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スコアリング" sheetId="1" state="visible" r:id="rId1"/>
    <sheet name="スコアリング基準" sheetId="2" state="visible" r:id="rId2"/>
    <sheet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7E6E6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グレー=ゲート除外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IF(COUNT($M3:$N3)=0,"",IF(AND(IF($N3&lt;&gt;"",$N3,$M3)&lt;=0,$O3&lt;&gt;"可"),"除外",""))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IFERROR(INDEX(実績DB!$L$3:$L$21,MATCH($B3&amp;$C3,実績DB!$J$3:$J$21,0)),IFERROR(VLOOKUP($B3,スコアリング基準!$A$36:$B$46,2,FALSE),0))</f>
        <v/>
      </c>
      <c r="Y3" s="4">
        <f>SUM($S3:$X3)</f>
        <v/>
      </c>
      <c r="Z3" s="4">
        <f>IF($R3="除外","除外",IF(COUNT($M3:$N3)=0,"データ無",IF($Y3&gt;=スコアリング基準!$B$30,"S",IF($Y3&gt;=スコアリング基準!$B$31,"A",IF($Y3&gt;=スコアリング基準!$B$32,"B","C")))))</f>
        <v/>
      </c>
      <c r="AA3">
        <f>IFERROR(INDEX(実績DB!$I$3:$I$21,MATCH($B3&amp;$C3,実績DB!$J$3:$J$21,0)),"")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IF(COUNT($M4:$N4)=0,"",IF(AND(IF($N4&lt;&gt;"",$N4,$M4)&lt;=0,$O4&lt;&gt;"可"),"除外",""))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IFERROR(INDEX(実績DB!$L$3:$L$21,MATCH($B4&amp;$C4,実績DB!$J$3:$J$21,0)),IFERROR(VLOOKUP($B4,スコアリング基準!$A$36:$B$46,2,FALSE),0))</f>
        <v/>
      </c>
      <c r="Y4" s="4">
        <f>SUM($S4:$X4)</f>
        <v/>
      </c>
      <c r="Z4" s="4">
        <f>IF($R4="除外","除外",IF(COUNT($M4:$N4)=0,"データ無",IF($Y4&gt;=スコアリング基準!$B$30,"S",IF($Y4&gt;=スコアリング基準!$B$31,"A",IF($Y4&gt;=スコアリング基準!$B$32,"B","C")))))</f>
        <v/>
      </c>
      <c r="AA4">
        <f>IFERROR(INDEX(実績DB!$I$3:$I$21,MATCH($B4&amp;$C4,実績DB!$J$3:$J$21,0)),"")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O5" t="inlineStr">
        <is>
          <t>不可（ループ系統）</t>
        </is>
      </c>
      <c r="P5" t="inlineStr">
        <is>
          <t>あり</t>
        </is>
      </c>
      <c r="Q5" t="inlineStr">
        <is>
          <t>北海道新得町</t>
        </is>
      </c>
      <c r="R5" s="4">
        <f>IF(COUNT($M5:$N5)=0,"",IF(AND(IF($N5&lt;&gt;"",$N5,$M5)&lt;=0,$O5&lt;&gt;"可"),"除外",""))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IFERROR(INDEX(実績DB!$L$3:$L$21,MATCH($B5&amp;$C5,実績DB!$J$3:$J$21,0)),IFERROR(VLOOKUP($B5,スコアリング基準!$A$36:$B$46,2,FALSE),0))</f>
        <v/>
      </c>
      <c r="Y5" s="4">
        <f>SUM($S5:$X5)</f>
        <v/>
      </c>
      <c r="Z5" s="4">
        <f>IF($R5="除外","除外",IF(COUNT($M5:$N5)=0,"データ無",IF($Y5&gt;=スコアリング基準!$B$30,"S",IF($Y5&gt;=スコアリング基準!$B$31,"A",IF($Y5&gt;=スコアリング基準!$B$32,"B","C")))))</f>
        <v/>
      </c>
      <c r="AA5">
        <f>IFERROR(INDEX(実績DB!$I$3:$I$21,MATCH($B5&amp;$C5,実績DB!$J$3:$J$21,0)),"")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R6" s="4">
        <f>IF(COUNT($M6:$N6)=0,"",IF(AND(IF($N6&lt;&gt;"",$N6,$M6)&lt;=0,$O6&lt;&gt;"可"),"除外",""))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IFERROR(INDEX(実績DB!$L$3:$L$21,MATCH($B6&amp;$C6,実績DB!$J$3:$J$21,0)),IFERROR(VLOOKUP($B6,スコアリング基準!$A$36:$B$46,2,FALSE),0))</f>
        <v/>
      </c>
      <c r="Y6" s="4">
        <f>SUM($S6:$X6)</f>
        <v/>
      </c>
      <c r="Z6" s="4">
        <f>IF($R6="除外","除外",IF(COUNT($M6:$N6)=0,"データ無",IF($Y6&gt;=スコアリング基準!$B$30,"S",IF($Y6&gt;=スコアリング基準!$B$31,"A",IF($Y6&gt;=スコアリング基準!$B$32,"B","C")))))</f>
        <v/>
      </c>
      <c r="AA6">
        <f>IFERROR(INDEX(実績DB!$I$3:$I$21,MATCH($B6&amp;$C6,実績DB!$J$3:$J$21,0)),"")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推定</t>
        </is>
      </c>
      <c r="J7" t="n">
        <v>1200</v>
      </c>
      <c r="K7" t="n">
        <v>600</v>
      </c>
      <c r="O7" t="inlineStr">
        <is>
          <t>不可（ループ系統）</t>
        </is>
      </c>
      <c r="P7" t="inlineStr">
        <is>
          <t>あり</t>
        </is>
      </c>
      <c r="Q7" t="inlineStr">
        <is>
          <t>北海道安平町</t>
        </is>
      </c>
      <c r="R7" s="4">
        <f>IF(COUNT($M7:$N7)=0,"",IF(AND(IF($N7&lt;&gt;"",$N7,$M7)&lt;=0,$O7&lt;&gt;"可"),"除外",""))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IFERROR(INDEX(実績DB!$L$3:$L$21,MATCH($B7&amp;$C7,実績DB!$J$3:$J$21,0)),IFERROR(VLOOKUP($B7,スコアリング基準!$A$36:$B$46,2,FALSE),0))</f>
        <v/>
      </c>
      <c r="Y7" s="4">
        <f>SUM($S7:$X7)</f>
        <v/>
      </c>
      <c r="Z7" s="4">
        <f>IF($R7="除外","除外",IF(COUNT($M7:$N7)=0,"データ無",IF($Y7&gt;=スコアリング基準!$B$30,"S",IF($Y7&gt;=スコアリング基準!$B$31,"A",IF($Y7&gt;=スコアリング基準!$B$32,"B","C")))))</f>
        <v/>
      </c>
      <c r="AA7">
        <f>IFERROR(INDEX(実績DB!$I$3:$I$21,MATCH($B7&amp;$C7,実績DB!$J$3:$J$21,0)),"")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41.928</v>
      </c>
      <c r="H8" s="3" t="n">
        <v>140.71</v>
      </c>
      <c r="I8" t="inlineStr">
        <is>
          <t>推定</t>
        </is>
      </c>
      <c r="J8" t="n">
        <v>900</v>
      </c>
      <c r="K8" t="n">
        <v>450</v>
      </c>
      <c r="O8" t="inlineStr">
        <is>
          <t>不可（ループ系統）</t>
        </is>
      </c>
      <c r="P8" t="inlineStr">
        <is>
          <t>あり</t>
        </is>
      </c>
      <c r="Q8" t="inlineStr">
        <is>
          <t>北海道北斗市</t>
        </is>
      </c>
      <c r="R8" s="4">
        <f>IF(COUNT($M8:$N8)=0,"",IF(AND(IF($N8&lt;&gt;"",$N8,$M8)&lt;=0,$O8&lt;&gt;"可"),"除外",""))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IFERROR(INDEX(実績DB!$L$3:$L$21,MATCH($B8&amp;$C8,実績DB!$J$3:$J$21,0)),IFERROR(VLOOKUP($B8,スコアリング基準!$A$36:$B$46,2,FALSE),0))</f>
        <v/>
      </c>
      <c r="Y8" s="4">
        <f>SUM($S8:$X8)</f>
        <v/>
      </c>
      <c r="Z8" s="4">
        <f>IF($R8="除外","除外",IF(COUNT($M8:$N8)=0,"データ無",IF($Y8&gt;=スコアリング基準!$B$30,"S",IF($Y8&gt;=スコアリング基準!$B$31,"A",IF($Y8&gt;=スコアリング基準!$B$32,"B","C")))))</f>
        <v/>
      </c>
      <c r="AA8">
        <f>IFERROR(INDEX(実績DB!$I$3:$I$21,MATCH($B8&amp;$C8,実績DB!$J$3:$J$21,0)),"")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IF(COUNT($M9:$N9)=0,"",IF(AND(IF($N9&lt;&gt;"",$N9,$M9)&lt;=0,$O9&lt;&gt;"可"),"除外",""))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IFERROR(INDEX(実績DB!$L$3:$L$21,MATCH($B9&amp;$C9,実績DB!$J$3:$J$21,0)),IFERROR(VLOOKUP($B9,スコアリング基準!$A$36:$B$46,2,FALSE),0))</f>
        <v/>
      </c>
      <c r="Y9" s="4">
        <f>SUM($S9:$X9)</f>
        <v/>
      </c>
      <c r="Z9" s="4">
        <f>IF($R9="除外","除外",IF(COUNT($M9:$N9)=0,"データ無",IF($Y9&gt;=スコアリング基準!$B$30,"S",IF($Y9&gt;=スコアリング基準!$B$31,"A",IF($Y9&gt;=スコアリング基準!$B$32,"B","C")))))</f>
        <v/>
      </c>
      <c r="AA9">
        <f>IFERROR(INDEX(実績DB!$I$3:$I$21,MATCH($B9&amp;$C9,実績DB!$J$3:$J$21,0)),"")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IF(COUNT($M10:$N10)=0,"",IF(AND(IF($N10&lt;&gt;"",$N10,$M10)&lt;=0,$O10&lt;&gt;"可"),"除外",""))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IFERROR(INDEX(実績DB!$L$3:$L$21,MATCH($B10&amp;$C10,実績DB!$J$3:$J$21,0)),IFERROR(VLOOKUP($B10,スコアリング基準!$A$36:$B$46,2,FALSE),0))</f>
        <v/>
      </c>
      <c r="Y10" s="4">
        <f>SUM($S10:$X10)</f>
        <v/>
      </c>
      <c r="Z10" s="4">
        <f>IF($R10="除外","除外",IF(COUNT($M10:$N10)=0,"データ無",IF($Y10&gt;=スコアリング基準!$B$30,"S",IF($Y10&gt;=スコアリング基準!$B$31,"A",IF($Y10&gt;=スコアリング基準!$B$32,"B","C")))))</f>
        <v/>
      </c>
      <c r="AA10">
        <f>IFERROR(INDEX(実績DB!$I$3:$I$21,MATCH($B10&amp;$C10,実績DB!$J$3:$J$21,0)),"")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IF(COUNT($M11:$N11)=0,"",IF(AND(IF($N11&lt;&gt;"",$N11,$M11)&lt;=0,$O11&lt;&gt;"可"),"除外",""))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IFERROR(INDEX(実績DB!$L$3:$L$21,MATCH($B11&amp;$C11,実績DB!$J$3:$J$21,0)),IFERROR(VLOOKUP($B11,スコアリング基準!$A$36:$B$46,2,FALSE),0))</f>
        <v/>
      </c>
      <c r="Y11" s="4">
        <f>SUM($S11:$X11)</f>
        <v/>
      </c>
      <c r="Z11" s="4">
        <f>IF($R11="除外","除外",IF(COUNT($M11:$N11)=0,"データ無",IF($Y11&gt;=スコアリング基準!$B$30,"S",IF($Y11&gt;=スコアリング基準!$B$31,"A",IF($Y11&gt;=スコアリング基準!$B$32,"B","C")))))</f>
        <v/>
      </c>
      <c r="AA11">
        <f>IFERROR(INDEX(実績DB!$I$3:$I$21,MATCH($B11&amp;$C11,実績DB!$J$3:$J$21,0)),"")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O12" t="inlineStr">
        <is>
          <t>不可（ループ系統）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IF(COUNT($M12:$N12)=0,"",IF(AND(IF($N12&lt;&gt;"",$N12,$M12)&lt;=0,$O12&lt;&gt;"可"),"除外",""))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IFERROR(INDEX(実績DB!$L$3:$L$21,MATCH($B12&amp;$C12,実績DB!$J$3:$J$21,0)),IFERROR(VLOOKUP($B12,スコアリング基準!$A$36:$B$46,2,FALSE),0))</f>
        <v/>
      </c>
      <c r="Y12" s="4">
        <f>SUM($S12:$X12)</f>
        <v/>
      </c>
      <c r="Z12" s="4">
        <f>IF($R12="除外","除外",IF(COUNT($M12:$N12)=0,"データ無",IF($Y12&gt;=スコアリング基準!$B$30,"S",IF($Y12&gt;=スコアリング基準!$B$31,"A",IF($Y12&gt;=スコアリング基準!$B$32,"B","C")))))</f>
        <v/>
      </c>
      <c r="AA12">
        <f>IFERROR(INDEX(実績DB!$I$3:$I$21,MATCH($B12&amp;$C12,実績DB!$J$3:$J$21,0)),"")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O13" t="inlineStr">
        <is>
          <t>不可（ループ系統）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IF(COUNT($M13:$N13)=0,"",IF(AND(IF($N13&lt;&gt;"",$N13,$M13)&lt;=0,$O13&lt;&gt;"可"),"除外",""))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IFERROR(INDEX(実績DB!$L$3:$L$21,MATCH($B13&amp;$C13,実績DB!$J$3:$J$21,0)),IFERROR(VLOOKUP($B13,スコアリング基準!$A$36:$B$46,2,FALSE),0))</f>
        <v/>
      </c>
      <c r="Y13" s="4">
        <f>SUM($S13:$X13)</f>
        <v/>
      </c>
      <c r="Z13" s="4">
        <f>IF($R13="除外","除外",IF(COUNT($M13:$N13)=0,"データ無",IF($Y13&gt;=スコアリング基準!$B$30,"S",IF($Y13&gt;=スコアリング基準!$B$31,"A",IF($Y13&gt;=スコアリング基準!$B$32,"B","C")))))</f>
        <v/>
      </c>
      <c r="AA13">
        <f>IFERROR(INDEX(実績DB!$I$3:$I$21,MATCH($B13&amp;$C13,実績DB!$J$3:$J$21,0)),"")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IF(COUNT($M14:$N14)=0,"",IF(AND(IF($N14&lt;&gt;"",$N14,$M14)&lt;=0,$O14&lt;&gt;"可"),"除外",""))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IFERROR(INDEX(実績DB!$L$3:$L$21,MATCH($B14&amp;$C14,実績DB!$J$3:$J$21,0)),IFERROR(VLOOKUP($B14,スコアリング基準!$A$36:$B$46,2,FALSE),0))</f>
        <v/>
      </c>
      <c r="Y14" s="4">
        <f>SUM($S14:$X14)</f>
        <v/>
      </c>
      <c r="Z14" s="4">
        <f>IF($R14="除外","除外",IF(COUNT($M14:$N14)=0,"データ無",IF($Y14&gt;=スコアリング基準!$B$30,"S",IF($Y14&gt;=スコアリング基準!$B$31,"A",IF($Y14&gt;=スコアリング基準!$B$32,"B","C")))))</f>
        <v/>
      </c>
      <c r="AA14">
        <f>IFERROR(INDEX(実績DB!$I$3:$I$21,MATCH($B14&amp;$C14,実績DB!$J$3:$J$21,0)),"")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IF(COUNT($M15:$N15)=0,"",IF(AND(IF($N15&lt;&gt;"",$N15,$M15)&lt;=0,$O15&lt;&gt;"可"),"除外",""))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IFERROR(INDEX(実績DB!$L$3:$L$21,MATCH($B15&amp;$C15,実績DB!$J$3:$J$21,0)),IFERROR(VLOOKUP($B15,スコアリング基準!$A$36:$B$46,2,FALSE),0))</f>
        <v/>
      </c>
      <c r="Y15" s="4">
        <f>SUM($S15:$X15)</f>
        <v/>
      </c>
      <c r="Z15" s="4">
        <f>IF($R15="除外","除外",IF(COUNT($M15:$N15)=0,"データ無",IF($Y15&gt;=スコアリング基準!$B$30,"S",IF($Y15&gt;=スコアリング基準!$B$31,"A",IF($Y15&gt;=スコアリング基準!$B$32,"B","C")))))</f>
        <v/>
      </c>
      <c r="AA15">
        <f>IFERROR(INDEX(実績DB!$I$3:$I$21,MATCH($B15&amp;$C15,実績DB!$J$3:$J$21,0)),"")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IF(COUNT($M16:$N16)=0,"",IF(AND(IF($N16&lt;&gt;"",$N16,$M16)&lt;=0,$O16&lt;&gt;"可"),"除外",""))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IFERROR(INDEX(実績DB!$L$3:$L$21,MATCH($B16&amp;$C16,実績DB!$J$3:$J$21,0)),IFERROR(VLOOKUP($B16,スコアリング基準!$A$36:$B$46,2,FALSE),0))</f>
        <v/>
      </c>
      <c r="Y16" s="4">
        <f>SUM($S16:$X16)</f>
        <v/>
      </c>
      <c r="Z16" s="4">
        <f>IF($R16="除外","除外",IF(COUNT($M16:$N16)=0,"データ無",IF($Y16&gt;=スコアリング基準!$B$30,"S",IF($Y16&gt;=スコアリング基準!$B$31,"A",IF($Y16&gt;=スコアリング基準!$B$32,"B","C")))))</f>
        <v/>
      </c>
      <c r="AA16">
        <f>IFERROR(INDEX(実績DB!$I$3:$I$21,MATCH($B16&amp;$C16,実績DB!$J$3:$J$21,0)),"")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41.97</v>
      </c>
      <c r="H17" s="3" t="n">
        <v>140.68</v>
      </c>
      <c r="I17" t="inlineStr">
        <is>
          <t>推定</t>
        </is>
      </c>
      <c r="J17" t="n">
        <v>300</v>
      </c>
      <c r="K17" t="n">
        <v>195</v>
      </c>
      <c r="O17" t="inlineStr">
        <is>
          <t>不可（ループ系統）</t>
        </is>
      </c>
      <c r="P17" t="inlineStr">
        <is>
          <t>あり</t>
        </is>
      </c>
      <c r="Q17" t="inlineStr">
        <is>
          <t>北海道七飯町</t>
        </is>
      </c>
      <c r="R17" s="4">
        <f>IF(COUNT($M17:$N17)=0,"",IF(AND(IF($N17&lt;&gt;"",$N17,$M17)&lt;=0,$O17&lt;&gt;"可"),"除外",""))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IFERROR(INDEX(実績DB!$L$3:$L$21,MATCH($B17&amp;$C17,実績DB!$J$3:$J$21,0)),IFERROR(VLOOKUP($B17,スコアリング基準!$A$36:$B$46,2,FALSE),0))</f>
        <v/>
      </c>
      <c r="Y17" s="4">
        <f>SUM($S17:$X17)</f>
        <v/>
      </c>
      <c r="Z17" s="4">
        <f>IF($R17="除外","除外",IF(COUNT($M17:$N17)=0,"データ無",IF($Y17&gt;=スコアリング基準!$B$30,"S",IF($Y17&gt;=スコアリング基準!$B$31,"A",IF($Y17&gt;=スコアリング基準!$B$32,"B","C")))))</f>
        <v/>
      </c>
      <c r="AA17">
        <f>IFERROR(INDEX(実績DB!$I$3:$I$21,MATCH($B17&amp;$C17,実績DB!$J$3:$J$21,0)),"")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O18" t="inlineStr">
        <is>
          <t>可</t>
        </is>
      </c>
      <c r="P18" t="inlineStr">
        <is>
          <t>あり</t>
        </is>
      </c>
      <c r="Q18" t="inlineStr">
        <is>
          <t>北海道江別市</t>
        </is>
      </c>
      <c r="R18" s="4">
        <f>IF(COUNT($M18:$N18)=0,"",IF(AND(IF($N18&lt;&gt;"",$N18,$M18)&lt;=0,$O18&lt;&gt;"可"),"除外",""))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IFERROR(INDEX(実績DB!$L$3:$L$21,MATCH($B18&amp;$C18,実績DB!$J$3:$J$21,0)),IFERROR(VLOOKUP($B18,スコアリング基準!$A$36:$B$46,2,FALSE),0))</f>
        <v/>
      </c>
      <c r="Y18" s="4">
        <f>SUM($S18:$X18)</f>
        <v/>
      </c>
      <c r="Z18" s="4">
        <f>IF($R18="除外","除外",IF(COUNT($M18:$N18)=0,"データ無",IF($Y18&gt;=スコアリング基準!$B$30,"S",IF($Y18&gt;=スコアリング基準!$B$31,"A",IF($Y18&gt;=スコアリング基準!$B$32,"B","C")))))</f>
        <v/>
      </c>
      <c r="AA18">
        <f>IFERROR(INDEX(実績DB!$I$3:$I$21,MATCH($B18&amp;$C18,実績DB!$J$3:$J$21,0)),"")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IF(COUNT($M19:$N19)=0,"",IF(AND(IF($N19&lt;&gt;"",$N19,$M19)&lt;=0,$O19&lt;&gt;"可"),"除外",""))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IFERROR(INDEX(実績DB!$L$3:$L$21,MATCH($B19&amp;$C19,実績DB!$J$3:$J$21,0)),IFERROR(VLOOKUP($B19,スコアリング基準!$A$36:$B$46,2,FALSE),0))</f>
        <v/>
      </c>
      <c r="Y19" s="4">
        <f>SUM($S19:$X19)</f>
        <v/>
      </c>
      <c r="Z19" s="4">
        <f>IF($R19="除外","除外",IF(COUNT($M19:$N19)=0,"データ無",IF($Y19&gt;=スコアリング基準!$B$30,"S",IF($Y19&gt;=スコアリング基準!$B$31,"A",IF($Y19&gt;=スコアリング基準!$B$32,"B","C")))))</f>
        <v/>
      </c>
      <c r="AA19">
        <f>IFERROR(INDEX(実績DB!$I$3:$I$21,MATCH($B19&amp;$C19,実績DB!$J$3:$J$21,0)),"")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IF(COUNT($M20:$N20)=0,"",IF(AND(IF($N20&lt;&gt;"",$N20,$M20)&lt;=0,$O20&lt;&gt;"可"),"除外",""))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IFERROR(INDEX(実績DB!$L$3:$L$21,MATCH($B20&amp;$C20,実績DB!$J$3:$J$21,0)),IFERROR(VLOOKUP($B20,スコアリング基準!$A$36:$B$46,2,FALSE),0))</f>
        <v/>
      </c>
      <c r="Y20" s="4">
        <f>SUM($S20:$X20)</f>
        <v/>
      </c>
      <c r="Z20" s="4">
        <f>IF($R20="除外","除外",IF(COUNT($M20:$N20)=0,"データ無",IF($Y20&gt;=スコアリング基準!$B$30,"S",IF($Y20&gt;=スコアリング基準!$B$31,"A",IF($Y20&gt;=スコアリング基準!$B$32,"B","C")))))</f>
        <v/>
      </c>
      <c r="AA20">
        <f>IFERROR(INDEX(実績DB!$I$3:$I$21,MATCH($B20&amp;$C20,実績DB!$J$3:$J$21,0)),"")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O21" t="inlineStr">
        <is>
          <t>可</t>
        </is>
      </c>
      <c r="P21" t="inlineStr">
        <is>
          <t>あり</t>
        </is>
      </c>
      <c r="Q21" t="inlineStr">
        <is>
          <t>北海道芽室町</t>
        </is>
      </c>
      <c r="R21" s="4">
        <f>IF(COUNT($M21:$N21)=0,"",IF(AND(IF($N21&lt;&gt;"",$N21,$M21)&lt;=0,$O21&lt;&gt;"可"),"除外",""))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IFERROR(INDEX(実績DB!$L$3:$L$21,MATCH($B21&amp;$C21,実績DB!$J$3:$J$21,0)),IFERROR(VLOOKUP($B21,スコアリング基準!$A$36:$B$46,2,FALSE),0))</f>
        <v/>
      </c>
      <c r="Y21" s="4">
        <f>SUM($S21:$X21)</f>
        <v/>
      </c>
      <c r="Z21" s="4">
        <f>IF($R21="除外","除外",IF(COUNT($M21:$N21)=0,"データ無",IF($Y21&gt;=スコアリング基準!$B$30,"S",IF($Y21&gt;=スコアリング基準!$B$31,"A",IF($Y21&gt;=スコアリング基準!$B$32,"B","C")))))</f>
        <v/>
      </c>
      <c r="AA21">
        <f>IFERROR(INDEX(実績DB!$I$3:$I$21,MATCH($B21&amp;$C21,実績DB!$J$3:$J$21,0)),"")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O22" t="inlineStr">
        <is>
          <t>不可（潮調システム）</t>
        </is>
      </c>
      <c r="P22" t="inlineStr">
        <is>
          <t>あり</t>
        </is>
      </c>
      <c r="Q22" t="inlineStr">
        <is>
          <t>北海道新ひだか町静内</t>
        </is>
      </c>
      <c r="R22" s="4">
        <f>IF(COUNT($M22:$N22)=0,"",IF(AND(IF($N22&lt;&gt;"",$N22,$M22)&lt;=0,$O22&lt;&gt;"可"),"除外",""))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IFERROR(INDEX(実績DB!$L$3:$L$21,MATCH($B22&amp;$C22,実績DB!$J$3:$J$21,0)),IFERROR(VLOOKUP($B22,スコアリング基準!$A$36:$B$46,2,FALSE),0))</f>
        <v/>
      </c>
      <c r="Y22" s="4">
        <f>SUM($S22:$X22)</f>
        <v/>
      </c>
      <c r="Z22" s="4">
        <f>IF($R22="除外","除外",IF(COUNT($M22:$N22)=0,"データ無",IF($Y22&gt;=スコアリング基準!$B$30,"S",IF($Y22&gt;=スコアリング基準!$B$31,"A",IF($Y22&gt;=スコアリング基準!$B$32,"B","C")))))</f>
        <v/>
      </c>
      <c r="AA22">
        <f>IFERROR(INDEX(実績DB!$I$3:$I$21,MATCH($B22&amp;$C22,実績DB!$J$3:$J$21,0)),"")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IF(COUNT($M23:$N23)=0,"",IF(AND(IF($N23&lt;&gt;"",$N23,$M23)&lt;=0,$O23&lt;&gt;"可"),"除外",""))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IFERROR(INDEX(実績DB!$L$3:$L$21,MATCH($B23&amp;$C23,実績DB!$J$3:$J$21,0)),IFERROR(VLOOKUP($B23,スコアリング基準!$A$36:$B$46,2,FALSE),0))</f>
        <v/>
      </c>
      <c r="Y23" s="4">
        <f>SUM($S23:$X23)</f>
        <v/>
      </c>
      <c r="Z23" s="4">
        <f>IF($R23="除外","除外",IF(COUNT($M23:$N23)=0,"データ無",IF($Y23&gt;=スコアリング基準!$B$30,"S",IF($Y23&gt;=スコアリング基準!$B$31,"A",IF($Y23&gt;=スコアリング基準!$B$32,"B","C")))))</f>
        <v/>
      </c>
      <c r="AA23">
        <f>IFERROR(INDEX(実績DB!$I$3:$I$21,MATCH($B23&amp;$C23,実績DB!$J$3:$J$21,0)),"")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43.01</v>
      </c>
      <c r="H24" s="3" t="n">
        <v>141.39</v>
      </c>
      <c r="I24" t="inlineStr">
        <is>
          <t>推定</t>
        </is>
      </c>
      <c r="J24" t="n">
        <v>600</v>
      </c>
      <c r="K24" t="n">
        <v>389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IF(COUNT($M24:$N24)=0,"",IF(AND(IF($N24&lt;&gt;"",$N24,$M24)&lt;=0,$O24&lt;&gt;"可"),"除外",""))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IFERROR(INDEX(実績DB!$L$3:$L$21,MATCH($B24&amp;$C24,実績DB!$J$3:$J$21,0)),IFERROR(VLOOKUP($B24,スコアリング基準!$A$36:$B$46,2,FALSE),0))</f>
        <v/>
      </c>
      <c r="Y24" s="4">
        <f>SUM($S24:$X24)</f>
        <v/>
      </c>
      <c r="Z24" s="4">
        <f>IF($R24="除外","除外",IF(COUNT($M24:$N24)=0,"データ無",IF($Y24&gt;=スコアリング基準!$B$30,"S",IF($Y24&gt;=スコアリング基準!$B$31,"A",IF($Y24&gt;=スコアリング基準!$B$32,"B","C")))))</f>
        <v/>
      </c>
      <c r="AA24">
        <f>IFERROR(INDEX(実績DB!$I$3:$I$21,MATCH($B24&amp;$C24,実績DB!$J$3:$J$21,0)),"")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IF(COUNT($M25:$N25)=0,"",IF(AND(IF($N25&lt;&gt;"",$N25,$M25)&lt;=0,$O25&lt;&gt;"可"),"除外",""))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IFERROR(INDEX(実績DB!$L$3:$L$21,MATCH($B25&amp;$C25,実績DB!$J$3:$J$21,0)),IFERROR(VLOOKUP($B25,スコアリング基準!$A$36:$B$46,2,FALSE),0))</f>
        <v/>
      </c>
      <c r="Y25" s="4">
        <f>SUM($S25:$X25)</f>
        <v/>
      </c>
      <c r="Z25" s="4">
        <f>IF($R25="除外","除外",IF(COUNT($M25:$N25)=0,"データ無",IF($Y25&gt;=スコアリング基準!$B$30,"S",IF($Y25&gt;=スコアリング基準!$B$31,"A",IF($Y25&gt;=スコアリング基準!$B$32,"B","C")))))</f>
        <v/>
      </c>
      <c r="AA25">
        <f>IFERROR(INDEX(実績DB!$I$3:$I$21,MATCH($B25&amp;$C25,実績DB!$J$3:$J$21,0)),"")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43.89</v>
      </c>
      <c r="H26" s="3" t="n">
        <v>144.11</v>
      </c>
      <c r="I26" t="inlineStr">
        <is>
          <t>推定</t>
        </is>
      </c>
      <c r="J26" t="n">
        <v>200</v>
      </c>
      <c r="K26" t="n">
        <v>100</v>
      </c>
      <c r="O26" t="inlineStr">
        <is>
          <t>可</t>
        </is>
      </c>
      <c r="P26" t="inlineStr">
        <is>
          <t>あり</t>
        </is>
      </c>
      <c r="Q26" t="inlineStr">
        <is>
          <t>北海道大空町女満別</t>
        </is>
      </c>
      <c r="R26" s="4">
        <f>IF(COUNT($M26:$N26)=0,"",IF(AND(IF($N26&lt;&gt;"",$N26,$M26)&lt;=0,$O26&lt;&gt;"可"),"除外",""))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IFERROR(INDEX(実績DB!$L$3:$L$21,MATCH($B26&amp;$C26,実績DB!$J$3:$J$21,0)),IFERROR(VLOOKUP($B26,スコアリング基準!$A$36:$B$46,2,FALSE),0))</f>
        <v/>
      </c>
      <c r="Y26" s="4">
        <f>SUM($S26:$X26)</f>
        <v/>
      </c>
      <c r="Z26" s="4">
        <f>IF($R26="除外","除外",IF(COUNT($M26:$N26)=0,"データ無",IF($Y26&gt;=スコアリング基準!$B$30,"S",IF($Y26&gt;=スコアリング基準!$B$31,"A",IF($Y26&gt;=スコアリング基準!$B$32,"B","C")))))</f>
        <v/>
      </c>
      <c r="AA26">
        <f>IFERROR(INDEX(実績DB!$I$3:$I$21,MATCH($B26&amp;$C26,実績DB!$J$3:$J$21,0)),"")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O27" t="inlineStr">
        <is>
          <t>可</t>
        </is>
      </c>
      <c r="P27" t="inlineStr">
        <is>
          <t>あり</t>
        </is>
      </c>
      <c r="Q27" t="inlineStr">
        <is>
          <t>北海道釧路市（標茶近郊）</t>
        </is>
      </c>
      <c r="R27" s="4">
        <f>IF(COUNT($M27:$N27)=0,"",IF(AND(IF($N27&lt;&gt;"",$N27,$M27)&lt;=0,$O27&lt;&gt;"可"),"除外",""))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IFERROR(INDEX(実績DB!$L$3:$L$21,MATCH($B27&amp;$C27,実績DB!$J$3:$J$21,0)),IFERROR(VLOOKUP($B27,スコアリング基準!$A$36:$B$46,2,FALSE),0))</f>
        <v/>
      </c>
      <c r="Y27" s="4">
        <f>SUM($S27:$X27)</f>
        <v/>
      </c>
      <c r="Z27" s="4">
        <f>IF($R27="除外","除外",IF(COUNT($M27:$N27)=0,"データ無",IF($Y27&gt;=スコアリング基準!$B$30,"S",IF($Y27&gt;=スコアリング基準!$B$31,"A",IF($Y27&gt;=スコアリング基準!$B$32,"B","C")))))</f>
        <v/>
      </c>
      <c r="AA27">
        <f>IFERROR(INDEX(実績DB!$I$3:$I$21,MATCH($B27&amp;$C27,実績DB!$J$3:$J$21,0)),"")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O28" t="inlineStr">
        <is>
          <t>可</t>
        </is>
      </c>
      <c r="P28" t="inlineStr">
        <is>
          <t>あり</t>
        </is>
      </c>
      <c r="Q28" t="inlineStr">
        <is>
          <t>北海道室蘭市</t>
        </is>
      </c>
      <c r="R28" s="4">
        <f>IF(COUNT($M28:$N28)=0,"",IF(AND(IF($N28&lt;&gt;"",$N28,$M28)&lt;=0,$O28&lt;&gt;"可"),"除外",""))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IFERROR(INDEX(実績DB!$L$3:$L$21,MATCH($B28&amp;$C28,実績DB!$J$3:$J$21,0)),IFERROR(VLOOKUP($B28,スコアリング基準!$A$36:$B$46,2,FALSE),0))</f>
        <v/>
      </c>
      <c r="Y28" s="4">
        <f>SUM($S28:$X28)</f>
        <v/>
      </c>
      <c r="Z28" s="4">
        <f>IF($R28="除外","除外",IF(COUNT($M28:$N28)=0,"データ無",IF($Y28&gt;=スコアリング基準!$B$30,"S",IF($Y28&gt;=スコアリング基準!$B$31,"A",IF($Y28&gt;=スコアリング基準!$B$32,"B","C")))))</f>
        <v/>
      </c>
      <c r="AA28">
        <f>IFERROR(INDEX(実績DB!$I$3:$I$21,MATCH($B28&amp;$C28,実績DB!$J$3:$J$21,0)),"")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IF(COUNT($M29:$N29)=0,"",IF(AND(IF($N29&lt;&gt;"",$N29,$M29)&lt;=0,$O29&lt;&gt;"可"),"除外",""))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IFERROR(INDEX(実績DB!$L$3:$L$21,MATCH($B29&amp;$C29,実績DB!$J$3:$J$21,0)),IFERROR(VLOOKUP($B29,スコアリング基準!$A$36:$B$46,2,FALSE),0))</f>
        <v/>
      </c>
      <c r="Y29" s="4">
        <f>SUM($S29:$X29)</f>
        <v/>
      </c>
      <c r="Z29" s="4">
        <f>IF($R29="除外","除外",IF(COUNT($M29:$N29)=0,"データ無",IF($Y29&gt;=スコアリング基準!$B$30,"S",IF($Y29&gt;=スコアリング基準!$B$31,"A",IF($Y29&gt;=スコアリング基準!$B$32,"B","C")))))</f>
        <v/>
      </c>
      <c r="AA29">
        <f>IFERROR(INDEX(実績DB!$I$3:$I$21,MATCH($B29&amp;$C29,実績DB!$J$3:$J$21,0)),"")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42.89</v>
      </c>
      <c r="H30" s="3" t="n">
        <v>141.58</v>
      </c>
      <c r="I30" t="inlineStr">
        <is>
          <t>推定</t>
        </is>
      </c>
      <c r="J30" t="n">
        <v>500</v>
      </c>
      <c r="K30" t="n">
        <v>299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IF(COUNT($M30:$N30)=0,"",IF(AND(IF($N30&lt;&gt;"",$N30,$M30)&lt;=0,$O30&lt;&gt;"可"),"除外",""))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IFERROR(INDEX(実績DB!$L$3:$L$21,MATCH($B30&amp;$C30,実績DB!$J$3:$J$21,0)),IFERROR(VLOOKUP($B30,スコアリング基準!$A$36:$B$46,2,FALSE),0))</f>
        <v/>
      </c>
      <c r="Y30" s="4">
        <f>SUM($S30:$X30)</f>
        <v/>
      </c>
      <c r="Z30" s="4">
        <f>IF($R30="除外","除外",IF(COUNT($M30:$N30)=0,"データ無",IF($Y30&gt;=スコアリング基準!$B$30,"S",IF($Y30&gt;=スコアリング基準!$B$31,"A",IF($Y30&gt;=スコアリング基準!$B$32,"B","C")))))</f>
        <v/>
      </c>
      <c r="AA30">
        <f>IFERROR(INDEX(実績DB!$I$3:$I$21,MATCH($B30&amp;$C30,実績DB!$J$3:$J$21,0)),"")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IF(COUNT($M31:$N31)=0,"",IF(AND(IF($N31&lt;&gt;"",$N31,$M31)&lt;=0,$O31&lt;&gt;"可"),"除外",""))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IFERROR(INDEX(実績DB!$L$3:$L$21,MATCH($B31&amp;$C31,実績DB!$J$3:$J$21,0)),IFERROR(VLOOKUP($B31,スコアリング基準!$A$36:$B$46,2,FALSE),0))</f>
        <v/>
      </c>
      <c r="Y31" s="4">
        <f>SUM($S31:$X31)</f>
        <v/>
      </c>
      <c r="Z31" s="4">
        <f>IF($R31="除外","除外",IF(COUNT($M31:$N31)=0,"データ無",IF($Y31&gt;=スコアリング基準!$B$30,"S",IF($Y31&gt;=スコアリング基準!$B$31,"A",IF($Y31&gt;=スコアリング基準!$B$32,"B","C")))))</f>
        <v/>
      </c>
      <c r="AA31">
        <f>IFERROR(INDEX(実績DB!$I$3:$I$21,MATCH($B31&amp;$C31,実績DB!$J$3:$J$21,0)),"")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43.77</v>
      </c>
      <c r="H32" s="3" t="n">
        <v>142.36</v>
      </c>
      <c r="I32" t="inlineStr">
        <is>
          <t>推定</t>
        </is>
      </c>
      <c r="J32" t="n">
        <v>300</v>
      </c>
      <c r="K32" t="n">
        <v>150</v>
      </c>
      <c r="O32" t="inlineStr">
        <is>
          <t>可</t>
        </is>
      </c>
      <c r="P32" t="inlineStr">
        <is>
          <t>あり</t>
        </is>
      </c>
      <c r="Q32" t="inlineStr">
        <is>
          <t>北海道旭川市</t>
        </is>
      </c>
      <c r="R32" s="4">
        <f>IF(COUNT($M32:$N32)=0,"",IF(AND(IF($N32&lt;&gt;"",$N32,$M32)&lt;=0,$O32&lt;&gt;"可"),"除外",""))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IFERROR(INDEX(実績DB!$L$3:$L$21,MATCH($B32&amp;$C32,実績DB!$J$3:$J$21,0)),IFERROR(VLOOKUP($B32,スコアリング基準!$A$36:$B$46,2,FALSE),0))</f>
        <v/>
      </c>
      <c r="Y32" s="4">
        <f>SUM($S32:$X32)</f>
        <v/>
      </c>
      <c r="Z32" s="4">
        <f>IF($R32="除外","除外",IF(COUNT($M32:$N32)=0,"データ無",IF($Y32&gt;=スコアリング基準!$B$30,"S",IF($Y32&gt;=スコアリング基準!$B$31,"A",IF($Y32&gt;=スコアリング基準!$B$32,"B","C")))))</f>
        <v/>
      </c>
      <c r="AA32">
        <f>IFERROR(INDEX(実績DB!$I$3:$I$21,MATCH($B32&amp;$C32,実績DB!$J$3:$J$21,0)),"")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IF(COUNT($M33:$N33)=0,"",IF(AND(IF($N33&lt;&gt;"",$N33,$M33)&lt;=0,$O33&lt;&gt;"可"),"除外",""))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IFERROR(INDEX(実績DB!$L$3:$L$21,MATCH($B33&amp;$C33,実績DB!$J$3:$J$21,0)),IFERROR(VLOOKUP($B33,スコアリング基準!$A$36:$B$46,2,FALSE),0))</f>
        <v/>
      </c>
      <c r="Y33" s="4">
        <f>SUM($S33:$X33)</f>
        <v/>
      </c>
      <c r="Z33" s="4">
        <f>IF($R33="除外","除外",IF(COUNT($M33:$N33)=0,"データ無",IF($Y33&gt;=スコアリング基準!$B$30,"S",IF($Y33&gt;=スコアリング基準!$B$31,"A",IF($Y33&gt;=スコアリング基準!$B$32,"B","C")))))</f>
        <v/>
      </c>
      <c r="AA33">
        <f>IFERROR(INDEX(実績DB!$I$3:$I$21,MATCH($B33&amp;$C33,実績DB!$J$3:$J$21,0)),"")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O34" t="inlineStr">
        <is>
          <t>不可（ループ系統）</t>
        </is>
      </c>
      <c r="P34" t="inlineStr">
        <is>
          <t>あり</t>
        </is>
      </c>
      <c r="Q34" t="inlineStr">
        <is>
          <t>北海道苫小牧市東部</t>
        </is>
      </c>
      <c r="R34" s="4">
        <f>IF(COUNT($M34:$N34)=0,"",IF(AND(IF($N34&lt;&gt;"",$N34,$M34)&lt;=0,$O34&lt;&gt;"可"),"除外",""))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IFERROR(INDEX(実績DB!$L$3:$L$21,MATCH($B34&amp;$C34,実績DB!$J$3:$J$21,0)),IFERROR(VLOOKUP($B34,スコアリング基準!$A$36:$B$46,2,FALSE),0))</f>
        <v/>
      </c>
      <c r="Y34" s="4">
        <f>SUM($S34:$X34)</f>
        <v/>
      </c>
      <c r="Z34" s="4">
        <f>IF($R34="除外","除外",IF(COUNT($M34:$N34)=0,"データ無",IF($Y34&gt;=スコアリング基準!$B$30,"S",IF($Y34&gt;=スコアリング基準!$B$31,"A",IF($Y34&gt;=スコアリング基準!$B$32,"B","C")))))</f>
        <v/>
      </c>
      <c r="AA34">
        <f>IFERROR(INDEX(実績DB!$I$3:$I$21,MATCH($B34&amp;$C34,実績DB!$J$3:$J$21,0)),"")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O35" t="inlineStr">
        <is>
          <t>可</t>
        </is>
      </c>
      <c r="P35" t="inlineStr">
        <is>
          <t>あり</t>
        </is>
      </c>
      <c r="Q35" t="inlineStr">
        <is>
          <t>北海道釧路市東部</t>
        </is>
      </c>
      <c r="R35" s="4">
        <f>IF(COUNT($M35:$N35)=0,"",IF(AND(IF($N35&lt;&gt;"",$N35,$M35)&lt;=0,$O35&lt;&gt;"可"),"除外",""))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IFERROR(INDEX(実績DB!$L$3:$L$21,MATCH($B35&amp;$C35,実績DB!$J$3:$J$21,0)),IFERROR(VLOOKUP($B35,スコアリング基準!$A$36:$B$46,2,FALSE),0))</f>
        <v/>
      </c>
      <c r="Y35" s="4">
        <f>SUM($S35:$X35)</f>
        <v/>
      </c>
      <c r="Z35" s="4">
        <f>IF($R35="除外","除外",IF(COUNT($M35:$N35)=0,"データ無",IF($Y35&gt;=スコアリング基準!$B$30,"S",IF($Y35&gt;=スコアリング基準!$B$31,"A",IF($Y35&gt;=スコアリング基準!$B$32,"B","C")))))</f>
        <v/>
      </c>
      <c r="AA35">
        <f>IFERROR(INDEX(実績DB!$I$3:$I$21,MATCH($B35&amp;$C35,実績DB!$J$3:$J$21,0)),"")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O36" t="inlineStr">
        <is>
          <t>可</t>
        </is>
      </c>
      <c r="P36" t="inlineStr">
        <is>
          <t>あり</t>
        </is>
      </c>
      <c r="Q36" t="inlineStr">
        <is>
          <t>北海道北見市留辺蘂</t>
        </is>
      </c>
      <c r="R36" s="4">
        <f>IF(COUNT($M36:$N36)=0,"",IF(AND(IF($N36&lt;&gt;"",$N36,$M36)&lt;=0,$O36&lt;&gt;"可"),"除外",""))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IFERROR(INDEX(実績DB!$L$3:$L$21,MATCH($B36&amp;$C36,実績DB!$J$3:$J$21,0)),IFERROR(VLOOKUP($B36,スコアリング基準!$A$36:$B$46,2,FALSE),0))</f>
        <v/>
      </c>
      <c r="Y36" s="4">
        <f>SUM($S36:$X36)</f>
        <v/>
      </c>
      <c r="Z36" s="4">
        <f>IF($R36="除外","除外",IF(COUNT($M36:$N36)=0,"データ無",IF($Y36&gt;=スコアリング基準!$B$30,"S",IF($Y36&gt;=スコアリング基準!$B$31,"A",IF($Y36&gt;=スコアリング基準!$B$32,"B","C")))))</f>
        <v/>
      </c>
      <c r="AA36">
        <f>IFERROR(INDEX(実績DB!$I$3:$I$21,MATCH($B36&amp;$C36,実績DB!$J$3:$J$21,0)),"")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43.128</v>
      </c>
      <c r="H37" s="3" t="n">
        <v>141.38</v>
      </c>
      <c r="I37" t="inlineStr">
        <is>
          <t>推定</t>
        </is>
      </c>
      <c r="J37" t="n">
        <v>400</v>
      </c>
      <c r="K37" t="n">
        <v>200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IF(COUNT($M37:$N37)=0,"",IF(AND(IF($N37&lt;&gt;"",$N37,$M37)&lt;=0,$O37&lt;&gt;"可"),"除外",""))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IFERROR(INDEX(実績DB!$L$3:$L$21,MATCH($B37&amp;$C37,実績DB!$J$3:$J$21,0)),IFERROR(VLOOKUP($B37,スコアリング基準!$A$36:$B$46,2,FALSE),0))</f>
        <v/>
      </c>
      <c r="Y37" s="4">
        <f>SUM($S37:$X37)</f>
        <v/>
      </c>
      <c r="Z37" s="4">
        <f>IF($R37="除外","除外",IF(COUNT($M37:$N37)=0,"データ無",IF($Y37&gt;=スコアリング基準!$B$30,"S",IF($Y37&gt;=スコアリング基準!$B$31,"A",IF($Y37&gt;=スコアリング基準!$B$32,"B","C")))))</f>
        <v/>
      </c>
      <c r="AA37">
        <f>IFERROR(INDEX(実績DB!$I$3:$I$21,MATCH($B37&amp;$C37,実績DB!$J$3:$J$21,0)),"")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IF(COUNT($M38:$N38)=0,"",IF(AND(IF($N38&lt;&gt;"",$N38,$M38)&lt;=0,$O38&lt;&gt;"可"),"除外",""))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IFERROR(INDEX(実績DB!$L$3:$L$21,MATCH($B38&amp;$C38,実績DB!$J$3:$J$21,0)),IFERROR(VLOOKUP($B38,スコアリング基準!$A$36:$B$46,2,FALSE),0))</f>
        <v/>
      </c>
      <c r="Y38" s="4">
        <f>SUM($S38:$X38)</f>
        <v/>
      </c>
      <c r="Z38" s="4">
        <f>IF($R38="除外","除外",IF(COUNT($M38:$N38)=0,"データ無",IF($Y38&gt;=スコアリング基準!$B$30,"S",IF($Y38&gt;=スコアリング基準!$B$31,"A",IF($Y38&gt;=スコアリング基準!$B$32,"B","C")))))</f>
        <v/>
      </c>
      <c r="AA38">
        <f>IFERROR(INDEX(実績DB!$I$3:$I$21,MATCH($B38&amp;$C38,実績DB!$J$3:$J$21,0)),"")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O39" t="inlineStr">
        <is>
          <t>可</t>
        </is>
      </c>
      <c r="P39" t="inlineStr">
        <is>
          <t>あり</t>
        </is>
      </c>
      <c r="Q39" t="inlineStr">
        <is>
          <t>北海道苫小牧市</t>
        </is>
      </c>
      <c r="R39" s="4">
        <f>IF(COUNT($M39:$N39)=0,"",IF(AND(IF($N39&lt;&gt;"",$N39,$M39)&lt;=0,$O39&lt;&gt;"可"),"除外",""))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IFERROR(INDEX(実績DB!$L$3:$L$21,MATCH($B39&amp;$C39,実績DB!$J$3:$J$21,0)),IFERROR(VLOOKUP($B39,スコアリング基準!$A$36:$B$46,2,FALSE),0))</f>
        <v/>
      </c>
      <c r="Y39" s="4">
        <f>SUM($S39:$X39)</f>
        <v/>
      </c>
      <c r="Z39" s="4">
        <f>IF($R39="除外","除外",IF(COUNT($M39:$N39)=0,"データ無",IF($Y39&gt;=スコアリング基準!$B$30,"S",IF($Y39&gt;=スコアリング基準!$B$31,"A",IF($Y39&gt;=スコアリング基準!$B$32,"B","C")))))</f>
        <v/>
      </c>
      <c r="AA39">
        <f>IFERROR(INDEX(実績DB!$I$3:$I$21,MATCH($B39&amp;$C39,実績DB!$J$3:$J$21,0)),"")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44.78</v>
      </c>
      <c r="H40" s="3" t="n">
        <v>142.03</v>
      </c>
      <c r="I40" t="inlineStr">
        <is>
          <t>推定</t>
        </is>
      </c>
      <c r="J40" t="n">
        <v>200</v>
      </c>
      <c r="K40" t="n">
        <v>100</v>
      </c>
      <c r="O40" t="inlineStr">
        <is>
          <t>不可（安定度制約）</t>
        </is>
      </c>
      <c r="P40" t="inlineStr">
        <is>
          <t>あり</t>
        </is>
      </c>
      <c r="Q40" t="inlineStr">
        <is>
          <t>北海道中川町</t>
        </is>
      </c>
      <c r="R40" s="4">
        <f>IF(COUNT($M40:$N40)=0,"",IF(AND(IF($N40&lt;&gt;"",$N40,$M40)&lt;=0,$O40&lt;&gt;"可"),"除外",""))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IFERROR(INDEX(実績DB!$L$3:$L$21,MATCH($B40&amp;$C40,実績DB!$J$3:$J$21,0)),IFERROR(VLOOKUP($B40,スコアリング基準!$A$36:$B$46,2,FALSE),0))</f>
        <v/>
      </c>
      <c r="Y40" s="4">
        <f>SUM($S40:$X40)</f>
        <v/>
      </c>
      <c r="Z40" s="4">
        <f>IF($R40="除外","除外",IF(COUNT($M40:$N40)=0,"データ無",IF($Y40&gt;=スコアリング基準!$B$30,"S",IF($Y40&gt;=スコアリング基準!$B$31,"A",IF($Y40&gt;=スコアリング基準!$B$32,"B","C")))))</f>
        <v/>
      </c>
      <c r="AA40">
        <f>IFERROR(INDEX(実績DB!$I$3:$I$21,MATCH($B40&amp;$C40,実績DB!$J$3:$J$21,0)),"")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O41" t="inlineStr">
        <is>
          <t>不可（１回線設備）</t>
        </is>
      </c>
      <c r="P41" t="inlineStr">
        <is>
          <t>あり</t>
        </is>
      </c>
      <c r="Q41" t="inlineStr">
        <is>
          <t>北海道伊達市</t>
        </is>
      </c>
      <c r="R41" s="4">
        <f>IF(COUNT($M41:$N41)=0,"",IF(AND(IF($N41&lt;&gt;"",$N41,$M41)&lt;=0,$O41&lt;&gt;"可"),"除外",""))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IFERROR(INDEX(実績DB!$L$3:$L$21,MATCH($B41&amp;$C41,実績DB!$J$3:$J$21,0)),IFERROR(VLOOKUP($B41,スコアリング基準!$A$36:$B$46,2,FALSE),0))</f>
        <v/>
      </c>
      <c r="Y41" s="4">
        <f>SUM($S41:$X41)</f>
        <v/>
      </c>
      <c r="Z41" s="4">
        <f>IF($R41="除外","除外",IF(COUNT($M41:$N41)=0,"データ無",IF($Y41&gt;=スコアリング基準!$B$30,"S",IF($Y41&gt;=スコアリング基準!$B$31,"A",IF($Y41&gt;=スコアリング基準!$B$32,"B","C")))))</f>
        <v/>
      </c>
      <c r="AA41">
        <f>IFERROR(INDEX(実績DB!$I$3:$I$21,MATCH($B41&amp;$C41,実績DB!$J$3:$J$21,0)),"")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O42" t="inlineStr">
        <is>
          <t>不可（安定度制約）</t>
        </is>
      </c>
      <c r="P42" t="inlineStr">
        <is>
          <t>あり</t>
        </is>
      </c>
      <c r="Q42" t="inlineStr">
        <is>
          <t>北海道名寄市</t>
        </is>
      </c>
      <c r="R42" s="4">
        <f>IF(COUNT($M42:$N42)=0,"",IF(AND(IF($N42&lt;&gt;"",$N42,$M42)&lt;=0,$O42&lt;&gt;"可"),"除外",""))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IFERROR(INDEX(実績DB!$L$3:$L$21,MATCH($B42&amp;$C42,実績DB!$J$3:$J$21,0)),IFERROR(VLOOKUP($B42,スコアリング基準!$A$36:$B$46,2,FALSE),0))</f>
        <v/>
      </c>
      <c r="Y42" s="4">
        <f>SUM($S42:$X42)</f>
        <v/>
      </c>
      <c r="Z42" s="4">
        <f>IF($R42="除外","除外",IF(COUNT($M42:$N42)=0,"データ無",IF($Y42&gt;=スコアリング基準!$B$30,"S",IF($Y42&gt;=スコアリング基準!$B$31,"A",IF($Y42&gt;=スコアリング基準!$B$32,"B","C")))))</f>
        <v/>
      </c>
      <c r="AA42">
        <f>IFERROR(INDEX(実績DB!$I$3:$I$21,MATCH($B42&amp;$C42,実績DB!$J$3:$J$21,0)),"")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IF(COUNT($M43:$N43)=0,"",IF(AND(IF($N43&lt;&gt;"",$N43,$M43)&lt;=0,$O43&lt;&gt;"可"),"除外",""))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IFERROR(INDEX(実績DB!$L$3:$L$21,MATCH($B43&amp;$C43,実績DB!$J$3:$J$21,0)),IFERROR(VLOOKUP($B43,スコアリング基準!$A$36:$B$46,2,FALSE),0))</f>
        <v/>
      </c>
      <c r="Y43" s="4">
        <f>SUM($S43:$X43)</f>
        <v/>
      </c>
      <c r="Z43" s="4">
        <f>IF($R43="除外","除外",IF(COUNT($M43:$N43)=0,"データ無",IF($Y43&gt;=スコアリング基準!$B$30,"S",IF($Y43&gt;=スコアリング基準!$B$31,"A",IF($Y43&gt;=スコアリング基準!$B$32,"B","C")))))</f>
        <v/>
      </c>
      <c r="AA43">
        <f>IFERROR(INDEX(実績DB!$I$3:$I$21,MATCH($B43&amp;$C43,実績DB!$J$3:$J$21,0)),"")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43.18</v>
      </c>
      <c r="H44" s="3" t="n">
        <v>141.02</v>
      </c>
      <c r="I44" t="inlineStr">
        <is>
          <t>推定</t>
        </is>
      </c>
      <c r="J44" t="n">
        <v>300</v>
      </c>
      <c r="K44" t="n">
        <v>198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IF(COUNT($M44:$N44)=0,"",IF(AND(IF($N44&lt;&gt;"",$N44,$M44)&lt;=0,$O44&lt;&gt;"可"),"除外",""))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IFERROR(INDEX(実績DB!$L$3:$L$21,MATCH($B44&amp;$C44,実績DB!$J$3:$J$21,0)),IFERROR(VLOOKUP($B44,スコアリング基準!$A$36:$B$46,2,FALSE),0))</f>
        <v/>
      </c>
      <c r="Y44" s="4">
        <f>SUM($S44:$X44)</f>
        <v/>
      </c>
      <c r="Z44" s="4">
        <f>IF($R44="除外","除外",IF(COUNT($M44:$N44)=0,"データ無",IF($Y44&gt;=スコアリング基準!$B$30,"S",IF($Y44&gt;=スコアリング基準!$B$31,"A",IF($Y44&gt;=スコアリング基準!$B$32,"B","C")))))</f>
        <v/>
      </c>
      <c r="AA44">
        <f>IFERROR(INDEX(実績DB!$I$3:$I$21,MATCH($B44&amp;$C44,実績DB!$J$3:$J$21,0)),"")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O45" t="inlineStr">
        <is>
          <t>可</t>
        </is>
      </c>
      <c r="P45" t="inlineStr">
        <is>
          <t>あり</t>
        </is>
      </c>
      <c r="Q45" t="inlineStr">
        <is>
          <t>北海道旭川市</t>
        </is>
      </c>
      <c r="R45" s="4">
        <f>IF(COUNT($M45:$N45)=0,"",IF(AND(IF($N45&lt;&gt;"",$N45,$M45)&lt;=0,$O45&lt;&gt;"可"),"除外",""))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IFERROR(INDEX(実績DB!$L$3:$L$21,MATCH($B45&amp;$C45,実績DB!$J$3:$J$21,0)),IFERROR(VLOOKUP($B45,スコアリング基準!$A$36:$B$46,2,FALSE),0))</f>
        <v/>
      </c>
      <c r="Y45" s="4">
        <f>SUM($S45:$X45)</f>
        <v/>
      </c>
      <c r="Z45" s="4">
        <f>IF($R45="除外","除外",IF(COUNT($M45:$N45)=0,"データ無",IF($Y45&gt;=スコアリング基準!$B$30,"S",IF($Y45&gt;=スコアリング基準!$B$31,"A",IF($Y45&gt;=スコアリング基準!$B$32,"B","C")))))</f>
        <v/>
      </c>
      <c r="AA45">
        <f>IFERROR(INDEX(実績DB!$I$3:$I$21,MATCH($B45&amp;$C45,実績DB!$J$3:$J$21,0)),"")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O46" t="inlineStr">
        <is>
          <t>可</t>
        </is>
      </c>
      <c r="P46" t="inlineStr">
        <is>
          <t>あり</t>
        </is>
      </c>
      <c r="Q46" t="inlineStr">
        <is>
          <t>北海道別海町</t>
        </is>
      </c>
      <c r="R46" s="4">
        <f>IF(COUNT($M46:$N46)=0,"",IF(AND(IF($N46&lt;&gt;"",$N46,$M46)&lt;=0,$O46&lt;&gt;"可"),"除外",""))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IFERROR(INDEX(実績DB!$L$3:$L$21,MATCH($B46&amp;$C46,実績DB!$J$3:$J$21,0)),IFERROR(VLOOKUP($B46,スコアリング基準!$A$36:$B$46,2,FALSE),0))</f>
        <v/>
      </c>
      <c r="Y46" s="4">
        <f>SUM($S46:$X46)</f>
        <v/>
      </c>
      <c r="Z46" s="4">
        <f>IF($R46="除外","除外",IF(COUNT($M46:$N46)=0,"データ無",IF($Y46&gt;=スコアリング基準!$B$30,"S",IF($Y46&gt;=スコアリング基準!$B$31,"A",IF($Y46&gt;=スコアリング基準!$B$32,"B","C")))))</f>
        <v/>
      </c>
      <c r="AA46">
        <f>IFERROR(INDEX(実績DB!$I$3:$I$21,MATCH($B46&amp;$C46,実績DB!$J$3:$J$21,0)),"")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600</v>
      </c>
      <c r="K47" t="n">
        <v>391</v>
      </c>
      <c r="O47" t="inlineStr">
        <is>
          <t>可</t>
        </is>
      </c>
      <c r="P47" t="inlineStr">
        <is>
          <t>あり</t>
        </is>
      </c>
      <c r="Q47" t="inlineStr">
        <is>
          <t>北海道札幌市西区</t>
        </is>
      </c>
      <c r="R47" s="4">
        <f>IF(COUNT($M47:$N47)=0,"",IF(AND(IF($N47&lt;&gt;"",$N47,$M47)&lt;=0,$O47&lt;&gt;"可"),"除外",""))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IFERROR(INDEX(実績DB!$L$3:$L$21,MATCH($B47&amp;$C47,実績DB!$J$3:$J$21,0)),IFERROR(VLOOKUP($B47,スコアリング基準!$A$36:$B$46,2,FALSE),0))</f>
        <v/>
      </c>
      <c r="Y47" s="4">
        <f>SUM($S47:$X47)</f>
        <v/>
      </c>
      <c r="Z47" s="4">
        <f>IF($R47="除外","除外",IF(COUNT($M47:$N47)=0,"データ無",IF($Y47&gt;=スコアリング基準!$B$30,"S",IF($Y47&gt;=スコアリング基準!$B$31,"A",IF($Y47&gt;=スコアリング基準!$B$32,"B","C")))))</f>
        <v/>
      </c>
      <c r="AA47">
        <f>IFERROR(INDEX(実績DB!$I$3:$I$21,MATCH($B47&amp;$C47,実績DB!$J$3:$J$21,0)),"")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O48" t="inlineStr">
        <is>
          <t>可</t>
        </is>
      </c>
      <c r="P48" t="inlineStr">
        <is>
          <t>あり</t>
        </is>
      </c>
      <c r="Q48" t="inlineStr">
        <is>
          <t>北海道滝川市</t>
        </is>
      </c>
      <c r="R48" s="4">
        <f>IF(COUNT($M48:$N48)=0,"",IF(AND(IF($N48&lt;&gt;"",$N48,$M48)&lt;=0,$O48&lt;&gt;"可"),"除外",""))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IFERROR(INDEX(実績DB!$L$3:$L$21,MATCH($B48&amp;$C48,実績DB!$J$3:$J$21,0)),IFERROR(VLOOKUP($B48,スコアリング基準!$A$36:$B$46,2,FALSE),0))</f>
        <v/>
      </c>
      <c r="Y48" s="4">
        <f>SUM($S48:$X48)</f>
        <v/>
      </c>
      <c r="Z48" s="4">
        <f>IF($R48="除外","除外",IF(COUNT($M48:$N48)=0,"データ無",IF($Y48&gt;=スコアリング基準!$B$30,"S",IF($Y48&gt;=スコアリング基準!$B$31,"A",IF($Y48&gt;=スコアリング基準!$B$32,"B","C")))))</f>
        <v/>
      </c>
      <c r="AA48">
        <f>IFERROR(INDEX(実績DB!$I$3:$I$21,MATCH($B48&amp;$C48,実績DB!$J$3:$J$21,0)),"")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O49" t="inlineStr">
        <is>
          <t>可</t>
        </is>
      </c>
      <c r="P49" t="inlineStr">
        <is>
          <t>あり</t>
        </is>
      </c>
      <c r="Q49" t="inlineStr">
        <is>
          <t>北海道音更町</t>
        </is>
      </c>
      <c r="R49" s="4">
        <f>IF(COUNT($M49:$N49)=0,"",IF(AND(IF($N49&lt;&gt;"",$N49,$M49)&lt;=0,$O49&lt;&gt;"可"),"除外",""))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IFERROR(INDEX(実績DB!$L$3:$L$21,MATCH($B49&amp;$C49,実績DB!$J$3:$J$21,0)),IFERROR(VLOOKUP($B49,スコアリング基準!$A$36:$B$46,2,FALSE),0))</f>
        <v/>
      </c>
      <c r="Y49" s="4">
        <f>SUM($S49:$X49)</f>
        <v/>
      </c>
      <c r="Z49" s="4">
        <f>IF($R49="除外","除外",IF(COUNT($M49:$N49)=0,"データ無",IF($Y49&gt;=スコアリング基準!$B$30,"S",IF($Y49&gt;=スコアリング基準!$B$31,"A",IF($Y49&gt;=スコアリング基準!$B$32,"B","C")))))</f>
        <v/>
      </c>
      <c r="AA49">
        <f>IFERROR(INDEX(実績DB!$I$3:$I$21,MATCH($B49&amp;$C49,実績DB!$J$3:$J$21,0)),"")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IF(COUNT($M50:$N50)=0,"",IF(AND(IF($N50&lt;&gt;"",$N50,$M50)&lt;=0,$O50&lt;&gt;"可"),"除外",""))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IFERROR(INDEX(実績DB!$L$3:$L$21,MATCH($B50&amp;$C50,実績DB!$J$3:$J$21,0)),IFERROR(VLOOKUP($B50,スコアリング基準!$A$36:$B$46,2,FALSE),0))</f>
        <v/>
      </c>
      <c r="Y50" s="4">
        <f>SUM($S50:$X50)</f>
        <v/>
      </c>
      <c r="Z50" s="4">
        <f>IF($R50="除外","除外",IF(COUNT($M50:$N50)=0,"データ無",IF($Y50&gt;=スコアリング基準!$B$30,"S",IF($Y50&gt;=スコアリング基準!$B$31,"A",IF($Y50&gt;=スコアリング基準!$B$32,"B","C")))))</f>
        <v/>
      </c>
      <c r="AA50">
        <f>IFERROR(INDEX(実績DB!$I$3:$I$21,MATCH($B50&amp;$C50,実績DB!$J$3:$J$21,0)),"")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K51" t="n">
        <v>6</v>
      </c>
      <c r="M51" t="n">
        <v>5</v>
      </c>
      <c r="N51" t="n">
        <v>0</v>
      </c>
      <c r="O51" t="inlineStr">
        <is>
          <t>不可 ♯３</t>
        </is>
      </c>
      <c r="P51" t="inlineStr">
        <is>
          <t>有り</t>
        </is>
      </c>
      <c r="R51" s="4">
        <f>IF(COUNT($M51:$N51)=0,"",IF(AND(IF($N51&lt;&gt;"",$N51,$M51)&lt;=0,$O51&lt;&gt;"可"),"除外",""))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IFERROR(INDEX(実績DB!$L$3:$L$21,MATCH($B51&amp;$C51,実績DB!$J$3:$J$21,0)),IFERROR(VLOOKUP($B51,スコアリング基準!$A$36:$B$46,2,FALSE),0))</f>
        <v/>
      </c>
      <c r="Y51" s="4">
        <f>SUM($S51:$X51)</f>
        <v/>
      </c>
      <c r="Z51" s="4">
        <f>IF($R51="除外","除外",IF(COUNT($M51:$N51)=0,"データ無",IF($Y51&gt;=スコアリング基準!$B$30,"S",IF($Y51&gt;=スコアリング基準!$B$31,"A",IF($Y51&gt;=スコアリング基準!$B$32,"B","C")))))</f>
        <v/>
      </c>
      <c r="AA51">
        <f>IFERROR(INDEX(実績DB!$I$3:$I$21,MATCH($B51&amp;$C51,実績DB!$J$3:$J$21,0)),"")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K52" t="n">
        <v>6</v>
      </c>
      <c r="M52" t="n">
        <v>6</v>
      </c>
      <c r="N52" t="n">
        <v>0</v>
      </c>
      <c r="O52" t="inlineStr">
        <is>
          <t>不可 ♯３</t>
        </is>
      </c>
      <c r="P52" t="inlineStr">
        <is>
          <t>有り</t>
        </is>
      </c>
      <c r="R52" s="4">
        <f>IF(COUNT($M52:$N52)=0,"",IF(AND(IF($N52&lt;&gt;"",$N52,$M52)&lt;=0,$O52&lt;&gt;"可"),"除外",""))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IFERROR(INDEX(実績DB!$L$3:$L$21,MATCH($B52&amp;$C52,実績DB!$J$3:$J$21,0)),IFERROR(VLOOKUP($B52,スコアリング基準!$A$36:$B$46,2,FALSE),0))</f>
        <v/>
      </c>
      <c r="Y52" s="4">
        <f>SUM($S52:$X52)</f>
        <v/>
      </c>
      <c r="Z52" s="4">
        <f>IF($R52="除外","除外",IF(COUNT($M52:$N52)=0,"データ無",IF($Y52&gt;=スコアリング基準!$B$30,"S",IF($Y52&gt;=スコアリング基準!$B$31,"A",IF($Y52&gt;=スコアリング基準!$B$32,"B","C")))))</f>
        <v/>
      </c>
      <c r="AA52">
        <f>IFERROR(INDEX(実績DB!$I$3:$I$21,MATCH($B52&amp;$C52,実績DB!$J$3:$J$21,0)),"")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K53" t="n">
        <v>25</v>
      </c>
      <c r="M53" t="n">
        <v>10</v>
      </c>
      <c r="N53" t="n">
        <v>0</v>
      </c>
      <c r="O53" t="inlineStr">
        <is>
          <t>不可 ♯３</t>
        </is>
      </c>
      <c r="P53" t="inlineStr">
        <is>
          <t>有り</t>
        </is>
      </c>
      <c r="R53" s="4">
        <f>IF(COUNT($M53:$N53)=0,"",IF(AND(IF($N53&lt;&gt;"",$N53,$M53)&lt;=0,$O53&lt;&gt;"可"),"除外",""))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IFERROR(INDEX(実績DB!$L$3:$L$21,MATCH($B53&amp;$C53,実績DB!$J$3:$J$21,0)),IFERROR(VLOOKUP($B53,スコアリング基準!$A$36:$B$46,2,FALSE),0))</f>
        <v/>
      </c>
      <c r="Y53" s="4">
        <f>SUM($S53:$X53)</f>
        <v/>
      </c>
      <c r="Z53" s="4">
        <f>IF($R53="除外","除外",IF(COUNT($M53:$N53)=0,"データ無",IF($Y53&gt;=スコアリング基準!$B$30,"S",IF($Y53&gt;=スコアリング基準!$B$31,"A",IF($Y53&gt;=スコアリング基準!$B$32,"B","C")))))</f>
        <v/>
      </c>
      <c r="AA53">
        <f>IFERROR(INDEX(実績DB!$I$3:$I$21,MATCH($B53&amp;$C53,実績DB!$J$3:$J$21,0)),"")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K54" t="n">
        <v>2</v>
      </c>
      <c r="M54" t="n">
        <v>2</v>
      </c>
      <c r="N54" t="n">
        <v>0</v>
      </c>
      <c r="O54" t="inlineStr">
        <is>
          <t>不可 ♯３</t>
        </is>
      </c>
      <c r="P54" t="inlineStr">
        <is>
          <t>有り</t>
        </is>
      </c>
      <c r="R54" s="4">
        <f>IF(COUNT($M54:$N54)=0,"",IF(AND(IF($N54&lt;&gt;"",$N54,$M54)&lt;=0,$O54&lt;&gt;"可"),"除外",""))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IFERROR(INDEX(実績DB!$L$3:$L$21,MATCH($B54&amp;$C54,実績DB!$J$3:$J$21,0)),IFERROR(VLOOKUP($B54,スコアリング基準!$A$36:$B$46,2,FALSE),0))</f>
        <v/>
      </c>
      <c r="Y54" s="4">
        <f>SUM($S54:$X54)</f>
        <v/>
      </c>
      <c r="Z54" s="4">
        <f>IF($R54="除外","除外",IF(COUNT($M54:$N54)=0,"データ無",IF($Y54&gt;=スコアリング基準!$B$30,"S",IF($Y54&gt;=スコアリング基準!$B$31,"A",IF($Y54&gt;=スコアリング基準!$B$32,"B","C")))))</f>
        <v/>
      </c>
      <c r="AA54">
        <f>IFERROR(INDEX(実績DB!$I$3:$I$21,MATCH($B54&amp;$C54,実績DB!$J$3:$J$21,0)),"")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K55" t="n">
        <v>15</v>
      </c>
      <c r="M55" t="n">
        <v>15</v>
      </c>
      <c r="N55" t="n">
        <v>0</v>
      </c>
      <c r="O55" t="inlineStr">
        <is>
          <t>不可 ♯３</t>
        </is>
      </c>
      <c r="P55" t="inlineStr">
        <is>
          <t>有り</t>
        </is>
      </c>
      <c r="R55" s="4">
        <f>IF(COUNT($M55:$N55)=0,"",IF(AND(IF($N55&lt;&gt;"",$N55,$M55)&lt;=0,$O55&lt;&gt;"可"),"除外",""))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IFERROR(INDEX(実績DB!$L$3:$L$21,MATCH($B55&amp;$C55,実績DB!$J$3:$J$21,0)),IFERROR(VLOOKUP($B55,スコアリング基準!$A$36:$B$46,2,FALSE),0))</f>
        <v/>
      </c>
      <c r="Y55" s="4">
        <f>SUM($S55:$X55)</f>
        <v/>
      </c>
      <c r="Z55" s="4">
        <f>IF($R55="除外","除外",IF(COUNT($M55:$N55)=0,"データ無",IF($Y55&gt;=スコアリング基準!$B$30,"S",IF($Y55&gt;=スコアリング基準!$B$31,"A",IF($Y55&gt;=スコアリング基準!$B$32,"B","C")))))</f>
        <v/>
      </c>
      <c r="AA55">
        <f>IFERROR(INDEX(実績DB!$I$3:$I$21,MATCH($B55&amp;$C55,実績DB!$J$3:$J$21,0)),"")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K56" t="n">
        <v>3</v>
      </c>
      <c r="M56" t="n">
        <v>3</v>
      </c>
      <c r="N56" t="n">
        <v>0</v>
      </c>
      <c r="O56" t="inlineStr">
        <is>
          <t>不可 ♯３</t>
        </is>
      </c>
      <c r="P56" t="inlineStr">
        <is>
          <t>有り</t>
        </is>
      </c>
      <c r="R56" s="4">
        <f>IF(COUNT($M56:$N56)=0,"",IF(AND(IF($N56&lt;&gt;"",$N56,$M56)&lt;=0,$O56&lt;&gt;"可"),"除外",""))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IFERROR(INDEX(実績DB!$L$3:$L$21,MATCH($B56&amp;$C56,実績DB!$J$3:$J$21,0)),IFERROR(VLOOKUP($B56,スコアリング基準!$A$36:$B$46,2,FALSE),0))</f>
        <v/>
      </c>
      <c r="Y56" s="4">
        <f>SUM($S56:$X56)</f>
        <v/>
      </c>
      <c r="Z56" s="4">
        <f>IF($R56="除外","除外",IF(COUNT($M56:$N56)=0,"データ無",IF($Y56&gt;=スコアリング基準!$B$30,"S",IF($Y56&gt;=スコアリング基準!$B$31,"A",IF($Y56&gt;=スコアリング基準!$B$32,"B","C")))))</f>
        <v/>
      </c>
      <c r="AA56">
        <f>IFERROR(INDEX(実績DB!$I$3:$I$21,MATCH($B56&amp;$C56,実績DB!$J$3:$J$21,0)),"")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K57" t="n">
        <v>6</v>
      </c>
      <c r="M57" t="n">
        <v>6</v>
      </c>
      <c r="N57" t="n">
        <v>0</v>
      </c>
      <c r="O57" t="inlineStr">
        <is>
          <t>不可 ♯３</t>
        </is>
      </c>
      <c r="P57" t="inlineStr">
        <is>
          <t>有り</t>
        </is>
      </c>
      <c r="R57" s="4">
        <f>IF(COUNT($M57:$N57)=0,"",IF(AND(IF($N57&lt;&gt;"",$N57,$M57)&lt;=0,$O57&lt;&gt;"可"),"除外",""))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IFERROR(INDEX(実績DB!$L$3:$L$21,MATCH($B57&amp;$C57,実績DB!$J$3:$J$21,0)),IFERROR(VLOOKUP($B57,スコアリング基準!$A$36:$B$46,2,FALSE),0))</f>
        <v/>
      </c>
      <c r="Y57" s="4">
        <f>SUM($S57:$X57)</f>
        <v/>
      </c>
      <c r="Z57" s="4">
        <f>IF($R57="除外","除外",IF(COUNT($M57:$N57)=0,"データ無",IF($Y57&gt;=スコアリング基準!$B$30,"S",IF($Y57&gt;=スコアリング基準!$B$31,"A",IF($Y57&gt;=スコアリング基準!$B$32,"B","C")))))</f>
        <v/>
      </c>
      <c r="AA57">
        <f>IFERROR(INDEX(実績DB!$I$3:$I$21,MATCH($B57&amp;$C57,実績DB!$J$3:$J$21,0)),"")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K58" t="n">
        <v>15</v>
      </c>
      <c r="M58" t="n">
        <v>15</v>
      </c>
      <c r="N58" t="n">
        <v>0</v>
      </c>
      <c r="O58" t="inlineStr">
        <is>
          <t>不可 ♯３</t>
        </is>
      </c>
      <c r="P58" t="inlineStr">
        <is>
          <t>有り</t>
        </is>
      </c>
      <c r="R58" s="4">
        <f>IF(COUNT($M58:$N58)=0,"",IF(AND(IF($N58&lt;&gt;"",$N58,$M58)&lt;=0,$O58&lt;&gt;"可"),"除外",""))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IFERROR(INDEX(実績DB!$L$3:$L$21,MATCH($B58&amp;$C58,実績DB!$J$3:$J$21,0)),IFERROR(VLOOKUP($B58,スコアリング基準!$A$36:$B$46,2,FALSE),0))</f>
        <v/>
      </c>
      <c r="Y58" s="4">
        <f>SUM($S58:$X58)</f>
        <v/>
      </c>
      <c r="Z58" s="4">
        <f>IF($R58="除外","除外",IF(COUNT($M58:$N58)=0,"データ無",IF($Y58&gt;=スコアリング基準!$B$30,"S",IF($Y58&gt;=スコアリング基準!$B$31,"A",IF($Y58&gt;=スコアリング基準!$B$32,"B","C")))))</f>
        <v/>
      </c>
      <c r="AA58">
        <f>IFERROR(INDEX(実績DB!$I$3:$I$21,MATCH($B58&amp;$C58,実績DB!$J$3:$J$21,0)),"")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K59" t="n">
        <v>15</v>
      </c>
      <c r="M59" t="n">
        <v>8</v>
      </c>
      <c r="N59" t="n">
        <v>0</v>
      </c>
      <c r="O59" t="inlineStr">
        <is>
          <t>不可 ♯３</t>
        </is>
      </c>
      <c r="P59" t="inlineStr">
        <is>
          <t>有り</t>
        </is>
      </c>
      <c r="R59" s="4">
        <f>IF(COUNT($M59:$N59)=0,"",IF(AND(IF($N59&lt;&gt;"",$N59,$M59)&lt;=0,$O59&lt;&gt;"可"),"除外",""))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IFERROR(INDEX(実績DB!$L$3:$L$21,MATCH($B59&amp;$C59,実績DB!$J$3:$J$21,0)),IFERROR(VLOOKUP($B59,スコアリング基準!$A$36:$B$46,2,FALSE),0))</f>
        <v/>
      </c>
      <c r="Y59" s="4">
        <f>SUM($S59:$X59)</f>
        <v/>
      </c>
      <c r="Z59" s="4">
        <f>IF($R59="除外","除外",IF(COUNT($M59:$N59)=0,"データ無",IF($Y59&gt;=スコアリング基準!$B$30,"S",IF($Y59&gt;=スコアリング基準!$B$31,"A",IF($Y59&gt;=スコアリング基準!$B$32,"B","C")))))</f>
        <v/>
      </c>
      <c r="AA59">
        <f>IFERROR(INDEX(実績DB!$I$3:$I$21,MATCH($B59&amp;$C59,実績DB!$J$3:$J$21,0)),"")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IF(COUNT($M60:$N60)=0,"",IF(AND(IF($N60&lt;&gt;"",$N60,$M60)&lt;=0,$O60&lt;&gt;"可"),"除外",""))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IFERROR(INDEX(実績DB!$L$3:$L$21,MATCH($B60&amp;$C60,実績DB!$J$3:$J$21,0)),IFERROR(VLOOKUP($B60,スコアリング基準!$A$36:$B$46,2,FALSE),0))</f>
        <v/>
      </c>
      <c r="Y60" s="4">
        <f>SUM($S60:$X60)</f>
        <v/>
      </c>
      <c r="Z60" s="4">
        <f>IF($R60="除外","除外",IF(COUNT($M60:$N60)=0,"データ無",IF($Y60&gt;=スコアリング基準!$B$30,"S",IF($Y60&gt;=スコアリング基準!$B$31,"A",IF($Y60&gt;=スコアリング基準!$B$32,"B","C")))))</f>
        <v/>
      </c>
      <c r="AA60">
        <f>IFERROR(INDEX(実績DB!$I$3:$I$21,MATCH($B60&amp;$C60,実績DB!$J$3:$J$21,0)),"")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IF(COUNT($M61:$N61)=0,"",IF(AND(IF($N61&lt;&gt;"",$N61,$M61)&lt;=0,$O61&lt;&gt;"可"),"除外",""))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IFERROR(INDEX(実績DB!$L$3:$L$21,MATCH($B61&amp;$C61,実績DB!$J$3:$J$21,0)),IFERROR(VLOOKUP($B61,スコアリング基準!$A$36:$B$46,2,FALSE),0))</f>
        <v/>
      </c>
      <c r="Y61" s="4">
        <f>SUM($S61:$X61)</f>
        <v/>
      </c>
      <c r="Z61" s="4">
        <f>IF($R61="除外","除外",IF(COUNT($M61:$N61)=0,"データ無",IF($Y61&gt;=スコアリング基準!$B$30,"S",IF($Y61&gt;=スコアリング基準!$B$31,"A",IF($Y61&gt;=スコアリング基準!$B$32,"B","C")))))</f>
        <v/>
      </c>
      <c r="AA61">
        <f>IFERROR(INDEX(実績DB!$I$3:$I$21,MATCH($B61&amp;$C61,実績DB!$J$3:$J$21,0)),"")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IF(COUNT($M62:$N62)=0,"",IF(AND(IF($N62&lt;&gt;"",$N62,$M62)&lt;=0,$O62&lt;&gt;"可"),"除外",""))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IFERROR(INDEX(実績DB!$L$3:$L$21,MATCH($B62&amp;$C62,実績DB!$J$3:$J$21,0)),IFERROR(VLOOKUP($B62,スコアリング基準!$A$36:$B$46,2,FALSE),0))</f>
        <v/>
      </c>
      <c r="Y62" s="4">
        <f>SUM($S62:$X62)</f>
        <v/>
      </c>
      <c r="Z62" s="4">
        <f>IF($R62="除外","除外",IF(COUNT($M62:$N62)=0,"データ無",IF($Y62&gt;=スコアリング基準!$B$30,"S",IF($Y62&gt;=スコアリング基準!$B$31,"A",IF($Y62&gt;=スコアリング基準!$B$32,"B","C")))))</f>
        <v/>
      </c>
      <c r="AA62">
        <f>IFERROR(INDEX(実績DB!$I$3:$I$21,MATCH($B62&amp;$C62,実績DB!$J$3:$J$21,0)),"")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K63" t="n">
        <v>10</v>
      </c>
      <c r="M63" t="n">
        <v>10</v>
      </c>
      <c r="N63" t="n">
        <v>10</v>
      </c>
      <c r="O63" t="inlineStr">
        <is>
          <t>不可</t>
        </is>
      </c>
      <c r="P63" t="inlineStr">
        <is>
          <t>有り</t>
        </is>
      </c>
      <c r="R63" s="4">
        <f>IF(COUNT($M63:$N63)=0,"",IF(AND(IF($N63&lt;&gt;"",$N63,$M63)&lt;=0,$O63&lt;&gt;"可"),"除外",""))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IFERROR(INDEX(実績DB!$L$3:$L$21,MATCH($B63&amp;$C63,実績DB!$J$3:$J$21,0)),IFERROR(VLOOKUP($B63,スコアリング基準!$A$36:$B$46,2,FALSE),0))</f>
        <v/>
      </c>
      <c r="Y63" s="4">
        <f>SUM($S63:$X63)</f>
        <v/>
      </c>
      <c r="Z63" s="4">
        <f>IF($R63="除外","除外",IF(COUNT($M63:$N63)=0,"データ無",IF($Y63&gt;=スコアリング基準!$B$30,"S",IF($Y63&gt;=スコアリング基準!$B$31,"A",IF($Y63&gt;=スコアリング基準!$B$32,"B","C")))))</f>
        <v/>
      </c>
      <c r="AA63">
        <f>IFERROR(INDEX(実績DB!$I$3:$I$21,MATCH($B63&amp;$C63,実績DB!$J$3:$J$21,0)),"")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M64" t="n">
        <v>1</v>
      </c>
      <c r="N64" t="n">
        <v>0</v>
      </c>
      <c r="O64" t="inlineStr">
        <is>
          <t>不可</t>
        </is>
      </c>
      <c r="P64" t="inlineStr">
        <is>
          <t>有り</t>
        </is>
      </c>
      <c r="R64" s="4">
        <f>IF(COUNT($M64:$N64)=0,"",IF(AND(IF($N64&lt;&gt;"",$N64,$M64)&lt;=0,$O64&lt;&gt;"可"),"除外",""))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IFERROR(INDEX(実績DB!$L$3:$L$21,MATCH($B64&amp;$C64,実績DB!$J$3:$J$21,0)),IFERROR(VLOOKUP($B64,スコアリング基準!$A$36:$B$46,2,FALSE),0))</f>
        <v/>
      </c>
      <c r="Y64" s="4">
        <f>SUM($S64:$X64)</f>
        <v/>
      </c>
      <c r="Z64" s="4">
        <f>IF($R64="除外","除外",IF(COUNT($M64:$N64)=0,"データ無",IF($Y64&gt;=スコアリング基準!$B$30,"S",IF($Y64&gt;=スコアリング基準!$B$31,"A",IF($Y64&gt;=スコアリング基準!$B$32,"B","C")))))</f>
        <v/>
      </c>
      <c r="AA64">
        <f>IFERROR(INDEX(実績DB!$I$3:$I$21,MATCH($B64&amp;$C64,実績DB!$J$3:$J$21,0)),"")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IF(COUNT($M65:$N65)=0,"",IF(AND(IF($N65&lt;&gt;"",$N65,$M65)&lt;=0,$O65&lt;&gt;"可"),"除外",""))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IFERROR(INDEX(実績DB!$L$3:$L$21,MATCH($B65&amp;$C65,実績DB!$J$3:$J$21,0)),IFERROR(VLOOKUP($B65,スコアリング基準!$A$36:$B$46,2,FALSE),0))</f>
        <v/>
      </c>
      <c r="Y65" s="4">
        <f>SUM($S65:$X65)</f>
        <v/>
      </c>
      <c r="Z65" s="4">
        <f>IF($R65="除外","除外",IF(COUNT($M65:$N65)=0,"データ無",IF($Y65&gt;=スコアリング基準!$B$30,"S",IF($Y65&gt;=スコアリング基準!$B$31,"A",IF($Y65&gt;=スコアリング基準!$B$32,"B","C")))))</f>
        <v/>
      </c>
      <c r="AA65">
        <f>IFERROR(INDEX(実績DB!$I$3:$I$21,MATCH($B65&amp;$C65,実績DB!$J$3:$J$21,0)),"")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K66" t="n">
        <v>20</v>
      </c>
      <c r="M66" t="n">
        <v>20</v>
      </c>
      <c r="N66" t="n">
        <v>0</v>
      </c>
      <c r="O66" t="inlineStr">
        <is>
          <t>不可</t>
        </is>
      </c>
      <c r="P66" t="inlineStr">
        <is>
          <t>有り</t>
        </is>
      </c>
      <c r="R66" s="4">
        <f>IF(COUNT($M66:$N66)=0,"",IF(AND(IF($N66&lt;&gt;"",$N66,$M66)&lt;=0,$O66&lt;&gt;"可"),"除外",""))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IFERROR(INDEX(実績DB!$L$3:$L$21,MATCH($B66&amp;$C66,実績DB!$J$3:$J$21,0)),IFERROR(VLOOKUP($B66,スコアリング基準!$A$36:$B$46,2,FALSE),0))</f>
        <v/>
      </c>
      <c r="Y66" s="4">
        <f>SUM($S66:$X66)</f>
        <v/>
      </c>
      <c r="Z66" s="4">
        <f>IF($R66="除外","除外",IF(COUNT($M66:$N66)=0,"データ無",IF($Y66&gt;=スコアリング基準!$B$30,"S",IF($Y66&gt;=スコアリング基準!$B$31,"A",IF($Y66&gt;=スコアリング基準!$B$32,"B","C")))))</f>
        <v/>
      </c>
      <c r="AA66">
        <f>IFERROR(INDEX(実績DB!$I$3:$I$21,MATCH($B66&amp;$C66,実績DB!$J$3:$J$21,0)),"")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M67" t="n">
        <v>10</v>
      </c>
      <c r="N67" t="n">
        <v>0</v>
      </c>
      <c r="O67" t="inlineStr">
        <is>
          <t>不可</t>
        </is>
      </c>
      <c r="P67" t="inlineStr">
        <is>
          <t>有り</t>
        </is>
      </c>
      <c r="R67" s="4">
        <f>IF(COUNT($M67:$N67)=0,"",IF(AND(IF($N67&lt;&gt;"",$N67,$M67)&lt;=0,$O67&lt;&gt;"可"),"除外",""))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IFERROR(INDEX(実績DB!$L$3:$L$21,MATCH($B67&amp;$C67,実績DB!$J$3:$J$21,0)),IFERROR(VLOOKUP($B67,スコアリング基準!$A$36:$B$46,2,FALSE),0))</f>
        <v/>
      </c>
      <c r="Y67" s="4">
        <f>SUM($S67:$X67)</f>
        <v/>
      </c>
      <c r="Z67" s="4">
        <f>IF($R67="除外","除外",IF(COUNT($M67:$N67)=0,"データ無",IF($Y67&gt;=スコアリング基準!$B$30,"S",IF($Y67&gt;=スコアリング基準!$B$31,"A",IF($Y67&gt;=スコアリング基準!$B$32,"B","C")))))</f>
        <v/>
      </c>
      <c r="AA67">
        <f>IFERROR(INDEX(実績DB!$I$3:$I$21,MATCH($B67&amp;$C67,実績DB!$J$3:$J$21,0)),"")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M68" t="n">
        <v>4</v>
      </c>
      <c r="N68" t="n">
        <v>0</v>
      </c>
      <c r="O68" t="inlineStr">
        <is>
          <t>不可</t>
        </is>
      </c>
      <c r="P68" t="inlineStr">
        <is>
          <t>有り</t>
        </is>
      </c>
      <c r="R68" s="4">
        <f>IF(COUNT($M68:$N68)=0,"",IF(AND(IF($N68&lt;&gt;"",$N68,$M68)&lt;=0,$O68&lt;&gt;"可"),"除外",""))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IFERROR(INDEX(実績DB!$L$3:$L$21,MATCH($B68&amp;$C68,実績DB!$J$3:$J$21,0)),IFERROR(VLOOKUP($B68,スコアリング基準!$A$36:$B$46,2,FALSE),0))</f>
        <v/>
      </c>
      <c r="Y68" s="4">
        <f>SUM($S68:$X68)</f>
        <v/>
      </c>
      <c r="Z68" s="4">
        <f>IF($R68="除外","除外",IF(COUNT($M68:$N68)=0,"データ無",IF($Y68&gt;=スコアリング基準!$B$30,"S",IF($Y68&gt;=スコアリング基準!$B$31,"A",IF($Y68&gt;=スコアリング基準!$B$32,"B","C")))))</f>
        <v/>
      </c>
      <c r="AA68">
        <f>IFERROR(INDEX(実績DB!$I$3:$I$21,MATCH($B68&amp;$C68,実績DB!$J$3:$J$21,0)),"")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M69" t="n">
        <v>2</v>
      </c>
      <c r="N69" t="n">
        <v>0</v>
      </c>
      <c r="O69" t="inlineStr">
        <is>
          <t>不可</t>
        </is>
      </c>
      <c r="P69" t="inlineStr">
        <is>
          <t>有り</t>
        </is>
      </c>
      <c r="R69" s="4">
        <f>IF(COUNT($M69:$N69)=0,"",IF(AND(IF($N69&lt;&gt;"",$N69,$M69)&lt;=0,$O69&lt;&gt;"可"),"除外",""))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IFERROR(INDEX(実績DB!$L$3:$L$21,MATCH($B69&amp;$C69,実績DB!$J$3:$J$21,0)),IFERROR(VLOOKUP($B69,スコアリング基準!$A$36:$B$46,2,FALSE),0))</f>
        <v/>
      </c>
      <c r="Y69" s="4">
        <f>SUM($S69:$X69)</f>
        <v/>
      </c>
      <c r="Z69" s="4">
        <f>IF($R69="除外","除外",IF(COUNT($M69:$N69)=0,"データ無",IF($Y69&gt;=スコアリング基準!$B$30,"S",IF($Y69&gt;=スコアリング基準!$B$31,"A",IF($Y69&gt;=スコアリング基準!$B$32,"B","C")))))</f>
        <v/>
      </c>
      <c r="AA69">
        <f>IFERROR(INDEX(実績DB!$I$3:$I$21,MATCH($B69&amp;$C69,実績DB!$J$3:$J$21,0)),"")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41.79</v>
      </c>
      <c r="H70" s="3" t="n">
        <v>140.09</v>
      </c>
      <c r="I70" t="inlineStr">
        <is>
          <t>推定</t>
        </is>
      </c>
      <c r="J70" t="n">
        <v>10</v>
      </c>
      <c r="K70" t="n">
        <v>10</v>
      </c>
      <c r="M70" t="n">
        <v>6</v>
      </c>
      <c r="N70" t="n">
        <v>0</v>
      </c>
      <c r="O70" t="inlineStr">
        <is>
          <t>不可</t>
        </is>
      </c>
      <c r="P70" t="inlineStr">
        <is>
          <t>有り</t>
        </is>
      </c>
      <c r="R70" s="4">
        <f>IF(COUNT($M70:$N70)=0,"",IF(AND(IF($N70&lt;&gt;"",$N70,$M70)&lt;=0,$O70&lt;&gt;"可"),"除外",""))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IFERROR(INDEX(実績DB!$L$3:$L$21,MATCH($B70&amp;$C70,実績DB!$J$3:$J$21,0)),IFERROR(VLOOKUP($B70,スコアリング基準!$A$36:$B$46,2,FALSE),0))</f>
        <v/>
      </c>
      <c r="Y70" s="4">
        <f>SUM($S70:$X70)</f>
        <v/>
      </c>
      <c r="Z70" s="4">
        <f>IF($R70="除外","除外",IF(COUNT($M70:$N70)=0,"データ無",IF($Y70&gt;=スコアリング基準!$B$30,"S",IF($Y70&gt;=スコアリング基準!$B$31,"A",IF($Y70&gt;=スコアリング基準!$B$32,"B","C")))))</f>
        <v/>
      </c>
      <c r="AA70">
        <f>IFERROR(INDEX(実績DB!$I$3:$I$21,MATCH($B70&amp;$C70,実績DB!$J$3:$J$21,0)),"")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M71" t="n">
        <v>10</v>
      </c>
      <c r="N71" t="n">
        <v>0</v>
      </c>
      <c r="O71" t="inlineStr">
        <is>
          <t>不可</t>
        </is>
      </c>
      <c r="P71" t="inlineStr">
        <is>
          <t>有り</t>
        </is>
      </c>
      <c r="R71" s="4">
        <f>IF(COUNT($M71:$N71)=0,"",IF(AND(IF($N71&lt;&gt;"",$N71,$M71)&lt;=0,$O71&lt;&gt;"可"),"除外",""))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IFERROR(INDEX(実績DB!$L$3:$L$21,MATCH($B71&amp;$C71,実績DB!$J$3:$J$21,0)),IFERROR(VLOOKUP($B71,スコアリング基準!$A$36:$B$46,2,FALSE),0))</f>
        <v/>
      </c>
      <c r="Y71" s="4">
        <f>SUM($S71:$X71)</f>
        <v/>
      </c>
      <c r="Z71" s="4">
        <f>IF($R71="除外","除外",IF(COUNT($M71:$N71)=0,"データ無",IF($Y71&gt;=スコアリング基準!$B$30,"S",IF($Y71&gt;=スコアリング基準!$B$31,"A",IF($Y71&gt;=スコアリング基準!$B$32,"B","C")))))</f>
        <v/>
      </c>
      <c r="AA71">
        <f>IFERROR(INDEX(実績DB!$I$3:$I$21,MATCH($B71&amp;$C71,実績DB!$J$3:$J$21,0)),"")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IF(COUNT($M72:$N72)=0,"",IF(AND(IF($N72&lt;&gt;"",$N72,$M72)&lt;=0,$O72&lt;&gt;"可"),"除外",""))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IFERROR(INDEX(実績DB!$L$3:$L$21,MATCH($B72&amp;$C72,実績DB!$J$3:$J$21,0)),IFERROR(VLOOKUP($B72,スコアリング基準!$A$36:$B$46,2,FALSE),0))</f>
        <v/>
      </c>
      <c r="Y72" s="4">
        <f>SUM($S72:$X72)</f>
        <v/>
      </c>
      <c r="Z72" s="4">
        <f>IF($R72="除外","除外",IF(COUNT($M72:$N72)=0,"データ無",IF($Y72&gt;=スコアリング基準!$B$30,"S",IF($Y72&gt;=スコアリング基準!$B$31,"A",IF($Y72&gt;=スコアリング基準!$B$32,"B","C")))))</f>
        <v/>
      </c>
      <c r="AA72">
        <f>IFERROR(INDEX(実績DB!$I$3:$I$21,MATCH($B72&amp;$C72,実績DB!$J$3:$J$21,0)),"")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M73" t="n">
        <v>20</v>
      </c>
      <c r="N73" t="n">
        <v>0</v>
      </c>
      <c r="O73" t="inlineStr">
        <is>
          <t>不可</t>
        </is>
      </c>
      <c r="P73" t="inlineStr">
        <is>
          <t>有り</t>
        </is>
      </c>
      <c r="R73" s="4">
        <f>IF(COUNT($M73:$N73)=0,"",IF(AND(IF($N73&lt;&gt;"",$N73,$M73)&lt;=0,$O73&lt;&gt;"可"),"除外",""))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IFERROR(INDEX(実績DB!$L$3:$L$21,MATCH($B73&amp;$C73,実績DB!$J$3:$J$21,0)),IFERROR(VLOOKUP($B73,スコアリング基準!$A$36:$B$46,2,FALSE),0))</f>
        <v/>
      </c>
      <c r="Y73" s="4">
        <f>SUM($S73:$X73)</f>
        <v/>
      </c>
      <c r="Z73" s="4">
        <f>IF($R73="除外","除外",IF(COUNT($M73:$N73)=0,"データ無",IF($Y73&gt;=スコアリング基準!$B$30,"S",IF($Y73&gt;=スコアリング基準!$B$31,"A",IF($Y73&gt;=スコアリング基準!$B$32,"B","C")))))</f>
        <v/>
      </c>
      <c r="AA73">
        <f>IFERROR(INDEX(実績DB!$I$3:$I$21,MATCH($B73&amp;$C73,実績DB!$J$3:$J$21,0)),"")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K74" t="n">
        <v>3</v>
      </c>
      <c r="M74" t="n">
        <v>0</v>
      </c>
      <c r="N74" t="n">
        <v>0</v>
      </c>
      <c r="O74" t="inlineStr">
        <is>
          <t>不可</t>
        </is>
      </c>
      <c r="P74" t="inlineStr">
        <is>
          <t>有り</t>
        </is>
      </c>
      <c r="R74" s="4">
        <f>IF(COUNT($M74:$N74)=0,"",IF(AND(IF($N74&lt;&gt;"",$N74,$M74)&lt;=0,$O74&lt;&gt;"可"),"除外",""))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IFERROR(INDEX(実績DB!$L$3:$L$21,MATCH($B74&amp;$C74,実績DB!$J$3:$J$21,0)),IFERROR(VLOOKUP($B74,スコアリング基準!$A$36:$B$46,2,FALSE),0))</f>
        <v/>
      </c>
      <c r="Y74" s="4">
        <f>SUM($S74:$X74)</f>
        <v/>
      </c>
      <c r="Z74" s="4">
        <f>IF($R74="除外","除外",IF(COUNT($M74:$N74)=0,"データ無",IF($Y74&gt;=スコアリング基準!$B$30,"S",IF($Y74&gt;=スコアリング基準!$B$31,"A",IF($Y74&gt;=スコアリング基準!$B$32,"B","C")))))</f>
        <v/>
      </c>
      <c r="AA74">
        <f>IFERROR(INDEX(実績DB!$I$3:$I$21,MATCH($B74&amp;$C74,実績DB!$J$3:$J$21,0)),"")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41.82</v>
      </c>
      <c r="H75" s="3" t="n">
        <v>140.67</v>
      </c>
      <c r="I75" t="inlineStr">
        <is>
          <t>推定</t>
        </is>
      </c>
      <c r="O75" t="inlineStr">
        <is>
          <t>不可</t>
        </is>
      </c>
      <c r="P75" t="inlineStr">
        <is>
          <t>有り</t>
        </is>
      </c>
      <c r="R75" s="4">
        <f>IF(COUNT($M75:$N75)=0,"",IF(AND(IF($N75&lt;&gt;"",$N75,$M75)&lt;=0,$O75&lt;&gt;"可"),"除外",""))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IFERROR(INDEX(実績DB!$L$3:$L$21,MATCH($B75&amp;$C75,実績DB!$J$3:$J$21,0)),IFERROR(VLOOKUP($B75,スコアリング基準!$A$36:$B$46,2,FALSE),0))</f>
        <v/>
      </c>
      <c r="Y75" s="4">
        <f>SUM($S75:$X75)</f>
        <v/>
      </c>
      <c r="Z75" s="4">
        <f>IF($R75="除外","除外",IF(COUNT($M75:$N75)=0,"データ無",IF($Y75&gt;=スコアリング基準!$B$30,"S",IF($Y75&gt;=スコアリング基準!$B$31,"A",IF($Y75&gt;=スコアリング基準!$B$32,"B","C")))))</f>
        <v/>
      </c>
      <c r="AA75">
        <f>IFERROR(INDEX(実績DB!$I$3:$I$21,MATCH($B75&amp;$C75,実績DB!$J$3:$J$21,0)),"")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K76" t="n">
        <v>3</v>
      </c>
      <c r="M76" t="n">
        <v>2</v>
      </c>
      <c r="N76" t="n">
        <v>0</v>
      </c>
      <c r="O76" t="inlineStr">
        <is>
          <t>不可</t>
        </is>
      </c>
      <c r="P76" t="inlineStr">
        <is>
          <t>有り</t>
        </is>
      </c>
      <c r="R76" s="4">
        <f>IF(COUNT($M76:$N76)=0,"",IF(AND(IF($N76&lt;&gt;"",$N76,$M76)&lt;=0,$O76&lt;&gt;"可"),"除外",""))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IFERROR(INDEX(実績DB!$L$3:$L$21,MATCH($B76&amp;$C76,実績DB!$J$3:$J$21,0)),IFERROR(VLOOKUP($B76,スコアリング基準!$A$36:$B$46,2,FALSE),0))</f>
        <v/>
      </c>
      <c r="Y76" s="4">
        <f>SUM($S76:$X76)</f>
        <v/>
      </c>
      <c r="Z76" s="4">
        <f>IF($R76="除外","除外",IF(COUNT($M76:$N76)=0,"データ無",IF($Y76&gt;=スコアリング基準!$B$30,"S",IF($Y76&gt;=スコアリング基準!$B$31,"A",IF($Y76&gt;=スコアリング基準!$B$32,"B","C")))))</f>
        <v/>
      </c>
      <c r="AA76">
        <f>IFERROR(INDEX(実績DB!$I$3:$I$21,MATCH($B76&amp;$C76,実績DB!$J$3:$J$21,0)),"")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K77" t="n">
        <v>15</v>
      </c>
      <c r="M77" t="n">
        <v>9</v>
      </c>
      <c r="N77" t="n">
        <v>0</v>
      </c>
      <c r="O77" t="inlineStr">
        <is>
          <t>不可</t>
        </is>
      </c>
      <c r="P77" t="inlineStr">
        <is>
          <t>有り</t>
        </is>
      </c>
      <c r="R77" s="4">
        <f>IF(COUNT($M77:$N77)=0,"",IF(AND(IF($N77&lt;&gt;"",$N77,$M77)&lt;=0,$O77&lt;&gt;"可"),"除外",""))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IFERROR(INDEX(実績DB!$L$3:$L$21,MATCH($B77&amp;$C77,実績DB!$J$3:$J$21,0)),IFERROR(VLOOKUP($B77,スコアリング基準!$A$36:$B$46,2,FALSE),0))</f>
        <v/>
      </c>
      <c r="Y77" s="4">
        <f>SUM($S77:$X77)</f>
        <v/>
      </c>
      <c r="Z77" s="4">
        <f>IF($R77="除外","除外",IF(COUNT($M77:$N77)=0,"データ無",IF($Y77&gt;=スコアリング基準!$B$30,"S",IF($Y77&gt;=スコアリング基準!$B$31,"A",IF($Y77&gt;=スコアリング基準!$B$32,"B","C")))))</f>
        <v/>
      </c>
      <c r="AA77">
        <f>IFERROR(INDEX(実績DB!$I$3:$I$21,MATCH($B77&amp;$C77,実績DB!$J$3:$J$21,0)),"")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</v>
      </c>
      <c r="H78" s="3" t="n">
        <v>142.64</v>
      </c>
      <c r="I78" t="inlineStr">
        <is>
          <t>推定</t>
        </is>
      </c>
      <c r="K78" t="n">
        <v>10</v>
      </c>
      <c r="M78" t="n">
        <v>8</v>
      </c>
      <c r="N78" t="n">
        <v>0</v>
      </c>
      <c r="O78" t="inlineStr">
        <is>
          <t>不可</t>
        </is>
      </c>
      <c r="P78" t="inlineStr">
        <is>
          <t>有り</t>
        </is>
      </c>
      <c r="R78" s="4">
        <f>IF(COUNT($M78:$N78)=0,"",IF(AND(IF($N78&lt;&gt;"",$N78,$M78)&lt;=0,$O78&lt;&gt;"可"),"除外",""))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IFERROR(INDEX(実績DB!$L$3:$L$21,MATCH($B78&amp;$C78,実績DB!$J$3:$J$21,0)),IFERROR(VLOOKUP($B78,スコアリング基準!$A$36:$B$46,2,FALSE),0))</f>
        <v/>
      </c>
      <c r="Y78" s="4">
        <f>SUM($S78:$X78)</f>
        <v/>
      </c>
      <c r="Z78" s="4">
        <f>IF($R78="除外","除外",IF(COUNT($M78:$N78)=0,"データ無",IF($Y78&gt;=スコアリング基準!$B$30,"S",IF($Y78&gt;=スコアリング基準!$B$31,"A",IF($Y78&gt;=スコアリング基準!$B$32,"B","C")))))</f>
        <v/>
      </c>
      <c r="AA78">
        <f>IFERROR(INDEX(実績DB!$I$3:$I$21,MATCH($B78&amp;$C78,実績DB!$J$3:$J$21,0)),"")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41.86</v>
      </c>
      <c r="H79" s="3" t="n">
        <v>140.73</v>
      </c>
      <c r="I79" t="inlineStr">
        <is>
          <t>推定</t>
        </is>
      </c>
      <c r="J79" t="n">
        <v>50</v>
      </c>
      <c r="K79" t="n">
        <v>30</v>
      </c>
      <c r="M79" t="n">
        <v>15</v>
      </c>
      <c r="N79" t="n">
        <v>0</v>
      </c>
      <c r="O79" t="inlineStr">
        <is>
          <t>不可</t>
        </is>
      </c>
      <c r="P79" t="inlineStr">
        <is>
          <t>有り</t>
        </is>
      </c>
      <c r="R79" s="4">
        <f>IF(COUNT($M79:$N79)=0,"",IF(AND(IF($N79&lt;&gt;"",$N79,$M79)&lt;=0,$O79&lt;&gt;"可"),"除外",""))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IFERROR(INDEX(実績DB!$L$3:$L$21,MATCH($B79&amp;$C79,実績DB!$J$3:$J$21,0)),IFERROR(VLOOKUP($B79,スコアリング基準!$A$36:$B$46,2,FALSE),0))</f>
        <v/>
      </c>
      <c r="Y79" s="4">
        <f>SUM($S79:$X79)</f>
        <v/>
      </c>
      <c r="Z79" s="4">
        <f>IF($R79="除外","除外",IF(COUNT($M79:$N79)=0,"データ無",IF($Y79&gt;=スコアリング基準!$B$30,"S",IF($Y79&gt;=スコアリング基準!$B$31,"A",IF($Y79&gt;=スコアリング基準!$B$32,"B","C")))))</f>
        <v/>
      </c>
      <c r="AA79">
        <f>IFERROR(INDEX(実績DB!$I$3:$I$21,MATCH($B79&amp;$C79,実績DB!$J$3:$J$21,0)),"")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M80" t="n">
        <v>7</v>
      </c>
      <c r="N80" t="n">
        <v>0</v>
      </c>
      <c r="O80" t="inlineStr">
        <is>
          <t>不可</t>
        </is>
      </c>
      <c r="P80" t="inlineStr">
        <is>
          <t>有り</t>
        </is>
      </c>
      <c r="R80" s="4">
        <f>IF(COUNT($M80:$N80)=0,"",IF(AND(IF($N80&lt;&gt;"",$N80,$M80)&lt;=0,$O80&lt;&gt;"可"),"除外",""))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IFERROR(INDEX(実績DB!$L$3:$L$21,MATCH($B80&amp;$C80,実績DB!$J$3:$J$21,0)),IFERROR(VLOOKUP($B80,スコアリング基準!$A$36:$B$46,2,FALSE),0))</f>
        <v/>
      </c>
      <c r="Y80" s="4">
        <f>SUM($S80:$X80)</f>
        <v/>
      </c>
      <c r="Z80" s="4">
        <f>IF($R80="除外","除外",IF(COUNT($M80:$N80)=0,"データ無",IF($Y80&gt;=スコアリング基準!$B$30,"S",IF($Y80&gt;=スコアリング基準!$B$31,"A",IF($Y80&gt;=スコアリング基準!$B$32,"B","C")))))</f>
        <v/>
      </c>
      <c r="AA80">
        <f>IFERROR(INDEX(実績DB!$I$3:$I$21,MATCH($B80&amp;$C80,実績DB!$J$3:$J$21,0)),"")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IF(COUNT($M81:$N81)=0,"",IF(AND(IF($N81&lt;&gt;"",$N81,$M81)&lt;=0,$O81&lt;&gt;"可"),"除外",""))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IFERROR(INDEX(実績DB!$L$3:$L$21,MATCH($B81&amp;$C81,実績DB!$J$3:$J$21,0)),IFERROR(VLOOKUP($B81,スコアリング基準!$A$36:$B$46,2,FALSE),0))</f>
        <v/>
      </c>
      <c r="Y81" s="4">
        <f>SUM($S81:$X81)</f>
        <v/>
      </c>
      <c r="Z81" s="4">
        <f>IF($R81="除外","除外",IF(COUNT($M81:$N81)=0,"データ無",IF($Y81&gt;=スコアリング基準!$B$30,"S",IF($Y81&gt;=スコアリング基準!$B$31,"A",IF($Y81&gt;=スコアリング基準!$B$32,"B","C")))))</f>
        <v/>
      </c>
      <c r="AA81">
        <f>IFERROR(INDEX(実績DB!$I$3:$I$21,MATCH($B81&amp;$C81,実績DB!$J$3:$J$21,0)),"")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M82" t="n">
        <v>0</v>
      </c>
      <c r="N82" t="n">
        <v>0</v>
      </c>
      <c r="O82" t="inlineStr">
        <is>
          <t>不可</t>
        </is>
      </c>
      <c r="P82" t="inlineStr">
        <is>
          <t>有り</t>
        </is>
      </c>
      <c r="R82" s="4">
        <f>IF(COUNT($M82:$N82)=0,"",IF(AND(IF($N82&lt;&gt;"",$N82,$M82)&lt;=0,$O82&lt;&gt;"可"),"除外",""))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IFERROR(INDEX(実績DB!$L$3:$L$21,MATCH($B82&amp;$C82,実績DB!$J$3:$J$21,0)),IFERROR(VLOOKUP($B82,スコアリング基準!$A$36:$B$46,2,FALSE),0))</f>
        <v/>
      </c>
      <c r="Y82" s="4">
        <f>SUM($S82:$X82)</f>
        <v/>
      </c>
      <c r="Z82" s="4">
        <f>IF($R82="除外","除外",IF(COUNT($M82:$N82)=0,"データ無",IF($Y82&gt;=スコアリング基準!$B$30,"S",IF($Y82&gt;=スコアリング基準!$B$31,"A",IF($Y82&gt;=スコアリング基準!$B$32,"B","C")))))</f>
        <v/>
      </c>
      <c r="AA82">
        <f>IFERROR(INDEX(実績DB!$I$3:$I$21,MATCH($B82&amp;$C82,実績DB!$J$3:$J$21,0)),"")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K83" t="n">
        <v>6</v>
      </c>
      <c r="M83" t="n">
        <v>0</v>
      </c>
      <c r="N83" t="n">
        <v>0</v>
      </c>
      <c r="O83" t="inlineStr">
        <is>
          <t>不可</t>
        </is>
      </c>
      <c r="P83" t="inlineStr">
        <is>
          <t>有り</t>
        </is>
      </c>
      <c r="R83" s="4">
        <f>IF(COUNT($M83:$N83)=0,"",IF(AND(IF($N83&lt;&gt;"",$N83,$M83)&lt;=0,$O83&lt;&gt;"可"),"除外",""))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IFERROR(INDEX(実績DB!$L$3:$L$21,MATCH($B83&amp;$C83,実績DB!$J$3:$J$21,0)),IFERROR(VLOOKUP($B83,スコアリング基準!$A$36:$B$46,2,FALSE),0))</f>
        <v/>
      </c>
      <c r="Y83" s="4">
        <f>SUM($S83:$X83)</f>
        <v/>
      </c>
      <c r="Z83" s="4">
        <f>IF($R83="除外","除外",IF(COUNT($M83:$N83)=0,"データ無",IF($Y83&gt;=スコアリング基準!$B$30,"S",IF($Y83&gt;=スコアリング基準!$B$31,"A",IF($Y83&gt;=スコアリング基準!$B$32,"B","C")))))</f>
        <v/>
      </c>
      <c r="AA83">
        <f>IFERROR(INDEX(実績DB!$I$3:$I$21,MATCH($B83&amp;$C83,実績DB!$J$3:$J$21,0)),"")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44.92</v>
      </c>
      <c r="H84" s="3" t="n">
        <v>142.27</v>
      </c>
      <c r="I84" t="inlineStr">
        <is>
          <t>推定</t>
        </is>
      </c>
      <c r="K84" t="n">
        <v>6</v>
      </c>
      <c r="M84" t="n">
        <v>5</v>
      </c>
      <c r="N84" t="n">
        <v>0</v>
      </c>
      <c r="O84" t="inlineStr">
        <is>
          <t>不可</t>
        </is>
      </c>
      <c r="P84" t="inlineStr">
        <is>
          <t>有り</t>
        </is>
      </c>
      <c r="R84" s="4">
        <f>IF(COUNT($M84:$N84)=0,"",IF(AND(IF($N84&lt;&gt;"",$N84,$M84)&lt;=0,$O84&lt;&gt;"可"),"除外",""))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IFERROR(INDEX(実績DB!$L$3:$L$21,MATCH($B84&amp;$C84,実績DB!$J$3:$J$21,0)),IFERROR(VLOOKUP($B84,スコアリング基準!$A$36:$B$46,2,FALSE),0))</f>
        <v/>
      </c>
      <c r="Y84" s="4">
        <f>SUM($S84:$X84)</f>
        <v/>
      </c>
      <c r="Z84" s="4">
        <f>IF($R84="除外","除外",IF(COUNT($M84:$N84)=0,"データ無",IF($Y84&gt;=スコアリング基準!$B$30,"S",IF($Y84&gt;=スコアリング基準!$B$31,"A",IF($Y84&gt;=スコアリング基準!$B$32,"B","C")))))</f>
        <v/>
      </c>
      <c r="AA84">
        <f>IFERROR(INDEX(実績DB!$I$3:$I$21,MATCH($B84&amp;$C84,実績DB!$J$3:$J$21,0)),"")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K85" t="n">
        <v>3</v>
      </c>
      <c r="M85" t="n">
        <v>0</v>
      </c>
      <c r="N85" t="n">
        <v>0</v>
      </c>
      <c r="O85" t="inlineStr">
        <is>
          <t>不可</t>
        </is>
      </c>
      <c r="P85" t="inlineStr">
        <is>
          <t>有り</t>
        </is>
      </c>
      <c r="R85" s="4">
        <f>IF(COUNT($M85:$N85)=0,"",IF(AND(IF($N85&lt;&gt;"",$N85,$M85)&lt;=0,$O85&lt;&gt;"可"),"除外",""))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IFERROR(INDEX(実績DB!$L$3:$L$21,MATCH($B85&amp;$C85,実績DB!$J$3:$J$21,0)),IFERROR(VLOOKUP($B85,スコアリング基準!$A$36:$B$46,2,FALSE),0))</f>
        <v/>
      </c>
      <c r="Y85" s="4">
        <f>SUM($S85:$X85)</f>
        <v/>
      </c>
      <c r="Z85" s="4">
        <f>IF($R85="除外","除外",IF(COUNT($M85:$N85)=0,"データ無",IF($Y85&gt;=スコアリング基準!$B$30,"S",IF($Y85&gt;=スコアリング基準!$B$31,"A",IF($Y85&gt;=スコアリング基準!$B$32,"B","C")))))</f>
        <v/>
      </c>
      <c r="AA85">
        <f>IFERROR(INDEX(実績DB!$I$3:$I$21,MATCH($B85&amp;$C85,実績DB!$J$3:$J$21,0)),"")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M86" t="n">
        <v>3</v>
      </c>
      <c r="N86" t="n">
        <v>0</v>
      </c>
      <c r="O86" t="inlineStr">
        <is>
          <t>不可</t>
        </is>
      </c>
      <c r="P86" t="inlineStr">
        <is>
          <t>有り</t>
        </is>
      </c>
      <c r="R86" s="4">
        <f>IF(COUNT($M86:$N86)=0,"",IF(AND(IF($N86&lt;&gt;"",$N86,$M86)&lt;=0,$O86&lt;&gt;"可"),"除外",""))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IFERROR(INDEX(実績DB!$L$3:$L$21,MATCH($B86&amp;$C86,実績DB!$J$3:$J$21,0)),IFERROR(VLOOKUP($B86,スコアリング基準!$A$36:$B$46,2,FALSE),0))</f>
        <v/>
      </c>
      <c r="Y86" s="4">
        <f>SUM($S86:$X86)</f>
        <v/>
      </c>
      <c r="Z86" s="4">
        <f>IF($R86="除外","除外",IF(COUNT($M86:$N86)=0,"データ無",IF($Y86&gt;=スコアリング基準!$B$30,"S",IF($Y86&gt;=スコアリング基準!$B$31,"A",IF($Y86&gt;=スコアリング基準!$B$32,"B","C")))))</f>
        <v/>
      </c>
      <c r="AA86">
        <f>IFERROR(INDEX(実績DB!$I$3:$I$21,MATCH($B86&amp;$C86,実績DB!$J$3:$J$21,0)),"")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M87" t="n">
        <v>1</v>
      </c>
      <c r="N87" t="n">
        <v>0</v>
      </c>
      <c r="O87" t="inlineStr">
        <is>
          <t>不可</t>
        </is>
      </c>
      <c r="P87" t="inlineStr">
        <is>
          <t>有り</t>
        </is>
      </c>
      <c r="R87" s="4">
        <f>IF(COUNT($M87:$N87)=0,"",IF(AND(IF($N87&lt;&gt;"",$N87,$M87)&lt;=0,$O87&lt;&gt;"可"),"除外",""))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IFERROR(INDEX(実績DB!$L$3:$L$21,MATCH($B87&amp;$C87,実績DB!$J$3:$J$21,0)),IFERROR(VLOOKUP($B87,スコアリング基準!$A$36:$B$46,2,FALSE),0))</f>
        <v/>
      </c>
      <c r="Y87" s="4">
        <f>SUM($S87:$X87)</f>
        <v/>
      </c>
      <c r="Z87" s="4">
        <f>IF($R87="除外","除外",IF(COUNT($M87:$N87)=0,"データ無",IF($Y87&gt;=スコアリング基準!$B$30,"S",IF($Y87&gt;=スコアリング基準!$B$31,"A",IF($Y87&gt;=スコアリング基準!$B$32,"B","C")))))</f>
        <v/>
      </c>
      <c r="AA87">
        <f>IFERROR(INDEX(実績DB!$I$3:$I$21,MATCH($B87&amp;$C87,実績DB!$J$3:$J$21,0)),"")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K88" t="n">
        <v>20</v>
      </c>
      <c r="M88" t="n">
        <v>20</v>
      </c>
      <c r="N88" t="n">
        <v>20</v>
      </c>
      <c r="O88" t="inlineStr">
        <is>
          <t>不可 ♯2</t>
        </is>
      </c>
      <c r="R88" s="4">
        <f>IF(COUNT($M88:$N88)=0,"",IF(AND(IF($N88&lt;&gt;"",$N88,$M88)&lt;=0,$O88&lt;&gt;"可"),"除外",""))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IFERROR(INDEX(実績DB!$L$3:$L$21,MATCH($B88&amp;$C88,実績DB!$J$3:$J$21,0)),IFERROR(VLOOKUP($B88,スコアリング基準!$A$36:$B$46,2,FALSE),0))</f>
        <v/>
      </c>
      <c r="Y88" s="4">
        <f>SUM($S88:$X88)</f>
        <v/>
      </c>
      <c r="Z88" s="4">
        <f>IF($R88="除外","除外",IF(COUNT($M88:$N88)=0,"データ無",IF($Y88&gt;=スコアリング基準!$B$30,"S",IF($Y88&gt;=スコアリング基準!$B$31,"A",IF($Y88&gt;=スコアリング基準!$B$32,"B","C")))))</f>
        <v/>
      </c>
      <c r="AA88">
        <f>IFERROR(INDEX(実績DB!$I$3:$I$21,MATCH($B88&amp;$C88,実績DB!$J$3:$J$21,0)),"")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M89" t="n">
        <v>6</v>
      </c>
      <c r="N89" t="n">
        <v>0</v>
      </c>
      <c r="O89" t="inlineStr">
        <is>
          <t>不可</t>
        </is>
      </c>
      <c r="P89" t="inlineStr">
        <is>
          <t>有り</t>
        </is>
      </c>
      <c r="R89" s="4">
        <f>IF(COUNT($M89:$N89)=0,"",IF(AND(IF($N89&lt;&gt;"",$N89,$M89)&lt;=0,$O89&lt;&gt;"可"),"除外",""))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IFERROR(INDEX(実績DB!$L$3:$L$21,MATCH($B89&amp;$C89,実績DB!$J$3:$J$21,0)),IFERROR(VLOOKUP($B89,スコアリング基準!$A$36:$B$46,2,FALSE),0))</f>
        <v/>
      </c>
      <c r="Y89" s="4">
        <f>SUM($S89:$X89)</f>
        <v/>
      </c>
      <c r="Z89" s="4">
        <f>IF($R89="除外","除外",IF(COUNT($M89:$N89)=0,"データ無",IF($Y89&gt;=スコアリング基準!$B$30,"S",IF($Y89&gt;=スコアリング基準!$B$31,"A",IF($Y89&gt;=スコアリング基準!$B$32,"B","C")))))</f>
        <v/>
      </c>
      <c r="AA89">
        <f>IFERROR(INDEX(実績DB!$I$3:$I$21,MATCH($B89&amp;$C89,実績DB!$J$3:$J$21,0)),"")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IF(COUNT($M90:$N90)=0,"",IF(AND(IF($N90&lt;&gt;"",$N90,$M90)&lt;=0,$O90&lt;&gt;"可"),"除外",""))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IFERROR(INDEX(実績DB!$L$3:$L$21,MATCH($B90&amp;$C90,実績DB!$J$3:$J$21,0)),IFERROR(VLOOKUP($B90,スコアリング基準!$A$36:$B$46,2,FALSE),0))</f>
        <v/>
      </c>
      <c r="Y90" s="4">
        <f>SUM($S90:$X90)</f>
        <v/>
      </c>
      <c r="Z90" s="4">
        <f>IF($R90="除外","除外",IF(COUNT($M90:$N90)=0,"データ無",IF($Y90&gt;=スコアリング基準!$B$30,"S",IF($Y90&gt;=スコアリング基準!$B$31,"A",IF($Y90&gt;=スコアリング基準!$B$32,"B","C")))))</f>
        <v/>
      </c>
      <c r="AA90">
        <f>IFERROR(INDEX(実績DB!$I$3:$I$21,MATCH($B90&amp;$C90,実績DB!$J$3:$J$21,0)),"")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M91" t="n">
        <v>9</v>
      </c>
      <c r="N91" t="n">
        <v>0</v>
      </c>
      <c r="O91" t="inlineStr">
        <is>
          <t>不可</t>
        </is>
      </c>
      <c r="P91" t="inlineStr">
        <is>
          <t>有り</t>
        </is>
      </c>
      <c r="R91" s="4">
        <f>IF(COUNT($M91:$N91)=0,"",IF(AND(IF($N91&lt;&gt;"",$N91,$M91)&lt;=0,$O91&lt;&gt;"可"),"除外",""))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IFERROR(INDEX(実績DB!$L$3:$L$21,MATCH($B91&amp;$C91,実績DB!$J$3:$J$21,0)),IFERROR(VLOOKUP($B91,スコアリング基準!$A$36:$B$46,2,FALSE),0))</f>
        <v/>
      </c>
      <c r="Y91" s="4">
        <f>SUM($S91:$X91)</f>
        <v/>
      </c>
      <c r="Z91" s="4">
        <f>IF($R91="除外","除外",IF(COUNT($M91:$N91)=0,"データ無",IF($Y91&gt;=スコアリング基準!$B$30,"S",IF($Y91&gt;=スコアリング基準!$B$31,"A",IF($Y91&gt;=スコアリング基準!$B$32,"B","C")))))</f>
        <v/>
      </c>
      <c r="AA91">
        <f>IFERROR(INDEX(実績DB!$I$3:$I$21,MATCH($B91&amp;$C91,実績DB!$J$3:$J$21,0)),"")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K92" t="n">
        <v>10</v>
      </c>
      <c r="M92" t="n">
        <v>5</v>
      </c>
      <c r="N92" t="n">
        <v>0</v>
      </c>
      <c r="O92" t="inlineStr">
        <is>
          <t>不可</t>
        </is>
      </c>
      <c r="P92" t="inlineStr">
        <is>
          <t>有り</t>
        </is>
      </c>
      <c r="R92" s="4">
        <f>IF(COUNT($M92:$N92)=0,"",IF(AND(IF($N92&lt;&gt;"",$N92,$M92)&lt;=0,$O92&lt;&gt;"可"),"除外",""))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IFERROR(INDEX(実績DB!$L$3:$L$21,MATCH($B92&amp;$C92,実績DB!$J$3:$J$21,0)),IFERROR(VLOOKUP($B92,スコアリング基準!$A$36:$B$46,2,FALSE),0))</f>
        <v/>
      </c>
      <c r="Y92" s="4">
        <f>SUM($S92:$X92)</f>
        <v/>
      </c>
      <c r="Z92" s="4">
        <f>IF($R92="除外","除外",IF(COUNT($M92:$N92)=0,"データ無",IF($Y92&gt;=スコアリング基準!$B$30,"S",IF($Y92&gt;=スコアリング基準!$B$31,"A",IF($Y92&gt;=スコアリング基準!$B$32,"B","C")))))</f>
        <v/>
      </c>
      <c r="AA92">
        <f>IFERROR(INDEX(実績DB!$I$3:$I$21,MATCH($B92&amp;$C92,実績DB!$J$3:$J$21,0)),"")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IF(COUNT($M93:$N93)=0,"",IF(AND(IF($N93&lt;&gt;"",$N93,$M93)&lt;=0,$O93&lt;&gt;"可"),"除外",""))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IFERROR(INDEX(実績DB!$L$3:$L$21,MATCH($B93&amp;$C93,実績DB!$J$3:$J$21,0)),IFERROR(VLOOKUP($B93,スコアリング基準!$A$36:$B$46,2,FALSE),0))</f>
        <v/>
      </c>
      <c r="Y93" s="4">
        <f>SUM($S93:$X93)</f>
        <v/>
      </c>
      <c r="Z93" s="4">
        <f>IF($R93="除外","除外",IF(COUNT($M93:$N93)=0,"データ無",IF($Y93&gt;=スコアリング基準!$B$30,"S",IF($Y93&gt;=スコアリング基準!$B$31,"A",IF($Y93&gt;=スコアリング基準!$B$32,"B","C")))))</f>
        <v/>
      </c>
      <c r="AA93">
        <f>IFERROR(INDEX(実績DB!$I$3:$I$21,MATCH($B93&amp;$C93,実績DB!$J$3:$J$21,0)),"")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43.22</v>
      </c>
      <c r="H94" s="3" t="n">
        <v>140.79</v>
      </c>
      <c r="I94" t="inlineStr">
        <is>
          <t>推定</t>
        </is>
      </c>
      <c r="K94" t="n">
        <v>20</v>
      </c>
      <c r="M94" t="n">
        <v>9</v>
      </c>
      <c r="N94" t="n">
        <v>0</v>
      </c>
      <c r="O94" t="inlineStr">
        <is>
          <t>不可</t>
        </is>
      </c>
      <c r="P94" t="inlineStr">
        <is>
          <t>有り</t>
        </is>
      </c>
      <c r="R94" s="4">
        <f>IF(COUNT($M94:$N94)=0,"",IF(AND(IF($N94&lt;&gt;"",$N94,$M94)&lt;=0,$O94&lt;&gt;"可"),"除外",""))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IFERROR(INDEX(実績DB!$L$3:$L$21,MATCH($B94&amp;$C94,実績DB!$J$3:$J$21,0)),IFERROR(VLOOKUP($B94,スコアリング基準!$A$36:$B$46,2,FALSE),0))</f>
        <v/>
      </c>
      <c r="Y94" s="4">
        <f>SUM($S94:$X94)</f>
        <v/>
      </c>
      <c r="Z94" s="4">
        <f>IF($R94="除外","除外",IF(COUNT($M94:$N94)=0,"データ無",IF($Y94&gt;=スコアリング基準!$B$30,"S",IF($Y94&gt;=スコアリング基準!$B$31,"A",IF($Y94&gt;=スコアリング基準!$B$32,"B","C")))))</f>
        <v/>
      </c>
      <c r="AA94">
        <f>IFERROR(INDEX(実績DB!$I$3:$I$21,MATCH($B94&amp;$C94,実績DB!$J$3:$J$21,0)),"")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O95" t="inlineStr">
        <is>
          <t>不可</t>
        </is>
      </c>
      <c r="P95" t="inlineStr">
        <is>
          <t>有り</t>
        </is>
      </c>
      <c r="R95" s="4">
        <f>IF(COUNT($M95:$N95)=0,"",IF(AND(IF($N95&lt;&gt;"",$N95,$M95)&lt;=0,$O95&lt;&gt;"可"),"除外",""))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IFERROR(INDEX(実績DB!$L$3:$L$21,MATCH($B95&amp;$C95,実績DB!$J$3:$J$21,0)),IFERROR(VLOOKUP($B95,スコアリング基準!$A$36:$B$46,2,FALSE),0))</f>
        <v/>
      </c>
      <c r="Y95" s="4">
        <f>SUM($S95:$X95)</f>
        <v/>
      </c>
      <c r="Z95" s="4">
        <f>IF($R95="除外","除外",IF(COUNT($M95:$N95)=0,"データ無",IF($Y95&gt;=スコアリング基準!$B$30,"S",IF($Y95&gt;=スコアリング基準!$B$31,"A",IF($Y95&gt;=スコアリング基準!$B$32,"B","C")))))</f>
        <v/>
      </c>
      <c r="AA95">
        <f>IFERROR(INDEX(実績DB!$I$3:$I$21,MATCH($B95&amp;$C95,実績DB!$J$3:$J$21,0)),"")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IF(COUNT($M96:$N96)=0,"",IF(AND(IF($N96&lt;&gt;"",$N96,$M96)&lt;=0,$O96&lt;&gt;"可"),"除外",""))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IFERROR(INDEX(実績DB!$L$3:$L$21,MATCH($B96&amp;$C96,実績DB!$J$3:$J$21,0)),IFERROR(VLOOKUP($B96,スコアリング基準!$A$36:$B$46,2,FALSE),0))</f>
        <v/>
      </c>
      <c r="Y96" s="4">
        <f>SUM($S96:$X96)</f>
        <v/>
      </c>
      <c r="Z96" s="4">
        <f>IF($R96="除外","除外",IF(COUNT($M96:$N96)=0,"データ無",IF($Y96&gt;=スコアリング基準!$B$30,"S",IF($Y96&gt;=スコアリング基準!$B$31,"A",IF($Y96&gt;=スコアリング基準!$B$32,"B","C")))))</f>
        <v/>
      </c>
      <c r="AA96">
        <f>IFERROR(INDEX(実績DB!$I$3:$I$21,MATCH($B96&amp;$C96,実績DB!$J$3:$J$21,0)),"")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K97" t="n">
        <v>12</v>
      </c>
      <c r="M97" t="n">
        <v>6</v>
      </c>
      <c r="N97" t="n">
        <v>6</v>
      </c>
      <c r="O97" t="inlineStr">
        <is>
          <t>不可</t>
        </is>
      </c>
      <c r="P97" t="inlineStr">
        <is>
          <t>有り</t>
        </is>
      </c>
      <c r="R97" s="4">
        <f>IF(COUNT($M97:$N97)=0,"",IF(AND(IF($N97&lt;&gt;"",$N97,$M97)&lt;=0,$O97&lt;&gt;"可"),"除外",""))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IFERROR(INDEX(実績DB!$L$3:$L$21,MATCH($B97&amp;$C97,実績DB!$J$3:$J$21,0)),IFERROR(VLOOKUP($B97,スコアリング基準!$A$36:$B$46,2,FALSE),0))</f>
        <v/>
      </c>
      <c r="Y97" s="4">
        <f>SUM($S97:$X97)</f>
        <v/>
      </c>
      <c r="Z97" s="4">
        <f>IF($R97="除外","除外",IF(COUNT($M97:$N97)=0,"データ無",IF($Y97&gt;=スコアリング基準!$B$30,"S",IF($Y97&gt;=スコアリング基準!$B$31,"A",IF($Y97&gt;=スコアリング基準!$B$32,"B","C")))))</f>
        <v/>
      </c>
      <c r="AA97">
        <f>IFERROR(INDEX(実績DB!$I$3:$I$21,MATCH($B97&amp;$C97,実績DB!$J$3:$J$21,0)),"")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10</v>
      </c>
      <c r="O98" t="inlineStr">
        <is>
          <t>不可</t>
        </is>
      </c>
      <c r="P98" t="inlineStr">
        <is>
          <t>有り</t>
        </is>
      </c>
      <c r="R98" s="4">
        <f>IF(COUNT($M98:$N98)=0,"",IF(AND(IF($N98&lt;&gt;"",$N98,$M98)&lt;=0,$O98&lt;&gt;"可"),"除外",""))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IFERROR(INDEX(実績DB!$L$3:$L$21,MATCH($B98&amp;$C98,実績DB!$J$3:$J$21,0)),IFERROR(VLOOKUP($B98,スコアリング基準!$A$36:$B$46,2,FALSE),0))</f>
        <v/>
      </c>
      <c r="Y98" s="4">
        <f>SUM($S98:$X98)</f>
        <v/>
      </c>
      <c r="Z98" s="4">
        <f>IF($R98="除外","除外",IF(COUNT($M98:$N98)=0,"データ無",IF($Y98&gt;=スコアリング基準!$B$30,"S",IF($Y98&gt;=スコアリング基準!$B$31,"A",IF($Y98&gt;=スコアリング基準!$B$32,"B","C")))))</f>
        <v/>
      </c>
      <c r="AA98">
        <f>IFERROR(INDEX(実績DB!$I$3:$I$21,MATCH($B98&amp;$C98,実績DB!$J$3:$J$21,0)),"")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K99" t="n">
        <v>40</v>
      </c>
      <c r="M99" t="n">
        <v>20</v>
      </c>
      <c r="N99" t="n">
        <v>20</v>
      </c>
      <c r="O99" t="inlineStr">
        <is>
          <t>不可</t>
        </is>
      </c>
      <c r="P99" t="inlineStr">
        <is>
          <t>有り</t>
        </is>
      </c>
      <c r="R99" s="4">
        <f>IF(COUNT($M99:$N99)=0,"",IF(AND(IF($N99&lt;&gt;"",$N99,$M99)&lt;=0,$O99&lt;&gt;"可"),"除外",""))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IFERROR(INDEX(実績DB!$L$3:$L$21,MATCH($B99&amp;$C99,実績DB!$J$3:$J$21,0)),IFERROR(VLOOKUP($B99,スコアリング基準!$A$36:$B$46,2,FALSE),0))</f>
        <v/>
      </c>
      <c r="Y99" s="4">
        <f>SUM($S99:$X99)</f>
        <v/>
      </c>
      <c r="Z99" s="4">
        <f>IF($R99="除外","除外",IF(COUNT($M99:$N99)=0,"データ無",IF($Y99&gt;=スコアリング基準!$B$30,"S",IF($Y99&gt;=スコアリング基準!$B$31,"A",IF($Y99&gt;=スコアリング基準!$B$32,"B","C")))))</f>
        <v/>
      </c>
      <c r="AA99">
        <f>IFERROR(INDEX(実績DB!$I$3:$I$21,MATCH($B99&amp;$C99,実績DB!$J$3:$J$21,0)),"")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41.77</v>
      </c>
      <c r="H100" s="3" t="n">
        <v>140.73</v>
      </c>
      <c r="I100" t="inlineStr">
        <is>
          <t>推定</t>
        </is>
      </c>
      <c r="J100" t="n">
        <v>50</v>
      </c>
      <c r="K100" t="n">
        <v>30</v>
      </c>
      <c r="M100" t="n">
        <v>15</v>
      </c>
      <c r="N100" t="n">
        <v>0</v>
      </c>
      <c r="O100" t="inlineStr">
        <is>
          <t>不可</t>
        </is>
      </c>
      <c r="P100" t="inlineStr">
        <is>
          <t>有り</t>
        </is>
      </c>
      <c r="R100" s="4">
        <f>IF(COUNT($M100:$N100)=0,"",IF(AND(IF($N100&lt;&gt;"",$N100,$M100)&lt;=0,$O100&lt;&gt;"可"),"除外",""))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IFERROR(INDEX(実績DB!$L$3:$L$21,MATCH($B100&amp;$C100,実績DB!$J$3:$J$21,0)),IFERROR(VLOOKUP($B100,スコアリング基準!$A$36:$B$46,2,FALSE),0))</f>
        <v/>
      </c>
      <c r="Y100" s="4">
        <f>SUM($S100:$X100)</f>
        <v/>
      </c>
      <c r="Z100" s="4">
        <f>IF($R100="除外","除外",IF(COUNT($M100:$N100)=0,"データ無",IF($Y100&gt;=スコアリング基準!$B$30,"S",IF($Y100&gt;=スコアリング基準!$B$31,"A",IF($Y100&gt;=スコアリング基準!$B$32,"B","C")))))</f>
        <v/>
      </c>
      <c r="AA100">
        <f>IFERROR(INDEX(実績DB!$I$3:$I$21,MATCH($B100&amp;$C100,実績DB!$J$3:$J$21,0)),"")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M101" t="n">
        <v>1</v>
      </c>
      <c r="N101" t="n">
        <v>0</v>
      </c>
      <c r="O101" t="inlineStr">
        <is>
          <t>不可</t>
        </is>
      </c>
      <c r="P101" t="inlineStr">
        <is>
          <t>有り</t>
        </is>
      </c>
      <c r="R101" s="4">
        <f>IF(COUNT($M101:$N101)=0,"",IF(AND(IF($N101&lt;&gt;"",$N101,$M101)&lt;=0,$O101&lt;&gt;"可"),"除外",""))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IFERROR(INDEX(実績DB!$L$3:$L$21,MATCH($B101&amp;$C101,実績DB!$J$3:$J$21,0)),IFERROR(VLOOKUP($B101,スコアリング基準!$A$36:$B$46,2,FALSE),0))</f>
        <v/>
      </c>
      <c r="Y101" s="4">
        <f>SUM($S101:$X101)</f>
        <v/>
      </c>
      <c r="Z101" s="4">
        <f>IF($R101="除外","除外",IF(COUNT($M101:$N101)=0,"データ無",IF($Y101&gt;=スコアリング基準!$B$30,"S",IF($Y101&gt;=スコアリング基準!$B$31,"A",IF($Y101&gt;=スコアリング基準!$B$32,"B","C")))))</f>
        <v/>
      </c>
      <c r="AA101">
        <f>IFERROR(INDEX(実績DB!$I$3:$I$21,MATCH($B101&amp;$C101,実績DB!$J$3:$J$21,0)),"")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M102" t="n">
        <v>5</v>
      </c>
      <c r="N102" t="n">
        <v>0</v>
      </c>
      <c r="O102" t="inlineStr">
        <is>
          <t>不可</t>
        </is>
      </c>
      <c r="P102" t="inlineStr">
        <is>
          <t>有り</t>
        </is>
      </c>
      <c r="R102" s="4">
        <f>IF(COUNT($M102:$N102)=0,"",IF(AND(IF($N102&lt;&gt;"",$N102,$M102)&lt;=0,$O102&lt;&gt;"可"),"除外",""))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IFERROR(INDEX(実績DB!$L$3:$L$21,MATCH($B102&amp;$C102,実績DB!$J$3:$J$21,0)),IFERROR(VLOOKUP($B102,スコアリング基準!$A$36:$B$46,2,FALSE),0))</f>
        <v/>
      </c>
      <c r="Y102" s="4">
        <f>SUM($S102:$X102)</f>
        <v/>
      </c>
      <c r="Z102" s="4">
        <f>IF($R102="除外","除外",IF(COUNT($M102:$N102)=0,"データ無",IF($Y102&gt;=スコアリング基準!$B$30,"S",IF($Y102&gt;=スコアリング基準!$B$31,"A",IF($Y102&gt;=スコアリング基準!$B$32,"B","C")))))</f>
        <v/>
      </c>
      <c r="AA102">
        <f>IFERROR(INDEX(実績DB!$I$3:$I$21,MATCH($B102&amp;$C102,実績DB!$J$3:$J$21,0)),"")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K103" t="n">
        <v>40</v>
      </c>
      <c r="M103" t="n">
        <v>19</v>
      </c>
      <c r="N103" t="n">
        <v>19</v>
      </c>
      <c r="O103" t="inlineStr">
        <is>
          <t>不可 ♯2</t>
        </is>
      </c>
      <c r="R103" s="4">
        <f>IF(COUNT($M103:$N103)=0,"",IF(AND(IF($N103&lt;&gt;"",$N103,$M103)&lt;=0,$O103&lt;&gt;"可"),"除外",""))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IFERROR(INDEX(実績DB!$L$3:$L$21,MATCH($B103&amp;$C103,実績DB!$J$3:$J$21,0)),IFERROR(VLOOKUP($B103,スコアリング基準!$A$36:$B$46,2,FALSE),0))</f>
        <v/>
      </c>
      <c r="Y103" s="4">
        <f>SUM($S103:$X103)</f>
        <v/>
      </c>
      <c r="Z103" s="4">
        <f>IF($R103="除外","除外",IF(COUNT($M103:$N103)=0,"データ無",IF($Y103&gt;=スコアリング基準!$B$30,"S",IF($Y103&gt;=スコアリング基準!$B$31,"A",IF($Y103&gt;=スコアリング基準!$B$32,"B","C")))))</f>
        <v/>
      </c>
      <c r="AA103">
        <f>IFERROR(INDEX(実績DB!$I$3:$I$21,MATCH($B103&amp;$C103,実績DB!$J$3:$J$21,0)),"")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K104" t="n">
        <v>6</v>
      </c>
      <c r="M104" t="n">
        <v>4</v>
      </c>
      <c r="N104" t="n">
        <v>0</v>
      </c>
      <c r="O104" t="inlineStr">
        <is>
          <t>不可</t>
        </is>
      </c>
      <c r="P104" t="inlineStr">
        <is>
          <t>有り</t>
        </is>
      </c>
      <c r="R104" s="4">
        <f>IF(COUNT($M104:$N104)=0,"",IF(AND(IF($N104&lt;&gt;"",$N104,$M104)&lt;=0,$O104&lt;&gt;"可"),"除外",""))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IFERROR(INDEX(実績DB!$L$3:$L$21,MATCH($B104&amp;$C104,実績DB!$J$3:$J$21,0)),IFERROR(VLOOKUP($B104,スコアリング基準!$A$36:$B$46,2,FALSE),0))</f>
        <v/>
      </c>
      <c r="Y104" s="4">
        <f>SUM($S104:$X104)</f>
        <v/>
      </c>
      <c r="Z104" s="4">
        <f>IF($R104="除外","除外",IF(COUNT($M104:$N104)=0,"データ無",IF($Y104&gt;=スコアリング基準!$B$30,"S",IF($Y104&gt;=スコアリング基準!$B$31,"A",IF($Y104&gt;=スコアリング基準!$B$32,"B","C")))))</f>
        <v/>
      </c>
      <c r="AA104">
        <f>IFERROR(INDEX(実績DB!$I$3:$I$21,MATCH($B104&amp;$C104,実績DB!$J$3:$J$21,0)),"")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K105" t="n">
        <v>20</v>
      </c>
      <c r="M105" t="n">
        <v>5</v>
      </c>
      <c r="N105" t="n">
        <v>0</v>
      </c>
      <c r="O105" t="inlineStr">
        <is>
          <t>不可</t>
        </is>
      </c>
      <c r="P105" t="inlineStr">
        <is>
          <t>有り</t>
        </is>
      </c>
      <c r="R105" s="4">
        <f>IF(COUNT($M105:$N105)=0,"",IF(AND(IF($N105&lt;&gt;"",$N105,$M105)&lt;=0,$O105&lt;&gt;"可"),"除外",""))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IFERROR(INDEX(実績DB!$L$3:$L$21,MATCH($B105&amp;$C105,実績DB!$J$3:$J$21,0)),IFERROR(VLOOKUP($B105,スコアリング基準!$A$36:$B$46,2,FALSE),0))</f>
        <v/>
      </c>
      <c r="Y105" s="4">
        <f>SUM($S105:$X105)</f>
        <v/>
      </c>
      <c r="Z105" s="4">
        <f>IF($R105="除外","除外",IF(COUNT($M105:$N105)=0,"データ無",IF($Y105&gt;=スコアリング基準!$B$30,"S",IF($Y105&gt;=スコアリング基準!$B$31,"A",IF($Y105&gt;=スコアリング基準!$B$32,"B","C")))))</f>
        <v/>
      </c>
      <c r="AA105">
        <f>IFERROR(INDEX(実績DB!$I$3:$I$21,MATCH($B105&amp;$C105,実績DB!$J$3:$J$21,0)),"")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M106" t="n">
        <v>6</v>
      </c>
      <c r="N106" t="n">
        <v>0</v>
      </c>
      <c r="O106" t="inlineStr">
        <is>
          <t>不可</t>
        </is>
      </c>
      <c r="P106" t="inlineStr">
        <is>
          <t>有り</t>
        </is>
      </c>
      <c r="R106" s="4">
        <f>IF(COUNT($M106:$N106)=0,"",IF(AND(IF($N106&lt;&gt;"",$N106,$M106)&lt;=0,$O106&lt;&gt;"可"),"除外",""))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IFERROR(INDEX(実績DB!$L$3:$L$21,MATCH($B106&amp;$C106,実績DB!$J$3:$J$21,0)),IFERROR(VLOOKUP($B106,スコアリング基準!$A$36:$B$46,2,FALSE),0))</f>
        <v/>
      </c>
      <c r="Y106" s="4">
        <f>SUM($S106:$X106)</f>
        <v/>
      </c>
      <c r="Z106" s="4">
        <f>IF($R106="除外","除外",IF(COUNT($M106:$N106)=0,"データ無",IF($Y106&gt;=スコアリング基準!$B$30,"S",IF($Y106&gt;=スコアリング基準!$B$31,"A",IF($Y106&gt;=スコアリング基準!$B$32,"B","C")))))</f>
        <v/>
      </c>
      <c r="AA106">
        <f>IFERROR(INDEX(実績DB!$I$3:$I$21,MATCH($B106&amp;$C106,実績DB!$J$3:$J$21,0)),"")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43</v>
      </c>
      <c r="H107" s="3" t="n">
        <v>141.57</v>
      </c>
      <c r="I107" t="inlineStr">
        <is>
          <t>推定</t>
        </is>
      </c>
      <c r="K107" t="n">
        <v>10</v>
      </c>
      <c r="M107" t="n">
        <v>6</v>
      </c>
      <c r="N107" t="n">
        <v>6</v>
      </c>
      <c r="O107" t="inlineStr">
        <is>
          <t>不可</t>
        </is>
      </c>
      <c r="P107" t="inlineStr">
        <is>
          <t>有り</t>
        </is>
      </c>
      <c r="R107" s="4">
        <f>IF(COUNT($M107:$N107)=0,"",IF(AND(IF($N107&lt;&gt;"",$N107,$M107)&lt;=0,$O107&lt;&gt;"可"),"除外",""))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IFERROR(INDEX(実績DB!$L$3:$L$21,MATCH($B107&amp;$C107,実績DB!$J$3:$J$21,0)),IFERROR(VLOOKUP($B107,スコアリング基準!$A$36:$B$46,2,FALSE),0))</f>
        <v/>
      </c>
      <c r="Y107" s="4">
        <f>SUM($S107:$X107)</f>
        <v/>
      </c>
      <c r="Z107" s="4">
        <f>IF($R107="除外","除外",IF(COUNT($M107:$N107)=0,"データ無",IF($Y107&gt;=スコアリング基準!$B$30,"S",IF($Y107&gt;=スコアリング基準!$B$31,"A",IF($Y107&gt;=スコアリング基準!$B$32,"B","C")))))</f>
        <v/>
      </c>
      <c r="AA107">
        <f>IFERROR(INDEX(実績DB!$I$3:$I$21,MATCH($B107&amp;$C107,実績DB!$J$3:$J$21,0)),"")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M108" t="n">
        <v>2</v>
      </c>
      <c r="N108" t="n">
        <v>0</v>
      </c>
      <c r="O108" t="inlineStr">
        <is>
          <t>不可</t>
        </is>
      </c>
      <c r="P108" t="inlineStr">
        <is>
          <t>有り</t>
        </is>
      </c>
      <c r="R108" s="4">
        <f>IF(COUNT($M108:$N108)=0,"",IF(AND(IF($N108&lt;&gt;"",$N108,$M108)&lt;=0,$O108&lt;&gt;"可"),"除外",""))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IFERROR(INDEX(実績DB!$L$3:$L$21,MATCH($B108&amp;$C108,実績DB!$J$3:$J$21,0)),IFERROR(VLOOKUP($B108,スコアリング基準!$A$36:$B$46,2,FALSE),0))</f>
        <v/>
      </c>
      <c r="Y108" s="4">
        <f>SUM($S108:$X108)</f>
        <v/>
      </c>
      <c r="Z108" s="4">
        <f>IF($R108="除外","除外",IF(COUNT($M108:$N108)=0,"データ無",IF($Y108&gt;=スコアリング基準!$B$30,"S",IF($Y108&gt;=スコアリング基準!$B$31,"A",IF($Y108&gt;=スコアリング基準!$B$32,"B","C")))))</f>
        <v/>
      </c>
      <c r="AA108">
        <f>IFERROR(INDEX(実績DB!$I$3:$I$21,MATCH($B108&amp;$C108,実績DB!$J$3:$J$21,0)),"")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M109" t="n">
        <v>3</v>
      </c>
      <c r="N109" t="n">
        <v>0</v>
      </c>
      <c r="O109" t="inlineStr">
        <is>
          <t>不可</t>
        </is>
      </c>
      <c r="P109" t="inlineStr">
        <is>
          <t>有り</t>
        </is>
      </c>
      <c r="R109" s="4">
        <f>IF(COUNT($M109:$N109)=0,"",IF(AND(IF($N109&lt;&gt;"",$N109,$M109)&lt;=0,$O109&lt;&gt;"可"),"除外",""))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IFERROR(INDEX(実績DB!$L$3:$L$21,MATCH($B109&amp;$C109,実績DB!$J$3:$J$21,0)),IFERROR(VLOOKUP($B109,スコアリング基準!$A$36:$B$46,2,FALSE),0))</f>
        <v/>
      </c>
      <c r="Y109" s="4">
        <f>SUM($S109:$X109)</f>
        <v/>
      </c>
      <c r="Z109" s="4">
        <f>IF($R109="除外","除外",IF(COUNT($M109:$N109)=0,"データ無",IF($Y109&gt;=スコアリング基準!$B$30,"S",IF($Y109&gt;=スコアリング基準!$B$31,"A",IF($Y109&gt;=スコアリング基準!$B$32,"B","C")))))</f>
        <v/>
      </c>
      <c r="AA109">
        <f>IFERROR(INDEX(実績DB!$I$3:$I$21,MATCH($B109&amp;$C109,実績DB!$J$3:$J$21,0)),"")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K110" t="n">
        <v>60</v>
      </c>
      <c r="M110" t="n">
        <v>30</v>
      </c>
      <c r="N110" t="n">
        <v>30</v>
      </c>
      <c r="O110" t="inlineStr">
        <is>
          <t>不可 ♯１</t>
        </is>
      </c>
      <c r="R110" s="4">
        <f>IF(COUNT($M110:$N110)=0,"",IF(AND(IF($N110&lt;&gt;"",$N110,$M110)&lt;=0,$O110&lt;&gt;"可"),"除外",""))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IFERROR(INDEX(実績DB!$L$3:$L$21,MATCH($B110&amp;$C110,実績DB!$J$3:$J$21,0)),IFERROR(VLOOKUP($B110,スコアリング基準!$A$36:$B$46,2,FALSE),0))</f>
        <v/>
      </c>
      <c r="Y110" s="4">
        <f>SUM($S110:$X110)</f>
        <v/>
      </c>
      <c r="Z110" s="4">
        <f>IF($R110="除外","除外",IF(COUNT($M110:$N110)=0,"データ無",IF($Y110&gt;=スコアリング基準!$B$30,"S",IF($Y110&gt;=スコアリング基準!$B$31,"A",IF($Y110&gt;=スコアリング基準!$B$32,"B","C")))))</f>
        <v/>
      </c>
      <c r="AA110">
        <f>IFERROR(INDEX(実績DB!$I$3:$I$21,MATCH($B110&amp;$C110,実績DB!$J$3:$J$21,0)),"")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K111" t="n">
        <v>25</v>
      </c>
      <c r="M111" t="n">
        <v>10</v>
      </c>
      <c r="N111" t="n">
        <v>0</v>
      </c>
      <c r="O111" t="inlineStr">
        <is>
          <t>不可</t>
        </is>
      </c>
      <c r="P111" t="inlineStr">
        <is>
          <t>有り</t>
        </is>
      </c>
      <c r="R111" s="4">
        <f>IF(COUNT($M111:$N111)=0,"",IF(AND(IF($N111&lt;&gt;"",$N111,$M111)&lt;=0,$O111&lt;&gt;"可"),"除外",""))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IFERROR(INDEX(実績DB!$L$3:$L$21,MATCH($B111&amp;$C111,実績DB!$J$3:$J$21,0)),IFERROR(VLOOKUP($B111,スコアリング基準!$A$36:$B$46,2,FALSE),0))</f>
        <v/>
      </c>
      <c r="Y111" s="4">
        <f>SUM($S111:$X111)</f>
        <v/>
      </c>
      <c r="Z111" s="4">
        <f>IF($R111="除外","除外",IF(COUNT($M111:$N111)=0,"データ無",IF($Y111&gt;=スコアリング基準!$B$30,"S",IF($Y111&gt;=スコアリング基準!$B$31,"A",IF($Y111&gt;=スコアリング基準!$B$32,"B","C")))))</f>
        <v/>
      </c>
      <c r="AA111">
        <f>IFERROR(INDEX(実績DB!$I$3:$I$21,MATCH($B111&amp;$C111,実績DB!$J$3:$J$21,0)),"")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K112" t="n">
        <v>10</v>
      </c>
      <c r="M112" t="n">
        <v>4</v>
      </c>
      <c r="N112" t="n">
        <v>0</v>
      </c>
      <c r="O112" t="inlineStr">
        <is>
          <t>不可</t>
        </is>
      </c>
      <c r="P112" t="inlineStr">
        <is>
          <t>有り</t>
        </is>
      </c>
      <c r="R112" s="4">
        <f>IF(COUNT($M112:$N112)=0,"",IF(AND(IF($N112&lt;&gt;"",$N112,$M112)&lt;=0,$O112&lt;&gt;"可"),"除外",""))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IFERROR(INDEX(実績DB!$L$3:$L$21,MATCH($B112&amp;$C112,実績DB!$J$3:$J$21,0)),IFERROR(VLOOKUP($B112,スコアリング基準!$A$36:$B$46,2,FALSE),0))</f>
        <v/>
      </c>
      <c r="Y112" s="4">
        <f>SUM($S112:$X112)</f>
        <v/>
      </c>
      <c r="Z112" s="4">
        <f>IF($R112="除外","除外",IF(COUNT($M112:$N112)=0,"データ無",IF($Y112&gt;=スコアリング基準!$B$30,"S",IF($Y112&gt;=スコアリング基準!$B$31,"A",IF($Y112&gt;=スコアリング基準!$B$32,"B","C")))))</f>
        <v/>
      </c>
      <c r="AA112">
        <f>IFERROR(INDEX(実績DB!$I$3:$I$21,MATCH($B112&amp;$C112,実績DB!$J$3:$J$21,0)),"")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42.82</v>
      </c>
      <c r="H113" s="3" t="n">
        <v>141.59</v>
      </c>
      <c r="I113" t="inlineStr">
        <is>
          <t>推定</t>
        </is>
      </c>
      <c r="K113" t="n">
        <v>35</v>
      </c>
      <c r="M113" t="n">
        <v>15</v>
      </c>
      <c r="N113" t="n">
        <v>0</v>
      </c>
      <c r="O113" t="inlineStr">
        <is>
          <t>不可</t>
        </is>
      </c>
      <c r="P113" t="inlineStr">
        <is>
          <t>有り</t>
        </is>
      </c>
      <c r="R113" s="4">
        <f>IF(COUNT($M113:$N113)=0,"",IF(AND(IF($N113&lt;&gt;"",$N113,$M113)&lt;=0,$O113&lt;&gt;"可"),"除外",""))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IFERROR(INDEX(実績DB!$L$3:$L$21,MATCH($B113&amp;$C113,実績DB!$J$3:$J$21,0)),IFERROR(VLOOKUP($B113,スコアリング基準!$A$36:$B$46,2,FALSE),0))</f>
        <v/>
      </c>
      <c r="Y113" s="4">
        <f>SUM($S113:$X113)</f>
        <v/>
      </c>
      <c r="Z113" s="4">
        <f>IF($R113="除外","除外",IF(COUNT($M113:$N113)=0,"データ無",IF($Y113&gt;=スコアリング基準!$B$30,"S",IF($Y113&gt;=スコアリング基準!$B$31,"A",IF($Y113&gt;=スコアリング基準!$B$32,"B","C")))))</f>
        <v/>
      </c>
      <c r="AA113">
        <f>IFERROR(INDEX(実績DB!$I$3:$I$21,MATCH($B113&amp;$C113,実績DB!$J$3:$J$21,0)),"")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M114" t="n">
        <v>8</v>
      </c>
      <c r="N114" t="n">
        <v>0</v>
      </c>
      <c r="O114" t="inlineStr">
        <is>
          <t>不可</t>
        </is>
      </c>
      <c r="P114" t="inlineStr">
        <is>
          <t>有り</t>
        </is>
      </c>
      <c r="R114" s="4">
        <f>IF(COUNT($M114:$N114)=0,"",IF(AND(IF($N114&lt;&gt;"",$N114,$M114)&lt;=0,$O114&lt;&gt;"可"),"除外",""))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IFERROR(INDEX(実績DB!$L$3:$L$21,MATCH($B114&amp;$C114,実績DB!$J$3:$J$21,0)),IFERROR(VLOOKUP($B114,スコアリング基準!$A$36:$B$46,2,FALSE),0))</f>
        <v/>
      </c>
      <c r="Y114" s="4">
        <f>SUM($S114:$X114)</f>
        <v/>
      </c>
      <c r="Z114" s="4">
        <f>IF($R114="除外","除外",IF(COUNT($M114:$N114)=0,"データ無",IF($Y114&gt;=スコアリング基準!$B$30,"S",IF($Y114&gt;=スコアリング基準!$B$31,"A",IF($Y114&gt;=スコアリング基準!$B$32,"B","C")))))</f>
        <v/>
      </c>
      <c r="AA114">
        <f>IFERROR(INDEX(実績DB!$I$3:$I$21,MATCH($B114&amp;$C114,実績DB!$J$3:$J$21,0)),"")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M115" t="n">
        <v>15</v>
      </c>
      <c r="N115" t="n">
        <v>0</v>
      </c>
      <c r="O115" t="inlineStr">
        <is>
          <t>可</t>
        </is>
      </c>
      <c r="P115" t="inlineStr">
        <is>
          <t>有り</t>
        </is>
      </c>
      <c r="R115" s="4">
        <f>IF(COUNT($M115:$N115)=0,"",IF(AND(IF($N115&lt;&gt;"",$N115,$M115)&lt;=0,$O115&lt;&gt;"可"),"除外",""))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IFERROR(INDEX(実績DB!$L$3:$L$21,MATCH($B115&amp;$C115,実績DB!$J$3:$J$21,0)),IFERROR(VLOOKUP($B115,スコアリング基準!$A$36:$B$46,2,FALSE),0))</f>
        <v/>
      </c>
      <c r="Y115" s="4">
        <f>SUM($S115:$X115)</f>
        <v/>
      </c>
      <c r="Z115" s="4">
        <f>IF($R115="除外","除外",IF(COUNT($M115:$N115)=0,"データ無",IF($Y115&gt;=スコアリング基準!$B$30,"S",IF($Y115&gt;=スコアリング基準!$B$31,"A",IF($Y115&gt;=スコアリング基準!$B$32,"B","C")))))</f>
        <v/>
      </c>
      <c r="AA115">
        <f>IFERROR(INDEX(実績DB!$I$3:$I$21,MATCH($B115&amp;$C115,実績DB!$J$3:$J$21,0)),"")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M116" t="n">
        <v>15</v>
      </c>
      <c r="N116" t="n">
        <v>0</v>
      </c>
      <c r="O116" t="inlineStr">
        <is>
          <t>不可</t>
        </is>
      </c>
      <c r="P116" t="inlineStr">
        <is>
          <t>有り</t>
        </is>
      </c>
      <c r="R116" s="4">
        <f>IF(COUNT($M116:$N116)=0,"",IF(AND(IF($N116&lt;&gt;"",$N116,$M116)&lt;=0,$O116&lt;&gt;"可"),"除外",""))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IFERROR(INDEX(実績DB!$L$3:$L$21,MATCH($B116&amp;$C116,実績DB!$J$3:$J$21,0)),IFERROR(VLOOKUP($B116,スコアリング基準!$A$36:$B$46,2,FALSE),0))</f>
        <v/>
      </c>
      <c r="Y116" s="4">
        <f>SUM($S116:$X116)</f>
        <v/>
      </c>
      <c r="Z116" s="4">
        <f>IF($R116="除外","除外",IF(COUNT($M116:$N116)=0,"データ無",IF($Y116&gt;=スコアリング基準!$B$30,"S",IF($Y116&gt;=スコアリング基準!$B$31,"A",IF($Y116&gt;=スコアリング基準!$B$32,"B","C")))))</f>
        <v/>
      </c>
      <c r="AA116">
        <f>IFERROR(INDEX(実績DB!$I$3:$I$21,MATCH($B116&amp;$C116,実績DB!$J$3:$J$21,0)),"")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K117" t="n">
        <v>6</v>
      </c>
      <c r="M117" t="n">
        <v>6</v>
      </c>
      <c r="N117" t="n">
        <v>0</v>
      </c>
      <c r="O117" t="inlineStr">
        <is>
          <t>不可</t>
        </is>
      </c>
      <c r="P117" t="inlineStr">
        <is>
          <t>有り</t>
        </is>
      </c>
      <c r="R117" s="4">
        <f>IF(COUNT($M117:$N117)=0,"",IF(AND(IF($N117&lt;&gt;"",$N117,$M117)&lt;=0,$O117&lt;&gt;"可"),"除外",""))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IFERROR(INDEX(実績DB!$L$3:$L$21,MATCH($B117&amp;$C117,実績DB!$J$3:$J$21,0)),IFERROR(VLOOKUP($B117,スコアリング基準!$A$36:$B$46,2,FALSE),0))</f>
        <v/>
      </c>
      <c r="Y117" s="4">
        <f>SUM($S117:$X117)</f>
        <v/>
      </c>
      <c r="Z117" s="4">
        <f>IF($R117="除外","除外",IF(COUNT($M117:$N117)=0,"データ無",IF($Y117&gt;=スコアリング基準!$B$30,"S",IF($Y117&gt;=スコアリング基準!$B$31,"A",IF($Y117&gt;=スコアリング基準!$B$32,"B","C")))))</f>
        <v/>
      </c>
      <c r="AA117">
        <f>IFERROR(INDEX(実績DB!$I$3:$I$21,MATCH($B117&amp;$C117,実績DB!$J$3:$J$21,0)),"")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K118" t="n">
        <v>30</v>
      </c>
      <c r="M118" t="n">
        <v>15</v>
      </c>
      <c r="N118" t="n">
        <v>15</v>
      </c>
      <c r="O118" t="inlineStr">
        <is>
          <t>不可</t>
        </is>
      </c>
      <c r="P118" t="inlineStr">
        <is>
          <t>有り</t>
        </is>
      </c>
      <c r="R118" s="4">
        <f>IF(COUNT($M118:$N118)=0,"",IF(AND(IF($N118&lt;&gt;"",$N118,$M118)&lt;=0,$O118&lt;&gt;"可"),"除外",""))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IFERROR(INDEX(実績DB!$L$3:$L$21,MATCH($B118&amp;$C118,実績DB!$J$3:$J$21,0)),IFERROR(VLOOKUP($B118,スコアリング基準!$A$36:$B$46,2,FALSE),0))</f>
        <v/>
      </c>
      <c r="Y118" s="4">
        <f>SUM($S118:$X118)</f>
        <v/>
      </c>
      <c r="Z118" s="4">
        <f>IF($R118="除外","除外",IF(COUNT($M118:$N118)=0,"データ無",IF($Y118&gt;=スコアリング基準!$B$30,"S",IF($Y118&gt;=スコアリング基準!$B$31,"A",IF($Y118&gt;=スコアリング基準!$B$32,"B","C")))))</f>
        <v/>
      </c>
      <c r="AA118">
        <f>IFERROR(INDEX(実績DB!$I$3:$I$21,MATCH($B118&amp;$C118,実績DB!$J$3:$J$21,0)),"")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M119" t="n">
        <v>5</v>
      </c>
      <c r="N119" t="n">
        <v>0</v>
      </c>
      <c r="O119" t="inlineStr">
        <is>
          <t>不可</t>
        </is>
      </c>
      <c r="P119" t="inlineStr">
        <is>
          <t>有り</t>
        </is>
      </c>
      <c r="R119" s="4">
        <f>IF(COUNT($M119:$N119)=0,"",IF(AND(IF($N119&lt;&gt;"",$N119,$M119)&lt;=0,$O119&lt;&gt;"可"),"除外",""))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IFERROR(INDEX(実績DB!$L$3:$L$21,MATCH($B119&amp;$C119,実績DB!$J$3:$J$21,0)),IFERROR(VLOOKUP($B119,スコアリング基準!$A$36:$B$46,2,FALSE),0))</f>
        <v/>
      </c>
      <c r="Y119" s="4">
        <f>SUM($S119:$X119)</f>
        <v/>
      </c>
      <c r="Z119" s="4">
        <f>IF($R119="除外","除外",IF(COUNT($M119:$N119)=0,"データ無",IF($Y119&gt;=スコアリング基準!$B$30,"S",IF($Y119&gt;=スコアリング基準!$B$31,"A",IF($Y119&gt;=スコアリング基準!$B$32,"B","C")))))</f>
        <v/>
      </c>
      <c r="AA119">
        <f>IFERROR(INDEX(実績DB!$I$3:$I$21,MATCH($B119&amp;$C119,実績DB!$J$3:$J$21,0)),"")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M120" t="n">
        <v>6</v>
      </c>
      <c r="N120" t="n">
        <v>0</v>
      </c>
      <c r="O120" t="inlineStr">
        <is>
          <t>不可</t>
        </is>
      </c>
      <c r="P120" t="inlineStr">
        <is>
          <t>有り</t>
        </is>
      </c>
      <c r="R120" s="4">
        <f>IF(COUNT($M120:$N120)=0,"",IF(AND(IF($N120&lt;&gt;"",$N120,$M120)&lt;=0,$O120&lt;&gt;"可"),"除外",""))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IFERROR(INDEX(実績DB!$L$3:$L$21,MATCH($B120&amp;$C120,実績DB!$J$3:$J$21,0)),IFERROR(VLOOKUP($B120,スコアリング基準!$A$36:$B$46,2,FALSE),0))</f>
        <v/>
      </c>
      <c r="Y120" s="4">
        <f>SUM($S120:$X120)</f>
        <v/>
      </c>
      <c r="Z120" s="4">
        <f>IF($R120="除外","除外",IF(COUNT($M120:$N120)=0,"データ無",IF($Y120&gt;=スコアリング基準!$B$30,"S",IF($Y120&gt;=スコアリング基準!$B$31,"A",IF($Y120&gt;=スコアリング基準!$B$32,"B","C")))))</f>
        <v/>
      </c>
      <c r="AA120">
        <f>IFERROR(INDEX(実績DB!$I$3:$I$21,MATCH($B120&amp;$C120,実績DB!$J$3:$J$21,0)),"")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41.91</v>
      </c>
      <c r="H121" s="3" t="n">
        <v>140.1</v>
      </c>
      <c r="I121" t="inlineStr">
        <is>
          <t>推定</t>
        </is>
      </c>
      <c r="J121" t="n">
        <v>6</v>
      </c>
      <c r="K121" t="n">
        <v>6</v>
      </c>
      <c r="M121" t="n">
        <v>6</v>
      </c>
      <c r="N121" t="n">
        <v>0</v>
      </c>
      <c r="O121" t="inlineStr">
        <is>
          <t>不可</t>
        </is>
      </c>
      <c r="P121" t="inlineStr">
        <is>
          <t>有り</t>
        </is>
      </c>
      <c r="R121" s="4">
        <f>IF(COUNT($M121:$N121)=0,"",IF(AND(IF($N121&lt;&gt;"",$N121,$M121)&lt;=0,$O121&lt;&gt;"可"),"除外",""))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IFERROR(INDEX(実績DB!$L$3:$L$21,MATCH($B121&amp;$C121,実績DB!$J$3:$J$21,0)),IFERROR(VLOOKUP($B121,スコアリング基準!$A$36:$B$46,2,FALSE),0))</f>
        <v/>
      </c>
      <c r="Y121" s="4">
        <f>SUM($S121:$X121)</f>
        <v/>
      </c>
      <c r="Z121" s="4">
        <f>IF($R121="除外","除外",IF(COUNT($M121:$N121)=0,"データ無",IF($Y121&gt;=スコアリング基準!$B$30,"S",IF($Y121&gt;=スコアリング基準!$B$31,"A",IF($Y121&gt;=スコアリング基準!$B$32,"B","C")))))</f>
        <v/>
      </c>
      <c r="AA121">
        <f>IFERROR(INDEX(実績DB!$I$3:$I$21,MATCH($B121&amp;$C121,実績DB!$J$3:$J$21,0)),"")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M122" t="n">
        <v>2</v>
      </c>
      <c r="N122" t="n">
        <v>0</v>
      </c>
      <c r="O122" t="inlineStr">
        <is>
          <t>不可</t>
        </is>
      </c>
      <c r="P122" t="inlineStr">
        <is>
          <t>有り</t>
        </is>
      </c>
      <c r="R122" s="4">
        <f>IF(COUNT($M122:$N122)=0,"",IF(AND(IF($N122&lt;&gt;"",$N122,$M122)&lt;=0,$O122&lt;&gt;"可"),"除外",""))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IFERROR(INDEX(実績DB!$L$3:$L$21,MATCH($B122&amp;$C122,実績DB!$J$3:$J$21,0)),IFERROR(VLOOKUP($B122,スコアリング基準!$A$36:$B$46,2,FALSE),0))</f>
        <v/>
      </c>
      <c r="Y122" s="4">
        <f>SUM($S122:$X122)</f>
        <v/>
      </c>
      <c r="Z122" s="4">
        <f>IF($R122="除外","除外",IF(COUNT($M122:$N122)=0,"データ無",IF($Y122&gt;=スコアリング基準!$B$30,"S",IF($Y122&gt;=スコアリング基準!$B$31,"A",IF($Y122&gt;=スコアリング基準!$B$32,"B","C")))))</f>
        <v/>
      </c>
      <c r="AA122">
        <f>IFERROR(INDEX(実績DB!$I$3:$I$21,MATCH($B122&amp;$C122,実績DB!$J$3:$J$21,0)),"")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K123" t="n">
        <v>10</v>
      </c>
      <c r="M123" t="n">
        <v>0</v>
      </c>
      <c r="N123" t="n">
        <v>0</v>
      </c>
      <c r="O123" t="inlineStr">
        <is>
          <t>不可</t>
        </is>
      </c>
      <c r="P123" t="inlineStr">
        <is>
          <t>有り</t>
        </is>
      </c>
      <c r="R123" s="4">
        <f>IF(COUNT($M123:$N123)=0,"",IF(AND(IF($N123&lt;&gt;"",$N123,$M123)&lt;=0,$O123&lt;&gt;"可"),"除外",""))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IFERROR(INDEX(実績DB!$L$3:$L$21,MATCH($B123&amp;$C123,実績DB!$J$3:$J$21,0)),IFERROR(VLOOKUP($B123,スコアリング基準!$A$36:$B$46,2,FALSE),0))</f>
        <v/>
      </c>
      <c r="Y123" s="4">
        <f>SUM($S123:$X123)</f>
        <v/>
      </c>
      <c r="Z123" s="4">
        <f>IF($R123="除外","除外",IF(COUNT($M123:$N123)=0,"データ無",IF($Y123&gt;=スコアリング基準!$B$30,"S",IF($Y123&gt;=スコアリング基準!$B$31,"A",IF($Y123&gt;=スコアリング基準!$B$32,"B","C")))))</f>
        <v/>
      </c>
      <c r="AA123">
        <f>IFERROR(INDEX(実績DB!$I$3:$I$21,MATCH($B123&amp;$C123,実績DB!$J$3:$J$21,0)),"")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M124" t="n">
        <v>4</v>
      </c>
      <c r="N124" t="n">
        <v>0</v>
      </c>
      <c r="O124" t="inlineStr">
        <is>
          <t>不可</t>
        </is>
      </c>
      <c r="P124" t="inlineStr">
        <is>
          <t>有り</t>
        </is>
      </c>
      <c r="R124" s="4">
        <f>IF(COUNT($M124:$N124)=0,"",IF(AND(IF($N124&lt;&gt;"",$N124,$M124)&lt;=0,$O124&lt;&gt;"可"),"除外",""))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IFERROR(INDEX(実績DB!$L$3:$L$21,MATCH($B124&amp;$C124,実績DB!$J$3:$J$21,0)),IFERROR(VLOOKUP($B124,スコアリング基準!$A$36:$B$46,2,FALSE),0))</f>
        <v/>
      </c>
      <c r="Y124" s="4">
        <f>SUM($S124:$X124)</f>
        <v/>
      </c>
      <c r="Z124" s="4">
        <f>IF($R124="除外","除外",IF(COUNT($M124:$N124)=0,"データ無",IF($Y124&gt;=スコアリング基準!$B$30,"S",IF($Y124&gt;=スコアリング基準!$B$31,"A",IF($Y124&gt;=スコアリング基準!$B$32,"B","C")))))</f>
        <v/>
      </c>
      <c r="AA124">
        <f>IFERROR(INDEX(実績DB!$I$3:$I$21,MATCH($B124&amp;$C124,実績DB!$J$3:$J$21,0)),"")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K125" t="n">
        <v>6</v>
      </c>
      <c r="M125" t="n">
        <v>5</v>
      </c>
      <c r="N125" t="n">
        <v>0</v>
      </c>
      <c r="O125" t="inlineStr">
        <is>
          <t>不可</t>
        </is>
      </c>
      <c r="P125" t="inlineStr">
        <is>
          <t>有り</t>
        </is>
      </c>
      <c r="R125" s="4">
        <f>IF(COUNT($M125:$N125)=0,"",IF(AND(IF($N125&lt;&gt;"",$N125,$M125)&lt;=0,$O125&lt;&gt;"可"),"除外",""))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IFERROR(INDEX(実績DB!$L$3:$L$21,MATCH($B125&amp;$C125,実績DB!$J$3:$J$21,0)),IFERROR(VLOOKUP($B125,スコアリング基準!$A$36:$B$46,2,FALSE),0))</f>
        <v/>
      </c>
      <c r="Y125" s="4">
        <f>SUM($S125:$X125)</f>
        <v/>
      </c>
      <c r="Z125" s="4">
        <f>IF($R125="除外","除外",IF(COUNT($M125:$N125)=0,"データ無",IF($Y125&gt;=スコアリング基準!$B$30,"S",IF($Y125&gt;=スコアリング基準!$B$31,"A",IF($Y125&gt;=スコアリング基準!$B$32,"B","C")))))</f>
        <v/>
      </c>
      <c r="AA125">
        <f>IFERROR(INDEX(実績DB!$I$3:$I$21,MATCH($B125&amp;$C125,実績DB!$J$3:$J$21,0)),"")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K126" t="n">
        <v>3</v>
      </c>
      <c r="M126" t="n">
        <v>2</v>
      </c>
      <c r="N126" t="n">
        <v>0</v>
      </c>
      <c r="O126" t="inlineStr">
        <is>
          <t>不可</t>
        </is>
      </c>
      <c r="P126" t="inlineStr">
        <is>
          <t>有り</t>
        </is>
      </c>
      <c r="R126" s="4">
        <f>IF(COUNT($M126:$N126)=0,"",IF(AND(IF($N126&lt;&gt;"",$N126,$M126)&lt;=0,$O126&lt;&gt;"可"),"除外",""))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IFERROR(INDEX(実績DB!$L$3:$L$21,MATCH($B126&amp;$C126,実績DB!$J$3:$J$21,0)),IFERROR(VLOOKUP($B126,スコアリング基準!$A$36:$B$46,2,FALSE),0))</f>
        <v/>
      </c>
      <c r="Y126" s="4">
        <f>SUM($S126:$X126)</f>
        <v/>
      </c>
      <c r="Z126" s="4">
        <f>IF($R126="除外","除外",IF(COUNT($M126:$N126)=0,"データ無",IF($Y126&gt;=スコアリング基準!$B$30,"S",IF($Y126&gt;=スコアリング基準!$B$31,"A",IF($Y126&gt;=スコアリング基準!$B$32,"B","C")))))</f>
        <v/>
      </c>
      <c r="AA126">
        <f>IFERROR(INDEX(実績DB!$I$3:$I$21,MATCH($B126&amp;$C126,実績DB!$J$3:$J$21,0)),"")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K127" t="n">
        <v>10</v>
      </c>
      <c r="M127" t="n">
        <v>10</v>
      </c>
      <c r="N127" t="n">
        <v>10</v>
      </c>
      <c r="O127" t="inlineStr">
        <is>
          <t>不可</t>
        </is>
      </c>
      <c r="P127" t="inlineStr">
        <is>
          <t>有り</t>
        </is>
      </c>
      <c r="R127" s="4">
        <f>IF(COUNT($M127:$N127)=0,"",IF(AND(IF($N127&lt;&gt;"",$N127,$M127)&lt;=0,$O127&lt;&gt;"可"),"除外",""))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IFERROR(INDEX(実績DB!$L$3:$L$21,MATCH($B127&amp;$C127,実績DB!$J$3:$J$21,0)),IFERROR(VLOOKUP($B127,スコアリング基準!$A$36:$B$46,2,FALSE),0))</f>
        <v/>
      </c>
      <c r="Y127" s="4">
        <f>SUM($S127:$X127)</f>
        <v/>
      </c>
      <c r="Z127" s="4">
        <f>IF($R127="除外","除外",IF(COUNT($M127:$N127)=0,"データ無",IF($Y127&gt;=スコアリング基準!$B$30,"S",IF($Y127&gt;=スコアリング基準!$B$31,"A",IF($Y127&gt;=スコアリング基準!$B$32,"B","C")))))</f>
        <v/>
      </c>
      <c r="AA127">
        <f>IFERROR(INDEX(実績DB!$I$3:$I$21,MATCH($B127&amp;$C127,実績DB!$J$3:$J$21,0)),"")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M128" t="n">
        <v>6</v>
      </c>
      <c r="N128" t="n">
        <v>0</v>
      </c>
      <c r="O128" t="inlineStr">
        <is>
          <t>不可</t>
        </is>
      </c>
      <c r="P128" t="inlineStr">
        <is>
          <t>有り</t>
        </is>
      </c>
      <c r="R128" s="4">
        <f>IF(COUNT($M128:$N128)=0,"",IF(AND(IF($N128&lt;&gt;"",$N128,$M128)&lt;=0,$O128&lt;&gt;"可"),"除外",""))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IFERROR(INDEX(実績DB!$L$3:$L$21,MATCH($B128&amp;$C128,実績DB!$J$3:$J$21,0)),IFERROR(VLOOKUP($B128,スコアリング基準!$A$36:$B$46,2,FALSE),0))</f>
        <v/>
      </c>
      <c r="Y128" s="4">
        <f>SUM($S128:$X128)</f>
        <v/>
      </c>
      <c r="Z128" s="4">
        <f>IF($R128="除外","除外",IF(COUNT($M128:$N128)=0,"データ無",IF($Y128&gt;=スコアリング基準!$B$30,"S",IF($Y128&gt;=スコアリング基準!$B$31,"A",IF($Y128&gt;=スコアリング基準!$B$32,"B","C")))))</f>
        <v/>
      </c>
      <c r="AA128">
        <f>IFERROR(INDEX(実績DB!$I$3:$I$21,MATCH($B128&amp;$C128,実績DB!$J$3:$J$21,0)),"")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K129" t="n">
        <v>15</v>
      </c>
      <c r="M129" t="n">
        <v>15</v>
      </c>
      <c r="N129" t="n">
        <v>0</v>
      </c>
      <c r="O129" t="inlineStr">
        <is>
          <t>不可</t>
        </is>
      </c>
      <c r="P129" t="inlineStr">
        <is>
          <t>有り</t>
        </is>
      </c>
      <c r="R129" s="4">
        <f>IF(COUNT($M129:$N129)=0,"",IF(AND(IF($N129&lt;&gt;"",$N129,$M129)&lt;=0,$O129&lt;&gt;"可"),"除外",""))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IFERROR(INDEX(実績DB!$L$3:$L$21,MATCH($B129&amp;$C129,実績DB!$J$3:$J$21,0)),IFERROR(VLOOKUP($B129,スコアリング基準!$A$36:$B$46,2,FALSE),0))</f>
        <v/>
      </c>
      <c r="Y129" s="4">
        <f>SUM($S129:$X129)</f>
        <v/>
      </c>
      <c r="Z129" s="4">
        <f>IF($R129="除外","除外",IF(COUNT($M129:$N129)=0,"データ無",IF($Y129&gt;=スコアリング基準!$B$30,"S",IF($Y129&gt;=スコアリング基準!$B$31,"A",IF($Y129&gt;=スコアリング基準!$B$32,"B","C")))))</f>
        <v/>
      </c>
      <c r="AA129">
        <f>IFERROR(INDEX(実績DB!$I$3:$I$21,MATCH($B129&amp;$C129,実績DB!$J$3:$J$21,0)),"")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M130" t="n">
        <v>5</v>
      </c>
      <c r="N130" t="n">
        <v>0</v>
      </c>
      <c r="O130" t="inlineStr">
        <is>
          <t>不可</t>
        </is>
      </c>
      <c r="P130" t="inlineStr">
        <is>
          <t>有り</t>
        </is>
      </c>
      <c r="R130" s="4">
        <f>IF(COUNT($M130:$N130)=0,"",IF(AND(IF($N130&lt;&gt;"",$N130,$M130)&lt;=0,$O130&lt;&gt;"可"),"除外",""))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IFERROR(INDEX(実績DB!$L$3:$L$21,MATCH($B130&amp;$C130,実績DB!$J$3:$J$21,0)),IFERROR(VLOOKUP($B130,スコアリング基準!$A$36:$B$46,2,FALSE),0))</f>
        <v/>
      </c>
      <c r="Y130" s="4">
        <f>SUM($S130:$X130)</f>
        <v/>
      </c>
      <c r="Z130" s="4">
        <f>IF($R130="除外","除外",IF(COUNT($M130:$N130)=0,"データ無",IF($Y130&gt;=スコアリング基準!$B$30,"S",IF($Y130&gt;=スコアリング基準!$B$31,"A",IF($Y130&gt;=スコアリング基準!$B$32,"B","C")))))</f>
        <v/>
      </c>
      <c r="AA130">
        <f>IFERROR(INDEX(実績DB!$I$3:$I$21,MATCH($B130&amp;$C130,実績DB!$J$3:$J$21,0)),"")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M131" t="n">
        <v>10</v>
      </c>
      <c r="N131" t="n">
        <v>0</v>
      </c>
      <c r="O131" t="inlineStr">
        <is>
          <t>不可</t>
        </is>
      </c>
      <c r="P131" t="inlineStr">
        <is>
          <t>有り</t>
        </is>
      </c>
      <c r="R131" s="4">
        <f>IF(COUNT($M131:$N131)=0,"",IF(AND(IF($N131&lt;&gt;"",$N131,$M131)&lt;=0,$O131&lt;&gt;"可"),"除外",""))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IFERROR(INDEX(実績DB!$L$3:$L$21,MATCH($B131&amp;$C131,実績DB!$J$3:$J$21,0)),IFERROR(VLOOKUP($B131,スコアリング基準!$A$36:$B$46,2,FALSE),0))</f>
        <v/>
      </c>
      <c r="Y131" s="4">
        <f>SUM($S131:$X131)</f>
        <v/>
      </c>
      <c r="Z131" s="4">
        <f>IF($R131="除外","除外",IF(COUNT($M131:$N131)=0,"データ無",IF($Y131&gt;=スコアリング基準!$B$30,"S",IF($Y131&gt;=スコアリング基準!$B$31,"A",IF($Y131&gt;=スコアリング基準!$B$32,"B","C")))))</f>
        <v/>
      </c>
      <c r="AA131">
        <f>IFERROR(INDEX(実績DB!$I$3:$I$21,MATCH($B131&amp;$C131,実績DB!$J$3:$J$21,0)),"")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M132" t="n">
        <v>6</v>
      </c>
      <c r="N132" t="n">
        <v>0</v>
      </c>
      <c r="O132" t="inlineStr">
        <is>
          <t>不可</t>
        </is>
      </c>
      <c r="P132" t="inlineStr">
        <is>
          <t>有り</t>
        </is>
      </c>
      <c r="R132" s="4">
        <f>IF(COUNT($M132:$N132)=0,"",IF(AND(IF($N132&lt;&gt;"",$N132,$M132)&lt;=0,$O132&lt;&gt;"可"),"除外",""))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IFERROR(INDEX(実績DB!$L$3:$L$21,MATCH($B132&amp;$C132,実績DB!$J$3:$J$21,0)),IFERROR(VLOOKUP($B132,スコアリング基準!$A$36:$B$46,2,FALSE),0))</f>
        <v/>
      </c>
      <c r="Y132" s="4">
        <f>SUM($S132:$X132)</f>
        <v/>
      </c>
      <c r="Z132" s="4">
        <f>IF($R132="除外","除外",IF(COUNT($M132:$N132)=0,"データ無",IF($Y132&gt;=スコアリング基準!$B$30,"S",IF($Y132&gt;=スコアリング基準!$B$31,"A",IF($Y132&gt;=スコアリング基準!$B$32,"B","C")))))</f>
        <v/>
      </c>
      <c r="AA132">
        <f>IFERROR(INDEX(実績DB!$I$3:$I$21,MATCH($B132&amp;$C132,実績DB!$J$3:$J$21,0)),"")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M133" t="n">
        <v>6</v>
      </c>
      <c r="N133" t="n">
        <v>0</v>
      </c>
      <c r="O133" t="inlineStr">
        <is>
          <t>不可</t>
        </is>
      </c>
      <c r="P133" t="inlineStr">
        <is>
          <t>有り</t>
        </is>
      </c>
      <c r="R133" s="4">
        <f>IF(COUNT($M133:$N133)=0,"",IF(AND(IF($N133&lt;&gt;"",$N133,$M133)&lt;=0,$O133&lt;&gt;"可"),"除外",""))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IFERROR(INDEX(実績DB!$L$3:$L$21,MATCH($B133&amp;$C133,実績DB!$J$3:$J$21,0)),IFERROR(VLOOKUP($B133,スコアリング基準!$A$36:$B$46,2,FALSE),0))</f>
        <v/>
      </c>
      <c r="Y133" s="4">
        <f>SUM($S133:$X133)</f>
        <v/>
      </c>
      <c r="Z133" s="4">
        <f>IF($R133="除外","除外",IF(COUNT($M133:$N133)=0,"データ無",IF($Y133&gt;=スコアリング基準!$B$30,"S",IF($Y133&gt;=スコアリング基準!$B$31,"A",IF($Y133&gt;=スコアリング基準!$B$32,"B","C")))))</f>
        <v/>
      </c>
      <c r="AA133">
        <f>IFERROR(INDEX(実績DB!$I$3:$I$21,MATCH($B133&amp;$C133,実績DB!$J$3:$J$21,0)),"")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M134" t="n">
        <v>6</v>
      </c>
      <c r="N134" t="n">
        <v>0</v>
      </c>
      <c r="O134" t="inlineStr">
        <is>
          <t>不可</t>
        </is>
      </c>
      <c r="P134" t="inlineStr">
        <is>
          <t>有り</t>
        </is>
      </c>
      <c r="R134" s="4">
        <f>IF(COUNT($M134:$N134)=0,"",IF(AND(IF($N134&lt;&gt;"",$N134,$M134)&lt;=0,$O134&lt;&gt;"可"),"除外",""))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IFERROR(INDEX(実績DB!$L$3:$L$21,MATCH($B134&amp;$C134,実績DB!$J$3:$J$21,0)),IFERROR(VLOOKUP($B134,スコアリング基準!$A$36:$B$46,2,FALSE),0))</f>
        <v/>
      </c>
      <c r="Y134" s="4">
        <f>SUM($S134:$X134)</f>
        <v/>
      </c>
      <c r="Z134" s="4">
        <f>IF($R134="除外","除外",IF(COUNT($M134:$N134)=0,"データ無",IF($Y134&gt;=スコアリング基準!$B$30,"S",IF($Y134&gt;=スコアリング基準!$B$31,"A",IF($Y134&gt;=スコアリング基準!$B$32,"B","C")))))</f>
        <v/>
      </c>
      <c r="AA134">
        <f>IFERROR(INDEX(実績DB!$I$3:$I$21,MATCH($B134&amp;$C134,実績DB!$J$3:$J$21,0)),"")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O135" t="inlineStr">
        <is>
          <t>不可</t>
        </is>
      </c>
      <c r="P135" t="inlineStr">
        <is>
          <t>有り</t>
        </is>
      </c>
      <c r="R135" s="4">
        <f>IF(COUNT($M135:$N135)=0,"",IF(AND(IF($N135&lt;&gt;"",$N135,$M135)&lt;=0,$O135&lt;&gt;"可"),"除外",""))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IFERROR(INDEX(実績DB!$L$3:$L$21,MATCH($B135&amp;$C135,実績DB!$J$3:$J$21,0)),IFERROR(VLOOKUP($B135,スコアリング基準!$A$36:$B$46,2,FALSE),0))</f>
        <v/>
      </c>
      <c r="Y135" s="4">
        <f>SUM($S135:$X135)</f>
        <v/>
      </c>
      <c r="Z135" s="4">
        <f>IF($R135="除外","除外",IF(COUNT($M135:$N135)=0,"データ無",IF($Y135&gt;=スコアリング基準!$B$30,"S",IF($Y135&gt;=スコアリング基準!$B$31,"A",IF($Y135&gt;=スコアリング基準!$B$32,"B","C")))))</f>
        <v/>
      </c>
      <c r="AA135">
        <f>IFERROR(INDEX(実績DB!$I$3:$I$21,MATCH($B135&amp;$C135,実績DB!$J$3:$J$21,0)),"")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M136" t="n">
        <v>2</v>
      </c>
      <c r="N136" t="n">
        <v>0</v>
      </c>
      <c r="O136" t="inlineStr">
        <is>
          <t>不可</t>
        </is>
      </c>
      <c r="P136" t="inlineStr">
        <is>
          <t>有り</t>
        </is>
      </c>
      <c r="R136" s="4">
        <f>IF(COUNT($M136:$N136)=0,"",IF(AND(IF($N136&lt;&gt;"",$N136,$M136)&lt;=0,$O136&lt;&gt;"可"),"除外",""))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IFERROR(INDEX(実績DB!$L$3:$L$21,MATCH($B136&amp;$C136,実績DB!$J$3:$J$21,0)),IFERROR(VLOOKUP($B136,スコアリング基準!$A$36:$B$46,2,FALSE),0))</f>
        <v/>
      </c>
      <c r="Y136" s="4">
        <f>SUM($S136:$X136)</f>
        <v/>
      </c>
      <c r="Z136" s="4">
        <f>IF($R136="除外","除外",IF(COUNT($M136:$N136)=0,"データ無",IF($Y136&gt;=スコアリング基準!$B$30,"S",IF($Y136&gt;=スコアリング基準!$B$31,"A",IF($Y136&gt;=スコアリング基準!$B$32,"B","C")))))</f>
        <v/>
      </c>
      <c r="AA136">
        <f>IFERROR(INDEX(実績DB!$I$3:$I$21,MATCH($B136&amp;$C136,実績DB!$J$3:$J$21,0)),"")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K137" t="n">
        <v>40</v>
      </c>
      <c r="M137" t="n">
        <v>20</v>
      </c>
      <c r="N137" t="n">
        <v>20</v>
      </c>
      <c r="O137" t="inlineStr">
        <is>
          <t>不可</t>
        </is>
      </c>
      <c r="P137" t="inlineStr">
        <is>
          <t>有り</t>
        </is>
      </c>
      <c r="R137" s="4">
        <f>IF(COUNT($M137:$N137)=0,"",IF(AND(IF($N137&lt;&gt;"",$N137,$M137)&lt;=0,$O137&lt;&gt;"可"),"除外",""))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IFERROR(INDEX(実績DB!$L$3:$L$21,MATCH($B137&amp;$C137,実績DB!$J$3:$J$21,0)),IFERROR(VLOOKUP($B137,スコアリング基準!$A$36:$B$46,2,FALSE),0))</f>
        <v/>
      </c>
      <c r="Y137" s="4">
        <f>SUM($S137:$X137)</f>
        <v/>
      </c>
      <c r="Z137" s="4">
        <f>IF($R137="除外","除外",IF(COUNT($M137:$N137)=0,"データ無",IF($Y137&gt;=スコアリング基準!$B$30,"S",IF($Y137&gt;=スコアリング基準!$B$31,"A",IF($Y137&gt;=スコアリング基準!$B$32,"B","C")))))</f>
        <v/>
      </c>
      <c r="AA137">
        <f>IFERROR(INDEX(実績DB!$I$3:$I$21,MATCH($B137&amp;$C137,実績DB!$J$3:$J$21,0)),"")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K138" t="n">
        <v>60</v>
      </c>
      <c r="M138" t="n">
        <v>30</v>
      </c>
      <c r="N138" t="n">
        <v>30</v>
      </c>
      <c r="O138" t="inlineStr">
        <is>
          <t>不可</t>
        </is>
      </c>
      <c r="P138" t="inlineStr">
        <is>
          <t>有り</t>
        </is>
      </c>
      <c r="R138" s="4">
        <f>IF(COUNT($M138:$N138)=0,"",IF(AND(IF($N138&lt;&gt;"",$N138,$M138)&lt;=0,$O138&lt;&gt;"可"),"除外",""))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IFERROR(INDEX(実績DB!$L$3:$L$21,MATCH($B138&amp;$C138,実績DB!$J$3:$J$21,0)),IFERROR(VLOOKUP($B138,スコアリング基準!$A$36:$B$46,2,FALSE),0))</f>
        <v/>
      </c>
      <c r="Y138" s="4">
        <f>SUM($S138:$X138)</f>
        <v/>
      </c>
      <c r="Z138" s="4">
        <f>IF($R138="除外","除外",IF(COUNT($M138:$N138)=0,"データ無",IF($Y138&gt;=スコアリング基準!$B$30,"S",IF($Y138&gt;=スコアリング基準!$B$31,"A",IF($Y138&gt;=スコアリング基準!$B$32,"B","C")))))</f>
        <v/>
      </c>
      <c r="AA138">
        <f>IFERROR(INDEX(実績DB!$I$3:$I$21,MATCH($B138&amp;$C138,実績DB!$J$3:$J$21,0)),"")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43.07</v>
      </c>
      <c r="H139" s="3" t="n">
        <v>141.51</v>
      </c>
      <c r="I139" t="inlineStr">
        <is>
          <t>推定</t>
        </is>
      </c>
      <c r="J139" t="n">
        <v>60</v>
      </c>
      <c r="K139" t="n">
        <v>40</v>
      </c>
      <c r="M139" t="n">
        <v>20</v>
      </c>
      <c r="N139" t="n">
        <v>0</v>
      </c>
      <c r="O139" t="inlineStr">
        <is>
          <t>不可</t>
        </is>
      </c>
      <c r="P139" t="inlineStr">
        <is>
          <t>有り</t>
        </is>
      </c>
      <c r="R139" s="4">
        <f>IF(COUNT($M139:$N139)=0,"",IF(AND(IF($N139&lt;&gt;"",$N139,$M139)&lt;=0,$O139&lt;&gt;"可"),"除外",""))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IFERROR(INDEX(実績DB!$L$3:$L$21,MATCH($B139&amp;$C139,実績DB!$J$3:$J$21,0)),IFERROR(VLOOKUP($B139,スコアリング基準!$A$36:$B$46,2,FALSE),0))</f>
        <v/>
      </c>
      <c r="Y139" s="4">
        <f>SUM($S139:$X139)</f>
        <v/>
      </c>
      <c r="Z139" s="4">
        <f>IF($R139="除外","除外",IF(COUNT($M139:$N139)=0,"データ無",IF($Y139&gt;=スコアリング基準!$B$30,"S",IF($Y139&gt;=スコアリング基準!$B$31,"A",IF($Y139&gt;=スコアリング基準!$B$32,"B","C")))))</f>
        <v/>
      </c>
      <c r="AA139">
        <f>IFERROR(INDEX(実績DB!$I$3:$I$21,MATCH($B139&amp;$C139,実績DB!$J$3:$J$21,0)),"")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IF(COUNT($M140:$N140)=0,"",IF(AND(IF($N140&lt;&gt;"",$N140,$M140)&lt;=0,$O140&lt;&gt;"可"),"除外",""))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IFERROR(INDEX(実績DB!$L$3:$L$21,MATCH($B140&amp;$C140,実績DB!$J$3:$J$21,0)),IFERROR(VLOOKUP($B140,スコアリング基準!$A$36:$B$46,2,FALSE),0))</f>
        <v/>
      </c>
      <c r="Y140" s="4">
        <f>SUM($S140:$X140)</f>
        <v/>
      </c>
      <c r="Z140" s="4">
        <f>IF($R140="除外","除外",IF(COUNT($M140:$N140)=0,"データ無",IF($Y140&gt;=スコアリング基準!$B$30,"S",IF($Y140&gt;=スコアリング基準!$B$31,"A",IF($Y140&gt;=スコアリング基準!$B$32,"B","C")))))</f>
        <v/>
      </c>
      <c r="AA140">
        <f>IFERROR(INDEX(実績DB!$I$3:$I$21,MATCH($B140&amp;$C140,実績DB!$J$3:$J$21,0)),"")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M141" t="n">
        <v>2</v>
      </c>
      <c r="N141" t="n">
        <v>0</v>
      </c>
      <c r="O141" t="inlineStr">
        <is>
          <t>不可</t>
        </is>
      </c>
      <c r="P141" t="inlineStr">
        <is>
          <t>有り</t>
        </is>
      </c>
      <c r="R141" s="4">
        <f>IF(COUNT($M141:$N141)=0,"",IF(AND(IF($N141&lt;&gt;"",$N141,$M141)&lt;=0,$O141&lt;&gt;"可"),"除外",""))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IFERROR(INDEX(実績DB!$L$3:$L$21,MATCH($B141&amp;$C141,実績DB!$J$3:$J$21,0)),IFERROR(VLOOKUP($B141,スコアリング基準!$A$36:$B$46,2,FALSE),0))</f>
        <v/>
      </c>
      <c r="Y141" s="4">
        <f>SUM($S141:$X141)</f>
        <v/>
      </c>
      <c r="Z141" s="4">
        <f>IF($R141="除外","除外",IF(COUNT($M141:$N141)=0,"データ無",IF($Y141&gt;=スコアリング基準!$B$30,"S",IF($Y141&gt;=スコアリング基準!$B$31,"A",IF($Y141&gt;=スコアリング基準!$B$32,"B","C")))))</f>
        <v/>
      </c>
      <c r="AA141">
        <f>IFERROR(INDEX(実績DB!$I$3:$I$21,MATCH($B141&amp;$C141,実績DB!$J$3:$J$21,0)),"")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M142" t="n">
        <v>6</v>
      </c>
      <c r="N142" t="n">
        <v>0</v>
      </c>
      <c r="O142" t="inlineStr">
        <is>
          <t>不可</t>
        </is>
      </c>
      <c r="P142" t="inlineStr">
        <is>
          <t>有り</t>
        </is>
      </c>
      <c r="R142" s="4">
        <f>IF(COUNT($M142:$N142)=0,"",IF(AND(IF($N142&lt;&gt;"",$N142,$M142)&lt;=0,$O142&lt;&gt;"可"),"除外",""))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IFERROR(INDEX(実績DB!$L$3:$L$21,MATCH($B142&amp;$C142,実績DB!$J$3:$J$21,0)),IFERROR(VLOOKUP($B142,スコアリング基準!$A$36:$B$46,2,FALSE),0))</f>
        <v/>
      </c>
      <c r="Y142" s="4">
        <f>SUM($S142:$X142)</f>
        <v/>
      </c>
      <c r="Z142" s="4">
        <f>IF($R142="除外","除外",IF(COUNT($M142:$N142)=0,"データ無",IF($Y142&gt;=スコアリング基準!$B$30,"S",IF($Y142&gt;=スコアリング基準!$B$31,"A",IF($Y142&gt;=スコアリング基準!$B$32,"B","C")))))</f>
        <v/>
      </c>
      <c r="AA142">
        <f>IFERROR(INDEX(実績DB!$I$3:$I$21,MATCH($B142&amp;$C142,実績DB!$J$3:$J$21,0)),"")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K143" t="n">
        <v>6</v>
      </c>
      <c r="M143" t="n">
        <v>5</v>
      </c>
      <c r="N143" t="n">
        <v>0</v>
      </c>
      <c r="O143" t="inlineStr">
        <is>
          <t>不可</t>
        </is>
      </c>
      <c r="P143" t="inlineStr">
        <is>
          <t>有り</t>
        </is>
      </c>
      <c r="R143" s="4">
        <f>IF(COUNT($M143:$N143)=0,"",IF(AND(IF($N143&lt;&gt;"",$N143,$M143)&lt;=0,$O143&lt;&gt;"可"),"除外",""))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IFERROR(INDEX(実績DB!$L$3:$L$21,MATCH($B143&amp;$C143,実績DB!$J$3:$J$21,0)),IFERROR(VLOOKUP($B143,スコアリング基準!$A$36:$B$46,2,FALSE),0))</f>
        <v/>
      </c>
      <c r="Y143" s="4">
        <f>SUM($S143:$X143)</f>
        <v/>
      </c>
      <c r="Z143" s="4">
        <f>IF($R143="除外","除外",IF(COUNT($M143:$N143)=0,"データ無",IF($Y143&gt;=スコアリング基準!$B$30,"S",IF($Y143&gt;=スコアリング基準!$B$31,"A",IF($Y143&gt;=スコアリング基準!$B$32,"B","C")))))</f>
        <v/>
      </c>
      <c r="AA143">
        <f>IFERROR(INDEX(実績DB!$I$3:$I$21,MATCH($B143&amp;$C143,実績DB!$J$3:$J$21,0)),"")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44.05</v>
      </c>
      <c r="H144" s="3" t="n">
        <v>144.98</v>
      </c>
      <c r="I144" t="inlineStr">
        <is>
          <t>推定</t>
        </is>
      </c>
      <c r="K144" t="n">
        <v>6</v>
      </c>
      <c r="M144" t="n">
        <v>6</v>
      </c>
      <c r="N144" t="n">
        <v>0</v>
      </c>
      <c r="O144" t="inlineStr">
        <is>
          <t>不可</t>
        </is>
      </c>
      <c r="P144" t="inlineStr">
        <is>
          <t>有り</t>
        </is>
      </c>
      <c r="R144" s="4">
        <f>IF(COUNT($M144:$N144)=0,"",IF(AND(IF($N144&lt;&gt;"",$N144,$M144)&lt;=0,$O144&lt;&gt;"可"),"除外",""))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IFERROR(INDEX(実績DB!$L$3:$L$21,MATCH($B144&amp;$C144,実績DB!$J$3:$J$21,0)),IFERROR(VLOOKUP($B144,スコアリング基準!$A$36:$B$46,2,FALSE),0))</f>
        <v/>
      </c>
      <c r="Y144" s="4">
        <f>SUM($S144:$X144)</f>
        <v/>
      </c>
      <c r="Z144" s="4">
        <f>IF($R144="除外","除外",IF(COUNT($M144:$N144)=0,"データ無",IF($Y144&gt;=スコアリング基準!$B$30,"S",IF($Y144&gt;=スコアリング基準!$B$31,"A",IF($Y144&gt;=スコアリング基準!$B$32,"B","C")))))</f>
        <v/>
      </c>
      <c r="AA144">
        <f>IFERROR(INDEX(実績DB!$I$3:$I$21,MATCH($B144&amp;$C144,実績DB!$J$3:$J$21,0)),"")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K145" t="n">
        <v>10</v>
      </c>
      <c r="M145" t="n">
        <v>10</v>
      </c>
      <c r="N145" t="n">
        <v>0</v>
      </c>
      <c r="O145" t="inlineStr">
        <is>
          <t>不可</t>
        </is>
      </c>
      <c r="P145" t="inlineStr">
        <is>
          <t>有り</t>
        </is>
      </c>
      <c r="R145" s="4">
        <f>IF(COUNT($M145:$N145)=0,"",IF(AND(IF($N145&lt;&gt;"",$N145,$M145)&lt;=0,$O145&lt;&gt;"可"),"除外",""))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IFERROR(INDEX(実績DB!$L$3:$L$21,MATCH($B145&amp;$C145,実績DB!$J$3:$J$21,0)),IFERROR(VLOOKUP($B145,スコアリング基準!$A$36:$B$46,2,FALSE),0))</f>
        <v/>
      </c>
      <c r="Y145" s="4">
        <f>SUM($S145:$X145)</f>
        <v/>
      </c>
      <c r="Z145" s="4">
        <f>IF($R145="除外","除外",IF(COUNT($M145:$N145)=0,"データ無",IF($Y145&gt;=スコアリング基準!$B$30,"S",IF($Y145&gt;=スコアリング基準!$B$31,"A",IF($Y145&gt;=スコアリング基準!$B$32,"B","C")))))</f>
        <v/>
      </c>
      <c r="AA145">
        <f>IFERROR(INDEX(実績DB!$I$3:$I$21,MATCH($B145&amp;$C145,実績DB!$J$3:$J$21,0)),"")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M146" t="n">
        <v>10</v>
      </c>
      <c r="N146" t="n">
        <v>0</v>
      </c>
      <c r="O146" t="inlineStr">
        <is>
          <t>不可</t>
        </is>
      </c>
      <c r="P146" t="inlineStr">
        <is>
          <t>有り</t>
        </is>
      </c>
      <c r="R146" s="4">
        <f>IF(COUNT($M146:$N146)=0,"",IF(AND(IF($N146&lt;&gt;"",$N146,$M146)&lt;=0,$O146&lt;&gt;"可"),"除外",""))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IFERROR(INDEX(実績DB!$L$3:$L$21,MATCH($B146&amp;$C146,実績DB!$J$3:$J$21,0)),IFERROR(VLOOKUP($B146,スコアリング基準!$A$36:$B$46,2,FALSE),0))</f>
        <v/>
      </c>
      <c r="Y146" s="4">
        <f>SUM($S146:$X146)</f>
        <v/>
      </c>
      <c r="Z146" s="4">
        <f>IF($R146="除外","除外",IF(COUNT($M146:$N146)=0,"データ無",IF($Y146&gt;=スコアリング基準!$B$30,"S",IF($Y146&gt;=スコアリング基準!$B$31,"A",IF($Y146&gt;=スコアリング基準!$B$32,"B","C")))))</f>
        <v/>
      </c>
      <c r="AA146">
        <f>IFERROR(INDEX(実績DB!$I$3:$I$21,MATCH($B146&amp;$C146,実績DB!$J$3:$J$21,0)),"")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K147" t="n">
        <v>30</v>
      </c>
      <c r="M147" t="n">
        <v>15</v>
      </c>
      <c r="N147" t="n">
        <v>15</v>
      </c>
      <c r="O147" t="inlineStr">
        <is>
          <t>不可 ♯2</t>
        </is>
      </c>
      <c r="R147" s="4">
        <f>IF(COUNT($M147:$N147)=0,"",IF(AND(IF($N147&lt;&gt;"",$N147,$M147)&lt;=0,$O147&lt;&gt;"可"),"除外",""))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IFERROR(INDEX(実績DB!$L$3:$L$21,MATCH($B147&amp;$C147,実績DB!$J$3:$J$21,0)),IFERROR(VLOOKUP($B147,スコアリング基準!$A$36:$B$46,2,FALSE),0))</f>
        <v/>
      </c>
      <c r="Y147" s="4">
        <f>SUM($S147:$X147)</f>
        <v/>
      </c>
      <c r="Z147" s="4">
        <f>IF($R147="除外","除外",IF(COUNT($M147:$N147)=0,"データ無",IF($Y147&gt;=スコアリング基準!$B$30,"S",IF($Y147&gt;=スコアリング基準!$B$31,"A",IF($Y147&gt;=スコアリング基準!$B$32,"B","C")))))</f>
        <v/>
      </c>
      <c r="AA147">
        <f>IFERROR(INDEX(実績DB!$I$3:$I$21,MATCH($B147&amp;$C147,実績DB!$J$3:$J$21,0)),"")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K148" t="n">
        <v>15</v>
      </c>
      <c r="M148" t="n">
        <v>15</v>
      </c>
      <c r="N148" t="n">
        <v>15</v>
      </c>
      <c r="O148" t="inlineStr">
        <is>
          <t>不可</t>
        </is>
      </c>
      <c r="P148" t="inlineStr">
        <is>
          <t>有り</t>
        </is>
      </c>
      <c r="R148" s="4">
        <f>IF(COUNT($M148:$N148)=0,"",IF(AND(IF($N148&lt;&gt;"",$N148,$M148)&lt;=0,$O148&lt;&gt;"可"),"除外",""))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IFERROR(INDEX(実績DB!$L$3:$L$21,MATCH($B148&amp;$C148,実績DB!$J$3:$J$21,0)),IFERROR(VLOOKUP($B148,スコアリング基準!$A$36:$B$46,2,FALSE),0))</f>
        <v/>
      </c>
      <c r="Y148" s="4">
        <f>SUM($S148:$X148)</f>
        <v/>
      </c>
      <c r="Z148" s="4">
        <f>IF($R148="除外","除外",IF(COUNT($M148:$N148)=0,"データ無",IF($Y148&gt;=スコアリング基準!$B$30,"S",IF($Y148&gt;=スコアリング基準!$B$31,"A",IF($Y148&gt;=スコアリング基準!$B$32,"B","C")))))</f>
        <v/>
      </c>
      <c r="AA148">
        <f>IFERROR(INDEX(実績DB!$I$3:$I$21,MATCH($B148&amp;$C148,実績DB!$J$3:$J$21,0)),"")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K149" t="n">
        <v>10</v>
      </c>
      <c r="M149" t="n">
        <v>3</v>
      </c>
      <c r="N149" t="n">
        <v>0</v>
      </c>
      <c r="O149" t="inlineStr">
        <is>
          <t>不可</t>
        </is>
      </c>
      <c r="P149" t="inlineStr">
        <is>
          <t>有り</t>
        </is>
      </c>
      <c r="R149" s="4">
        <f>IF(COUNT($M149:$N149)=0,"",IF(AND(IF($N149&lt;&gt;"",$N149,$M149)&lt;=0,$O149&lt;&gt;"可"),"除外",""))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IFERROR(INDEX(実績DB!$L$3:$L$21,MATCH($B149&amp;$C149,実績DB!$J$3:$J$21,0)),IFERROR(VLOOKUP($B149,スコアリング基準!$A$36:$B$46,2,FALSE),0))</f>
        <v/>
      </c>
      <c r="Y149" s="4">
        <f>SUM($S149:$X149)</f>
        <v/>
      </c>
      <c r="Z149" s="4">
        <f>IF($R149="除外","除外",IF(COUNT($M149:$N149)=0,"データ無",IF($Y149&gt;=スコアリング基準!$B$30,"S",IF($Y149&gt;=スコアリング基準!$B$31,"A",IF($Y149&gt;=スコアリング基準!$B$32,"B","C")))))</f>
        <v/>
      </c>
      <c r="AA149">
        <f>IFERROR(INDEX(実績DB!$I$3:$I$21,MATCH($B149&amp;$C149,実績DB!$J$3:$J$21,0)),"")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M150" t="n">
        <v>10</v>
      </c>
      <c r="N150" t="n">
        <v>0</v>
      </c>
      <c r="O150" t="inlineStr">
        <is>
          <t>不可</t>
        </is>
      </c>
      <c r="P150" t="inlineStr">
        <is>
          <t>有り</t>
        </is>
      </c>
      <c r="R150" s="4">
        <f>IF(COUNT($M150:$N150)=0,"",IF(AND(IF($N150&lt;&gt;"",$N150,$M150)&lt;=0,$O150&lt;&gt;"可"),"除外",""))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IFERROR(INDEX(実績DB!$L$3:$L$21,MATCH($B150&amp;$C150,実績DB!$J$3:$J$21,0)),IFERROR(VLOOKUP($B150,スコアリング基準!$A$36:$B$46,2,FALSE),0))</f>
        <v/>
      </c>
      <c r="Y150" s="4">
        <f>SUM($S150:$X150)</f>
        <v/>
      </c>
      <c r="Z150" s="4">
        <f>IF($R150="除外","除外",IF(COUNT($M150:$N150)=0,"データ無",IF($Y150&gt;=スコアリング基準!$B$30,"S",IF($Y150&gt;=スコアリング基準!$B$31,"A",IF($Y150&gt;=スコアリング基準!$B$32,"B","C")))))</f>
        <v/>
      </c>
      <c r="AA150">
        <f>IFERROR(INDEX(実績DB!$I$3:$I$21,MATCH($B150&amp;$C150,実績DB!$J$3:$J$21,0)),"")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K151" t="n">
        <v>6</v>
      </c>
      <c r="M151" t="n">
        <v>6</v>
      </c>
      <c r="N151" t="n">
        <v>6</v>
      </c>
      <c r="O151" t="inlineStr">
        <is>
          <t>不可</t>
        </is>
      </c>
      <c r="P151" t="inlineStr">
        <is>
          <t>有り</t>
        </is>
      </c>
      <c r="R151" s="4">
        <f>IF(COUNT($M151:$N151)=0,"",IF(AND(IF($N151&lt;&gt;"",$N151,$M151)&lt;=0,$O151&lt;&gt;"可"),"除外",""))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IFERROR(INDEX(実績DB!$L$3:$L$21,MATCH($B151&amp;$C151,実績DB!$J$3:$J$21,0)),IFERROR(VLOOKUP($B151,スコアリング基準!$A$36:$B$46,2,FALSE),0))</f>
        <v/>
      </c>
      <c r="Y151" s="4">
        <f>SUM($S151:$X151)</f>
        <v/>
      </c>
      <c r="Z151" s="4">
        <f>IF($R151="除外","除外",IF(COUNT($M151:$N151)=0,"データ無",IF($Y151&gt;=スコアリング基準!$B$30,"S",IF($Y151&gt;=スコアリング基準!$B$31,"A",IF($Y151&gt;=スコアリング基準!$B$32,"B","C")))))</f>
        <v/>
      </c>
      <c r="AA151">
        <f>IFERROR(INDEX(実績DB!$I$3:$I$21,MATCH($B151&amp;$C151,実績DB!$J$3:$J$21,0)),"")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</v>
      </c>
      <c r="H152" s="3" t="n">
        <v>141.76</v>
      </c>
      <c r="I152" t="inlineStr">
        <is>
          <t>推定</t>
        </is>
      </c>
      <c r="J152" t="n">
        <v>6</v>
      </c>
      <c r="K152" t="n">
        <v>6</v>
      </c>
      <c r="M152" t="n">
        <v>6</v>
      </c>
      <c r="N152" t="n">
        <v>0</v>
      </c>
      <c r="O152" t="inlineStr">
        <is>
          <t>不可</t>
        </is>
      </c>
      <c r="P152" t="inlineStr">
        <is>
          <t>有り</t>
        </is>
      </c>
      <c r="R152" s="4">
        <f>IF(COUNT($M152:$N152)=0,"",IF(AND(IF($N152&lt;&gt;"",$N152,$M152)&lt;=0,$O152&lt;&gt;"可"),"除外",""))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IFERROR(INDEX(実績DB!$L$3:$L$21,MATCH($B152&amp;$C152,実績DB!$J$3:$J$21,0)),IFERROR(VLOOKUP($B152,スコアリング基準!$A$36:$B$46,2,FALSE),0))</f>
        <v/>
      </c>
      <c r="Y152" s="4">
        <f>SUM($S152:$X152)</f>
        <v/>
      </c>
      <c r="Z152" s="4">
        <f>IF($R152="除外","除外",IF(COUNT($M152:$N152)=0,"データ無",IF($Y152&gt;=スコアリング基準!$B$30,"S",IF($Y152&gt;=スコアリング基準!$B$31,"A",IF($Y152&gt;=スコアリング基準!$B$32,"B","C")))))</f>
        <v/>
      </c>
      <c r="AA152">
        <f>IFERROR(INDEX(実績DB!$I$3:$I$21,MATCH($B152&amp;$C152,実績DB!$J$3:$J$21,0)),"")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K153" t="n">
        <v>25</v>
      </c>
      <c r="M153" t="n">
        <v>10</v>
      </c>
      <c r="N153" t="n">
        <v>10</v>
      </c>
      <c r="O153" t="inlineStr">
        <is>
          <t>不可</t>
        </is>
      </c>
      <c r="P153" t="inlineStr">
        <is>
          <t>有り</t>
        </is>
      </c>
      <c r="R153" s="4">
        <f>IF(COUNT($M153:$N153)=0,"",IF(AND(IF($N153&lt;&gt;"",$N153,$M153)&lt;=0,$O153&lt;&gt;"可"),"除外",""))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IFERROR(INDEX(実績DB!$L$3:$L$21,MATCH($B153&amp;$C153,実績DB!$J$3:$J$21,0)),IFERROR(VLOOKUP($B153,スコアリング基準!$A$36:$B$46,2,FALSE),0))</f>
        <v/>
      </c>
      <c r="Y153" s="4">
        <f>SUM($S153:$X153)</f>
        <v/>
      </c>
      <c r="Z153" s="4">
        <f>IF($R153="除外","除外",IF(COUNT($M153:$N153)=0,"データ無",IF($Y153&gt;=スコアリング基準!$B$30,"S",IF($Y153&gt;=スコアリング基準!$B$31,"A",IF($Y153&gt;=スコアリング基準!$B$32,"B","C")))))</f>
        <v/>
      </c>
      <c r="AA153">
        <f>IFERROR(INDEX(実績DB!$I$3:$I$21,MATCH($B153&amp;$C153,実績DB!$J$3:$J$21,0)),"")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</v>
      </c>
      <c r="H154" s="3" t="n">
        <v>144.48</v>
      </c>
      <c r="I154" t="inlineStr">
        <is>
          <t>推定</t>
        </is>
      </c>
      <c r="K154" t="n">
        <v>10</v>
      </c>
      <c r="M154" t="n">
        <v>7</v>
      </c>
      <c r="N154" t="n">
        <v>0</v>
      </c>
      <c r="O154" t="inlineStr">
        <is>
          <t>不可</t>
        </is>
      </c>
      <c r="P154" t="inlineStr">
        <is>
          <t>有り</t>
        </is>
      </c>
      <c r="R154" s="4">
        <f>IF(COUNT($M154:$N154)=0,"",IF(AND(IF($N154&lt;&gt;"",$N154,$M154)&lt;=0,$O154&lt;&gt;"可"),"除外",""))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IFERROR(INDEX(実績DB!$L$3:$L$21,MATCH($B154&amp;$C154,実績DB!$J$3:$J$21,0)),IFERROR(VLOOKUP($B154,スコアリング基準!$A$36:$B$46,2,FALSE),0))</f>
        <v/>
      </c>
      <c r="Y154" s="4">
        <f>SUM($S154:$X154)</f>
        <v/>
      </c>
      <c r="Z154" s="4">
        <f>IF($R154="除外","除外",IF(COUNT($M154:$N154)=0,"データ無",IF($Y154&gt;=スコアリング基準!$B$30,"S",IF($Y154&gt;=スコアリング基準!$B$31,"A",IF($Y154&gt;=スコアリング基準!$B$32,"B","C")))))</f>
        <v/>
      </c>
      <c r="AA154">
        <f>IFERROR(INDEX(実績DB!$I$3:$I$21,MATCH($B154&amp;$C154,実績DB!$J$3:$J$21,0)),"")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M155" t="n">
        <v>3</v>
      </c>
      <c r="N155" t="n">
        <v>0</v>
      </c>
      <c r="O155" t="inlineStr">
        <is>
          <t>不可</t>
        </is>
      </c>
      <c r="P155" t="inlineStr">
        <is>
          <t>有り</t>
        </is>
      </c>
      <c r="R155" s="4">
        <f>IF(COUNT($M155:$N155)=0,"",IF(AND(IF($N155&lt;&gt;"",$N155,$M155)&lt;=0,$O155&lt;&gt;"可"),"除外",""))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IFERROR(INDEX(実績DB!$L$3:$L$21,MATCH($B155&amp;$C155,実績DB!$J$3:$J$21,0)),IFERROR(VLOOKUP($B155,スコアリング基準!$A$36:$B$46,2,FALSE),0))</f>
        <v/>
      </c>
      <c r="Y155" s="4">
        <f>SUM($S155:$X155)</f>
        <v/>
      </c>
      <c r="Z155" s="4">
        <f>IF($R155="除外","除外",IF(COUNT($M155:$N155)=0,"データ無",IF($Y155&gt;=スコアリング基準!$B$30,"S",IF($Y155&gt;=スコアリング基準!$B$31,"A",IF($Y155&gt;=スコアリング基準!$B$32,"B","C")))))</f>
        <v/>
      </c>
      <c r="AA155">
        <f>IFERROR(INDEX(実績DB!$I$3:$I$21,MATCH($B155&amp;$C155,実績DB!$J$3:$J$21,0)),"")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3</v>
      </c>
      <c r="K156" t="n">
        <v>3</v>
      </c>
      <c r="M156" t="n">
        <v>1</v>
      </c>
      <c r="N156" t="n">
        <v>0</v>
      </c>
      <c r="O156" t="inlineStr">
        <is>
          <t>不可</t>
        </is>
      </c>
      <c r="P156" t="inlineStr">
        <is>
          <t>有り</t>
        </is>
      </c>
      <c r="R156" s="4">
        <f>IF(COUNT($M156:$N156)=0,"",IF(AND(IF($N156&lt;&gt;"",$N156,$M156)&lt;=0,$O156&lt;&gt;"可"),"除外",""))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IFERROR(INDEX(実績DB!$L$3:$L$21,MATCH($B156&amp;$C156,実績DB!$J$3:$J$21,0)),IFERROR(VLOOKUP($B156,スコアリング基準!$A$36:$B$46,2,FALSE),0))</f>
        <v/>
      </c>
      <c r="Y156" s="4">
        <f>SUM($S156:$X156)</f>
        <v/>
      </c>
      <c r="Z156" s="4">
        <f>IF($R156="除外","除外",IF(COUNT($M156:$N156)=0,"データ無",IF($Y156&gt;=スコアリング基準!$B$30,"S",IF($Y156&gt;=スコアリング基準!$B$31,"A",IF($Y156&gt;=スコアリング基準!$B$32,"B","C")))))</f>
        <v/>
      </c>
      <c r="AA156">
        <f>IFERROR(INDEX(実績DB!$I$3:$I$21,MATCH($B156&amp;$C156,実績DB!$J$3:$J$21,0)),"")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K157" t="n">
        <v>20</v>
      </c>
      <c r="M157" t="n">
        <v>20</v>
      </c>
      <c r="N157" t="n">
        <v>0</v>
      </c>
      <c r="O157" t="inlineStr">
        <is>
          <t>不可</t>
        </is>
      </c>
      <c r="P157" t="inlineStr">
        <is>
          <t>有り</t>
        </is>
      </c>
      <c r="R157" s="4">
        <f>IF(COUNT($M157:$N157)=0,"",IF(AND(IF($N157&lt;&gt;"",$N157,$M157)&lt;=0,$O157&lt;&gt;"可"),"除外",""))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IFERROR(INDEX(実績DB!$L$3:$L$21,MATCH($B157&amp;$C157,実績DB!$J$3:$J$21,0)),IFERROR(VLOOKUP($B157,スコアリング基準!$A$36:$B$46,2,FALSE),0))</f>
        <v/>
      </c>
      <c r="Y157" s="4">
        <f>SUM($S157:$X157)</f>
        <v/>
      </c>
      <c r="Z157" s="4">
        <f>IF($R157="除外","除外",IF(COUNT($M157:$N157)=0,"データ無",IF($Y157&gt;=スコアリング基準!$B$30,"S",IF($Y157&gt;=スコアリング基準!$B$31,"A",IF($Y157&gt;=スコアリング基準!$B$32,"B","C")))))</f>
        <v/>
      </c>
      <c r="AA157">
        <f>IFERROR(INDEX(実績DB!$I$3:$I$21,MATCH($B157&amp;$C157,実績DB!$J$3:$J$21,0)),"")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K158" t="n">
        <v>15</v>
      </c>
      <c r="M158" t="n">
        <v>15</v>
      </c>
      <c r="N158" t="n">
        <v>15</v>
      </c>
      <c r="O158" t="inlineStr">
        <is>
          <t>不可</t>
        </is>
      </c>
      <c r="P158" t="inlineStr">
        <is>
          <t>有り</t>
        </is>
      </c>
      <c r="R158" s="4">
        <f>IF(COUNT($M158:$N158)=0,"",IF(AND(IF($N158&lt;&gt;"",$N158,$M158)&lt;=0,$O158&lt;&gt;"可"),"除外",""))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IFERROR(INDEX(実績DB!$L$3:$L$21,MATCH($B158&amp;$C158,実績DB!$J$3:$J$21,0)),IFERROR(VLOOKUP($B158,スコアリング基準!$A$36:$B$46,2,FALSE),0))</f>
        <v/>
      </c>
      <c r="Y158" s="4">
        <f>SUM($S158:$X158)</f>
        <v/>
      </c>
      <c r="Z158" s="4">
        <f>IF($R158="除外","除外",IF(COUNT($M158:$N158)=0,"データ無",IF($Y158&gt;=スコアリング基準!$B$30,"S",IF($Y158&gt;=スコアリング基準!$B$31,"A",IF($Y158&gt;=スコアリング基準!$B$32,"B","C")))))</f>
        <v/>
      </c>
      <c r="AA158">
        <f>IFERROR(INDEX(実績DB!$I$3:$I$21,MATCH($B158&amp;$C158,実績DB!$J$3:$J$21,0)),"")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M159" t="n">
        <v>4</v>
      </c>
      <c r="N159" t="n">
        <v>0</v>
      </c>
      <c r="O159" t="inlineStr">
        <is>
          <t>不可</t>
        </is>
      </c>
      <c r="P159" t="inlineStr">
        <is>
          <t>有り</t>
        </is>
      </c>
      <c r="R159" s="4">
        <f>IF(COUNT($M159:$N159)=0,"",IF(AND(IF($N159&lt;&gt;"",$N159,$M159)&lt;=0,$O159&lt;&gt;"可"),"除外",""))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IFERROR(INDEX(実績DB!$L$3:$L$21,MATCH($B159&amp;$C159,実績DB!$J$3:$J$21,0)),IFERROR(VLOOKUP($B159,スコアリング基準!$A$36:$B$46,2,FALSE),0))</f>
        <v/>
      </c>
      <c r="Y159" s="4">
        <f>SUM($S159:$X159)</f>
        <v/>
      </c>
      <c r="Z159" s="4">
        <f>IF($R159="除外","除外",IF(COUNT($M159:$N159)=0,"データ無",IF($Y159&gt;=スコアリング基準!$B$30,"S",IF($Y159&gt;=スコアリング基準!$B$31,"A",IF($Y159&gt;=スコアリング基準!$B$32,"B","C")))))</f>
        <v/>
      </c>
      <c r="AA159">
        <f>IFERROR(INDEX(実績DB!$I$3:$I$21,MATCH($B159&amp;$C159,実績DB!$J$3:$J$21,0)),"")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K160" t="n">
        <v>16</v>
      </c>
      <c r="M160" t="n">
        <v>6</v>
      </c>
      <c r="N160" t="n">
        <v>6</v>
      </c>
      <c r="O160" t="inlineStr">
        <is>
          <t>不可</t>
        </is>
      </c>
      <c r="P160" t="inlineStr">
        <is>
          <t>有り</t>
        </is>
      </c>
      <c r="R160" s="4">
        <f>IF(COUNT($M160:$N160)=0,"",IF(AND(IF($N160&lt;&gt;"",$N160,$M160)&lt;=0,$O160&lt;&gt;"可"),"除外",""))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IFERROR(INDEX(実績DB!$L$3:$L$21,MATCH($B160&amp;$C160,実績DB!$J$3:$J$21,0)),IFERROR(VLOOKUP($B160,スコアリング基準!$A$36:$B$46,2,FALSE),0))</f>
        <v/>
      </c>
      <c r="Y160" s="4">
        <f>SUM($S160:$X160)</f>
        <v/>
      </c>
      <c r="Z160" s="4">
        <f>IF($R160="除外","除外",IF(COUNT($M160:$N160)=0,"データ無",IF($Y160&gt;=スコアリング基準!$B$30,"S",IF($Y160&gt;=スコアリング基準!$B$31,"A",IF($Y160&gt;=スコアリング基準!$B$32,"B","C")))))</f>
        <v/>
      </c>
      <c r="AA160">
        <f>IFERROR(INDEX(実績DB!$I$3:$I$21,MATCH($B160&amp;$C160,実績DB!$J$3:$J$21,0)),"")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K161" t="n">
        <v>3</v>
      </c>
      <c r="M161" t="n">
        <v>3</v>
      </c>
      <c r="N161" t="n">
        <v>0</v>
      </c>
      <c r="O161" t="inlineStr">
        <is>
          <t>不可</t>
        </is>
      </c>
      <c r="P161" t="inlineStr">
        <is>
          <t>有り</t>
        </is>
      </c>
      <c r="R161" s="4">
        <f>IF(COUNT($M161:$N161)=0,"",IF(AND(IF($N161&lt;&gt;"",$N161,$M161)&lt;=0,$O161&lt;&gt;"可"),"除外",""))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IFERROR(INDEX(実績DB!$L$3:$L$21,MATCH($B161&amp;$C161,実績DB!$J$3:$J$21,0)),IFERROR(VLOOKUP($B161,スコアリング基準!$A$36:$B$46,2,FALSE),0))</f>
        <v/>
      </c>
      <c r="Y161" s="4">
        <f>SUM($S161:$X161)</f>
        <v/>
      </c>
      <c r="Z161" s="4">
        <f>IF($R161="除外","除外",IF(COUNT($M161:$N161)=0,"データ無",IF($Y161&gt;=スコアリング基準!$B$30,"S",IF($Y161&gt;=スコアリング基準!$B$31,"A",IF($Y161&gt;=スコアリング基準!$B$32,"B","C")))))</f>
        <v/>
      </c>
      <c r="AA161">
        <f>IFERROR(INDEX(実績DB!$I$3:$I$21,MATCH($B161&amp;$C161,実績DB!$J$3:$J$21,0)),"")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M162" t="n">
        <v>9</v>
      </c>
      <c r="N162" t="n">
        <v>0</v>
      </c>
      <c r="O162" t="inlineStr">
        <is>
          <t>不可</t>
        </is>
      </c>
      <c r="P162" t="inlineStr">
        <is>
          <t>有り</t>
        </is>
      </c>
      <c r="R162" s="4">
        <f>IF(COUNT($M162:$N162)=0,"",IF(AND(IF($N162&lt;&gt;"",$N162,$M162)&lt;=0,$O162&lt;&gt;"可"),"除外",""))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IFERROR(INDEX(実績DB!$L$3:$L$21,MATCH($B162&amp;$C162,実績DB!$J$3:$J$21,0)),IFERROR(VLOOKUP($B162,スコアリング基準!$A$36:$B$46,2,FALSE),0))</f>
        <v/>
      </c>
      <c r="Y162" s="4">
        <f>SUM($S162:$X162)</f>
        <v/>
      </c>
      <c r="Z162" s="4">
        <f>IF($R162="除外","除外",IF(COUNT($M162:$N162)=0,"データ無",IF($Y162&gt;=スコアリング基準!$B$30,"S",IF($Y162&gt;=スコアリング基準!$B$31,"A",IF($Y162&gt;=スコアリング基準!$B$32,"B","C")))))</f>
        <v/>
      </c>
      <c r="AA162">
        <f>IFERROR(INDEX(実績DB!$I$3:$I$21,MATCH($B162&amp;$C162,実績DB!$J$3:$J$21,0)),"")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IF(COUNT($M163:$N163)=0,"",IF(AND(IF($N163&lt;&gt;"",$N163,$M163)&lt;=0,$O163&lt;&gt;"可"),"除外",""))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IFERROR(INDEX(実績DB!$L$3:$L$21,MATCH($B163&amp;$C163,実績DB!$J$3:$J$21,0)),IFERROR(VLOOKUP($B163,スコアリング基準!$A$36:$B$46,2,FALSE),0))</f>
        <v/>
      </c>
      <c r="Y163" s="4">
        <f>SUM($S163:$X163)</f>
        <v/>
      </c>
      <c r="Z163" s="4">
        <f>IF($R163="除外","除外",IF(COUNT($M163:$N163)=0,"データ無",IF($Y163&gt;=スコアリング基準!$B$30,"S",IF($Y163&gt;=スコアリング基準!$B$31,"A",IF($Y163&gt;=スコアリング基準!$B$32,"B","C")))))</f>
        <v/>
      </c>
      <c r="AA163">
        <f>IFERROR(INDEX(実績DB!$I$3:$I$21,MATCH($B163&amp;$C163,実績DB!$J$3:$J$21,0)),"")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M164" t="n">
        <v>3</v>
      </c>
      <c r="N164" t="n">
        <v>0</v>
      </c>
      <c r="O164" t="inlineStr">
        <is>
          <t>不可</t>
        </is>
      </c>
      <c r="P164" t="inlineStr">
        <is>
          <t>有り</t>
        </is>
      </c>
      <c r="R164" s="4">
        <f>IF(COUNT($M164:$N164)=0,"",IF(AND(IF($N164&lt;&gt;"",$N164,$M164)&lt;=0,$O164&lt;&gt;"可"),"除外",""))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IFERROR(INDEX(実績DB!$L$3:$L$21,MATCH($B164&amp;$C164,実績DB!$J$3:$J$21,0)),IFERROR(VLOOKUP($B164,スコアリング基準!$A$36:$B$46,2,FALSE),0))</f>
        <v/>
      </c>
      <c r="Y164" s="4">
        <f>SUM($S164:$X164)</f>
        <v/>
      </c>
      <c r="Z164" s="4">
        <f>IF($R164="除外","除外",IF(COUNT($M164:$N164)=0,"データ無",IF($Y164&gt;=スコアリング基準!$B$30,"S",IF($Y164&gt;=スコアリング基準!$B$31,"A",IF($Y164&gt;=スコアリング基準!$B$32,"B","C")))))</f>
        <v/>
      </c>
      <c r="AA164">
        <f>IFERROR(INDEX(実績DB!$I$3:$I$21,MATCH($B164&amp;$C164,実績DB!$J$3:$J$21,0)),"")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</v>
      </c>
      <c r="H165" s="3" t="n">
        <v>141.57</v>
      </c>
      <c r="I165" t="inlineStr">
        <is>
          <t>推定</t>
        </is>
      </c>
      <c r="O165" t="inlineStr">
        <is>
          <t>不可</t>
        </is>
      </c>
      <c r="P165" t="inlineStr">
        <is>
          <t>有り</t>
        </is>
      </c>
      <c r="R165" s="4">
        <f>IF(COUNT($M165:$N165)=0,"",IF(AND(IF($N165&lt;&gt;"",$N165,$M165)&lt;=0,$O165&lt;&gt;"可"),"除外",""))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IFERROR(INDEX(実績DB!$L$3:$L$21,MATCH($B165&amp;$C165,実績DB!$J$3:$J$21,0)),IFERROR(VLOOKUP($B165,スコアリング基準!$A$36:$B$46,2,FALSE),0))</f>
        <v/>
      </c>
      <c r="Y165" s="4">
        <f>SUM($S165:$X165)</f>
        <v/>
      </c>
      <c r="Z165" s="4">
        <f>IF($R165="除外","除外",IF(COUNT($M165:$N165)=0,"データ無",IF($Y165&gt;=スコアリング基準!$B$30,"S",IF($Y165&gt;=スコアリング基準!$B$31,"A",IF($Y165&gt;=スコアリング基準!$B$32,"B","C")))))</f>
        <v/>
      </c>
      <c r="AA165">
        <f>IFERROR(INDEX(実績DB!$I$3:$I$21,MATCH($B165&amp;$C165,実績DB!$J$3:$J$21,0)),"")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K166" t="n">
        <v>15</v>
      </c>
      <c r="M166" t="n">
        <v>15</v>
      </c>
      <c r="N166" t="n">
        <v>0</v>
      </c>
      <c r="O166" t="inlineStr">
        <is>
          <t>不可</t>
        </is>
      </c>
      <c r="P166" t="inlineStr">
        <is>
          <t>有り</t>
        </is>
      </c>
      <c r="R166" s="4">
        <f>IF(COUNT($M166:$N166)=0,"",IF(AND(IF($N166&lt;&gt;"",$N166,$M166)&lt;=0,$O166&lt;&gt;"可"),"除外",""))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IFERROR(INDEX(実績DB!$L$3:$L$21,MATCH($B166&amp;$C166,実績DB!$J$3:$J$21,0)),IFERROR(VLOOKUP($B166,スコアリング基準!$A$36:$B$46,2,FALSE),0))</f>
        <v/>
      </c>
      <c r="Y166" s="4">
        <f>SUM($S166:$X166)</f>
        <v/>
      </c>
      <c r="Z166" s="4">
        <f>IF($R166="除外","除外",IF(COUNT($M166:$N166)=0,"データ無",IF($Y166&gt;=スコアリング基準!$B$30,"S",IF($Y166&gt;=スコアリング基準!$B$31,"A",IF($Y166&gt;=スコアリング基準!$B$32,"B","C")))))</f>
        <v/>
      </c>
      <c r="AA166">
        <f>IFERROR(INDEX(実績DB!$I$3:$I$21,MATCH($B166&amp;$C166,実績DB!$J$3:$J$21,0)),"")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M167" t="n">
        <v>4</v>
      </c>
      <c r="N167" t="n">
        <v>0</v>
      </c>
      <c r="O167" t="inlineStr">
        <is>
          <t>不可</t>
        </is>
      </c>
      <c r="P167" t="inlineStr">
        <is>
          <t>有り</t>
        </is>
      </c>
      <c r="R167" s="4">
        <f>IF(COUNT($M167:$N167)=0,"",IF(AND(IF($N167&lt;&gt;"",$N167,$M167)&lt;=0,$O167&lt;&gt;"可"),"除外",""))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IFERROR(INDEX(実績DB!$L$3:$L$21,MATCH($B167&amp;$C167,実績DB!$J$3:$J$21,0)),IFERROR(VLOOKUP($B167,スコアリング基準!$A$36:$B$46,2,FALSE),0))</f>
        <v/>
      </c>
      <c r="Y167" s="4">
        <f>SUM($S167:$X167)</f>
        <v/>
      </c>
      <c r="Z167" s="4">
        <f>IF($R167="除外","除外",IF(COUNT($M167:$N167)=0,"データ無",IF($Y167&gt;=スコアリング基準!$B$30,"S",IF($Y167&gt;=スコアリング基準!$B$31,"A",IF($Y167&gt;=スコアリング基準!$B$32,"B","C")))))</f>
        <v/>
      </c>
      <c r="AA167">
        <f>IFERROR(INDEX(実績DB!$I$3:$I$21,MATCH($B167&amp;$C167,実績DB!$J$3:$J$21,0)),"")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M168" t="n">
        <v>20</v>
      </c>
      <c r="N168" t="n">
        <v>0</v>
      </c>
      <c r="O168" t="inlineStr">
        <is>
          <t>不可</t>
        </is>
      </c>
      <c r="P168" t="inlineStr">
        <is>
          <t>有り</t>
        </is>
      </c>
      <c r="R168" s="4">
        <f>IF(COUNT($M168:$N168)=0,"",IF(AND(IF($N168&lt;&gt;"",$N168,$M168)&lt;=0,$O168&lt;&gt;"可"),"除外",""))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IFERROR(INDEX(実績DB!$L$3:$L$21,MATCH($B168&amp;$C168,実績DB!$J$3:$J$21,0)),IFERROR(VLOOKUP($B168,スコアリング基準!$A$36:$B$46,2,FALSE),0))</f>
        <v/>
      </c>
      <c r="Y168" s="4">
        <f>SUM($S168:$X168)</f>
        <v/>
      </c>
      <c r="Z168" s="4">
        <f>IF($R168="除外","除外",IF(COUNT($M168:$N168)=0,"データ無",IF($Y168&gt;=スコアリング基準!$B$30,"S",IF($Y168&gt;=スコアリング基準!$B$31,"A",IF($Y168&gt;=スコアリング基準!$B$32,"B","C")))))</f>
        <v/>
      </c>
      <c r="AA168">
        <f>IFERROR(INDEX(実績DB!$I$3:$I$21,MATCH($B168&amp;$C168,実績DB!$J$3:$J$21,0)),"")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M169" t="n">
        <v>15</v>
      </c>
      <c r="N169" t="n">
        <v>0</v>
      </c>
      <c r="O169" t="inlineStr">
        <is>
          <t>不可</t>
        </is>
      </c>
      <c r="P169" t="inlineStr">
        <is>
          <t>有り</t>
        </is>
      </c>
      <c r="R169" s="4">
        <f>IF(COUNT($M169:$N169)=0,"",IF(AND(IF($N169&lt;&gt;"",$N169,$M169)&lt;=0,$O169&lt;&gt;"可"),"除外",""))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IFERROR(INDEX(実績DB!$L$3:$L$21,MATCH($B169&amp;$C169,実績DB!$J$3:$J$21,0)),IFERROR(VLOOKUP($B169,スコアリング基準!$A$36:$B$46,2,FALSE),0))</f>
        <v/>
      </c>
      <c r="Y169" s="4">
        <f>SUM($S169:$X169)</f>
        <v/>
      </c>
      <c r="Z169" s="4">
        <f>IF($R169="除外","除外",IF(COUNT($M169:$N169)=0,"データ無",IF($Y169&gt;=スコアリング基準!$B$30,"S",IF($Y169&gt;=スコアリング基準!$B$31,"A",IF($Y169&gt;=スコアリング基準!$B$32,"B","C")))))</f>
        <v/>
      </c>
      <c r="AA169">
        <f>IFERROR(INDEX(実績DB!$I$3:$I$21,MATCH($B169&amp;$C169,実績DB!$J$3:$J$21,0)),"")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K170" t="n">
        <v>6</v>
      </c>
      <c r="M170" t="n">
        <v>6</v>
      </c>
      <c r="N170" t="n">
        <v>0</v>
      </c>
      <c r="O170" t="inlineStr">
        <is>
          <t>不可</t>
        </is>
      </c>
      <c r="P170" t="inlineStr">
        <is>
          <t>有り</t>
        </is>
      </c>
      <c r="R170" s="4">
        <f>IF(COUNT($M170:$N170)=0,"",IF(AND(IF($N170&lt;&gt;"",$N170,$M170)&lt;=0,$O170&lt;&gt;"可"),"除外",""))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IFERROR(INDEX(実績DB!$L$3:$L$21,MATCH($B170&amp;$C170,実績DB!$J$3:$J$21,0)),IFERROR(VLOOKUP($B170,スコアリング基準!$A$36:$B$46,2,FALSE),0))</f>
        <v/>
      </c>
      <c r="Y170" s="4">
        <f>SUM($S170:$X170)</f>
        <v/>
      </c>
      <c r="Z170" s="4">
        <f>IF($R170="除外","除外",IF(COUNT($M170:$N170)=0,"データ無",IF($Y170&gt;=スコアリング基準!$B$30,"S",IF($Y170&gt;=スコアリング基準!$B$31,"A",IF($Y170&gt;=スコアリング基準!$B$32,"B","C")))))</f>
        <v/>
      </c>
      <c r="AA170">
        <f>IFERROR(INDEX(実績DB!$I$3:$I$21,MATCH($B170&amp;$C170,実績DB!$J$3:$J$21,0)),"")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M171" t="n">
        <v>7</v>
      </c>
      <c r="N171" t="n">
        <v>0</v>
      </c>
      <c r="O171" t="inlineStr">
        <is>
          <t>不可</t>
        </is>
      </c>
      <c r="P171" t="inlineStr">
        <is>
          <t>有り</t>
        </is>
      </c>
      <c r="R171" s="4">
        <f>IF(COUNT($M171:$N171)=0,"",IF(AND(IF($N171&lt;&gt;"",$N171,$M171)&lt;=0,$O171&lt;&gt;"可"),"除外",""))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IFERROR(INDEX(実績DB!$L$3:$L$21,MATCH($B171&amp;$C171,実績DB!$J$3:$J$21,0)),IFERROR(VLOOKUP($B171,スコアリング基準!$A$36:$B$46,2,FALSE),0))</f>
        <v/>
      </c>
      <c r="Y171" s="4">
        <f>SUM($S171:$X171)</f>
        <v/>
      </c>
      <c r="Z171" s="4">
        <f>IF($R171="除外","除外",IF(COUNT($M171:$N171)=0,"データ無",IF($Y171&gt;=スコアリング基準!$B$30,"S",IF($Y171&gt;=スコアリング基準!$B$31,"A",IF($Y171&gt;=スコアリング基準!$B$32,"B","C")))))</f>
        <v/>
      </c>
      <c r="AA171">
        <f>IFERROR(INDEX(実績DB!$I$3:$I$21,MATCH($B171&amp;$C171,実績DB!$J$3:$J$21,0)),"")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K172" t="n">
        <v>6</v>
      </c>
      <c r="M172" t="n">
        <v>6</v>
      </c>
      <c r="N172" t="n">
        <v>0</v>
      </c>
      <c r="O172" t="inlineStr">
        <is>
          <t>不可</t>
        </is>
      </c>
      <c r="P172" t="inlineStr">
        <is>
          <t>有り</t>
        </is>
      </c>
      <c r="R172" s="4">
        <f>IF(COUNT($M172:$N172)=0,"",IF(AND(IF($N172&lt;&gt;"",$N172,$M172)&lt;=0,$O172&lt;&gt;"可"),"除外",""))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IFERROR(INDEX(実績DB!$L$3:$L$21,MATCH($B172&amp;$C172,実績DB!$J$3:$J$21,0)),IFERROR(VLOOKUP($B172,スコアリング基準!$A$36:$B$46,2,FALSE),0))</f>
        <v/>
      </c>
      <c r="Y172" s="4">
        <f>SUM($S172:$X172)</f>
        <v/>
      </c>
      <c r="Z172" s="4">
        <f>IF($R172="除外","除外",IF(COUNT($M172:$N172)=0,"データ無",IF($Y172&gt;=スコアリング基準!$B$30,"S",IF($Y172&gt;=スコアリング基準!$B$31,"A",IF($Y172&gt;=スコアリング基準!$B$32,"B","C")))))</f>
        <v/>
      </c>
      <c r="AA172">
        <f>IFERROR(INDEX(実績DB!$I$3:$I$21,MATCH($B172&amp;$C172,実績DB!$J$3:$J$21,0)),"")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K173" t="n">
        <v>10</v>
      </c>
      <c r="M173" t="n">
        <v>5</v>
      </c>
      <c r="N173" t="n">
        <v>0</v>
      </c>
      <c r="O173" t="inlineStr">
        <is>
          <t>不可</t>
        </is>
      </c>
      <c r="P173" t="inlineStr">
        <is>
          <t>有り</t>
        </is>
      </c>
      <c r="R173" s="4">
        <f>IF(COUNT($M173:$N173)=0,"",IF(AND(IF($N173&lt;&gt;"",$N173,$M173)&lt;=0,$O173&lt;&gt;"可"),"除外",""))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IFERROR(INDEX(実績DB!$L$3:$L$21,MATCH($B173&amp;$C173,実績DB!$J$3:$J$21,0)),IFERROR(VLOOKUP($B173,スコアリング基準!$A$36:$B$46,2,FALSE),0))</f>
        <v/>
      </c>
      <c r="Y173" s="4">
        <f>SUM($S173:$X173)</f>
        <v/>
      </c>
      <c r="Z173" s="4">
        <f>IF($R173="除外","除外",IF(COUNT($M173:$N173)=0,"データ無",IF($Y173&gt;=スコアリング基準!$B$30,"S",IF($Y173&gt;=スコアリング基準!$B$31,"A",IF($Y173&gt;=スコアリング基準!$B$32,"B","C")))))</f>
        <v/>
      </c>
      <c r="AA173">
        <f>IFERROR(INDEX(実績DB!$I$3:$I$21,MATCH($B173&amp;$C173,実績DB!$J$3:$J$21,0)),"")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O174" t="inlineStr">
        <is>
          <t>不可</t>
        </is>
      </c>
      <c r="P174" t="inlineStr">
        <is>
          <t>有り</t>
        </is>
      </c>
      <c r="R174" s="4">
        <f>IF(COUNT($M174:$N174)=0,"",IF(AND(IF($N174&lt;&gt;"",$N174,$M174)&lt;=0,$O174&lt;&gt;"可"),"除外",""))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IFERROR(INDEX(実績DB!$L$3:$L$21,MATCH($B174&amp;$C174,実績DB!$J$3:$J$21,0)),IFERROR(VLOOKUP($B174,スコアリング基準!$A$36:$B$46,2,FALSE),0))</f>
        <v/>
      </c>
      <c r="Y174" s="4">
        <f>SUM($S174:$X174)</f>
        <v/>
      </c>
      <c r="Z174" s="4">
        <f>IF($R174="除外","除外",IF(COUNT($M174:$N174)=0,"データ無",IF($Y174&gt;=スコアリング基準!$B$30,"S",IF($Y174&gt;=スコアリング基準!$B$31,"A",IF($Y174&gt;=スコアリング基準!$B$32,"B","C")))))</f>
        <v/>
      </c>
      <c r="AA174">
        <f>IFERROR(INDEX(実績DB!$I$3:$I$21,MATCH($B174&amp;$C174,実績DB!$J$3:$J$21,0)),"")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M175" t="n">
        <v>4</v>
      </c>
      <c r="N175" t="n">
        <v>0</v>
      </c>
      <c r="O175" t="inlineStr">
        <is>
          <t>不可</t>
        </is>
      </c>
      <c r="P175" t="inlineStr">
        <is>
          <t>有り</t>
        </is>
      </c>
      <c r="R175" s="4">
        <f>IF(COUNT($M175:$N175)=0,"",IF(AND(IF($N175&lt;&gt;"",$N175,$M175)&lt;=0,$O175&lt;&gt;"可"),"除外",""))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IFERROR(INDEX(実績DB!$L$3:$L$21,MATCH($B175&amp;$C175,実績DB!$J$3:$J$21,0)),IFERROR(VLOOKUP($B175,スコアリング基準!$A$36:$B$46,2,FALSE),0))</f>
        <v/>
      </c>
      <c r="Y175" s="4">
        <f>SUM($S175:$X175)</f>
        <v/>
      </c>
      <c r="Z175" s="4">
        <f>IF($R175="除外","除外",IF(COUNT($M175:$N175)=0,"データ無",IF($Y175&gt;=スコアリング基準!$B$30,"S",IF($Y175&gt;=スコアリング基準!$B$31,"A",IF($Y175&gt;=スコアリング基準!$B$32,"B","C")))))</f>
        <v/>
      </c>
      <c r="AA175">
        <f>IFERROR(INDEX(実績DB!$I$3:$I$21,MATCH($B175&amp;$C175,実績DB!$J$3:$J$21,0)),"")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K176" t="n">
        <v>6</v>
      </c>
      <c r="M176" t="n">
        <v>4</v>
      </c>
      <c r="N176" t="n">
        <v>0</v>
      </c>
      <c r="O176" t="inlineStr">
        <is>
          <t>不可</t>
        </is>
      </c>
      <c r="P176" t="inlineStr">
        <is>
          <t>有り</t>
        </is>
      </c>
      <c r="R176" s="4">
        <f>IF(COUNT($M176:$N176)=0,"",IF(AND(IF($N176&lt;&gt;"",$N176,$M176)&lt;=0,$O176&lt;&gt;"可"),"除外",""))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IFERROR(INDEX(実績DB!$L$3:$L$21,MATCH($B176&amp;$C176,実績DB!$J$3:$J$21,0)),IFERROR(VLOOKUP($B176,スコアリング基準!$A$36:$B$46,2,FALSE),0))</f>
        <v/>
      </c>
      <c r="Y176" s="4">
        <f>SUM($S176:$X176)</f>
        <v/>
      </c>
      <c r="Z176" s="4">
        <f>IF($R176="除外","除外",IF(COUNT($M176:$N176)=0,"データ無",IF($Y176&gt;=スコアリング基準!$B$30,"S",IF($Y176&gt;=スコアリング基準!$B$31,"A",IF($Y176&gt;=スコアリング基準!$B$32,"B","C")))))</f>
        <v/>
      </c>
      <c r="AA176">
        <f>IFERROR(INDEX(実績DB!$I$3:$I$21,MATCH($B176&amp;$C176,実績DB!$J$3:$J$21,0)),"")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K177" t="n">
        <v>35</v>
      </c>
      <c r="M177" t="n">
        <v>15</v>
      </c>
      <c r="N177" t="n">
        <v>15</v>
      </c>
      <c r="O177" t="inlineStr">
        <is>
          <t>不可</t>
        </is>
      </c>
      <c r="P177" t="inlineStr">
        <is>
          <t>有り</t>
        </is>
      </c>
      <c r="R177" s="4">
        <f>IF(COUNT($M177:$N177)=0,"",IF(AND(IF($N177&lt;&gt;"",$N177,$M177)&lt;=0,$O177&lt;&gt;"可"),"除外",""))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IFERROR(INDEX(実績DB!$L$3:$L$21,MATCH($B177&amp;$C177,実績DB!$J$3:$J$21,0)),IFERROR(VLOOKUP($B177,スコアリング基準!$A$36:$B$46,2,FALSE),0))</f>
        <v/>
      </c>
      <c r="Y177" s="4">
        <f>SUM($S177:$X177)</f>
        <v/>
      </c>
      <c r="Z177" s="4">
        <f>IF($R177="除外","除外",IF(COUNT($M177:$N177)=0,"データ無",IF($Y177&gt;=スコアリング基準!$B$30,"S",IF($Y177&gt;=スコアリング基準!$B$31,"A",IF($Y177&gt;=スコアリング基準!$B$32,"B","C")))))</f>
        <v/>
      </c>
      <c r="AA177">
        <f>IFERROR(INDEX(実績DB!$I$3:$I$21,MATCH($B177&amp;$C177,実績DB!$J$3:$J$21,0)),"")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M178" t="n">
        <v>4</v>
      </c>
      <c r="N178" t="n">
        <v>0</v>
      </c>
      <c r="O178" t="inlineStr">
        <is>
          <t>不可</t>
        </is>
      </c>
      <c r="P178" t="inlineStr">
        <is>
          <t>有り</t>
        </is>
      </c>
      <c r="R178" s="4">
        <f>IF(COUNT($M178:$N178)=0,"",IF(AND(IF($N178&lt;&gt;"",$N178,$M178)&lt;=0,$O178&lt;&gt;"可"),"除外",""))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IFERROR(INDEX(実績DB!$L$3:$L$21,MATCH($B178&amp;$C178,実績DB!$J$3:$J$21,0)),IFERROR(VLOOKUP($B178,スコアリング基準!$A$36:$B$46,2,FALSE),0))</f>
        <v/>
      </c>
      <c r="Y178" s="4">
        <f>SUM($S178:$X178)</f>
        <v/>
      </c>
      <c r="Z178" s="4">
        <f>IF($R178="除外","除外",IF(COUNT($M178:$N178)=0,"データ無",IF($Y178&gt;=スコアリング基準!$B$30,"S",IF($Y178&gt;=スコアリング基準!$B$31,"A",IF($Y178&gt;=スコアリング基準!$B$32,"B","C")))))</f>
        <v/>
      </c>
      <c r="AA178">
        <f>IFERROR(INDEX(実績DB!$I$3:$I$21,MATCH($B178&amp;$C178,実績DB!$J$3:$J$21,0)),"")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M179" t="n">
        <v>2</v>
      </c>
      <c r="N179" t="n">
        <v>0</v>
      </c>
      <c r="O179" t="inlineStr">
        <is>
          <t>不可</t>
        </is>
      </c>
      <c r="P179" t="inlineStr">
        <is>
          <t>有り</t>
        </is>
      </c>
      <c r="R179" s="4">
        <f>IF(COUNT($M179:$N179)=0,"",IF(AND(IF($N179&lt;&gt;"",$N179,$M179)&lt;=0,$O179&lt;&gt;"可"),"除外",""))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IFERROR(INDEX(実績DB!$L$3:$L$21,MATCH($B179&amp;$C179,実績DB!$J$3:$J$21,0)),IFERROR(VLOOKUP($B179,スコアリング基準!$A$36:$B$46,2,FALSE),0))</f>
        <v/>
      </c>
      <c r="Y179" s="4">
        <f>SUM($S179:$X179)</f>
        <v/>
      </c>
      <c r="Z179" s="4">
        <f>IF($R179="除外","除外",IF(COUNT($M179:$N179)=0,"データ無",IF($Y179&gt;=スコアリング基準!$B$30,"S",IF($Y179&gt;=スコアリング基準!$B$31,"A",IF($Y179&gt;=スコアリング基準!$B$32,"B","C")))))</f>
        <v/>
      </c>
      <c r="AA179">
        <f>IFERROR(INDEX(実績DB!$I$3:$I$21,MATCH($B179&amp;$C179,実績DB!$J$3:$J$21,0)),"")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M180" t="n">
        <v>15</v>
      </c>
      <c r="N180" t="n">
        <v>0</v>
      </c>
      <c r="O180" t="inlineStr">
        <is>
          <t>不可</t>
        </is>
      </c>
      <c r="P180" t="inlineStr">
        <is>
          <t>有り</t>
        </is>
      </c>
      <c r="R180" s="4">
        <f>IF(COUNT($M180:$N180)=0,"",IF(AND(IF($N180&lt;&gt;"",$N180,$M180)&lt;=0,$O180&lt;&gt;"可"),"除外",""))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IFERROR(INDEX(実績DB!$L$3:$L$21,MATCH($B180&amp;$C180,実績DB!$J$3:$J$21,0)),IFERROR(VLOOKUP($B180,スコアリング基準!$A$36:$B$46,2,FALSE),0))</f>
        <v/>
      </c>
      <c r="Y180" s="4">
        <f>SUM($S180:$X180)</f>
        <v/>
      </c>
      <c r="Z180" s="4">
        <f>IF($R180="除外","除外",IF(COUNT($M180:$N180)=0,"データ無",IF($Y180&gt;=スコアリング基準!$B$30,"S",IF($Y180&gt;=スコアリング基準!$B$31,"A",IF($Y180&gt;=スコアリング基準!$B$32,"B","C")))))</f>
        <v/>
      </c>
      <c r="AA180">
        <f>IFERROR(INDEX(実績DB!$I$3:$I$21,MATCH($B180&amp;$C180,実績DB!$J$3:$J$21,0)),"")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M181" t="n">
        <v>0</v>
      </c>
      <c r="N181" t="n">
        <v>0</v>
      </c>
      <c r="O181" t="inlineStr">
        <is>
          <t>不可</t>
        </is>
      </c>
      <c r="P181" t="inlineStr">
        <is>
          <t>有り</t>
        </is>
      </c>
      <c r="R181" s="4">
        <f>IF(COUNT($M181:$N181)=0,"",IF(AND(IF($N181&lt;&gt;"",$N181,$M181)&lt;=0,$O181&lt;&gt;"可"),"除外",""))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IFERROR(INDEX(実績DB!$L$3:$L$21,MATCH($B181&amp;$C181,実績DB!$J$3:$J$21,0)),IFERROR(VLOOKUP($B181,スコアリング基準!$A$36:$B$46,2,FALSE),0))</f>
        <v/>
      </c>
      <c r="Y181" s="4">
        <f>SUM($S181:$X181)</f>
        <v/>
      </c>
      <c r="Z181" s="4">
        <f>IF($R181="除外","除外",IF(COUNT($M181:$N181)=0,"データ無",IF($Y181&gt;=スコアリング基準!$B$30,"S",IF($Y181&gt;=スコアリング基準!$B$31,"A",IF($Y181&gt;=スコアリング基準!$B$32,"B","C")))))</f>
        <v/>
      </c>
      <c r="AA181">
        <f>IFERROR(INDEX(実績DB!$I$3:$I$21,MATCH($B181&amp;$C181,実績DB!$J$3:$J$21,0)),"")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42.67</v>
      </c>
      <c r="H182" s="3" t="n">
        <v>141.71</v>
      </c>
      <c r="I182" t="inlineStr">
        <is>
          <t>推定</t>
        </is>
      </c>
      <c r="K182" t="n">
        <v>15</v>
      </c>
      <c r="M182" t="n">
        <v>10</v>
      </c>
      <c r="N182" t="n">
        <v>0</v>
      </c>
      <c r="O182" t="inlineStr">
        <is>
          <t>不可</t>
        </is>
      </c>
      <c r="P182" t="inlineStr">
        <is>
          <t>有り</t>
        </is>
      </c>
      <c r="R182" s="4">
        <f>IF(COUNT($M182:$N182)=0,"",IF(AND(IF($N182&lt;&gt;"",$N182,$M182)&lt;=0,$O182&lt;&gt;"可"),"除外",""))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IFERROR(INDEX(実績DB!$L$3:$L$21,MATCH($B182&amp;$C182,実績DB!$J$3:$J$21,0)),IFERROR(VLOOKUP($B182,スコアリング基準!$A$36:$B$46,2,FALSE),0))</f>
        <v/>
      </c>
      <c r="Y182" s="4">
        <f>SUM($S182:$X182)</f>
        <v/>
      </c>
      <c r="Z182" s="4">
        <f>IF($R182="除外","除外",IF(COUNT($M182:$N182)=0,"データ無",IF($Y182&gt;=スコアリング基準!$B$30,"S",IF($Y182&gt;=スコアリング基準!$B$31,"A",IF($Y182&gt;=スコアリング基準!$B$32,"B","C")))))</f>
        <v/>
      </c>
      <c r="AA182">
        <f>IFERROR(INDEX(実績DB!$I$3:$I$21,MATCH($B182&amp;$C182,実績DB!$J$3:$J$21,0)),"")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43.39</v>
      </c>
      <c r="H183" s="3" t="n">
        <v>144.46</v>
      </c>
      <c r="I183" t="inlineStr">
        <is>
          <t>推定</t>
        </is>
      </c>
      <c r="J183" t="n">
        <v>20</v>
      </c>
      <c r="K183" t="n">
        <v>10</v>
      </c>
      <c r="M183" t="n">
        <v>2</v>
      </c>
      <c r="N183" t="n">
        <v>0</v>
      </c>
      <c r="O183" t="inlineStr">
        <is>
          <t>不可</t>
        </is>
      </c>
      <c r="P183" t="inlineStr">
        <is>
          <t>有り</t>
        </is>
      </c>
      <c r="R183" s="4">
        <f>IF(COUNT($M183:$N183)=0,"",IF(AND(IF($N183&lt;&gt;"",$N183,$M183)&lt;=0,$O183&lt;&gt;"可"),"除外",""))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IFERROR(INDEX(実績DB!$L$3:$L$21,MATCH($B183&amp;$C183,実績DB!$J$3:$J$21,0)),IFERROR(VLOOKUP($B183,スコアリング基準!$A$36:$B$46,2,FALSE),0))</f>
        <v/>
      </c>
      <c r="Y183" s="4">
        <f>SUM($S183:$X183)</f>
        <v/>
      </c>
      <c r="Z183" s="4">
        <f>IF($R183="除外","除外",IF(COUNT($M183:$N183)=0,"データ無",IF($Y183&gt;=スコアリング基準!$B$30,"S",IF($Y183&gt;=スコアリング基準!$B$31,"A",IF($Y183&gt;=スコアリング基準!$B$32,"B","C")))))</f>
        <v/>
      </c>
      <c r="AA183">
        <f>IFERROR(INDEX(実績DB!$I$3:$I$21,MATCH($B183&amp;$C183,実績DB!$J$3:$J$21,0)),"")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K184" t="n">
        <v>10</v>
      </c>
      <c r="M184" t="n">
        <v>7</v>
      </c>
      <c r="N184" t="n">
        <v>0</v>
      </c>
      <c r="O184" t="inlineStr">
        <is>
          <t>不可</t>
        </is>
      </c>
      <c r="P184" t="inlineStr">
        <is>
          <t>有り</t>
        </is>
      </c>
      <c r="R184" s="4">
        <f>IF(COUNT($M184:$N184)=0,"",IF(AND(IF($N184&lt;&gt;"",$N184,$M184)&lt;=0,$O184&lt;&gt;"可"),"除外",""))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IFERROR(INDEX(実績DB!$L$3:$L$21,MATCH($B184&amp;$C184,実績DB!$J$3:$J$21,0)),IFERROR(VLOOKUP($B184,スコアリング基準!$A$36:$B$46,2,FALSE),0))</f>
        <v/>
      </c>
      <c r="Y184" s="4">
        <f>SUM($S184:$X184)</f>
        <v/>
      </c>
      <c r="Z184" s="4">
        <f>IF($R184="除外","除外",IF(COUNT($M184:$N184)=0,"データ無",IF($Y184&gt;=スコアリング基準!$B$30,"S",IF($Y184&gt;=スコアリング基準!$B$31,"A",IF($Y184&gt;=スコアリング基準!$B$32,"B","C")))))</f>
        <v/>
      </c>
      <c r="AA184">
        <f>IFERROR(INDEX(実績DB!$I$3:$I$21,MATCH($B184&amp;$C184,実績DB!$J$3:$J$21,0)),"")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K185" t="n">
        <v>10</v>
      </c>
      <c r="M185" t="n">
        <v>8</v>
      </c>
      <c r="N185" t="n">
        <v>0</v>
      </c>
      <c r="O185" t="inlineStr">
        <is>
          <t>不可</t>
        </is>
      </c>
      <c r="P185" t="inlineStr">
        <is>
          <t>有り</t>
        </is>
      </c>
      <c r="R185" s="4">
        <f>IF(COUNT($M185:$N185)=0,"",IF(AND(IF($N185&lt;&gt;"",$N185,$M185)&lt;=0,$O185&lt;&gt;"可"),"除外",""))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IFERROR(INDEX(実績DB!$L$3:$L$21,MATCH($B185&amp;$C185,実績DB!$J$3:$J$21,0)),IFERROR(VLOOKUP($B185,スコアリング基準!$A$36:$B$46,2,FALSE),0))</f>
        <v/>
      </c>
      <c r="Y185" s="4">
        <f>SUM($S185:$X185)</f>
        <v/>
      </c>
      <c r="Z185" s="4">
        <f>IF($R185="除外","除外",IF(COUNT($M185:$N185)=0,"データ無",IF($Y185&gt;=スコアリング基準!$B$30,"S",IF($Y185&gt;=スコアリング基準!$B$31,"A",IF($Y185&gt;=スコアリング基準!$B$32,"B","C")))))</f>
        <v/>
      </c>
      <c r="AA185">
        <f>IFERROR(INDEX(実績DB!$I$3:$I$21,MATCH($B185&amp;$C185,実績DB!$J$3:$J$21,0)),"")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M186" t="n">
        <v>9</v>
      </c>
      <c r="N186" t="n">
        <v>0</v>
      </c>
      <c r="O186" t="inlineStr">
        <is>
          <t>不可</t>
        </is>
      </c>
      <c r="P186" t="inlineStr">
        <is>
          <t>有り</t>
        </is>
      </c>
      <c r="R186" s="4">
        <f>IF(COUNT($M186:$N186)=0,"",IF(AND(IF($N186&lt;&gt;"",$N186,$M186)&lt;=0,$O186&lt;&gt;"可"),"除外",""))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IFERROR(INDEX(実績DB!$L$3:$L$21,MATCH($B186&amp;$C186,実績DB!$J$3:$J$21,0)),IFERROR(VLOOKUP($B186,スコアリング基準!$A$36:$B$46,2,FALSE),0))</f>
        <v/>
      </c>
      <c r="Y186" s="4">
        <f>SUM($S186:$X186)</f>
        <v/>
      </c>
      <c r="Z186" s="4">
        <f>IF($R186="除外","除外",IF(COUNT($M186:$N186)=0,"データ無",IF($Y186&gt;=スコアリング基準!$B$30,"S",IF($Y186&gt;=スコアリング基準!$B$31,"A",IF($Y186&gt;=スコアリング基準!$B$32,"B","C")))))</f>
        <v/>
      </c>
      <c r="AA186">
        <f>IFERROR(INDEX(実績DB!$I$3:$I$21,MATCH($B186&amp;$C186,実績DB!$J$3:$J$21,0)),"")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M187" t="n">
        <v>0</v>
      </c>
      <c r="N187" t="n">
        <v>0</v>
      </c>
      <c r="O187" t="inlineStr">
        <is>
          <t>不可</t>
        </is>
      </c>
      <c r="P187" t="inlineStr">
        <is>
          <t>有り</t>
        </is>
      </c>
      <c r="R187" s="4">
        <f>IF(COUNT($M187:$N187)=0,"",IF(AND(IF($N187&lt;&gt;"",$N187,$M187)&lt;=0,$O187&lt;&gt;"可"),"除外",""))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IFERROR(INDEX(実績DB!$L$3:$L$21,MATCH($B187&amp;$C187,実績DB!$J$3:$J$21,0)),IFERROR(VLOOKUP($B187,スコアリング基準!$A$36:$B$46,2,FALSE),0))</f>
        <v/>
      </c>
      <c r="Y187" s="4">
        <f>SUM($S187:$X187)</f>
        <v/>
      </c>
      <c r="Z187" s="4">
        <f>IF($R187="除外","除外",IF(COUNT($M187:$N187)=0,"データ無",IF($Y187&gt;=スコアリング基準!$B$30,"S",IF($Y187&gt;=スコアリング基準!$B$31,"A",IF($Y187&gt;=スコアリング基準!$B$32,"B","C")))))</f>
        <v/>
      </c>
      <c r="AA187">
        <f>IFERROR(INDEX(実績DB!$I$3:$I$21,MATCH($B187&amp;$C187,実績DB!$J$3:$J$21,0)),"")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K188" t="n">
        <v>10</v>
      </c>
      <c r="M188" t="n">
        <v>8</v>
      </c>
      <c r="N188" t="n">
        <v>0</v>
      </c>
      <c r="O188" t="inlineStr">
        <is>
          <t>不可</t>
        </is>
      </c>
      <c r="P188" t="inlineStr">
        <is>
          <t>有り</t>
        </is>
      </c>
      <c r="R188" s="4">
        <f>IF(COUNT($M188:$N188)=0,"",IF(AND(IF($N188&lt;&gt;"",$N188,$M188)&lt;=0,$O188&lt;&gt;"可"),"除外",""))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IFERROR(INDEX(実績DB!$L$3:$L$21,MATCH($B188&amp;$C188,実績DB!$J$3:$J$21,0)),IFERROR(VLOOKUP($B188,スコアリング基準!$A$36:$B$46,2,FALSE),0))</f>
        <v/>
      </c>
      <c r="Y188" s="4">
        <f>SUM($S188:$X188)</f>
        <v/>
      </c>
      <c r="Z188" s="4">
        <f>IF($R188="除外","除外",IF(COUNT($M188:$N188)=0,"データ無",IF($Y188&gt;=スコアリング基準!$B$30,"S",IF($Y188&gt;=スコアリング基準!$B$31,"A",IF($Y188&gt;=スコアリング基準!$B$32,"B","C")))))</f>
        <v/>
      </c>
      <c r="AA188">
        <f>IFERROR(INDEX(実績DB!$I$3:$I$21,MATCH($B188&amp;$C188,実績DB!$J$3:$J$21,0)),"")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K189" t="n">
        <v>10</v>
      </c>
      <c r="M189" t="n">
        <v>9</v>
      </c>
      <c r="N189" t="n">
        <v>0</v>
      </c>
      <c r="O189" t="inlineStr">
        <is>
          <t>不可</t>
        </is>
      </c>
      <c r="P189" t="inlineStr">
        <is>
          <t>有り</t>
        </is>
      </c>
      <c r="R189" s="4">
        <f>IF(COUNT($M189:$N189)=0,"",IF(AND(IF($N189&lt;&gt;"",$N189,$M189)&lt;=0,$O189&lt;&gt;"可"),"除外",""))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IFERROR(INDEX(実績DB!$L$3:$L$21,MATCH($B189&amp;$C189,実績DB!$J$3:$J$21,0)),IFERROR(VLOOKUP($B189,スコアリング基準!$A$36:$B$46,2,FALSE),0))</f>
        <v/>
      </c>
      <c r="Y189" s="4">
        <f>SUM($S189:$X189)</f>
        <v/>
      </c>
      <c r="Z189" s="4">
        <f>IF($R189="除外","除外",IF(COUNT($M189:$N189)=0,"データ無",IF($Y189&gt;=スコアリング基準!$B$30,"S",IF($Y189&gt;=スコアリング基準!$B$31,"A",IF($Y189&gt;=スコアリング基準!$B$32,"B","C")))))</f>
        <v/>
      </c>
      <c r="AA189">
        <f>IFERROR(INDEX(実績DB!$I$3:$I$21,MATCH($B189&amp;$C189,実績DB!$J$3:$J$21,0)),"")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K190" t="n">
        <v>30</v>
      </c>
      <c r="M190" t="n">
        <v>15</v>
      </c>
      <c r="N190" t="n">
        <v>0</v>
      </c>
      <c r="O190" t="inlineStr">
        <is>
          <t>不可</t>
        </is>
      </c>
      <c r="P190" t="inlineStr">
        <is>
          <t>有り</t>
        </is>
      </c>
      <c r="R190" s="4">
        <f>IF(COUNT($M190:$N190)=0,"",IF(AND(IF($N190&lt;&gt;"",$N190,$M190)&lt;=0,$O190&lt;&gt;"可"),"除外",""))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IFERROR(INDEX(実績DB!$L$3:$L$21,MATCH($B190&amp;$C190,実績DB!$J$3:$J$21,0)),IFERROR(VLOOKUP($B190,スコアリング基準!$A$36:$B$46,2,FALSE),0))</f>
        <v/>
      </c>
      <c r="Y190" s="4">
        <f>SUM($S190:$X190)</f>
        <v/>
      </c>
      <c r="Z190" s="4">
        <f>IF($R190="除外","除外",IF(COUNT($M190:$N190)=0,"データ無",IF($Y190&gt;=スコアリング基準!$B$30,"S",IF($Y190&gt;=スコアリング基準!$B$31,"A",IF($Y190&gt;=スコアリング基準!$B$32,"B","C")))))</f>
        <v/>
      </c>
      <c r="AA190">
        <f>IFERROR(INDEX(実績DB!$I$3:$I$21,MATCH($B190&amp;$C190,実績DB!$J$3:$J$21,0)),"")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41.87</v>
      </c>
      <c r="H191" s="3" t="n">
        <v>141.14</v>
      </c>
      <c r="I191" t="inlineStr">
        <is>
          <t>推定</t>
        </is>
      </c>
      <c r="J191" t="n">
        <v>6</v>
      </c>
      <c r="K191" t="n">
        <v>6</v>
      </c>
      <c r="M191" t="n">
        <v>4</v>
      </c>
      <c r="N191" t="n">
        <v>0</v>
      </c>
      <c r="O191" t="inlineStr">
        <is>
          <t>不可</t>
        </is>
      </c>
      <c r="P191" t="inlineStr">
        <is>
          <t>有り</t>
        </is>
      </c>
      <c r="R191" s="4">
        <f>IF(COUNT($M191:$N191)=0,"",IF(AND(IF($N191&lt;&gt;"",$N191,$M191)&lt;=0,$O191&lt;&gt;"可"),"除外",""))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IFERROR(INDEX(実績DB!$L$3:$L$21,MATCH($B191&amp;$C191,実績DB!$J$3:$J$21,0)),IFERROR(VLOOKUP($B191,スコアリング基準!$A$36:$B$46,2,FALSE),0))</f>
        <v/>
      </c>
      <c r="Y191" s="4">
        <f>SUM($S191:$X191)</f>
        <v/>
      </c>
      <c r="Z191" s="4">
        <f>IF($R191="除外","除外",IF(COUNT($M191:$N191)=0,"データ無",IF($Y191&gt;=スコアリング基準!$B$30,"S",IF($Y191&gt;=スコアリング基準!$B$31,"A",IF($Y191&gt;=スコアリング基準!$B$32,"B","C")))))</f>
        <v/>
      </c>
      <c r="AA191">
        <f>IFERROR(INDEX(実績DB!$I$3:$I$21,MATCH($B191&amp;$C191,実績DB!$J$3:$J$21,0)),"")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M192" t="n">
        <v>14</v>
      </c>
      <c r="N192" t="n">
        <v>0</v>
      </c>
      <c r="O192" t="inlineStr">
        <is>
          <t>不可</t>
        </is>
      </c>
      <c r="P192" t="inlineStr">
        <is>
          <t>有り</t>
        </is>
      </c>
      <c r="R192" s="4">
        <f>IF(COUNT($M192:$N192)=0,"",IF(AND(IF($N192&lt;&gt;"",$N192,$M192)&lt;=0,$O192&lt;&gt;"可"),"除外",""))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IFERROR(INDEX(実績DB!$L$3:$L$21,MATCH($B192&amp;$C192,実績DB!$J$3:$J$21,0)),IFERROR(VLOOKUP($B192,スコアリング基準!$A$36:$B$46,2,FALSE),0))</f>
        <v/>
      </c>
      <c r="Y192" s="4">
        <f>SUM($S192:$X192)</f>
        <v/>
      </c>
      <c r="Z192" s="4">
        <f>IF($R192="除外","除外",IF(COUNT($M192:$N192)=0,"データ無",IF($Y192&gt;=スコアリング基準!$B$30,"S",IF($Y192&gt;=スコアリング基準!$B$31,"A",IF($Y192&gt;=スコアリング基準!$B$32,"B","C")))))</f>
        <v/>
      </c>
      <c r="AA192">
        <f>IFERROR(INDEX(実績DB!$I$3:$I$21,MATCH($B192&amp;$C192,実績DB!$J$3:$J$21,0)),"")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41.89</v>
      </c>
      <c r="H193" s="3" t="n">
        <v>140.9</v>
      </c>
      <c r="I193" t="inlineStr">
        <is>
          <t>推定</t>
        </is>
      </c>
      <c r="J193" t="n">
        <v>6</v>
      </c>
      <c r="K193" t="n">
        <v>6</v>
      </c>
      <c r="M193" t="n">
        <v>4</v>
      </c>
      <c r="N193" t="n">
        <v>0</v>
      </c>
      <c r="O193" t="inlineStr">
        <is>
          <t>不可</t>
        </is>
      </c>
      <c r="P193" t="inlineStr">
        <is>
          <t>有り</t>
        </is>
      </c>
      <c r="R193" s="4">
        <f>IF(COUNT($M193:$N193)=0,"",IF(AND(IF($N193&lt;&gt;"",$N193,$M193)&lt;=0,$O193&lt;&gt;"可"),"除外",""))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IFERROR(INDEX(実績DB!$L$3:$L$21,MATCH($B193&amp;$C193,実績DB!$J$3:$J$21,0)),IFERROR(VLOOKUP($B193,スコアリング基準!$A$36:$B$46,2,FALSE),0))</f>
        <v/>
      </c>
      <c r="Y193" s="4">
        <f>SUM($S193:$X193)</f>
        <v/>
      </c>
      <c r="Z193" s="4">
        <f>IF($R193="除外","除外",IF(COUNT($M193:$N193)=0,"データ無",IF($Y193&gt;=スコアリング基準!$B$30,"S",IF($Y193&gt;=スコアリング基準!$B$31,"A",IF($Y193&gt;=スコアリング基準!$B$32,"B","C")))))</f>
        <v/>
      </c>
      <c r="AA193">
        <f>IFERROR(INDEX(実績DB!$I$3:$I$21,MATCH($B193&amp;$C193,実績DB!$J$3:$J$21,0)),"")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K194" t="n">
        <v>20</v>
      </c>
      <c r="M194" t="n">
        <v>20</v>
      </c>
      <c r="N194" t="n">
        <v>20</v>
      </c>
      <c r="O194" t="inlineStr">
        <is>
          <t>不可</t>
        </is>
      </c>
      <c r="P194" t="inlineStr">
        <is>
          <t>有り</t>
        </is>
      </c>
      <c r="R194" s="4">
        <f>IF(COUNT($M194:$N194)=0,"",IF(AND(IF($N194&lt;&gt;"",$N194,$M194)&lt;=0,$O194&lt;&gt;"可"),"除外",""))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IFERROR(INDEX(実績DB!$L$3:$L$21,MATCH($B194&amp;$C194,実績DB!$J$3:$J$21,0)),IFERROR(VLOOKUP($B194,スコアリング基準!$A$36:$B$46,2,FALSE),0))</f>
        <v/>
      </c>
      <c r="Y194" s="4">
        <f>SUM($S194:$X194)</f>
        <v/>
      </c>
      <c r="Z194" s="4">
        <f>IF($R194="除外","除外",IF(COUNT($M194:$N194)=0,"データ無",IF($Y194&gt;=スコアリング基準!$B$30,"S",IF($Y194&gt;=スコアリング基準!$B$31,"A",IF($Y194&gt;=スコアリング基準!$B$32,"B","C")))))</f>
        <v/>
      </c>
      <c r="AA194">
        <f>IFERROR(INDEX(実績DB!$I$3:$I$21,MATCH($B194&amp;$C194,実績DB!$J$3:$J$21,0)),"")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M195" t="n">
        <v>17</v>
      </c>
      <c r="N195" t="n">
        <v>0</v>
      </c>
      <c r="O195" t="inlineStr">
        <is>
          <t>不可</t>
        </is>
      </c>
      <c r="P195" t="inlineStr">
        <is>
          <t>有り</t>
        </is>
      </c>
      <c r="R195" s="4">
        <f>IF(COUNT($M195:$N195)=0,"",IF(AND(IF($N195&lt;&gt;"",$N195,$M195)&lt;=0,$O195&lt;&gt;"可"),"除外",""))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IFERROR(INDEX(実績DB!$L$3:$L$21,MATCH($B195&amp;$C195,実績DB!$J$3:$J$21,0)),IFERROR(VLOOKUP($B195,スコアリング基準!$A$36:$B$46,2,FALSE),0))</f>
        <v/>
      </c>
      <c r="Y195" s="4">
        <f>SUM($S195:$X195)</f>
        <v/>
      </c>
      <c r="Z195" s="4">
        <f>IF($R195="除外","除外",IF(COUNT($M195:$N195)=0,"データ無",IF($Y195&gt;=スコアリング基準!$B$30,"S",IF($Y195&gt;=スコアリング基準!$B$31,"A",IF($Y195&gt;=スコアリング基準!$B$32,"B","C")))))</f>
        <v/>
      </c>
      <c r="AA195">
        <f>IFERROR(INDEX(実績DB!$I$3:$I$21,MATCH($B195&amp;$C195,実績DB!$J$3:$J$21,0)),"")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K196" t="n">
        <v>3</v>
      </c>
      <c r="M196" t="n">
        <v>0</v>
      </c>
      <c r="N196" t="n">
        <v>0</v>
      </c>
      <c r="O196" t="inlineStr">
        <is>
          <t>不可</t>
        </is>
      </c>
      <c r="P196" t="inlineStr">
        <is>
          <t>有り</t>
        </is>
      </c>
      <c r="R196" s="4">
        <f>IF(COUNT($M196:$N196)=0,"",IF(AND(IF($N196&lt;&gt;"",$N196,$M196)&lt;=0,$O196&lt;&gt;"可"),"除外",""))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IFERROR(INDEX(実績DB!$L$3:$L$21,MATCH($B196&amp;$C196,実績DB!$J$3:$J$21,0)),IFERROR(VLOOKUP($B196,スコアリング基準!$A$36:$B$46,2,FALSE),0))</f>
        <v/>
      </c>
      <c r="Y196" s="4">
        <f>SUM($S196:$X196)</f>
        <v/>
      </c>
      <c r="Z196" s="4">
        <f>IF($R196="除外","除外",IF(COUNT($M196:$N196)=0,"データ無",IF($Y196&gt;=スコアリング基準!$B$30,"S",IF($Y196&gt;=スコアリング基準!$B$31,"A",IF($Y196&gt;=スコアリング基準!$B$32,"B","C")))))</f>
        <v/>
      </c>
      <c r="AA196">
        <f>IFERROR(INDEX(実績DB!$I$3:$I$21,MATCH($B196&amp;$C196,実績DB!$J$3:$J$21,0)),"")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M197" t="n">
        <v>8</v>
      </c>
      <c r="N197" t="n">
        <v>0</v>
      </c>
      <c r="O197" t="inlineStr">
        <is>
          <t>不可</t>
        </is>
      </c>
      <c r="P197" t="inlineStr">
        <is>
          <t>有り</t>
        </is>
      </c>
      <c r="R197" s="4">
        <f>IF(COUNT($M197:$N197)=0,"",IF(AND(IF($N197&lt;&gt;"",$N197,$M197)&lt;=0,$O197&lt;&gt;"可"),"除外",""))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IFERROR(INDEX(実績DB!$L$3:$L$21,MATCH($B197&amp;$C197,実績DB!$J$3:$J$21,0)),IFERROR(VLOOKUP($B197,スコアリング基準!$A$36:$B$46,2,FALSE),0))</f>
        <v/>
      </c>
      <c r="Y197" s="4">
        <f>SUM($S197:$X197)</f>
        <v/>
      </c>
      <c r="Z197" s="4">
        <f>IF($R197="除外","除外",IF(COUNT($M197:$N197)=0,"データ無",IF($Y197&gt;=スコアリング基準!$B$30,"S",IF($Y197&gt;=スコアリング基準!$B$31,"A",IF($Y197&gt;=スコアリング基準!$B$32,"B","C")))))</f>
        <v/>
      </c>
      <c r="AA197">
        <f>IFERROR(INDEX(実績DB!$I$3:$I$21,MATCH($B197&amp;$C197,実績DB!$J$3:$J$21,0)),"")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O198" t="inlineStr">
        <is>
          <t>不可</t>
        </is>
      </c>
      <c r="P198" t="inlineStr">
        <is>
          <t>有り</t>
        </is>
      </c>
      <c r="R198" s="4">
        <f>IF(COUNT($M198:$N198)=0,"",IF(AND(IF($N198&lt;&gt;"",$N198,$M198)&lt;=0,$O198&lt;&gt;"可"),"除外",""))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IFERROR(INDEX(実績DB!$L$3:$L$21,MATCH($B198&amp;$C198,実績DB!$J$3:$J$21,0)),IFERROR(VLOOKUP($B198,スコアリング基準!$A$36:$B$46,2,FALSE),0))</f>
        <v/>
      </c>
      <c r="Y198" s="4">
        <f>SUM($S198:$X198)</f>
        <v/>
      </c>
      <c r="Z198" s="4">
        <f>IF($R198="除外","除外",IF(COUNT($M198:$N198)=0,"データ無",IF($Y198&gt;=スコアリング基準!$B$30,"S",IF($Y198&gt;=スコアリング基準!$B$31,"A",IF($Y198&gt;=スコアリング基準!$B$32,"B","C")))))</f>
        <v/>
      </c>
      <c r="AA198">
        <f>IFERROR(INDEX(実績DB!$I$3:$I$21,MATCH($B198&amp;$C198,実績DB!$J$3:$J$21,0)),"")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K199" t="n">
        <v>10</v>
      </c>
      <c r="M199" t="n">
        <v>10</v>
      </c>
      <c r="N199" t="n">
        <v>10</v>
      </c>
      <c r="O199" t="inlineStr">
        <is>
          <t>不可</t>
        </is>
      </c>
      <c r="P199" t="inlineStr">
        <is>
          <t>有り</t>
        </is>
      </c>
      <c r="R199" s="4">
        <f>IF(COUNT($M199:$N199)=0,"",IF(AND(IF($N199&lt;&gt;"",$N199,$M199)&lt;=0,$O199&lt;&gt;"可"),"除外",""))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IFERROR(INDEX(実績DB!$L$3:$L$21,MATCH($B199&amp;$C199,実績DB!$J$3:$J$21,0)),IFERROR(VLOOKUP($B199,スコアリング基準!$A$36:$B$46,2,FALSE),0))</f>
        <v/>
      </c>
      <c r="Y199" s="4">
        <f>SUM($S199:$X199)</f>
        <v/>
      </c>
      <c r="Z199" s="4">
        <f>IF($R199="除外","除外",IF(COUNT($M199:$N199)=0,"データ無",IF($Y199&gt;=スコアリング基準!$B$30,"S",IF($Y199&gt;=スコアリング基準!$B$31,"A",IF($Y199&gt;=スコアリング基準!$B$32,"B","C")))))</f>
        <v/>
      </c>
      <c r="AA199">
        <f>IFERROR(INDEX(実績DB!$I$3:$I$21,MATCH($B199&amp;$C199,実績DB!$J$3:$J$21,0)),"")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M200" t="n">
        <v>4</v>
      </c>
      <c r="N200" t="n">
        <v>0</v>
      </c>
      <c r="O200" t="inlineStr">
        <is>
          <t>不可</t>
        </is>
      </c>
      <c r="P200" t="inlineStr">
        <is>
          <t>有り</t>
        </is>
      </c>
      <c r="R200" s="4">
        <f>IF(COUNT($M200:$N200)=0,"",IF(AND(IF($N200&lt;&gt;"",$N200,$M200)&lt;=0,$O200&lt;&gt;"可"),"除外",""))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IFERROR(INDEX(実績DB!$L$3:$L$21,MATCH($B200&amp;$C200,実績DB!$J$3:$J$21,0)),IFERROR(VLOOKUP($B200,スコアリング基準!$A$36:$B$46,2,FALSE),0))</f>
        <v/>
      </c>
      <c r="Y200" s="4">
        <f>SUM($S200:$X200)</f>
        <v/>
      </c>
      <c r="Z200" s="4">
        <f>IF($R200="除外","除外",IF(COUNT($M200:$N200)=0,"データ無",IF($Y200&gt;=スコアリング基準!$B$30,"S",IF($Y200&gt;=スコアリング基準!$B$31,"A",IF($Y200&gt;=スコアリング基準!$B$32,"B","C")))))</f>
        <v/>
      </c>
      <c r="AA200">
        <f>IFERROR(INDEX(実績DB!$I$3:$I$21,MATCH($B200&amp;$C200,実績DB!$J$3:$J$21,0)),"")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O201" t="inlineStr">
        <is>
          <t>不可</t>
        </is>
      </c>
      <c r="P201" t="inlineStr">
        <is>
          <t>有り</t>
        </is>
      </c>
      <c r="R201" s="4">
        <f>IF(COUNT($M201:$N201)=0,"",IF(AND(IF($N201&lt;&gt;"",$N201,$M201)&lt;=0,$O201&lt;&gt;"可"),"除外",""))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IFERROR(INDEX(実績DB!$L$3:$L$21,MATCH($B201&amp;$C201,実績DB!$J$3:$J$21,0)),IFERROR(VLOOKUP($B201,スコアリング基準!$A$36:$B$46,2,FALSE),0))</f>
        <v/>
      </c>
      <c r="Y201" s="4">
        <f>SUM($S201:$X201)</f>
        <v/>
      </c>
      <c r="Z201" s="4">
        <f>IF($R201="除外","除外",IF(COUNT($M201:$N201)=0,"データ無",IF($Y201&gt;=スコアリング基準!$B$30,"S",IF($Y201&gt;=スコアリング基準!$B$31,"A",IF($Y201&gt;=スコアリング基準!$B$32,"B","C")))))</f>
        <v/>
      </c>
      <c r="AA201">
        <f>IFERROR(INDEX(実績DB!$I$3:$I$21,MATCH($B201&amp;$C201,実績DB!$J$3:$J$21,0)),"")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M202" t="n">
        <v>10</v>
      </c>
      <c r="N202" t="n">
        <v>0</v>
      </c>
      <c r="O202" t="inlineStr">
        <is>
          <t>不可</t>
        </is>
      </c>
      <c r="P202" t="inlineStr">
        <is>
          <t>有り</t>
        </is>
      </c>
      <c r="R202" s="4">
        <f>IF(COUNT($M202:$N202)=0,"",IF(AND(IF($N202&lt;&gt;"",$N202,$M202)&lt;=0,$O202&lt;&gt;"可"),"除外",""))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IFERROR(INDEX(実績DB!$L$3:$L$21,MATCH($B202&amp;$C202,実績DB!$J$3:$J$21,0)),IFERROR(VLOOKUP($B202,スコアリング基準!$A$36:$B$46,2,FALSE),0))</f>
        <v/>
      </c>
      <c r="Y202" s="4">
        <f>SUM($S202:$X202)</f>
        <v/>
      </c>
      <c r="Z202" s="4">
        <f>IF($R202="除外","除外",IF(COUNT($M202:$N202)=0,"データ無",IF($Y202&gt;=スコアリング基準!$B$30,"S",IF($Y202&gt;=スコアリング基準!$B$31,"A",IF($Y202&gt;=スコアリング基準!$B$32,"B","C")))))</f>
        <v/>
      </c>
      <c r="AA202">
        <f>IFERROR(INDEX(実績DB!$I$3:$I$21,MATCH($B202&amp;$C202,実績DB!$J$3:$J$21,0)),"")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K203" t="n">
        <v>15</v>
      </c>
      <c r="M203" t="n">
        <v>15</v>
      </c>
      <c r="N203" t="n">
        <v>0</v>
      </c>
      <c r="O203" t="inlineStr">
        <is>
          <t>不可</t>
        </is>
      </c>
      <c r="P203" t="inlineStr">
        <is>
          <t>有り</t>
        </is>
      </c>
      <c r="R203" s="4">
        <f>IF(COUNT($M203:$N203)=0,"",IF(AND(IF($N203&lt;&gt;"",$N203,$M203)&lt;=0,$O203&lt;&gt;"可"),"除外",""))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IFERROR(INDEX(実績DB!$L$3:$L$21,MATCH($B203&amp;$C203,実績DB!$J$3:$J$21,0)),IFERROR(VLOOKUP($B203,スコアリング基準!$A$36:$B$46,2,FALSE),0))</f>
        <v/>
      </c>
      <c r="Y203" s="4">
        <f>SUM($S203:$X203)</f>
        <v/>
      </c>
      <c r="Z203" s="4">
        <f>IF($R203="除外","除外",IF(COUNT($M203:$N203)=0,"データ無",IF($Y203&gt;=スコアリング基準!$B$30,"S",IF($Y203&gt;=スコアリング基準!$B$31,"A",IF($Y203&gt;=スコアリング基準!$B$32,"B","C")))))</f>
        <v/>
      </c>
      <c r="AA203">
        <f>IFERROR(INDEX(実績DB!$I$3:$I$21,MATCH($B203&amp;$C203,実績DB!$J$3:$J$21,0)),"")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K204" t="n">
        <v>30</v>
      </c>
      <c r="M204" t="n">
        <v>15</v>
      </c>
      <c r="N204" t="n">
        <v>0</v>
      </c>
      <c r="O204" t="inlineStr">
        <is>
          <t>不可</t>
        </is>
      </c>
      <c r="P204" t="inlineStr">
        <is>
          <t>有り</t>
        </is>
      </c>
      <c r="R204" s="4">
        <f>IF(COUNT($M204:$N204)=0,"",IF(AND(IF($N204&lt;&gt;"",$N204,$M204)&lt;=0,$O204&lt;&gt;"可"),"除外",""))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IFERROR(INDEX(実績DB!$L$3:$L$21,MATCH($B204&amp;$C204,実績DB!$J$3:$J$21,0)),IFERROR(VLOOKUP($B204,スコアリング基準!$A$36:$B$46,2,FALSE),0))</f>
        <v/>
      </c>
      <c r="Y204" s="4">
        <f>SUM($S204:$X204)</f>
        <v/>
      </c>
      <c r="Z204" s="4">
        <f>IF($R204="除外","除外",IF(COUNT($M204:$N204)=0,"データ無",IF($Y204&gt;=スコアリング基準!$B$30,"S",IF($Y204&gt;=スコアリング基準!$B$31,"A",IF($Y204&gt;=スコアリング基準!$B$32,"B","C")))))</f>
        <v/>
      </c>
      <c r="AA204">
        <f>IFERROR(INDEX(実績DB!$I$3:$I$21,MATCH($B204&amp;$C204,実績DB!$J$3:$J$21,0)),"")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K205" t="n">
        <v>40</v>
      </c>
      <c r="M205" t="n">
        <v>20</v>
      </c>
      <c r="N205" t="n">
        <v>20</v>
      </c>
      <c r="O205" t="inlineStr">
        <is>
          <t>不可 ♯１</t>
        </is>
      </c>
      <c r="R205" s="4">
        <f>IF(COUNT($M205:$N205)=0,"",IF(AND(IF($N205&lt;&gt;"",$N205,$M205)&lt;=0,$O205&lt;&gt;"可"),"除外",""))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IFERROR(INDEX(実績DB!$L$3:$L$21,MATCH($B205&amp;$C205,実績DB!$J$3:$J$21,0)),IFERROR(VLOOKUP($B205,スコアリング基準!$A$36:$B$46,2,FALSE),0))</f>
        <v/>
      </c>
      <c r="Y205" s="4">
        <f>SUM($S205:$X205)</f>
        <v/>
      </c>
      <c r="Z205" s="4">
        <f>IF($R205="除外","除外",IF(COUNT($M205:$N205)=0,"データ無",IF($Y205&gt;=スコアリング基準!$B$30,"S",IF($Y205&gt;=スコアリング基準!$B$31,"A",IF($Y205&gt;=スコアリング基準!$B$32,"B","C")))))</f>
        <v/>
      </c>
      <c r="AA205">
        <f>IFERROR(INDEX(実績DB!$I$3:$I$21,MATCH($B205&amp;$C205,実績DB!$J$3:$J$21,0)),"")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K206" t="n">
        <v>20</v>
      </c>
      <c r="M206" t="n">
        <v>14</v>
      </c>
      <c r="N206" t="n">
        <v>0</v>
      </c>
      <c r="O206" t="inlineStr">
        <is>
          <t>不可</t>
        </is>
      </c>
      <c r="P206" t="inlineStr">
        <is>
          <t>有り</t>
        </is>
      </c>
      <c r="R206" s="4">
        <f>IF(COUNT($M206:$N206)=0,"",IF(AND(IF($N206&lt;&gt;"",$N206,$M206)&lt;=0,$O206&lt;&gt;"可"),"除外",""))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IFERROR(INDEX(実績DB!$L$3:$L$21,MATCH($B206&amp;$C206,実績DB!$J$3:$J$21,0)),IFERROR(VLOOKUP($B206,スコアリング基準!$A$36:$B$46,2,FALSE),0))</f>
        <v/>
      </c>
      <c r="Y206" s="4">
        <f>SUM($S206:$X206)</f>
        <v/>
      </c>
      <c r="Z206" s="4">
        <f>IF($R206="除外","除外",IF(COUNT($M206:$N206)=0,"データ無",IF($Y206&gt;=スコアリング基準!$B$30,"S",IF($Y206&gt;=スコアリング基準!$B$31,"A",IF($Y206&gt;=スコアリング基準!$B$32,"B","C")))))</f>
        <v/>
      </c>
      <c r="AA206">
        <f>IFERROR(INDEX(実績DB!$I$3:$I$21,MATCH($B206&amp;$C206,実績DB!$J$3:$J$21,0)),"")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K207" t="n">
        <v>6</v>
      </c>
      <c r="M207" t="n">
        <v>0</v>
      </c>
      <c r="N207" t="n">
        <v>0</v>
      </c>
      <c r="O207" t="inlineStr">
        <is>
          <t>不可</t>
        </is>
      </c>
      <c r="P207" t="inlineStr">
        <is>
          <t>有り</t>
        </is>
      </c>
      <c r="R207" s="4">
        <f>IF(COUNT($M207:$N207)=0,"",IF(AND(IF($N207&lt;&gt;"",$N207,$M207)&lt;=0,$O207&lt;&gt;"可"),"除外",""))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IFERROR(INDEX(実績DB!$L$3:$L$21,MATCH($B207&amp;$C207,実績DB!$J$3:$J$21,0)),IFERROR(VLOOKUP($B207,スコアリング基準!$A$36:$B$46,2,FALSE),0))</f>
        <v/>
      </c>
      <c r="Y207" s="4">
        <f>SUM($S207:$X207)</f>
        <v/>
      </c>
      <c r="Z207" s="4">
        <f>IF($R207="除外","除外",IF(COUNT($M207:$N207)=0,"データ無",IF($Y207&gt;=スコアリング基準!$B$30,"S",IF($Y207&gt;=スコアリング基準!$B$31,"A",IF($Y207&gt;=スコアリング基準!$B$32,"B","C")))))</f>
        <v/>
      </c>
      <c r="AA207">
        <f>IFERROR(INDEX(実績DB!$I$3:$I$21,MATCH($B207&amp;$C207,実績DB!$J$3:$J$21,0)),"")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K208" t="n">
        <v>40</v>
      </c>
      <c r="M208" t="n">
        <v>20</v>
      </c>
      <c r="N208" t="n">
        <v>0</v>
      </c>
      <c r="O208" t="inlineStr">
        <is>
          <t>不可</t>
        </is>
      </c>
      <c r="P208" t="inlineStr">
        <is>
          <t>有り</t>
        </is>
      </c>
      <c r="R208" s="4">
        <f>IF(COUNT($M208:$N208)=0,"",IF(AND(IF($N208&lt;&gt;"",$N208,$M208)&lt;=0,$O208&lt;&gt;"可"),"除外",""))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IFERROR(INDEX(実績DB!$L$3:$L$21,MATCH($B208&amp;$C208,実績DB!$J$3:$J$21,0)),IFERROR(VLOOKUP($B208,スコアリング基準!$A$36:$B$46,2,FALSE),0))</f>
        <v/>
      </c>
      <c r="Y208" s="4">
        <f>SUM($S208:$X208)</f>
        <v/>
      </c>
      <c r="Z208" s="4">
        <f>IF($R208="除外","除外",IF(COUNT($M208:$N208)=0,"データ無",IF($Y208&gt;=スコアリング基準!$B$30,"S",IF($Y208&gt;=スコアリング基準!$B$31,"A",IF($Y208&gt;=スコアリング基準!$B$32,"B","C")))))</f>
        <v/>
      </c>
      <c r="AA208">
        <f>IFERROR(INDEX(実績DB!$I$3:$I$21,MATCH($B208&amp;$C208,実績DB!$J$3:$J$21,0)),"")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K209" t="n">
        <v>6</v>
      </c>
      <c r="M209" t="n">
        <v>6</v>
      </c>
      <c r="N209" t="n">
        <v>6</v>
      </c>
      <c r="O209" t="inlineStr">
        <is>
          <t>不可</t>
        </is>
      </c>
      <c r="P209" t="inlineStr">
        <is>
          <t>有り</t>
        </is>
      </c>
      <c r="R209" s="4">
        <f>IF(COUNT($M209:$N209)=0,"",IF(AND(IF($N209&lt;&gt;"",$N209,$M209)&lt;=0,$O209&lt;&gt;"可"),"除外",""))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IFERROR(INDEX(実績DB!$L$3:$L$21,MATCH($B209&amp;$C209,実績DB!$J$3:$J$21,0)),IFERROR(VLOOKUP($B209,スコアリング基準!$A$36:$B$46,2,FALSE),0))</f>
        <v/>
      </c>
      <c r="Y209" s="4">
        <f>SUM($S209:$X209)</f>
        <v/>
      </c>
      <c r="Z209" s="4">
        <f>IF($R209="除外","除外",IF(COUNT($M209:$N209)=0,"データ無",IF($Y209&gt;=スコアリング基準!$B$30,"S",IF($Y209&gt;=スコアリング基準!$B$31,"A",IF($Y209&gt;=スコアリング基準!$B$32,"B","C")))))</f>
        <v/>
      </c>
      <c r="AA209">
        <f>IFERROR(INDEX(実績DB!$I$3:$I$21,MATCH($B209&amp;$C209,実績DB!$J$3:$J$21,0)),"")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M210" t="n">
        <v>9</v>
      </c>
      <c r="N210" t="n">
        <v>0</v>
      </c>
      <c r="O210" t="inlineStr">
        <is>
          <t>不可</t>
        </is>
      </c>
      <c r="P210" t="inlineStr">
        <is>
          <t>有り</t>
        </is>
      </c>
      <c r="R210" s="4">
        <f>IF(COUNT($M210:$N210)=0,"",IF(AND(IF($N210&lt;&gt;"",$N210,$M210)&lt;=0,$O210&lt;&gt;"可"),"除外",""))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IFERROR(INDEX(実績DB!$L$3:$L$21,MATCH($B210&amp;$C210,実績DB!$J$3:$J$21,0)),IFERROR(VLOOKUP($B210,スコアリング基準!$A$36:$B$46,2,FALSE),0))</f>
        <v/>
      </c>
      <c r="Y210" s="4">
        <f>SUM($S210:$X210)</f>
        <v/>
      </c>
      <c r="Z210" s="4">
        <f>IF($R210="除外","除外",IF(COUNT($M210:$N210)=0,"データ無",IF($Y210&gt;=スコアリング基準!$B$30,"S",IF($Y210&gt;=スコアリング基準!$B$31,"A",IF($Y210&gt;=スコアリング基準!$B$32,"B","C")))))</f>
        <v/>
      </c>
      <c r="AA210">
        <f>IFERROR(INDEX(実績DB!$I$3:$I$21,MATCH($B210&amp;$C210,実績DB!$J$3:$J$21,0)),"")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M211" t="n">
        <v>15</v>
      </c>
      <c r="N211" t="n">
        <v>0</v>
      </c>
      <c r="O211" t="inlineStr">
        <is>
          <t>不可</t>
        </is>
      </c>
      <c r="P211" t="inlineStr">
        <is>
          <t>有り</t>
        </is>
      </c>
      <c r="R211" s="4">
        <f>IF(COUNT($M211:$N211)=0,"",IF(AND(IF($N211&lt;&gt;"",$N211,$M211)&lt;=0,$O211&lt;&gt;"可"),"除外",""))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IFERROR(INDEX(実績DB!$L$3:$L$21,MATCH($B211&amp;$C211,実績DB!$J$3:$J$21,0)),IFERROR(VLOOKUP($B211,スコアリング基準!$A$36:$B$46,2,FALSE),0))</f>
        <v/>
      </c>
      <c r="Y211" s="4">
        <f>SUM($S211:$X211)</f>
        <v/>
      </c>
      <c r="Z211" s="4">
        <f>IF($R211="除外","除外",IF(COUNT($M211:$N211)=0,"データ無",IF($Y211&gt;=スコアリング基準!$B$30,"S",IF($Y211&gt;=スコアリング基準!$B$31,"A",IF($Y211&gt;=スコアリング基準!$B$32,"B","C")))))</f>
        <v/>
      </c>
      <c r="AA211">
        <f>IFERROR(INDEX(実績DB!$I$3:$I$21,MATCH($B211&amp;$C211,実績DB!$J$3:$J$21,0)),"")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M212" t="n">
        <v>7</v>
      </c>
      <c r="N212" t="n">
        <v>0</v>
      </c>
      <c r="O212" t="inlineStr">
        <is>
          <t>不可</t>
        </is>
      </c>
      <c r="P212" t="inlineStr">
        <is>
          <t>有り</t>
        </is>
      </c>
      <c r="R212" s="4">
        <f>IF(COUNT($M212:$N212)=0,"",IF(AND(IF($N212&lt;&gt;"",$N212,$M212)&lt;=0,$O212&lt;&gt;"可"),"除外",""))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IFERROR(INDEX(実績DB!$L$3:$L$21,MATCH($B212&amp;$C212,実績DB!$J$3:$J$21,0)),IFERROR(VLOOKUP($B212,スコアリング基準!$A$36:$B$46,2,FALSE),0))</f>
        <v/>
      </c>
      <c r="Y212" s="4">
        <f>SUM($S212:$X212)</f>
        <v/>
      </c>
      <c r="Z212" s="4">
        <f>IF($R212="除外","除外",IF(COUNT($M212:$N212)=0,"データ無",IF($Y212&gt;=スコアリング基準!$B$30,"S",IF($Y212&gt;=スコアリング基準!$B$31,"A",IF($Y212&gt;=スコアリング基準!$B$32,"B","C")))))</f>
        <v/>
      </c>
      <c r="AA212">
        <f>IFERROR(INDEX(実績DB!$I$3:$I$21,MATCH($B212&amp;$C212,実績DB!$J$3:$J$21,0)),"")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K213" t="n">
        <v>3</v>
      </c>
      <c r="M213" t="n">
        <v>3</v>
      </c>
      <c r="N213" t="n">
        <v>0</v>
      </c>
      <c r="O213" t="inlineStr">
        <is>
          <t>不可</t>
        </is>
      </c>
      <c r="P213" t="inlineStr">
        <is>
          <t>有り</t>
        </is>
      </c>
      <c r="R213" s="4">
        <f>IF(COUNT($M213:$N213)=0,"",IF(AND(IF($N213&lt;&gt;"",$N213,$M213)&lt;=0,$O213&lt;&gt;"可"),"除外",""))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IFERROR(INDEX(実績DB!$L$3:$L$21,MATCH($B213&amp;$C213,実績DB!$J$3:$J$21,0)),IFERROR(VLOOKUP($B213,スコアリング基準!$A$36:$B$46,2,FALSE),0))</f>
        <v/>
      </c>
      <c r="Y213" s="4">
        <f>SUM($S213:$X213)</f>
        <v/>
      </c>
      <c r="Z213" s="4">
        <f>IF($R213="除外","除外",IF(COUNT($M213:$N213)=0,"データ無",IF($Y213&gt;=スコアリング基準!$B$30,"S",IF($Y213&gt;=スコアリング基準!$B$31,"A",IF($Y213&gt;=スコアリング基準!$B$32,"B","C")))))</f>
        <v/>
      </c>
      <c r="AA213">
        <f>IFERROR(INDEX(実績DB!$I$3:$I$21,MATCH($B213&amp;$C213,実績DB!$J$3:$J$21,0)),"")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K214" t="n">
        <v>2</v>
      </c>
      <c r="M214" t="n">
        <v>2</v>
      </c>
      <c r="N214" t="n">
        <v>0</v>
      </c>
      <c r="O214" t="inlineStr">
        <is>
          <t>不可</t>
        </is>
      </c>
      <c r="P214" t="inlineStr">
        <is>
          <t>有り</t>
        </is>
      </c>
      <c r="R214" s="4">
        <f>IF(COUNT($M214:$N214)=0,"",IF(AND(IF($N214&lt;&gt;"",$N214,$M214)&lt;=0,$O214&lt;&gt;"可"),"除外",""))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IFERROR(INDEX(実績DB!$L$3:$L$21,MATCH($B214&amp;$C214,実績DB!$J$3:$J$21,0)),IFERROR(VLOOKUP($B214,スコアリング基準!$A$36:$B$46,2,FALSE),0))</f>
        <v/>
      </c>
      <c r="Y214" s="4">
        <f>SUM($S214:$X214)</f>
        <v/>
      </c>
      <c r="Z214" s="4">
        <f>IF($R214="除外","除外",IF(COUNT($M214:$N214)=0,"データ無",IF($Y214&gt;=スコアリング基準!$B$30,"S",IF($Y214&gt;=スコアリング基準!$B$31,"A",IF($Y214&gt;=スコアリング基準!$B$32,"B","C")))))</f>
        <v/>
      </c>
      <c r="AA214">
        <f>IFERROR(INDEX(実績DB!$I$3:$I$21,MATCH($B214&amp;$C214,実績DB!$J$3:$J$21,0)),"")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43.05</v>
      </c>
      <c r="H215" s="3" t="n">
        <v>141.41</v>
      </c>
      <c r="I215" t="inlineStr">
        <is>
          <t>推定</t>
        </is>
      </c>
      <c r="K215" t="n">
        <v>20</v>
      </c>
      <c r="M215" t="n">
        <v>20</v>
      </c>
      <c r="N215" t="n">
        <v>20</v>
      </c>
      <c r="O215" t="inlineStr">
        <is>
          <t>不可</t>
        </is>
      </c>
      <c r="P215" t="inlineStr">
        <is>
          <t>有り</t>
        </is>
      </c>
      <c r="R215" s="4">
        <f>IF(COUNT($M215:$N215)=0,"",IF(AND(IF($N215&lt;&gt;"",$N215,$M215)&lt;=0,$O215&lt;&gt;"可"),"除外",""))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IFERROR(INDEX(実績DB!$L$3:$L$21,MATCH($B215&amp;$C215,実績DB!$J$3:$J$21,0)),IFERROR(VLOOKUP($B215,スコアリング基準!$A$36:$B$46,2,FALSE),0))</f>
        <v/>
      </c>
      <c r="Y215" s="4">
        <f>SUM($S215:$X215)</f>
        <v/>
      </c>
      <c r="Z215" s="4">
        <f>IF($R215="除外","除外",IF(COUNT($M215:$N215)=0,"データ無",IF($Y215&gt;=スコアリング基準!$B$30,"S",IF($Y215&gt;=スコアリング基準!$B$31,"A",IF($Y215&gt;=スコアリング基準!$B$32,"B","C")))))</f>
        <v/>
      </c>
      <c r="AA215">
        <f>IFERROR(INDEX(実績DB!$I$3:$I$21,MATCH($B215&amp;$C215,実績DB!$J$3:$J$21,0)),"")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M216" t="n">
        <v>4</v>
      </c>
      <c r="N216" t="n">
        <v>0</v>
      </c>
      <c r="O216" t="inlineStr">
        <is>
          <t>不可</t>
        </is>
      </c>
      <c r="P216" t="inlineStr">
        <is>
          <t>有り</t>
        </is>
      </c>
      <c r="R216" s="4">
        <f>IF(COUNT($M216:$N216)=0,"",IF(AND(IF($N216&lt;&gt;"",$N216,$M216)&lt;=0,$O216&lt;&gt;"可"),"除外",""))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IFERROR(INDEX(実績DB!$L$3:$L$21,MATCH($B216&amp;$C216,実績DB!$J$3:$J$21,0)),IFERROR(VLOOKUP($B216,スコアリング基準!$A$36:$B$46,2,FALSE),0))</f>
        <v/>
      </c>
      <c r="Y216" s="4">
        <f>SUM($S216:$X216)</f>
        <v/>
      </c>
      <c r="Z216" s="4">
        <f>IF($R216="除外","除外",IF(COUNT($M216:$N216)=0,"データ無",IF($Y216&gt;=スコアリング基準!$B$30,"S",IF($Y216&gt;=スコアリング基準!$B$31,"A",IF($Y216&gt;=スコアリング基準!$B$32,"B","C")))))</f>
        <v/>
      </c>
      <c r="AA216">
        <f>IFERROR(INDEX(実績DB!$I$3:$I$21,MATCH($B216&amp;$C216,実績DB!$J$3:$J$21,0)),"")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12</v>
      </c>
      <c r="K217" t="n">
        <v>6</v>
      </c>
      <c r="M217" t="n">
        <v>5</v>
      </c>
      <c r="N217" t="n">
        <v>0</v>
      </c>
      <c r="O217" t="inlineStr">
        <is>
          <t>不可</t>
        </is>
      </c>
      <c r="P217" t="inlineStr">
        <is>
          <t>有り</t>
        </is>
      </c>
      <c r="R217" s="4">
        <f>IF(COUNT($M217:$N217)=0,"",IF(AND(IF($N217&lt;&gt;"",$N217,$M217)&lt;=0,$O217&lt;&gt;"可"),"除外",""))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IFERROR(INDEX(実績DB!$L$3:$L$21,MATCH($B217&amp;$C217,実績DB!$J$3:$J$21,0)),IFERROR(VLOOKUP($B217,スコアリング基準!$A$36:$B$46,2,FALSE),0))</f>
        <v/>
      </c>
      <c r="Y217" s="4">
        <f>SUM($S217:$X217)</f>
        <v/>
      </c>
      <c r="Z217" s="4">
        <f>IF($R217="除外","除外",IF(COUNT($M217:$N217)=0,"データ無",IF($Y217&gt;=スコアリング基準!$B$30,"S",IF($Y217&gt;=スコアリング基準!$B$31,"A",IF($Y217&gt;=スコアリング基準!$B$32,"B","C")))))</f>
        <v/>
      </c>
      <c r="AA217">
        <f>IFERROR(INDEX(実績DB!$I$3:$I$21,MATCH($B217&amp;$C217,実績DB!$J$3:$J$21,0)),"")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M218" t="n">
        <v>15</v>
      </c>
      <c r="N218" t="n">
        <v>0</v>
      </c>
      <c r="O218" t="inlineStr">
        <is>
          <t>不可</t>
        </is>
      </c>
      <c r="P218" t="inlineStr">
        <is>
          <t>有り</t>
        </is>
      </c>
      <c r="R218" s="4">
        <f>IF(COUNT($M218:$N218)=0,"",IF(AND(IF($N218&lt;&gt;"",$N218,$M218)&lt;=0,$O218&lt;&gt;"可"),"除外",""))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IFERROR(INDEX(実績DB!$L$3:$L$21,MATCH($B218&amp;$C218,実績DB!$J$3:$J$21,0)),IFERROR(VLOOKUP($B218,スコアリング基準!$A$36:$B$46,2,FALSE),0))</f>
        <v/>
      </c>
      <c r="Y218" s="4">
        <f>SUM($S218:$X218)</f>
        <v/>
      </c>
      <c r="Z218" s="4">
        <f>IF($R218="除外","除外",IF(COUNT($M218:$N218)=0,"データ無",IF($Y218&gt;=スコアリング基準!$B$30,"S",IF($Y218&gt;=スコアリング基準!$B$31,"A",IF($Y218&gt;=スコアリング基準!$B$32,"B","C")))))</f>
        <v/>
      </c>
      <c r="AA218">
        <f>IFERROR(INDEX(実績DB!$I$3:$I$21,MATCH($B218&amp;$C218,実績DB!$J$3:$J$21,0)),"")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41.79</v>
      </c>
      <c r="H219" s="3" t="n">
        <v>140.76</v>
      </c>
      <c r="I219" t="inlineStr">
        <is>
          <t>推定</t>
        </is>
      </c>
      <c r="J219" t="n">
        <v>20</v>
      </c>
      <c r="K219" t="n">
        <v>10</v>
      </c>
      <c r="M219" t="n">
        <v>10</v>
      </c>
      <c r="N219" t="n">
        <v>0</v>
      </c>
      <c r="O219" t="inlineStr">
        <is>
          <t>不可</t>
        </is>
      </c>
      <c r="P219" t="inlineStr">
        <is>
          <t>有り</t>
        </is>
      </c>
      <c r="R219" s="4">
        <f>IF(COUNT($M219:$N219)=0,"",IF(AND(IF($N219&lt;&gt;"",$N219,$M219)&lt;=0,$O219&lt;&gt;"可"),"除外",""))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IFERROR(INDEX(実績DB!$L$3:$L$21,MATCH($B219&amp;$C219,実績DB!$J$3:$J$21,0)),IFERROR(VLOOKUP($B219,スコアリング基準!$A$36:$B$46,2,FALSE),0))</f>
        <v/>
      </c>
      <c r="Y219" s="4">
        <f>SUM($S219:$X219)</f>
        <v/>
      </c>
      <c r="Z219" s="4">
        <f>IF($R219="除外","除外",IF(COUNT($M219:$N219)=0,"データ無",IF($Y219&gt;=スコアリング基準!$B$30,"S",IF($Y219&gt;=スコアリング基準!$B$31,"A",IF($Y219&gt;=スコアリング基準!$B$32,"B","C")))))</f>
        <v/>
      </c>
      <c r="AA219">
        <f>IFERROR(INDEX(実績DB!$I$3:$I$21,MATCH($B219&amp;$C219,実績DB!$J$3:$J$21,0)),"")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M220" t="n">
        <v>4</v>
      </c>
      <c r="N220" t="n">
        <v>0</v>
      </c>
      <c r="O220" t="inlineStr">
        <is>
          <t>不可</t>
        </is>
      </c>
      <c r="P220" t="inlineStr">
        <is>
          <t>有り</t>
        </is>
      </c>
      <c r="R220" s="4">
        <f>IF(COUNT($M220:$N220)=0,"",IF(AND(IF($N220&lt;&gt;"",$N220,$M220)&lt;=0,$O220&lt;&gt;"可"),"除外",""))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IFERROR(INDEX(実績DB!$L$3:$L$21,MATCH($B220&amp;$C220,実績DB!$J$3:$J$21,0)),IFERROR(VLOOKUP($B220,スコアリング基準!$A$36:$B$46,2,FALSE),0))</f>
        <v/>
      </c>
      <c r="Y220" s="4">
        <f>SUM($S220:$X220)</f>
        <v/>
      </c>
      <c r="Z220" s="4">
        <f>IF($R220="除外","除外",IF(COUNT($M220:$N220)=0,"データ無",IF($Y220&gt;=スコアリング基準!$B$30,"S",IF($Y220&gt;=スコアリング基準!$B$31,"A",IF($Y220&gt;=スコアリング基準!$B$32,"B","C")))))</f>
        <v/>
      </c>
      <c r="AA220">
        <f>IFERROR(INDEX(実績DB!$I$3:$I$21,MATCH($B220&amp;$C220,実績DB!$J$3:$J$21,0)),"")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M221" t="n">
        <v>6</v>
      </c>
      <c r="N221" t="n">
        <v>0</v>
      </c>
      <c r="O221" t="inlineStr">
        <is>
          <t>不可</t>
        </is>
      </c>
      <c r="P221" t="inlineStr">
        <is>
          <t>有り</t>
        </is>
      </c>
      <c r="R221" s="4">
        <f>IF(COUNT($M221:$N221)=0,"",IF(AND(IF($N221&lt;&gt;"",$N221,$M221)&lt;=0,$O221&lt;&gt;"可"),"除外",""))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IFERROR(INDEX(実績DB!$L$3:$L$21,MATCH($B221&amp;$C221,実績DB!$J$3:$J$21,0)),IFERROR(VLOOKUP($B221,スコアリング基準!$A$36:$B$46,2,FALSE),0))</f>
        <v/>
      </c>
      <c r="Y221" s="4">
        <f>SUM($S221:$X221)</f>
        <v/>
      </c>
      <c r="Z221" s="4">
        <f>IF($R221="除外","除外",IF(COUNT($M221:$N221)=0,"データ無",IF($Y221&gt;=スコアリング基準!$B$30,"S",IF($Y221&gt;=スコアリング基準!$B$31,"A",IF($Y221&gt;=スコアリング基準!$B$32,"B","C")))))</f>
        <v/>
      </c>
      <c r="AA221">
        <f>IFERROR(INDEX(実績DB!$I$3:$I$21,MATCH($B221&amp;$C221,実績DB!$J$3:$J$21,0)),"")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M222" t="n">
        <v>5</v>
      </c>
      <c r="N222" t="n">
        <v>0</v>
      </c>
      <c r="O222" t="inlineStr">
        <is>
          <t>不可</t>
        </is>
      </c>
      <c r="P222" t="inlineStr">
        <is>
          <t>有り</t>
        </is>
      </c>
      <c r="R222" s="4">
        <f>IF(COUNT($M222:$N222)=0,"",IF(AND(IF($N222&lt;&gt;"",$N222,$M222)&lt;=0,$O222&lt;&gt;"可"),"除外",""))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IFERROR(INDEX(実績DB!$L$3:$L$21,MATCH($B222&amp;$C222,実績DB!$J$3:$J$21,0)),IFERROR(VLOOKUP($B222,スコアリング基準!$A$36:$B$46,2,FALSE),0))</f>
        <v/>
      </c>
      <c r="Y222" s="4">
        <f>SUM($S222:$X222)</f>
        <v/>
      </c>
      <c r="Z222" s="4">
        <f>IF($R222="除外","除外",IF(COUNT($M222:$N222)=0,"データ無",IF($Y222&gt;=スコアリング基準!$B$30,"S",IF($Y222&gt;=スコアリング基準!$B$31,"A",IF($Y222&gt;=スコアリング基準!$B$32,"B","C")))))</f>
        <v/>
      </c>
      <c r="AA222">
        <f>IFERROR(INDEX(実績DB!$I$3:$I$21,MATCH($B222&amp;$C222,実績DB!$J$3:$J$21,0)),"")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K223" t="n">
        <v>6</v>
      </c>
      <c r="M223" t="n">
        <v>6</v>
      </c>
      <c r="N223" t="n">
        <v>0</v>
      </c>
      <c r="O223" t="inlineStr">
        <is>
          <t>不可</t>
        </is>
      </c>
      <c r="P223" t="inlineStr">
        <is>
          <t>有り</t>
        </is>
      </c>
      <c r="R223" s="4">
        <f>IF(COUNT($M223:$N223)=0,"",IF(AND(IF($N223&lt;&gt;"",$N223,$M223)&lt;=0,$O223&lt;&gt;"可"),"除外",""))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IFERROR(INDEX(実績DB!$L$3:$L$21,MATCH($B223&amp;$C223,実績DB!$J$3:$J$21,0)),IFERROR(VLOOKUP($B223,スコアリング基準!$A$36:$B$46,2,FALSE),0))</f>
        <v/>
      </c>
      <c r="Y223" s="4">
        <f>SUM($S223:$X223)</f>
        <v/>
      </c>
      <c r="Z223" s="4">
        <f>IF($R223="除外","除外",IF(COUNT($M223:$N223)=0,"データ無",IF($Y223&gt;=スコアリング基準!$B$30,"S",IF($Y223&gt;=スコアリング基準!$B$31,"A",IF($Y223&gt;=スコアリング基準!$B$32,"B","C")))))</f>
        <v/>
      </c>
      <c r="AA223">
        <f>IFERROR(INDEX(実績DB!$I$3:$I$21,MATCH($B223&amp;$C223,実績DB!$J$3:$J$21,0)),"")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K224" t="n">
        <v>30</v>
      </c>
      <c r="M224" t="n">
        <v>15</v>
      </c>
      <c r="N224" t="n">
        <v>0</v>
      </c>
      <c r="O224" t="inlineStr">
        <is>
          <t>不可</t>
        </is>
      </c>
      <c r="P224" t="inlineStr">
        <is>
          <t>有り</t>
        </is>
      </c>
      <c r="R224" s="4">
        <f>IF(COUNT($M224:$N224)=0,"",IF(AND(IF($N224&lt;&gt;"",$N224,$M224)&lt;=0,$O224&lt;&gt;"可"),"除外",""))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IFERROR(INDEX(実績DB!$L$3:$L$21,MATCH($B224&amp;$C224,実績DB!$J$3:$J$21,0)),IFERROR(VLOOKUP($B224,スコアリング基準!$A$36:$B$46,2,FALSE),0))</f>
        <v/>
      </c>
      <c r="Y224" s="4">
        <f>SUM($S224:$X224)</f>
        <v/>
      </c>
      <c r="Z224" s="4">
        <f>IF($R224="除外","除外",IF(COUNT($M224:$N224)=0,"データ無",IF($Y224&gt;=スコアリング基準!$B$30,"S",IF($Y224&gt;=スコアリング基準!$B$31,"A",IF($Y224&gt;=スコアリング基準!$B$32,"B","C")))))</f>
        <v/>
      </c>
      <c r="AA224">
        <f>IFERROR(INDEX(実績DB!$I$3:$I$21,MATCH($B224&amp;$C224,実績DB!$J$3:$J$21,0)),"")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41.79</v>
      </c>
      <c r="H225" s="3" t="n">
        <v>140.78</v>
      </c>
      <c r="I225" t="inlineStr">
        <is>
          <t>推定</t>
        </is>
      </c>
      <c r="J225" t="n">
        <v>30</v>
      </c>
      <c r="K225" t="n">
        <v>15</v>
      </c>
      <c r="M225" t="n">
        <v>11</v>
      </c>
      <c r="N225" t="n">
        <v>0</v>
      </c>
      <c r="O225" t="inlineStr">
        <is>
          <t>不可</t>
        </is>
      </c>
      <c r="P225" t="inlineStr">
        <is>
          <t>有り</t>
        </is>
      </c>
      <c r="R225" s="4">
        <f>IF(COUNT($M225:$N225)=0,"",IF(AND(IF($N225&lt;&gt;"",$N225,$M225)&lt;=0,$O225&lt;&gt;"可"),"除外",""))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IFERROR(INDEX(実績DB!$L$3:$L$21,MATCH($B225&amp;$C225,実績DB!$J$3:$J$21,0)),IFERROR(VLOOKUP($B225,スコアリング基準!$A$36:$B$46,2,FALSE),0))</f>
        <v/>
      </c>
      <c r="Y225" s="4">
        <f>SUM($S225:$X225)</f>
        <v/>
      </c>
      <c r="Z225" s="4">
        <f>IF($R225="除外","除外",IF(COUNT($M225:$N225)=0,"データ無",IF($Y225&gt;=スコアリング基準!$B$30,"S",IF($Y225&gt;=スコアリング基準!$B$31,"A",IF($Y225&gt;=スコアリング基準!$B$32,"B","C")))))</f>
        <v/>
      </c>
      <c r="AA225">
        <f>IFERROR(INDEX(実績DB!$I$3:$I$21,MATCH($B225&amp;$C225,実績DB!$J$3:$J$21,0)),"")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K226" t="n">
        <v>20</v>
      </c>
      <c r="M226" t="n">
        <v>6</v>
      </c>
      <c r="N226" t="n">
        <v>0</v>
      </c>
      <c r="O226" t="inlineStr">
        <is>
          <t>可</t>
        </is>
      </c>
      <c r="P226" t="inlineStr">
        <is>
          <t>有り</t>
        </is>
      </c>
      <c r="R226" s="4">
        <f>IF(COUNT($M226:$N226)=0,"",IF(AND(IF($N226&lt;&gt;"",$N226,$M226)&lt;=0,$O226&lt;&gt;"可"),"除外",""))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IFERROR(INDEX(実績DB!$L$3:$L$21,MATCH($B226&amp;$C226,実績DB!$J$3:$J$21,0)),IFERROR(VLOOKUP($B226,スコアリング基準!$A$36:$B$46,2,FALSE),0))</f>
        <v/>
      </c>
      <c r="Y226" s="4">
        <f>SUM($S226:$X226)</f>
        <v/>
      </c>
      <c r="Z226" s="4">
        <f>IF($R226="除外","除外",IF(COUNT($M226:$N226)=0,"データ無",IF($Y226&gt;=スコアリング基準!$B$30,"S",IF($Y226&gt;=スコアリング基準!$B$31,"A",IF($Y226&gt;=スコアリング基準!$B$32,"B","C")))))</f>
        <v/>
      </c>
      <c r="AA226">
        <f>IFERROR(INDEX(実績DB!$I$3:$I$21,MATCH($B226&amp;$C226,実績DB!$J$3:$J$21,0)),"")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43.83</v>
      </c>
      <c r="H227" s="3" t="n">
        <v>142.54</v>
      </c>
      <c r="I227" t="inlineStr">
        <is>
          <t>推定</t>
        </is>
      </c>
      <c r="K227" t="n">
        <v>10</v>
      </c>
      <c r="M227" t="n">
        <v>10</v>
      </c>
      <c r="N227" t="n">
        <v>0</v>
      </c>
      <c r="O227" t="inlineStr">
        <is>
          <t>不可</t>
        </is>
      </c>
      <c r="P227" t="inlineStr">
        <is>
          <t>有り</t>
        </is>
      </c>
      <c r="R227" s="4">
        <f>IF(COUNT($M227:$N227)=0,"",IF(AND(IF($N227&lt;&gt;"",$N227,$M227)&lt;=0,$O227&lt;&gt;"可"),"除外",""))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IFERROR(INDEX(実績DB!$L$3:$L$21,MATCH($B227&amp;$C227,実績DB!$J$3:$J$21,0)),IFERROR(VLOOKUP($B227,スコアリング基準!$A$36:$B$46,2,FALSE),0))</f>
        <v/>
      </c>
      <c r="Y227" s="4">
        <f>SUM($S227:$X227)</f>
        <v/>
      </c>
      <c r="Z227" s="4">
        <f>IF($R227="除外","除外",IF(COUNT($M227:$N227)=0,"データ無",IF($Y227&gt;=スコアリング基準!$B$30,"S",IF($Y227&gt;=スコアリング基準!$B$31,"A",IF($Y227&gt;=スコアリング基準!$B$32,"B","C")))))</f>
        <v/>
      </c>
      <c r="AA227">
        <f>IFERROR(INDEX(実績DB!$I$3:$I$21,MATCH($B227&amp;$C227,実績DB!$J$3:$J$21,0)),"")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IF(COUNT($M228:$N228)=0,"",IF(AND(IF($N228&lt;&gt;"",$N228,$M228)&lt;=0,$O228&lt;&gt;"可"),"除外",""))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IFERROR(INDEX(実績DB!$L$3:$L$21,MATCH($B228&amp;$C228,実績DB!$J$3:$J$21,0)),IFERROR(VLOOKUP($B228,スコアリング基準!$A$36:$B$46,2,FALSE),0))</f>
        <v/>
      </c>
      <c r="Y228" s="4">
        <f>SUM($S228:$X228)</f>
        <v/>
      </c>
      <c r="Z228" s="4">
        <f>IF($R228="除外","除外",IF(COUNT($M228:$N228)=0,"データ無",IF($Y228&gt;=スコアリング基準!$B$30,"S",IF($Y228&gt;=スコアリング基準!$B$31,"A",IF($Y228&gt;=スコアリング基準!$B$32,"B","C")))))</f>
        <v/>
      </c>
      <c r="AA228">
        <f>IFERROR(INDEX(実績DB!$I$3:$I$21,MATCH($B228&amp;$C228,実績DB!$J$3:$J$21,0)),"")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M229" t="n">
        <v>1</v>
      </c>
      <c r="N229" t="n">
        <v>0</v>
      </c>
      <c r="O229" t="inlineStr">
        <is>
          <t>不可</t>
        </is>
      </c>
      <c r="P229" t="inlineStr">
        <is>
          <t>有り</t>
        </is>
      </c>
      <c r="R229" s="4">
        <f>IF(COUNT($M229:$N229)=0,"",IF(AND(IF($N229&lt;&gt;"",$N229,$M229)&lt;=0,$O229&lt;&gt;"可"),"除外",""))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IFERROR(INDEX(実績DB!$L$3:$L$21,MATCH($B229&amp;$C229,実績DB!$J$3:$J$21,0)),IFERROR(VLOOKUP($B229,スコアリング基準!$A$36:$B$46,2,FALSE),0))</f>
        <v/>
      </c>
      <c r="Y229" s="4">
        <f>SUM($S229:$X229)</f>
        <v/>
      </c>
      <c r="Z229" s="4">
        <f>IF($R229="除外","除外",IF(COUNT($M229:$N229)=0,"データ無",IF($Y229&gt;=スコアリング基準!$B$30,"S",IF($Y229&gt;=スコアリング基準!$B$31,"A",IF($Y229&gt;=スコアリング基準!$B$32,"B","C")))))</f>
        <v/>
      </c>
      <c r="AA229">
        <f>IFERROR(INDEX(実績DB!$I$3:$I$21,MATCH($B229&amp;$C229,実績DB!$J$3:$J$21,0)),"")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42.37</v>
      </c>
      <c r="H230" s="3" t="n">
        <v>141.02</v>
      </c>
      <c r="I230" t="inlineStr">
        <is>
          <t>推定</t>
        </is>
      </c>
      <c r="J230" t="n">
        <v>20</v>
      </c>
      <c r="K230" t="n">
        <v>20</v>
      </c>
      <c r="M230" t="n">
        <v>20</v>
      </c>
      <c r="N230" t="n">
        <v>0</v>
      </c>
      <c r="O230" t="inlineStr">
        <is>
          <t>不可</t>
        </is>
      </c>
      <c r="P230" t="inlineStr">
        <is>
          <t>有り</t>
        </is>
      </c>
      <c r="R230" s="4">
        <f>IF(COUNT($M230:$N230)=0,"",IF(AND(IF($N230&lt;&gt;"",$N230,$M230)&lt;=0,$O230&lt;&gt;"可"),"除外",""))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IFERROR(INDEX(実績DB!$L$3:$L$21,MATCH($B230&amp;$C230,実績DB!$J$3:$J$21,0)),IFERROR(VLOOKUP($B230,スコアリング基準!$A$36:$B$46,2,FALSE),0))</f>
        <v/>
      </c>
      <c r="Y230" s="4">
        <f>SUM($S230:$X230)</f>
        <v/>
      </c>
      <c r="Z230" s="4">
        <f>IF($R230="除外","除外",IF(COUNT($M230:$N230)=0,"データ無",IF($Y230&gt;=スコアリング基準!$B$30,"S",IF($Y230&gt;=スコアリング基準!$B$31,"A",IF($Y230&gt;=スコアリング基準!$B$32,"B","C")))))</f>
        <v/>
      </c>
      <c r="AA230">
        <f>IFERROR(INDEX(実績DB!$I$3:$I$21,MATCH($B230&amp;$C230,実績DB!$J$3:$J$21,0)),"")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K231" t="n">
        <v>20</v>
      </c>
      <c r="M231" t="n">
        <v>20</v>
      </c>
      <c r="N231" t="n">
        <v>20</v>
      </c>
      <c r="O231" t="inlineStr">
        <is>
          <t>不可</t>
        </is>
      </c>
      <c r="P231" t="inlineStr">
        <is>
          <t>有り</t>
        </is>
      </c>
      <c r="R231" s="4">
        <f>IF(COUNT($M231:$N231)=0,"",IF(AND(IF($N231&lt;&gt;"",$N231,$M231)&lt;=0,$O231&lt;&gt;"可"),"除外",""))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IFERROR(INDEX(実績DB!$L$3:$L$21,MATCH($B231&amp;$C231,実績DB!$J$3:$J$21,0)),IFERROR(VLOOKUP($B231,スコアリング基準!$A$36:$B$46,2,FALSE),0))</f>
        <v/>
      </c>
      <c r="Y231" s="4">
        <f>SUM($S231:$X231)</f>
        <v/>
      </c>
      <c r="Z231" s="4">
        <f>IF($R231="除外","除外",IF(COUNT($M231:$N231)=0,"データ無",IF($Y231&gt;=スコアリング基準!$B$30,"S",IF($Y231&gt;=スコアリング基準!$B$31,"A",IF($Y231&gt;=スコアリング基準!$B$32,"B","C")))))</f>
        <v/>
      </c>
      <c r="AA231">
        <f>IFERROR(INDEX(実績DB!$I$3:$I$21,MATCH($B231&amp;$C231,実績DB!$J$3:$J$21,0)),"")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K232" t="n">
        <v>7</v>
      </c>
      <c r="M232" t="n">
        <v>6</v>
      </c>
      <c r="N232" t="n">
        <v>0</v>
      </c>
      <c r="O232" t="inlineStr">
        <is>
          <t>不可</t>
        </is>
      </c>
      <c r="P232" t="inlineStr">
        <is>
          <t>有り</t>
        </is>
      </c>
      <c r="R232" s="4">
        <f>IF(COUNT($M232:$N232)=0,"",IF(AND(IF($N232&lt;&gt;"",$N232,$M232)&lt;=0,$O232&lt;&gt;"可"),"除外",""))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IFERROR(INDEX(実績DB!$L$3:$L$21,MATCH($B232&amp;$C232,実績DB!$J$3:$J$21,0)),IFERROR(VLOOKUP($B232,スコアリング基準!$A$36:$B$46,2,FALSE),0))</f>
        <v/>
      </c>
      <c r="Y232" s="4">
        <f>SUM($S232:$X232)</f>
        <v/>
      </c>
      <c r="Z232" s="4">
        <f>IF($R232="除外","除外",IF(COUNT($M232:$N232)=0,"データ無",IF($Y232&gt;=スコアリング基準!$B$30,"S",IF($Y232&gt;=スコアリング基準!$B$31,"A",IF($Y232&gt;=スコアリング基準!$B$32,"B","C")))))</f>
        <v/>
      </c>
      <c r="AA232">
        <f>IFERROR(INDEX(実績DB!$I$3:$I$21,MATCH($B232&amp;$C232,実績DB!$J$3:$J$21,0)),"")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41.85</v>
      </c>
      <c r="H233" s="3" t="n">
        <v>140.75</v>
      </c>
      <c r="I233" t="inlineStr">
        <is>
          <t>推定</t>
        </is>
      </c>
      <c r="J233" t="n">
        <v>40</v>
      </c>
      <c r="K233" t="n">
        <v>20</v>
      </c>
      <c r="M233" t="n">
        <v>20</v>
      </c>
      <c r="N233" t="n">
        <v>0</v>
      </c>
      <c r="O233" t="inlineStr">
        <is>
          <t>不可</t>
        </is>
      </c>
      <c r="P233" t="inlineStr">
        <is>
          <t>有り</t>
        </is>
      </c>
      <c r="R233" s="4">
        <f>IF(COUNT($M233:$N233)=0,"",IF(AND(IF($N233&lt;&gt;"",$N233,$M233)&lt;=0,$O233&lt;&gt;"可"),"除外",""))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IFERROR(INDEX(実績DB!$L$3:$L$21,MATCH($B233&amp;$C233,実績DB!$J$3:$J$21,0)),IFERROR(VLOOKUP($B233,スコアリング基準!$A$36:$B$46,2,FALSE),0))</f>
        <v/>
      </c>
      <c r="Y233" s="4">
        <f>SUM($S233:$X233)</f>
        <v/>
      </c>
      <c r="Z233" s="4">
        <f>IF($R233="除外","除外",IF(COUNT($M233:$N233)=0,"データ無",IF($Y233&gt;=スコアリング基準!$B$30,"S",IF($Y233&gt;=スコアリング基準!$B$31,"A",IF($Y233&gt;=スコアリング基準!$B$32,"B","C")))))</f>
        <v/>
      </c>
      <c r="AA233">
        <f>IFERROR(INDEX(実績DB!$I$3:$I$21,MATCH($B233&amp;$C233,実績DB!$J$3:$J$21,0)),"")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41.42</v>
      </c>
      <c r="H234" s="3" t="n">
        <v>140.1</v>
      </c>
      <c r="I234" t="inlineStr">
        <is>
          <t>推定</t>
        </is>
      </c>
      <c r="J234" t="n">
        <v>10</v>
      </c>
      <c r="K234" t="n">
        <v>10</v>
      </c>
      <c r="M234" t="n">
        <v>2</v>
      </c>
      <c r="N234" t="n">
        <v>0</v>
      </c>
      <c r="O234" t="inlineStr">
        <is>
          <t>不可</t>
        </is>
      </c>
      <c r="P234" t="inlineStr">
        <is>
          <t>有り</t>
        </is>
      </c>
      <c r="R234" s="4">
        <f>IF(COUNT($M234:$N234)=0,"",IF(AND(IF($N234&lt;&gt;"",$N234,$M234)&lt;=0,$O234&lt;&gt;"可"),"除外",""))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IFERROR(INDEX(実績DB!$L$3:$L$21,MATCH($B234&amp;$C234,実績DB!$J$3:$J$21,0)),IFERROR(VLOOKUP($B234,スコアリング基準!$A$36:$B$46,2,FALSE),0))</f>
        <v/>
      </c>
      <c r="Y234" s="4">
        <f>SUM($S234:$X234)</f>
        <v/>
      </c>
      <c r="Z234" s="4">
        <f>IF($R234="除外","除外",IF(COUNT($M234:$N234)=0,"データ無",IF($Y234&gt;=スコアリング基準!$B$30,"S",IF($Y234&gt;=スコアリング基準!$B$31,"A",IF($Y234&gt;=スコアリング基準!$B$32,"B","C")))))</f>
        <v/>
      </c>
      <c r="AA234">
        <f>IFERROR(INDEX(実績DB!$I$3:$I$21,MATCH($B234&amp;$C234,実績DB!$J$3:$J$21,0)),"")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44.93</v>
      </c>
      <c r="H235" s="3" t="n">
        <v>142.58</v>
      </c>
      <c r="I235" t="inlineStr">
        <is>
          <t>推定</t>
        </is>
      </c>
      <c r="K235" t="n">
        <v>6</v>
      </c>
      <c r="M235" t="n">
        <v>6</v>
      </c>
      <c r="N235" t="n">
        <v>0</v>
      </c>
      <c r="O235" t="inlineStr">
        <is>
          <t>不可</t>
        </is>
      </c>
      <c r="P235" t="inlineStr">
        <is>
          <t>有り</t>
        </is>
      </c>
      <c r="R235" s="4">
        <f>IF(COUNT($M235:$N235)=0,"",IF(AND(IF($N235&lt;&gt;"",$N235,$M235)&lt;=0,$O235&lt;&gt;"可"),"除外",""))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IFERROR(INDEX(実績DB!$L$3:$L$21,MATCH($B235&amp;$C235,実績DB!$J$3:$J$21,0)),IFERROR(VLOOKUP($B235,スコアリング基準!$A$36:$B$46,2,FALSE),0))</f>
        <v/>
      </c>
      <c r="Y235" s="4">
        <f>SUM($S235:$X235)</f>
        <v/>
      </c>
      <c r="Z235" s="4">
        <f>IF($R235="除外","除外",IF(COUNT($M235:$N235)=0,"データ無",IF($Y235&gt;=スコアリング基準!$B$30,"S",IF($Y235&gt;=スコアリング基準!$B$31,"A",IF($Y235&gt;=スコアリング基準!$B$32,"B","C")))))</f>
        <v/>
      </c>
      <c r="AA235">
        <f>IFERROR(INDEX(実績DB!$I$3:$I$21,MATCH($B235&amp;$C235,実績DB!$J$3:$J$21,0)),"")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K236" t="n">
        <v>15</v>
      </c>
      <c r="M236" t="n">
        <v>0</v>
      </c>
      <c r="N236" t="n">
        <v>0</v>
      </c>
      <c r="O236" t="inlineStr">
        <is>
          <t>不可</t>
        </is>
      </c>
      <c r="P236" t="inlineStr">
        <is>
          <t>有り</t>
        </is>
      </c>
      <c r="R236" s="4">
        <f>IF(COUNT($M236:$N236)=0,"",IF(AND(IF($N236&lt;&gt;"",$N236,$M236)&lt;=0,$O236&lt;&gt;"可"),"除外",""))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IFERROR(INDEX(実績DB!$L$3:$L$21,MATCH($B236&amp;$C236,実績DB!$J$3:$J$21,0)),IFERROR(VLOOKUP($B236,スコアリング基準!$A$36:$B$46,2,FALSE),0))</f>
        <v/>
      </c>
      <c r="Y236" s="4">
        <f>SUM($S236:$X236)</f>
        <v/>
      </c>
      <c r="Z236" s="4">
        <f>IF($R236="除外","除外",IF(COUNT($M236:$N236)=0,"データ無",IF($Y236&gt;=スコアリング基準!$B$30,"S",IF($Y236&gt;=スコアリング基準!$B$31,"A",IF($Y236&gt;=スコアリング基準!$B$32,"B","C")))))</f>
        <v/>
      </c>
      <c r="AA236">
        <f>IFERROR(INDEX(実績DB!$I$3:$I$21,MATCH($B236&amp;$C236,実績DB!$J$3:$J$21,0)),"")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41.82</v>
      </c>
      <c r="H237" s="3" t="n">
        <v>140.81</v>
      </c>
      <c r="I237" t="inlineStr">
        <is>
          <t>推定</t>
        </is>
      </c>
      <c r="J237" t="n">
        <v>40</v>
      </c>
      <c r="K237" t="n">
        <v>20</v>
      </c>
      <c r="M237" t="n">
        <v>20</v>
      </c>
      <c r="N237" t="n">
        <v>0</v>
      </c>
      <c r="O237" t="inlineStr">
        <is>
          <t>不可</t>
        </is>
      </c>
      <c r="P237" t="inlineStr">
        <is>
          <t>有り</t>
        </is>
      </c>
      <c r="R237" s="4">
        <f>IF(COUNT($M237:$N237)=0,"",IF(AND(IF($N237&lt;&gt;"",$N237,$M237)&lt;=0,$O237&lt;&gt;"可"),"除外",""))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IFERROR(INDEX(実績DB!$L$3:$L$21,MATCH($B237&amp;$C237,実績DB!$J$3:$J$21,0)),IFERROR(VLOOKUP($B237,スコアリング基準!$A$36:$B$46,2,FALSE),0))</f>
        <v/>
      </c>
      <c r="Y237" s="4">
        <f>SUM($S237:$X237)</f>
        <v/>
      </c>
      <c r="Z237" s="4">
        <f>IF($R237="除外","除外",IF(COUNT($M237:$N237)=0,"データ無",IF($Y237&gt;=スコアリング基準!$B$30,"S",IF($Y237&gt;=スコアリング基準!$B$31,"A",IF($Y237&gt;=スコアリング基準!$B$32,"B","C")))))</f>
        <v/>
      </c>
      <c r="AA237">
        <f>IFERROR(INDEX(実績DB!$I$3:$I$21,MATCH($B237&amp;$C237,実績DB!$J$3:$J$21,0)),"")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M238" t="n">
        <v>6</v>
      </c>
      <c r="N238" t="n">
        <v>0</v>
      </c>
      <c r="O238" t="inlineStr">
        <is>
          <t>不可</t>
        </is>
      </c>
      <c r="P238" t="inlineStr">
        <is>
          <t>有り</t>
        </is>
      </c>
      <c r="R238" s="4">
        <f>IF(COUNT($M238:$N238)=0,"",IF(AND(IF($N238&lt;&gt;"",$N238,$M238)&lt;=0,$O238&lt;&gt;"可"),"除外",""))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IFERROR(INDEX(実績DB!$L$3:$L$21,MATCH($B238&amp;$C238,実績DB!$J$3:$J$21,0)),IFERROR(VLOOKUP($B238,スコアリング基準!$A$36:$B$46,2,FALSE),0))</f>
        <v/>
      </c>
      <c r="Y238" s="4">
        <f>SUM($S238:$X238)</f>
        <v/>
      </c>
      <c r="Z238" s="4">
        <f>IF($R238="除外","除外",IF(COUNT($M238:$N238)=0,"データ無",IF($Y238&gt;=スコアリング基準!$B$30,"S",IF($Y238&gt;=スコアリング基準!$B$31,"A",IF($Y238&gt;=スコアリング基準!$B$32,"B","C")))))</f>
        <v/>
      </c>
      <c r="AA238">
        <f>IFERROR(INDEX(実績DB!$I$3:$I$21,MATCH($B238&amp;$C238,実績DB!$J$3:$J$21,0)),"")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M239" t="n">
        <v>3</v>
      </c>
      <c r="N239" t="n">
        <v>0</v>
      </c>
      <c r="O239" t="inlineStr">
        <is>
          <t>不可</t>
        </is>
      </c>
      <c r="P239" t="inlineStr">
        <is>
          <t>有り</t>
        </is>
      </c>
      <c r="R239" s="4">
        <f>IF(COUNT($M239:$N239)=0,"",IF(AND(IF($N239&lt;&gt;"",$N239,$M239)&lt;=0,$O239&lt;&gt;"可"),"除外",""))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IFERROR(INDEX(実績DB!$L$3:$L$21,MATCH($B239&amp;$C239,実績DB!$J$3:$J$21,0)),IFERROR(VLOOKUP($B239,スコアリング基準!$A$36:$B$46,2,FALSE),0))</f>
        <v/>
      </c>
      <c r="Y239" s="4">
        <f>SUM($S239:$X239)</f>
        <v/>
      </c>
      <c r="Z239" s="4">
        <f>IF($R239="除外","除外",IF(COUNT($M239:$N239)=0,"データ無",IF($Y239&gt;=スコアリング基準!$B$30,"S",IF($Y239&gt;=スコアリング基準!$B$31,"A",IF($Y239&gt;=スコアリング基準!$B$32,"B","C")))))</f>
        <v/>
      </c>
      <c r="AA239">
        <f>IFERROR(INDEX(実績DB!$I$3:$I$21,MATCH($B239&amp;$C239,実績DB!$J$3:$J$21,0)),"")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K240" t="n">
        <v>40</v>
      </c>
      <c r="M240" t="n">
        <v>20</v>
      </c>
      <c r="N240" t="n">
        <v>20</v>
      </c>
      <c r="O240" t="inlineStr">
        <is>
          <t>不可</t>
        </is>
      </c>
      <c r="P240" t="inlineStr">
        <is>
          <t>有り</t>
        </is>
      </c>
      <c r="R240" s="4">
        <f>IF(COUNT($M240:$N240)=0,"",IF(AND(IF($N240&lt;&gt;"",$N240,$M240)&lt;=0,$O240&lt;&gt;"可"),"除外",""))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IFERROR(INDEX(実績DB!$L$3:$L$21,MATCH($B240&amp;$C240,実績DB!$J$3:$J$21,0)),IFERROR(VLOOKUP($B240,スコアリング基準!$A$36:$B$46,2,FALSE),0))</f>
        <v/>
      </c>
      <c r="Y240" s="4">
        <f>SUM($S240:$X240)</f>
        <v/>
      </c>
      <c r="Z240" s="4">
        <f>IF($R240="除外","除外",IF(COUNT($M240:$N240)=0,"データ無",IF($Y240&gt;=スコアリング基準!$B$30,"S",IF($Y240&gt;=スコアリング基準!$B$31,"A",IF($Y240&gt;=スコアリング基準!$B$32,"B","C")))))</f>
        <v/>
      </c>
      <c r="AA240">
        <f>IFERROR(INDEX(実績DB!$I$3:$I$21,MATCH($B240&amp;$C240,実績DB!$J$3:$J$21,0)),"")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M241" t="n">
        <v>1</v>
      </c>
      <c r="N241" t="n">
        <v>0</v>
      </c>
      <c r="O241" t="inlineStr">
        <is>
          <t>不可</t>
        </is>
      </c>
      <c r="P241" t="inlineStr">
        <is>
          <t>有り</t>
        </is>
      </c>
      <c r="R241" s="4">
        <f>IF(COUNT($M241:$N241)=0,"",IF(AND(IF($N241&lt;&gt;"",$N241,$M241)&lt;=0,$O241&lt;&gt;"可"),"除外",""))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IFERROR(INDEX(実績DB!$L$3:$L$21,MATCH($B241&amp;$C241,実績DB!$J$3:$J$21,0)),IFERROR(VLOOKUP($B241,スコアリング基準!$A$36:$B$46,2,FALSE),0))</f>
        <v/>
      </c>
      <c r="Y241" s="4">
        <f>SUM($S241:$X241)</f>
        <v/>
      </c>
      <c r="Z241" s="4">
        <f>IF($R241="除外","除外",IF(COUNT($M241:$N241)=0,"データ無",IF($Y241&gt;=スコアリング基準!$B$30,"S",IF($Y241&gt;=スコアリング基準!$B$31,"A",IF($Y241&gt;=スコアリング基準!$B$32,"B","C")))))</f>
        <v/>
      </c>
      <c r="AA241">
        <f>IFERROR(INDEX(実績DB!$I$3:$I$21,MATCH($B241&amp;$C241,実績DB!$J$3:$J$21,0)),"")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M242" t="n">
        <v>8</v>
      </c>
      <c r="N242" t="n">
        <v>0</v>
      </c>
      <c r="O242" t="inlineStr">
        <is>
          <t>不可</t>
        </is>
      </c>
      <c r="P242" t="inlineStr">
        <is>
          <t>有り</t>
        </is>
      </c>
      <c r="R242" s="4">
        <f>IF(COUNT($M242:$N242)=0,"",IF(AND(IF($N242&lt;&gt;"",$N242,$M242)&lt;=0,$O242&lt;&gt;"可"),"除外",""))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IFERROR(INDEX(実績DB!$L$3:$L$21,MATCH($B242&amp;$C242,実績DB!$J$3:$J$21,0)),IFERROR(VLOOKUP($B242,スコアリング基準!$A$36:$B$46,2,FALSE),0))</f>
        <v/>
      </c>
      <c r="Y242" s="4">
        <f>SUM($S242:$X242)</f>
        <v/>
      </c>
      <c r="Z242" s="4">
        <f>IF($R242="除外","除外",IF(COUNT($M242:$N242)=0,"データ無",IF($Y242&gt;=スコアリング基準!$B$30,"S",IF($Y242&gt;=スコアリング基準!$B$31,"A",IF($Y242&gt;=スコアリング基準!$B$32,"B","C")))))</f>
        <v/>
      </c>
      <c r="AA242">
        <f>IFERROR(INDEX(実績DB!$I$3:$I$21,MATCH($B242&amp;$C242,実績DB!$J$3:$J$21,0)),"")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M243" t="n">
        <v>4</v>
      </c>
      <c r="N243" t="n">
        <v>0</v>
      </c>
      <c r="O243" t="inlineStr">
        <is>
          <t>不可</t>
        </is>
      </c>
      <c r="P243" t="inlineStr">
        <is>
          <t>有り</t>
        </is>
      </c>
      <c r="R243" s="4">
        <f>IF(COUNT($M243:$N243)=0,"",IF(AND(IF($N243&lt;&gt;"",$N243,$M243)&lt;=0,$O243&lt;&gt;"可"),"除外",""))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IFERROR(INDEX(実績DB!$L$3:$L$21,MATCH($B243&amp;$C243,実績DB!$J$3:$J$21,0)),IFERROR(VLOOKUP($B243,スコアリング基準!$A$36:$B$46,2,FALSE),0))</f>
        <v/>
      </c>
      <c r="Y243" s="4">
        <f>SUM($S243:$X243)</f>
        <v/>
      </c>
      <c r="Z243" s="4">
        <f>IF($R243="除外","除外",IF(COUNT($M243:$N243)=0,"データ無",IF($Y243&gt;=スコアリング基準!$B$30,"S",IF($Y243&gt;=スコアリング基準!$B$31,"A",IF($Y243&gt;=スコアリング基準!$B$32,"B","C")))))</f>
        <v/>
      </c>
      <c r="AA243">
        <f>IFERROR(INDEX(実績DB!$I$3:$I$21,MATCH($B243&amp;$C243,実績DB!$J$3:$J$21,0)),"")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K244" t="n">
        <v>20</v>
      </c>
      <c r="M244" t="n">
        <v>20</v>
      </c>
      <c r="N244" t="n">
        <v>0</v>
      </c>
      <c r="O244" t="inlineStr">
        <is>
          <t>不可 ♯2</t>
        </is>
      </c>
      <c r="P244" t="inlineStr">
        <is>
          <t>有り</t>
        </is>
      </c>
      <c r="R244" s="4">
        <f>IF(COUNT($M244:$N244)=0,"",IF(AND(IF($N244&lt;&gt;"",$N244,$M244)&lt;=0,$O244&lt;&gt;"可"),"除外",""))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IFERROR(INDEX(実績DB!$L$3:$L$21,MATCH($B244&amp;$C244,実績DB!$J$3:$J$21,0)),IFERROR(VLOOKUP($B244,スコアリング基準!$A$36:$B$46,2,FALSE),0))</f>
        <v/>
      </c>
      <c r="Y244" s="4">
        <f>SUM($S244:$X244)</f>
        <v/>
      </c>
      <c r="Z244" s="4">
        <f>IF($R244="除外","除外",IF(COUNT($M244:$N244)=0,"データ無",IF($Y244&gt;=スコアリング基準!$B$30,"S",IF($Y244&gt;=スコアリング基準!$B$31,"A",IF($Y244&gt;=スコアリング基準!$B$32,"B","C")))))</f>
        <v/>
      </c>
      <c r="AA244">
        <f>IFERROR(INDEX(実績DB!$I$3:$I$21,MATCH($B244&amp;$C244,実績DB!$J$3:$J$21,0)),"")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M245" t="n">
        <v>20</v>
      </c>
      <c r="N245" t="n">
        <v>0</v>
      </c>
      <c r="O245" t="inlineStr">
        <is>
          <t>不可</t>
        </is>
      </c>
      <c r="P245" t="inlineStr">
        <is>
          <t>有り</t>
        </is>
      </c>
      <c r="R245" s="4">
        <f>IF(COUNT($M245:$N245)=0,"",IF(AND(IF($N245&lt;&gt;"",$N245,$M245)&lt;=0,$O245&lt;&gt;"可"),"除外",""))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IFERROR(INDEX(実績DB!$L$3:$L$21,MATCH($B245&amp;$C245,実績DB!$J$3:$J$21,0)),IFERROR(VLOOKUP($B245,スコアリング基準!$A$36:$B$46,2,FALSE),0))</f>
        <v/>
      </c>
      <c r="Y245" s="4">
        <f>SUM($S245:$X245)</f>
        <v/>
      </c>
      <c r="Z245" s="4">
        <f>IF($R245="除外","除外",IF(COUNT($M245:$N245)=0,"データ無",IF($Y245&gt;=スコアリング基準!$B$30,"S",IF($Y245&gt;=スコアリング基準!$B$31,"A",IF($Y245&gt;=スコアリング基準!$B$32,"B","C")))))</f>
        <v/>
      </c>
      <c r="AA245">
        <f>IFERROR(INDEX(実績DB!$I$3:$I$21,MATCH($B245&amp;$C245,実績DB!$J$3:$J$21,0)),"")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44.76</v>
      </c>
      <c r="H246" s="3" t="n">
        <v>142.51</v>
      </c>
      <c r="I246" t="inlineStr">
        <is>
          <t>推定</t>
        </is>
      </c>
      <c r="K246" t="n">
        <v>3</v>
      </c>
      <c r="M246" t="n">
        <v>3</v>
      </c>
      <c r="N246" t="n">
        <v>0</v>
      </c>
      <c r="O246" t="inlineStr">
        <is>
          <t>不可</t>
        </is>
      </c>
      <c r="P246" t="inlineStr">
        <is>
          <t>有り</t>
        </is>
      </c>
      <c r="R246" s="4">
        <f>IF(COUNT($M246:$N246)=0,"",IF(AND(IF($N246&lt;&gt;"",$N246,$M246)&lt;=0,$O246&lt;&gt;"可"),"除外",""))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IFERROR(INDEX(実績DB!$L$3:$L$21,MATCH($B246&amp;$C246,実績DB!$J$3:$J$21,0)),IFERROR(VLOOKUP($B246,スコアリング基準!$A$36:$B$46,2,FALSE),0))</f>
        <v/>
      </c>
      <c r="Y246" s="4">
        <f>SUM($S246:$X246)</f>
        <v/>
      </c>
      <c r="Z246" s="4">
        <f>IF($R246="除外","除外",IF(COUNT($M246:$N246)=0,"データ無",IF($Y246&gt;=スコアリング基準!$B$30,"S",IF($Y246&gt;=スコアリング基準!$B$31,"A",IF($Y246&gt;=スコアリング基準!$B$32,"B","C")))))</f>
        <v/>
      </c>
      <c r="AA246">
        <f>IFERROR(INDEX(実績DB!$I$3:$I$21,MATCH($B246&amp;$C246,実績DB!$J$3:$J$21,0)),"")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K247" t="n">
        <v>10</v>
      </c>
      <c r="M247" t="n">
        <v>10</v>
      </c>
      <c r="N247" t="n">
        <v>10</v>
      </c>
      <c r="O247" t="inlineStr">
        <is>
          <t>不可</t>
        </is>
      </c>
      <c r="P247" t="inlineStr">
        <is>
          <t>有り</t>
        </is>
      </c>
      <c r="R247" s="4">
        <f>IF(COUNT($M247:$N247)=0,"",IF(AND(IF($N247&lt;&gt;"",$N247,$M247)&lt;=0,$O247&lt;&gt;"可"),"除外",""))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IFERROR(INDEX(実績DB!$L$3:$L$21,MATCH($B247&amp;$C247,実績DB!$J$3:$J$21,0)),IFERROR(VLOOKUP($B247,スコアリング基準!$A$36:$B$46,2,FALSE),0))</f>
        <v/>
      </c>
      <c r="Y247" s="4">
        <f>SUM($S247:$X247)</f>
        <v/>
      </c>
      <c r="Z247" s="4">
        <f>IF($R247="除外","除外",IF(COUNT($M247:$N247)=0,"データ無",IF($Y247&gt;=スコアリング基準!$B$30,"S",IF($Y247&gt;=スコアリング基準!$B$31,"A",IF($Y247&gt;=スコアリング基準!$B$32,"B","C")))))</f>
        <v/>
      </c>
      <c r="AA247">
        <f>IFERROR(INDEX(実績DB!$I$3:$I$21,MATCH($B247&amp;$C247,実績DB!$J$3:$J$21,0)),"")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K248" t="n">
        <v>10</v>
      </c>
      <c r="M248" t="n">
        <v>10</v>
      </c>
      <c r="N248" t="n">
        <v>0</v>
      </c>
      <c r="O248" t="inlineStr">
        <is>
          <t>不可</t>
        </is>
      </c>
      <c r="P248" t="inlineStr">
        <is>
          <t>有り</t>
        </is>
      </c>
      <c r="R248" s="4">
        <f>IF(COUNT($M248:$N248)=0,"",IF(AND(IF($N248&lt;&gt;"",$N248,$M248)&lt;=0,$O248&lt;&gt;"可"),"除外",""))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IFERROR(INDEX(実績DB!$L$3:$L$21,MATCH($B248&amp;$C248,実績DB!$J$3:$J$21,0)),IFERROR(VLOOKUP($B248,スコアリング基準!$A$36:$B$46,2,FALSE),0))</f>
        <v/>
      </c>
      <c r="Y248" s="4">
        <f>SUM($S248:$X248)</f>
        <v/>
      </c>
      <c r="Z248" s="4">
        <f>IF($R248="除外","除外",IF(COUNT($M248:$N248)=0,"データ無",IF($Y248&gt;=スコアリング基準!$B$30,"S",IF($Y248&gt;=スコアリング基準!$B$31,"A",IF($Y248&gt;=スコアリング基準!$B$32,"B","C")))))</f>
        <v/>
      </c>
      <c r="AA248">
        <f>IFERROR(INDEX(実績DB!$I$3:$I$21,MATCH($B248&amp;$C248,実績DB!$J$3:$J$21,0)),"")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M249" t="n">
        <v>11</v>
      </c>
      <c r="N249" t="n">
        <v>0</v>
      </c>
      <c r="O249" t="inlineStr">
        <is>
          <t>不可</t>
        </is>
      </c>
      <c r="P249" t="inlineStr">
        <is>
          <t>有り</t>
        </is>
      </c>
      <c r="R249" s="4">
        <f>IF(COUNT($M249:$N249)=0,"",IF(AND(IF($N249&lt;&gt;"",$N249,$M249)&lt;=0,$O249&lt;&gt;"可"),"除外",""))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IFERROR(INDEX(実績DB!$L$3:$L$21,MATCH($B249&amp;$C249,実績DB!$J$3:$J$21,0)),IFERROR(VLOOKUP($B249,スコアリング基準!$A$36:$B$46,2,FALSE),0))</f>
        <v/>
      </c>
      <c r="Y249" s="4">
        <f>SUM($S249:$X249)</f>
        <v/>
      </c>
      <c r="Z249" s="4">
        <f>IF($R249="除外","除外",IF(COUNT($M249:$N249)=0,"データ無",IF($Y249&gt;=スコアリング基準!$B$30,"S",IF($Y249&gt;=スコアリング基準!$B$31,"A",IF($Y249&gt;=スコアリング基準!$B$32,"B","C")))))</f>
        <v/>
      </c>
      <c r="AA249">
        <f>IFERROR(INDEX(実績DB!$I$3:$I$21,MATCH($B249&amp;$C249,実績DB!$J$3:$J$21,0)),"")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K250" t="n">
        <v>4</v>
      </c>
      <c r="M250" t="n">
        <v>4</v>
      </c>
      <c r="N250" t="n">
        <v>0</v>
      </c>
      <c r="O250" t="inlineStr">
        <is>
          <t>不可</t>
        </is>
      </c>
      <c r="P250" t="inlineStr">
        <is>
          <t>有り</t>
        </is>
      </c>
      <c r="R250" s="4">
        <f>IF(COUNT($M250:$N250)=0,"",IF(AND(IF($N250&lt;&gt;"",$N250,$M250)&lt;=0,$O250&lt;&gt;"可"),"除外",""))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IFERROR(INDEX(実績DB!$L$3:$L$21,MATCH($B250&amp;$C250,実績DB!$J$3:$J$21,0)),IFERROR(VLOOKUP($B250,スコアリング基準!$A$36:$B$46,2,FALSE),0))</f>
        <v/>
      </c>
      <c r="Y250" s="4">
        <f>SUM($S250:$X250)</f>
        <v/>
      </c>
      <c r="Z250" s="4">
        <f>IF($R250="除外","除外",IF(COUNT($M250:$N250)=0,"データ無",IF($Y250&gt;=スコアリング基準!$B$30,"S",IF($Y250&gt;=スコアリング基準!$B$31,"A",IF($Y250&gt;=スコアリング基準!$B$32,"B","C")))))</f>
        <v/>
      </c>
      <c r="AA250">
        <f>IFERROR(INDEX(実績DB!$I$3:$I$21,MATCH($B250&amp;$C250,実績DB!$J$3:$J$21,0)),"")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41.87</v>
      </c>
      <c r="H251" s="3" t="n">
        <v>140.12</v>
      </c>
      <c r="I251" t="inlineStr">
        <is>
          <t>推定</t>
        </is>
      </c>
      <c r="J251" t="n">
        <v>10</v>
      </c>
      <c r="K251" t="n">
        <v>10</v>
      </c>
      <c r="O251" t="inlineStr">
        <is>
          <t>不可</t>
        </is>
      </c>
      <c r="P251" t="inlineStr">
        <is>
          <t>有り</t>
        </is>
      </c>
      <c r="R251" s="4">
        <f>IF(COUNT($M251:$N251)=0,"",IF(AND(IF($N251&lt;&gt;"",$N251,$M251)&lt;=0,$O251&lt;&gt;"可"),"除外",""))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IFERROR(INDEX(実績DB!$L$3:$L$21,MATCH($B251&amp;$C251,実績DB!$J$3:$J$21,0)),IFERROR(VLOOKUP($B251,スコアリング基準!$A$36:$B$46,2,FALSE),0))</f>
        <v/>
      </c>
      <c r="Y251" s="4">
        <f>SUM($S251:$X251)</f>
        <v/>
      </c>
      <c r="Z251" s="4">
        <f>IF($R251="除外","除外",IF(COUNT($M251:$N251)=0,"データ無",IF($Y251&gt;=スコアリング基準!$B$30,"S",IF($Y251&gt;=スコアリング基準!$B$31,"A",IF($Y251&gt;=スコアリング基準!$B$32,"B","C")))))</f>
        <v/>
      </c>
      <c r="AA251">
        <f>IFERROR(INDEX(実績DB!$I$3:$I$21,MATCH($B251&amp;$C251,実績DB!$J$3:$J$21,0)),"")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M252" t="n">
        <v>8</v>
      </c>
      <c r="N252" t="n">
        <v>0</v>
      </c>
      <c r="O252" t="inlineStr">
        <is>
          <t>不可</t>
        </is>
      </c>
      <c r="P252" t="inlineStr">
        <is>
          <t>有り</t>
        </is>
      </c>
      <c r="R252" s="4">
        <f>IF(COUNT($M252:$N252)=0,"",IF(AND(IF($N252&lt;&gt;"",$N252,$M252)&lt;=0,$O252&lt;&gt;"可"),"除外",""))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IFERROR(INDEX(実績DB!$L$3:$L$21,MATCH($B252&amp;$C252,実績DB!$J$3:$J$21,0)),IFERROR(VLOOKUP($B252,スコアリング基準!$A$36:$B$46,2,FALSE),0))</f>
        <v/>
      </c>
      <c r="Y252" s="4">
        <f>SUM($S252:$X252)</f>
        <v/>
      </c>
      <c r="Z252" s="4">
        <f>IF($R252="除外","除外",IF(COUNT($M252:$N252)=0,"データ無",IF($Y252&gt;=スコアリング基準!$B$30,"S",IF($Y252&gt;=スコアリング基準!$B$31,"A",IF($Y252&gt;=スコアリング基準!$B$32,"B","C")))))</f>
        <v/>
      </c>
      <c r="AA252">
        <f>IFERROR(INDEX(実績DB!$I$3:$I$21,MATCH($B252&amp;$C252,実績DB!$J$3:$J$21,0)),"")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20</v>
      </c>
      <c r="K253" t="n">
        <v>10</v>
      </c>
      <c r="O253" t="inlineStr">
        <is>
          <t>不可</t>
        </is>
      </c>
      <c r="P253" t="inlineStr">
        <is>
          <t>有り</t>
        </is>
      </c>
      <c r="R253" s="4">
        <f>IF(COUNT($M253:$N253)=0,"",IF(AND(IF($N253&lt;&gt;"",$N253,$M253)&lt;=0,$O253&lt;&gt;"可"),"除外",""))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IFERROR(INDEX(実績DB!$L$3:$L$21,MATCH($B253&amp;$C253,実績DB!$J$3:$J$21,0)),IFERROR(VLOOKUP($B253,スコアリング基準!$A$36:$B$46,2,FALSE),0))</f>
        <v/>
      </c>
      <c r="Y253" s="4">
        <f>SUM($S253:$X253)</f>
        <v/>
      </c>
      <c r="Z253" s="4">
        <f>IF($R253="除外","除外",IF(COUNT($M253:$N253)=0,"データ無",IF($Y253&gt;=スコアリング基準!$B$30,"S",IF($Y253&gt;=スコアリング基準!$B$31,"A",IF($Y253&gt;=スコアリング基準!$B$32,"B","C")))))</f>
        <v/>
      </c>
      <c r="AA253">
        <f>IFERROR(INDEX(実績DB!$I$3:$I$21,MATCH($B253&amp;$C253,実績DB!$J$3:$J$21,0)),"")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K254" t="n">
        <v>6</v>
      </c>
      <c r="M254" t="n">
        <v>5</v>
      </c>
      <c r="N254" t="n">
        <v>0</v>
      </c>
      <c r="O254" t="inlineStr">
        <is>
          <t>不可</t>
        </is>
      </c>
      <c r="P254" t="inlineStr">
        <is>
          <t>有り</t>
        </is>
      </c>
      <c r="R254" s="4">
        <f>IF(COUNT($M254:$N254)=0,"",IF(AND(IF($N254&lt;&gt;"",$N254,$M254)&lt;=0,$O254&lt;&gt;"可"),"除外",""))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IFERROR(INDEX(実績DB!$L$3:$L$21,MATCH($B254&amp;$C254,実績DB!$J$3:$J$21,0)),IFERROR(VLOOKUP($B254,スコアリング基準!$A$36:$B$46,2,FALSE),0))</f>
        <v/>
      </c>
      <c r="Y254" s="4">
        <f>SUM($S254:$X254)</f>
        <v/>
      </c>
      <c r="Z254" s="4">
        <f>IF($R254="除外","除外",IF(COUNT($M254:$N254)=0,"データ無",IF($Y254&gt;=スコアリング基準!$B$30,"S",IF($Y254&gt;=スコアリング基準!$B$31,"A",IF($Y254&gt;=スコアリング基準!$B$32,"B","C")))))</f>
        <v/>
      </c>
      <c r="AA254">
        <f>IFERROR(INDEX(実績DB!$I$3:$I$21,MATCH($B254&amp;$C254,実績DB!$J$3:$J$21,0)),"")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M255" t="n">
        <v>10</v>
      </c>
      <c r="N255" t="n">
        <v>0</v>
      </c>
      <c r="O255" t="inlineStr">
        <is>
          <t>不可</t>
        </is>
      </c>
      <c r="P255" t="inlineStr">
        <is>
          <t>有り</t>
        </is>
      </c>
      <c r="R255" s="4">
        <f>IF(COUNT($M255:$N255)=0,"",IF(AND(IF($N255&lt;&gt;"",$N255,$M255)&lt;=0,$O255&lt;&gt;"可"),"除外",""))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IFERROR(INDEX(実績DB!$L$3:$L$21,MATCH($B255&amp;$C255,実績DB!$J$3:$J$21,0)),IFERROR(VLOOKUP($B255,スコアリング基準!$A$36:$B$46,2,FALSE),0))</f>
        <v/>
      </c>
      <c r="Y255" s="4">
        <f>SUM($S255:$X255)</f>
        <v/>
      </c>
      <c r="Z255" s="4">
        <f>IF($R255="除外","除外",IF(COUNT($M255:$N255)=0,"データ無",IF($Y255&gt;=スコアリング基準!$B$30,"S",IF($Y255&gt;=スコアリング基準!$B$31,"A",IF($Y255&gt;=スコアリング基準!$B$32,"B","C")))))</f>
        <v/>
      </c>
      <c r="AA255">
        <f>IFERROR(INDEX(実績DB!$I$3:$I$21,MATCH($B255&amp;$C255,実績DB!$J$3:$J$21,0)),"")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O256" t="inlineStr">
        <is>
          <t>不可</t>
        </is>
      </c>
      <c r="P256" t="inlineStr">
        <is>
          <t>有り</t>
        </is>
      </c>
      <c r="R256" s="4">
        <f>IF(COUNT($M256:$N256)=0,"",IF(AND(IF($N256&lt;&gt;"",$N256,$M256)&lt;=0,$O256&lt;&gt;"可"),"除外",""))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IFERROR(INDEX(実績DB!$L$3:$L$21,MATCH($B256&amp;$C256,実績DB!$J$3:$J$21,0)),IFERROR(VLOOKUP($B256,スコアリング基準!$A$36:$B$46,2,FALSE),0))</f>
        <v/>
      </c>
      <c r="Y256" s="4">
        <f>SUM($S256:$X256)</f>
        <v/>
      </c>
      <c r="Z256" s="4">
        <f>IF($R256="除外","除外",IF(COUNT($M256:$N256)=0,"データ無",IF($Y256&gt;=スコアリング基準!$B$30,"S",IF($Y256&gt;=スコアリング基準!$B$31,"A",IF($Y256&gt;=スコアリング基準!$B$32,"B","C")))))</f>
        <v/>
      </c>
      <c r="AA256">
        <f>IFERROR(INDEX(実績DB!$I$3:$I$21,MATCH($B256&amp;$C256,実績DB!$J$3:$J$21,0)),"")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42.59</v>
      </c>
      <c r="H257" s="3" t="n">
        <v>141.5</v>
      </c>
      <c r="I257" t="inlineStr">
        <is>
          <t>推定</t>
        </is>
      </c>
      <c r="J257" t="n">
        <v>40</v>
      </c>
      <c r="K257" t="n">
        <v>20</v>
      </c>
      <c r="M257" t="n">
        <v>13</v>
      </c>
      <c r="N257" t="n">
        <v>0</v>
      </c>
      <c r="O257" t="inlineStr">
        <is>
          <t>不可</t>
        </is>
      </c>
      <c r="P257" t="inlineStr">
        <is>
          <t>有り</t>
        </is>
      </c>
      <c r="R257" s="4">
        <f>IF(COUNT($M257:$N257)=0,"",IF(AND(IF($N257&lt;&gt;"",$N257,$M257)&lt;=0,$O257&lt;&gt;"可"),"除外",""))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IFERROR(INDEX(実績DB!$L$3:$L$21,MATCH($B257&amp;$C257,実績DB!$J$3:$J$21,0)),IFERROR(VLOOKUP($B257,スコアリング基準!$A$36:$B$46,2,FALSE),0))</f>
        <v/>
      </c>
      <c r="Y257" s="4">
        <f>SUM($S257:$X257)</f>
        <v/>
      </c>
      <c r="Z257" s="4">
        <f>IF($R257="除外","除外",IF(COUNT($M257:$N257)=0,"データ無",IF($Y257&gt;=スコアリング基準!$B$30,"S",IF($Y257&gt;=スコアリング基準!$B$31,"A",IF($Y257&gt;=スコアリング基準!$B$32,"B","C")))))</f>
        <v/>
      </c>
      <c r="AA257">
        <f>IFERROR(INDEX(実績DB!$I$3:$I$21,MATCH($B257&amp;$C257,実績DB!$J$3:$J$21,0)),"")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M258" t="n">
        <v>4</v>
      </c>
      <c r="N258" t="n">
        <v>0</v>
      </c>
      <c r="O258" t="inlineStr">
        <is>
          <t>不可</t>
        </is>
      </c>
      <c r="P258" t="inlineStr">
        <is>
          <t>有り</t>
        </is>
      </c>
      <c r="R258" s="4">
        <f>IF(COUNT($M258:$N258)=0,"",IF(AND(IF($N258&lt;&gt;"",$N258,$M258)&lt;=0,$O258&lt;&gt;"可"),"除外",""))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IFERROR(INDEX(実績DB!$L$3:$L$21,MATCH($B258&amp;$C258,実績DB!$J$3:$J$21,0)),IFERROR(VLOOKUP($B258,スコアリング基準!$A$36:$B$46,2,FALSE),0))</f>
        <v/>
      </c>
      <c r="Y258" s="4">
        <f>SUM($S258:$X258)</f>
        <v/>
      </c>
      <c r="Z258" s="4">
        <f>IF($R258="除外","除外",IF(COUNT($M258:$N258)=0,"データ無",IF($Y258&gt;=スコアリング基準!$B$30,"S",IF($Y258&gt;=スコアリング基準!$B$31,"A",IF($Y258&gt;=スコアリング基準!$B$32,"B","C")))))</f>
        <v/>
      </c>
      <c r="AA258">
        <f>IFERROR(INDEX(実績DB!$I$3:$I$21,MATCH($B258&amp;$C258,実績DB!$J$3:$J$21,0)),"")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K259" t="n">
        <v>7</v>
      </c>
      <c r="M259" t="n">
        <v>4</v>
      </c>
      <c r="N259" t="n">
        <v>0</v>
      </c>
      <c r="O259" t="inlineStr">
        <is>
          <t>不可</t>
        </is>
      </c>
      <c r="P259" t="inlineStr">
        <is>
          <t>有り</t>
        </is>
      </c>
      <c r="R259" s="4">
        <f>IF(COUNT($M259:$N259)=0,"",IF(AND(IF($N259&lt;&gt;"",$N259,$M259)&lt;=0,$O259&lt;&gt;"可"),"除外",""))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IFERROR(INDEX(実績DB!$L$3:$L$21,MATCH($B259&amp;$C259,実績DB!$J$3:$J$21,0)),IFERROR(VLOOKUP($B259,スコアリング基準!$A$36:$B$46,2,FALSE),0))</f>
        <v/>
      </c>
      <c r="Y259" s="4">
        <f>SUM($S259:$X259)</f>
        <v/>
      </c>
      <c r="Z259" s="4">
        <f>IF($R259="除外","除外",IF(COUNT($M259:$N259)=0,"データ無",IF($Y259&gt;=スコアリング基準!$B$30,"S",IF($Y259&gt;=スコアリング基準!$B$31,"A",IF($Y259&gt;=スコアリング基準!$B$32,"B","C")))))</f>
        <v/>
      </c>
      <c r="AA259">
        <f>IFERROR(INDEX(実績DB!$I$3:$I$21,MATCH($B259&amp;$C259,実績DB!$J$3:$J$21,0)),"")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M260" t="n">
        <v>2</v>
      </c>
      <c r="N260" t="n">
        <v>0</v>
      </c>
      <c r="O260" t="inlineStr">
        <is>
          <t>不可</t>
        </is>
      </c>
      <c r="P260" t="inlineStr">
        <is>
          <t>有り</t>
        </is>
      </c>
      <c r="R260" s="4">
        <f>IF(COUNT($M260:$N260)=0,"",IF(AND(IF($N260&lt;&gt;"",$N260,$M260)&lt;=0,$O260&lt;&gt;"可"),"除外",""))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IFERROR(INDEX(実績DB!$L$3:$L$21,MATCH($B260&amp;$C260,実績DB!$J$3:$J$21,0)),IFERROR(VLOOKUP($B260,スコアリング基準!$A$36:$B$46,2,FALSE),0))</f>
        <v/>
      </c>
      <c r="Y260" s="4">
        <f>SUM($S260:$X260)</f>
        <v/>
      </c>
      <c r="Z260" s="4">
        <f>IF($R260="除外","除外",IF(COUNT($M260:$N260)=0,"データ無",IF($Y260&gt;=スコアリング基準!$B$30,"S",IF($Y260&gt;=スコアリング基準!$B$31,"A",IF($Y260&gt;=スコアリング基準!$B$32,"B","C")))))</f>
        <v/>
      </c>
      <c r="AA260">
        <f>IFERROR(INDEX(実績DB!$I$3:$I$21,MATCH($B260&amp;$C260,実績DB!$J$3:$J$21,0)),"")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M261" t="n">
        <v>3</v>
      </c>
      <c r="N261" t="n">
        <v>0</v>
      </c>
      <c r="O261" t="inlineStr">
        <is>
          <t>不可</t>
        </is>
      </c>
      <c r="P261" t="inlineStr">
        <is>
          <t>有り</t>
        </is>
      </c>
      <c r="R261" s="4">
        <f>IF(COUNT($M261:$N261)=0,"",IF(AND(IF($N261&lt;&gt;"",$N261,$M261)&lt;=0,$O261&lt;&gt;"可"),"除外",""))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IFERROR(INDEX(実績DB!$L$3:$L$21,MATCH($B261&amp;$C261,実績DB!$J$3:$J$21,0)),IFERROR(VLOOKUP($B261,スコアリング基準!$A$36:$B$46,2,FALSE),0))</f>
        <v/>
      </c>
      <c r="Y261" s="4">
        <f>SUM($S261:$X261)</f>
        <v/>
      </c>
      <c r="Z261" s="4">
        <f>IF($R261="除外","除外",IF(COUNT($M261:$N261)=0,"データ無",IF($Y261&gt;=スコアリング基準!$B$30,"S",IF($Y261&gt;=スコアリング基準!$B$31,"A",IF($Y261&gt;=スコアリング基準!$B$32,"B","C")))))</f>
        <v/>
      </c>
      <c r="AA261">
        <f>IFERROR(INDEX(実績DB!$I$3:$I$21,MATCH($B261&amp;$C261,実績DB!$J$3:$J$21,0)),"")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</v>
      </c>
      <c r="H262" s="3" t="n">
        <v>142.35</v>
      </c>
      <c r="I262" t="inlineStr">
        <is>
          <t>推定</t>
        </is>
      </c>
      <c r="K262" t="n">
        <v>6</v>
      </c>
      <c r="M262" t="n">
        <v>1</v>
      </c>
      <c r="N262" t="n">
        <v>0</v>
      </c>
      <c r="O262" t="inlineStr">
        <is>
          <t>不可</t>
        </is>
      </c>
      <c r="P262" t="inlineStr">
        <is>
          <t>有り</t>
        </is>
      </c>
      <c r="R262" s="4">
        <f>IF(COUNT($M262:$N262)=0,"",IF(AND(IF($N262&lt;&gt;"",$N262,$M262)&lt;=0,$O262&lt;&gt;"可"),"除外",""))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IFERROR(INDEX(実績DB!$L$3:$L$21,MATCH($B262&amp;$C262,実績DB!$J$3:$J$21,0)),IFERROR(VLOOKUP($B262,スコアリング基準!$A$36:$B$46,2,FALSE),0))</f>
        <v/>
      </c>
      <c r="Y262" s="4">
        <f>SUM($S262:$X262)</f>
        <v/>
      </c>
      <c r="Z262" s="4">
        <f>IF($R262="除外","除外",IF(COUNT($M262:$N262)=0,"データ無",IF($Y262&gt;=スコアリング基準!$B$30,"S",IF($Y262&gt;=スコアリング基準!$B$31,"A",IF($Y262&gt;=スコアリング基準!$B$32,"B","C")))))</f>
        <v/>
      </c>
      <c r="AA262">
        <f>IFERROR(INDEX(実績DB!$I$3:$I$21,MATCH($B262&amp;$C262,実績DB!$J$3:$J$21,0)),"")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IF(COUNT($M263:$N263)=0,"",IF(AND(IF($N263&lt;&gt;"",$N263,$M263)&lt;=0,$O263&lt;&gt;"可"),"除外",""))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IFERROR(INDEX(実績DB!$L$3:$L$21,MATCH($B263&amp;$C263,実績DB!$J$3:$J$21,0)),IFERROR(VLOOKUP($B263,スコアリング基準!$A$36:$B$46,2,FALSE),0))</f>
        <v/>
      </c>
      <c r="Y263" s="4">
        <f>SUM($S263:$X263)</f>
        <v/>
      </c>
      <c r="Z263" s="4">
        <f>IF($R263="除外","除外",IF(COUNT($M263:$N263)=0,"データ無",IF($Y263&gt;=スコアリング基準!$B$30,"S",IF($Y263&gt;=スコアリング基準!$B$31,"A",IF($Y263&gt;=スコアリング基準!$B$32,"B","C")))))</f>
        <v/>
      </c>
      <c r="AA263">
        <f>IFERROR(INDEX(実績DB!$I$3:$I$21,MATCH($B263&amp;$C263,実績DB!$J$3:$J$21,0)),"")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M264" t="n">
        <v>2</v>
      </c>
      <c r="N264" t="n">
        <v>0</v>
      </c>
      <c r="O264" t="inlineStr">
        <is>
          <t>不可</t>
        </is>
      </c>
      <c r="P264" t="inlineStr">
        <is>
          <t>有り</t>
        </is>
      </c>
      <c r="R264" s="4">
        <f>IF(COUNT($M264:$N264)=0,"",IF(AND(IF($N264&lt;&gt;"",$N264,$M264)&lt;=0,$O264&lt;&gt;"可"),"除外",""))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IFERROR(INDEX(実績DB!$L$3:$L$21,MATCH($B264&amp;$C264,実績DB!$J$3:$J$21,0)),IFERROR(VLOOKUP($B264,スコアリング基準!$A$36:$B$46,2,FALSE),0))</f>
        <v/>
      </c>
      <c r="Y264" s="4">
        <f>SUM($S264:$X264)</f>
        <v/>
      </c>
      <c r="Z264" s="4">
        <f>IF($R264="除外","除外",IF(COUNT($M264:$N264)=0,"データ無",IF($Y264&gt;=スコアリング基準!$B$30,"S",IF($Y264&gt;=スコアリング基準!$B$31,"A",IF($Y264&gt;=スコアリング基準!$B$32,"B","C")))))</f>
        <v/>
      </c>
      <c r="AA264">
        <f>IFERROR(INDEX(実績DB!$I$3:$I$21,MATCH($B264&amp;$C264,実績DB!$J$3:$J$21,0)),"")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M265" t="n">
        <v>5</v>
      </c>
      <c r="N265" t="n">
        <v>0</v>
      </c>
      <c r="O265" t="inlineStr">
        <is>
          <t>不可</t>
        </is>
      </c>
      <c r="P265" t="inlineStr">
        <is>
          <t>有り</t>
        </is>
      </c>
      <c r="R265" s="4">
        <f>IF(COUNT($M265:$N265)=0,"",IF(AND(IF($N265&lt;&gt;"",$N265,$M265)&lt;=0,$O265&lt;&gt;"可"),"除外",""))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IFERROR(INDEX(実績DB!$L$3:$L$21,MATCH($B265&amp;$C265,実績DB!$J$3:$J$21,0)),IFERROR(VLOOKUP($B265,スコアリング基準!$A$36:$B$46,2,FALSE),0))</f>
        <v/>
      </c>
      <c r="Y265" s="4">
        <f>SUM($S265:$X265)</f>
        <v/>
      </c>
      <c r="Z265" s="4">
        <f>IF($R265="除外","除外",IF(COUNT($M265:$N265)=0,"データ無",IF($Y265&gt;=スコアリング基準!$B$30,"S",IF($Y265&gt;=スコアリング基準!$B$31,"A",IF($Y265&gt;=スコアリング基準!$B$32,"B","C")))))</f>
        <v/>
      </c>
      <c r="AA265">
        <f>IFERROR(INDEX(実績DB!$I$3:$I$21,MATCH($B265&amp;$C265,実績DB!$J$3:$J$21,0)),"")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M266" t="n">
        <v>10</v>
      </c>
      <c r="N266" t="n">
        <v>0</v>
      </c>
      <c r="O266" t="inlineStr">
        <is>
          <t>不可</t>
        </is>
      </c>
      <c r="P266" t="inlineStr">
        <is>
          <t>有り</t>
        </is>
      </c>
      <c r="R266" s="4">
        <f>IF(COUNT($M266:$N266)=0,"",IF(AND(IF($N266&lt;&gt;"",$N266,$M266)&lt;=0,$O266&lt;&gt;"可"),"除外",""))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IFERROR(INDEX(実績DB!$L$3:$L$21,MATCH($B266&amp;$C266,実績DB!$J$3:$J$21,0)),IFERROR(VLOOKUP($B266,スコアリング基準!$A$36:$B$46,2,FALSE),0))</f>
        <v/>
      </c>
      <c r="Y266" s="4">
        <f>SUM($S266:$X266)</f>
        <v/>
      </c>
      <c r="Z266" s="4">
        <f>IF($R266="除外","除外",IF(COUNT($M266:$N266)=0,"データ無",IF($Y266&gt;=スコアリング基準!$B$30,"S",IF($Y266&gt;=スコアリング基準!$B$31,"A",IF($Y266&gt;=スコアリング基準!$B$32,"B","C")))))</f>
        <v/>
      </c>
      <c r="AA266">
        <f>IFERROR(INDEX(実績DB!$I$3:$I$21,MATCH($B266&amp;$C266,実績DB!$J$3:$J$21,0)),"")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20</v>
      </c>
      <c r="K267" t="n">
        <v>10</v>
      </c>
      <c r="O267" t="inlineStr">
        <is>
          <t>不可</t>
        </is>
      </c>
      <c r="P267" t="inlineStr">
        <is>
          <t>有り</t>
        </is>
      </c>
      <c r="R267" s="4">
        <f>IF(COUNT($M267:$N267)=0,"",IF(AND(IF($N267&lt;&gt;"",$N267,$M267)&lt;=0,$O267&lt;&gt;"可"),"除外",""))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IFERROR(INDEX(実績DB!$L$3:$L$21,MATCH($B267&amp;$C267,実績DB!$J$3:$J$21,0)),IFERROR(VLOOKUP($B267,スコアリング基準!$A$36:$B$46,2,FALSE),0))</f>
        <v/>
      </c>
      <c r="Y267" s="4">
        <f>SUM($S267:$X267)</f>
        <v/>
      </c>
      <c r="Z267" s="4">
        <f>IF($R267="除外","除外",IF(COUNT($M267:$N267)=0,"データ無",IF($Y267&gt;=スコアリング基準!$B$30,"S",IF($Y267&gt;=スコアリング基準!$B$31,"A",IF($Y267&gt;=スコアリング基準!$B$32,"B","C")))))</f>
        <v/>
      </c>
      <c r="AA267">
        <f>IFERROR(INDEX(実績DB!$I$3:$I$21,MATCH($B267&amp;$C267,実績DB!$J$3:$J$21,0)),"")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41.94</v>
      </c>
      <c r="H268" s="3" t="n">
        <v>140.72</v>
      </c>
      <c r="I268" t="inlineStr">
        <is>
          <t>推定</t>
        </is>
      </c>
      <c r="J268" t="n">
        <v>20</v>
      </c>
      <c r="K268" t="n">
        <v>10</v>
      </c>
      <c r="M268" t="n">
        <v>6</v>
      </c>
      <c r="N268" t="n">
        <v>0</v>
      </c>
      <c r="O268" t="inlineStr">
        <is>
          <t>不可</t>
        </is>
      </c>
      <c r="P268" t="inlineStr">
        <is>
          <t>有り</t>
        </is>
      </c>
      <c r="R268" s="4">
        <f>IF(COUNT($M268:$N268)=0,"",IF(AND(IF($N268&lt;&gt;"",$N268,$M268)&lt;=0,$O268&lt;&gt;"可"),"除外",""))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IFERROR(INDEX(実績DB!$L$3:$L$21,MATCH($B268&amp;$C268,実績DB!$J$3:$J$21,0)),IFERROR(VLOOKUP($B268,スコアリング基準!$A$36:$B$46,2,FALSE),0))</f>
        <v/>
      </c>
      <c r="Y268" s="4">
        <f>SUM($S268:$X268)</f>
        <v/>
      </c>
      <c r="Z268" s="4">
        <f>IF($R268="除外","除外",IF(COUNT($M268:$N268)=0,"データ無",IF($Y268&gt;=スコアリング基準!$B$30,"S",IF($Y268&gt;=スコアリング基準!$B$31,"A",IF($Y268&gt;=スコアリング基準!$B$32,"B","C")))))</f>
        <v/>
      </c>
      <c r="AA268">
        <f>IFERROR(INDEX(実績DB!$I$3:$I$21,MATCH($B268&amp;$C268,実績DB!$J$3:$J$21,0)),"")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K269" t="n">
        <v>15</v>
      </c>
      <c r="M269" t="n">
        <v>15</v>
      </c>
      <c r="N269" t="n">
        <v>0</v>
      </c>
      <c r="O269" t="inlineStr">
        <is>
          <t>不可</t>
        </is>
      </c>
      <c r="P269" t="inlineStr">
        <is>
          <t>有り</t>
        </is>
      </c>
      <c r="R269" s="4">
        <f>IF(COUNT($M269:$N269)=0,"",IF(AND(IF($N269&lt;&gt;"",$N269,$M269)&lt;=0,$O269&lt;&gt;"可"),"除外",""))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IFERROR(INDEX(実績DB!$L$3:$L$21,MATCH($B269&amp;$C269,実績DB!$J$3:$J$21,0)),IFERROR(VLOOKUP($B269,スコアリング基準!$A$36:$B$46,2,FALSE),0))</f>
        <v/>
      </c>
      <c r="Y269" s="4">
        <f>SUM($S269:$X269)</f>
        <v/>
      </c>
      <c r="Z269" s="4">
        <f>IF($R269="除外","除外",IF(COUNT($M269:$N269)=0,"データ無",IF($Y269&gt;=スコアリング基準!$B$30,"S",IF($Y269&gt;=スコアリング基準!$B$31,"A",IF($Y269&gt;=スコアリング基準!$B$32,"B","C")))))</f>
        <v/>
      </c>
      <c r="AA269">
        <f>IFERROR(INDEX(実績DB!$I$3:$I$21,MATCH($B269&amp;$C269,実績DB!$J$3:$J$21,0)),"")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K270" t="n">
        <v>10</v>
      </c>
      <c r="M270" t="n">
        <v>6</v>
      </c>
      <c r="N270" t="n">
        <v>0</v>
      </c>
      <c r="O270" t="inlineStr">
        <is>
          <t>不可</t>
        </is>
      </c>
      <c r="P270" t="inlineStr">
        <is>
          <t>有り</t>
        </is>
      </c>
      <c r="R270" s="4">
        <f>IF(COUNT($M270:$N270)=0,"",IF(AND(IF($N270&lt;&gt;"",$N270,$M270)&lt;=0,$O270&lt;&gt;"可"),"除外",""))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IFERROR(INDEX(実績DB!$L$3:$L$21,MATCH($B270&amp;$C270,実績DB!$J$3:$J$21,0)),IFERROR(VLOOKUP($B270,スコアリング基準!$A$36:$B$46,2,FALSE),0))</f>
        <v/>
      </c>
      <c r="Y270" s="4">
        <f>SUM($S270:$X270)</f>
        <v/>
      </c>
      <c r="Z270" s="4">
        <f>IF($R270="除外","除外",IF(COUNT($M270:$N270)=0,"データ無",IF($Y270&gt;=スコアリング基準!$B$30,"S",IF($Y270&gt;=スコアリング基準!$B$31,"A",IF($Y270&gt;=スコアリング基準!$B$32,"B","C")))))</f>
        <v/>
      </c>
      <c r="AA270">
        <f>IFERROR(INDEX(実績DB!$I$3:$I$21,MATCH($B270&amp;$C270,実績DB!$J$3:$J$21,0)),"")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M271" t="n">
        <v>1</v>
      </c>
      <c r="N271" t="n">
        <v>0</v>
      </c>
      <c r="O271" t="inlineStr">
        <is>
          <t>不可</t>
        </is>
      </c>
      <c r="P271" t="inlineStr">
        <is>
          <t>有り</t>
        </is>
      </c>
      <c r="R271" s="4">
        <f>IF(COUNT($M271:$N271)=0,"",IF(AND(IF($N271&lt;&gt;"",$N271,$M271)&lt;=0,$O271&lt;&gt;"可"),"除外",""))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IFERROR(INDEX(実績DB!$L$3:$L$21,MATCH($B271&amp;$C271,実績DB!$J$3:$J$21,0)),IFERROR(VLOOKUP($B271,スコアリング基準!$A$36:$B$46,2,FALSE),0))</f>
        <v/>
      </c>
      <c r="Y271" s="4">
        <f>SUM($S271:$X271)</f>
        <v/>
      </c>
      <c r="Z271" s="4">
        <f>IF($R271="除外","除外",IF(COUNT($M271:$N271)=0,"データ無",IF($Y271&gt;=スコアリング基準!$B$30,"S",IF($Y271&gt;=スコアリング基準!$B$31,"A",IF($Y271&gt;=スコアリング基準!$B$32,"B","C")))))</f>
        <v/>
      </c>
      <c r="AA271">
        <f>IFERROR(INDEX(実績DB!$I$3:$I$21,MATCH($B271&amp;$C271,実績DB!$J$3:$J$21,0)),"")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K272" t="n">
        <v>20</v>
      </c>
      <c r="M272" t="n">
        <v>5</v>
      </c>
      <c r="N272" t="n">
        <v>0</v>
      </c>
      <c r="O272" t="inlineStr">
        <is>
          <t>不可</t>
        </is>
      </c>
      <c r="P272" t="inlineStr">
        <is>
          <t>有り</t>
        </is>
      </c>
      <c r="R272" s="4">
        <f>IF(COUNT($M272:$N272)=0,"",IF(AND(IF($N272&lt;&gt;"",$N272,$M272)&lt;=0,$O272&lt;&gt;"可"),"除外",""))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IFERROR(INDEX(実績DB!$L$3:$L$21,MATCH($B272&amp;$C272,実績DB!$J$3:$J$21,0)),IFERROR(VLOOKUP($B272,スコアリング基準!$A$36:$B$46,2,FALSE),0))</f>
        <v/>
      </c>
      <c r="Y272" s="4">
        <f>SUM($S272:$X272)</f>
        <v/>
      </c>
      <c r="Z272" s="4">
        <f>IF($R272="除外","除外",IF(COUNT($M272:$N272)=0,"データ無",IF($Y272&gt;=スコアリング基準!$B$30,"S",IF($Y272&gt;=スコアリング基準!$B$31,"A",IF($Y272&gt;=スコアリング基準!$B$32,"B","C")))))</f>
        <v/>
      </c>
      <c r="AA272">
        <f>IFERROR(INDEX(実績DB!$I$3:$I$21,MATCH($B272&amp;$C272,実績DB!$J$3:$J$21,0)),"")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K273" t="n">
        <v>6</v>
      </c>
      <c r="M273" t="n">
        <v>5</v>
      </c>
      <c r="N273" t="n">
        <v>0</v>
      </c>
      <c r="O273" t="inlineStr">
        <is>
          <t>不可</t>
        </is>
      </c>
      <c r="P273" t="inlineStr">
        <is>
          <t>有り</t>
        </is>
      </c>
      <c r="R273" s="4">
        <f>IF(COUNT($M273:$N273)=0,"",IF(AND(IF($N273&lt;&gt;"",$N273,$M273)&lt;=0,$O273&lt;&gt;"可"),"除外",""))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IFERROR(INDEX(実績DB!$L$3:$L$21,MATCH($B273&amp;$C273,実績DB!$J$3:$J$21,0)),IFERROR(VLOOKUP($B273,スコアリング基準!$A$36:$B$46,2,FALSE),0))</f>
        <v/>
      </c>
      <c r="Y273" s="4">
        <f>SUM($S273:$X273)</f>
        <v/>
      </c>
      <c r="Z273" s="4">
        <f>IF($R273="除外","除外",IF(COUNT($M273:$N273)=0,"データ無",IF($Y273&gt;=スコアリング基準!$B$30,"S",IF($Y273&gt;=スコアリング基準!$B$31,"A",IF($Y273&gt;=スコアリング基準!$B$32,"B","C")))))</f>
        <v/>
      </c>
      <c r="AA273">
        <f>IFERROR(INDEX(実績DB!$I$3:$I$21,MATCH($B273&amp;$C273,実績DB!$J$3:$J$21,0)),"")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M274" t="n">
        <v>6</v>
      </c>
      <c r="N274" t="n">
        <v>0</v>
      </c>
      <c r="O274" t="inlineStr">
        <is>
          <t>不可</t>
        </is>
      </c>
      <c r="P274" t="inlineStr">
        <is>
          <t>有り</t>
        </is>
      </c>
      <c r="R274" s="4">
        <f>IF(COUNT($M274:$N274)=0,"",IF(AND(IF($N274&lt;&gt;"",$N274,$M274)&lt;=0,$O274&lt;&gt;"可"),"除外",""))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IFERROR(INDEX(実績DB!$L$3:$L$21,MATCH($B274&amp;$C274,実績DB!$J$3:$J$21,0)),IFERROR(VLOOKUP($B274,スコアリング基準!$A$36:$B$46,2,FALSE),0))</f>
        <v/>
      </c>
      <c r="Y274" s="4">
        <f>SUM($S274:$X274)</f>
        <v/>
      </c>
      <c r="Z274" s="4">
        <f>IF($R274="除外","除外",IF(COUNT($M274:$N274)=0,"データ無",IF($Y274&gt;=スコアリング基準!$B$30,"S",IF($Y274&gt;=スコアリング基準!$B$31,"A",IF($Y274&gt;=スコアリング基準!$B$32,"B","C")))))</f>
        <v/>
      </c>
      <c r="AA274">
        <f>IFERROR(INDEX(実績DB!$I$3:$I$21,MATCH($B274&amp;$C274,実績DB!$J$3:$J$21,0)),"")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41.77</v>
      </c>
      <c r="H275" s="3" t="n">
        <v>140.35</v>
      </c>
      <c r="I275" t="inlineStr">
        <is>
          <t>推定</t>
        </is>
      </c>
      <c r="J275" t="n">
        <v>6</v>
      </c>
      <c r="K275" t="n">
        <v>6</v>
      </c>
      <c r="M275" t="n">
        <v>3</v>
      </c>
      <c r="N275" t="n">
        <v>0</v>
      </c>
      <c r="O275" t="inlineStr">
        <is>
          <t>不可</t>
        </is>
      </c>
      <c r="P275" t="inlineStr">
        <is>
          <t>有り</t>
        </is>
      </c>
      <c r="R275" s="4">
        <f>IF(COUNT($M275:$N275)=0,"",IF(AND(IF($N275&lt;&gt;"",$N275,$M275)&lt;=0,$O275&lt;&gt;"可"),"除外",""))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IFERROR(INDEX(実績DB!$L$3:$L$21,MATCH($B275&amp;$C275,実績DB!$J$3:$J$21,0)),IFERROR(VLOOKUP($B275,スコアリング基準!$A$36:$B$46,2,FALSE),0))</f>
        <v/>
      </c>
      <c r="Y275" s="4">
        <f>SUM($S275:$X275)</f>
        <v/>
      </c>
      <c r="Z275" s="4">
        <f>IF($R275="除外","除外",IF(COUNT($M275:$N275)=0,"データ無",IF($Y275&gt;=スコアリング基準!$B$30,"S",IF($Y275&gt;=スコアリング基準!$B$31,"A",IF($Y275&gt;=スコアリング基準!$B$32,"B","C")))))</f>
        <v/>
      </c>
      <c r="AA275">
        <f>IFERROR(INDEX(実績DB!$I$3:$I$21,MATCH($B275&amp;$C275,実績DB!$J$3:$J$21,0)),"")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41.8</v>
      </c>
      <c r="H276" s="3" t="n">
        <v>140.79</v>
      </c>
      <c r="I276" t="inlineStr">
        <is>
          <t>推定</t>
        </is>
      </c>
      <c r="J276" t="n">
        <v>30</v>
      </c>
      <c r="K276" t="n">
        <v>15</v>
      </c>
      <c r="M276" t="n">
        <v>12</v>
      </c>
      <c r="N276" t="n">
        <v>0</v>
      </c>
      <c r="O276" t="inlineStr">
        <is>
          <t>不可</t>
        </is>
      </c>
      <c r="P276" t="inlineStr">
        <is>
          <t>有り</t>
        </is>
      </c>
      <c r="R276" s="4">
        <f>IF(COUNT($M276:$N276)=0,"",IF(AND(IF($N276&lt;&gt;"",$N276,$M276)&lt;=0,$O276&lt;&gt;"可"),"除外",""))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IFERROR(INDEX(実績DB!$L$3:$L$21,MATCH($B276&amp;$C276,実績DB!$J$3:$J$21,0)),IFERROR(VLOOKUP($B276,スコアリング基準!$A$36:$B$46,2,FALSE),0))</f>
        <v/>
      </c>
      <c r="Y276" s="4">
        <f>SUM($S276:$X276)</f>
        <v/>
      </c>
      <c r="Z276" s="4">
        <f>IF($R276="除外","除外",IF(COUNT($M276:$N276)=0,"データ無",IF($Y276&gt;=スコアリング基準!$B$30,"S",IF($Y276&gt;=スコアリング基準!$B$31,"A",IF($Y276&gt;=スコアリング基準!$B$32,"B","C")))))</f>
        <v/>
      </c>
      <c r="AA276">
        <f>IFERROR(INDEX(実績DB!$I$3:$I$21,MATCH($B276&amp;$C276,実績DB!$J$3:$J$21,0)),"")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K277" t="n">
        <v>3</v>
      </c>
      <c r="M277" t="n">
        <v>0</v>
      </c>
      <c r="N277" t="n">
        <v>0</v>
      </c>
      <c r="O277" t="inlineStr">
        <is>
          <t>不可</t>
        </is>
      </c>
      <c r="P277" t="inlineStr">
        <is>
          <t>有り</t>
        </is>
      </c>
      <c r="R277" s="4">
        <f>IF(COUNT($M277:$N277)=0,"",IF(AND(IF($N277&lt;&gt;"",$N277,$M277)&lt;=0,$O277&lt;&gt;"可"),"除外",""))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IFERROR(INDEX(実績DB!$L$3:$L$21,MATCH($B277&amp;$C277,実績DB!$J$3:$J$21,0)),IFERROR(VLOOKUP($B277,スコアリング基準!$A$36:$B$46,2,FALSE),0))</f>
        <v/>
      </c>
      <c r="Y277" s="4">
        <f>SUM($S277:$X277)</f>
        <v/>
      </c>
      <c r="Z277" s="4">
        <f>IF($R277="除外","除外",IF(COUNT($M277:$N277)=0,"データ無",IF($Y277&gt;=スコアリング基準!$B$30,"S",IF($Y277&gt;=スコアリング基準!$B$31,"A",IF($Y277&gt;=スコアリング基準!$B$32,"B","C")))))</f>
        <v/>
      </c>
      <c r="AA277">
        <f>IFERROR(INDEX(実績DB!$I$3:$I$21,MATCH($B277&amp;$C277,実績DB!$J$3:$J$21,0)),"")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M278" t="n">
        <v>9</v>
      </c>
      <c r="N278" t="n">
        <v>0</v>
      </c>
      <c r="O278" t="inlineStr">
        <is>
          <t>不可</t>
        </is>
      </c>
      <c r="P278" t="inlineStr">
        <is>
          <t>有り</t>
        </is>
      </c>
      <c r="R278" s="4">
        <f>IF(COUNT($M278:$N278)=0,"",IF(AND(IF($N278&lt;&gt;"",$N278,$M278)&lt;=0,$O278&lt;&gt;"可"),"除外",""))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IFERROR(INDEX(実績DB!$L$3:$L$21,MATCH($B278&amp;$C278,実績DB!$J$3:$J$21,0)),IFERROR(VLOOKUP($B278,スコアリング基準!$A$36:$B$46,2,FALSE),0))</f>
        <v/>
      </c>
      <c r="Y278" s="4">
        <f>SUM($S278:$X278)</f>
        <v/>
      </c>
      <c r="Z278" s="4">
        <f>IF($R278="除外","除外",IF(COUNT($M278:$N278)=0,"データ無",IF($Y278&gt;=スコアリング基準!$B$30,"S",IF($Y278&gt;=スコアリング基準!$B$31,"A",IF($Y278&gt;=スコアリング基準!$B$32,"B","C")))))</f>
        <v/>
      </c>
      <c r="AA278">
        <f>IFERROR(INDEX(実績DB!$I$3:$I$21,MATCH($B278&amp;$C278,実績DB!$J$3:$J$21,0)),"")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K279" t="n">
        <v>10</v>
      </c>
      <c r="M279" t="n">
        <v>9</v>
      </c>
      <c r="N279" t="n">
        <v>0</v>
      </c>
      <c r="O279" t="inlineStr">
        <is>
          <t>不可</t>
        </is>
      </c>
      <c r="P279" t="inlineStr">
        <is>
          <t>有り</t>
        </is>
      </c>
      <c r="R279" s="4">
        <f>IF(COUNT($M279:$N279)=0,"",IF(AND(IF($N279&lt;&gt;"",$N279,$M279)&lt;=0,$O279&lt;&gt;"可"),"除外",""))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IFERROR(INDEX(実績DB!$L$3:$L$21,MATCH($B279&amp;$C279,実績DB!$J$3:$J$21,0)),IFERROR(VLOOKUP($B279,スコアリング基準!$A$36:$B$46,2,FALSE),0))</f>
        <v/>
      </c>
      <c r="Y279" s="4">
        <f>SUM($S279:$X279)</f>
        <v/>
      </c>
      <c r="Z279" s="4">
        <f>IF($R279="除外","除外",IF(COUNT($M279:$N279)=0,"データ無",IF($Y279&gt;=スコアリング基準!$B$30,"S",IF($Y279&gt;=スコアリング基準!$B$31,"A",IF($Y279&gt;=スコアリング基準!$B$32,"B","C")))))</f>
        <v/>
      </c>
      <c r="AA279">
        <f>IFERROR(INDEX(実績DB!$I$3:$I$21,MATCH($B279&amp;$C279,実績DB!$J$3:$J$21,0)),"")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K280" t="n">
        <v>20</v>
      </c>
      <c r="M280" t="n">
        <v>20</v>
      </c>
      <c r="N280" t="n">
        <v>1</v>
      </c>
      <c r="O280" t="inlineStr">
        <is>
          <t>不可</t>
        </is>
      </c>
      <c r="P280" t="inlineStr">
        <is>
          <t>有り</t>
        </is>
      </c>
      <c r="R280" s="4">
        <f>IF(COUNT($M280:$N280)=0,"",IF(AND(IF($N280&lt;&gt;"",$N280,$M280)&lt;=0,$O280&lt;&gt;"可"),"除外",""))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IFERROR(INDEX(実績DB!$L$3:$L$21,MATCH($B280&amp;$C280,実績DB!$J$3:$J$21,0)),IFERROR(VLOOKUP($B280,スコアリング基準!$A$36:$B$46,2,FALSE),0))</f>
        <v/>
      </c>
      <c r="Y280" s="4">
        <f>SUM($S280:$X280)</f>
        <v/>
      </c>
      <c r="Z280" s="4">
        <f>IF($R280="除外","除外",IF(COUNT($M280:$N280)=0,"データ無",IF($Y280&gt;=スコアリング基準!$B$30,"S",IF($Y280&gt;=スコアリング基準!$B$31,"A",IF($Y280&gt;=スコアリング基準!$B$32,"B","C")))))</f>
        <v/>
      </c>
      <c r="AA280">
        <f>IFERROR(INDEX(実績DB!$I$3:$I$21,MATCH($B280&amp;$C280,実績DB!$J$3:$J$21,0)),"")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IF(COUNT($M281:$N281)=0,"",IF(AND(IF($N281&lt;&gt;"",$N281,$M281)&lt;=0,$O281&lt;&gt;"可"),"除外",""))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IFERROR(INDEX(実績DB!$L$3:$L$21,MATCH($B281&amp;$C281,実績DB!$J$3:$J$21,0)),IFERROR(VLOOKUP($B281,スコアリング基準!$A$36:$B$46,2,FALSE),0))</f>
        <v/>
      </c>
      <c r="Y281" s="4">
        <f>SUM($S281:$X281)</f>
        <v/>
      </c>
      <c r="Z281" s="4">
        <f>IF($R281="除外","除外",IF(COUNT($M281:$N281)=0,"データ無",IF($Y281&gt;=スコアリング基準!$B$30,"S",IF($Y281&gt;=スコアリング基準!$B$31,"A",IF($Y281&gt;=スコアリング基準!$B$32,"B","C")))))</f>
        <v/>
      </c>
      <c r="AA281">
        <f>IFERROR(INDEX(実績DB!$I$3:$I$21,MATCH($B281&amp;$C281,実績DB!$J$3:$J$21,0)),"")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IF(COUNT($M282:$N282)=0,"",IF(AND(IF($N282&lt;&gt;"",$N282,$M282)&lt;=0,$O282&lt;&gt;"可"),"除外",""))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IFERROR(INDEX(実績DB!$L$3:$L$21,MATCH($B282&amp;$C282,実績DB!$J$3:$J$21,0)),IFERROR(VLOOKUP($B282,スコアリング基準!$A$36:$B$46,2,FALSE),0))</f>
        <v/>
      </c>
      <c r="Y282" s="4">
        <f>SUM($S282:$X282)</f>
        <v/>
      </c>
      <c r="Z282" s="4">
        <f>IF($R282="除外","除外",IF(COUNT($M282:$N282)=0,"データ無",IF($Y282&gt;=スコアリング基準!$B$30,"S",IF($Y282&gt;=スコアリング基準!$B$31,"A",IF($Y282&gt;=スコアリング基準!$B$32,"B","C")))))</f>
        <v/>
      </c>
      <c r="AA282">
        <f>IFERROR(INDEX(実績DB!$I$3:$I$21,MATCH($B282&amp;$C282,実績DB!$J$3:$J$21,0)),"")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M283" t="n">
        <v>5</v>
      </c>
      <c r="N283" t="n">
        <v>0</v>
      </c>
      <c r="O283" t="inlineStr">
        <is>
          <t>不可</t>
        </is>
      </c>
      <c r="P283" t="inlineStr">
        <is>
          <t>有り</t>
        </is>
      </c>
      <c r="R283" s="4">
        <f>IF(COUNT($M283:$N283)=0,"",IF(AND(IF($N283&lt;&gt;"",$N283,$M283)&lt;=0,$O283&lt;&gt;"可"),"除外",""))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IFERROR(INDEX(実績DB!$L$3:$L$21,MATCH($B283&amp;$C283,実績DB!$J$3:$J$21,0)),IFERROR(VLOOKUP($B283,スコアリング基準!$A$36:$B$46,2,FALSE),0))</f>
        <v/>
      </c>
      <c r="Y283" s="4">
        <f>SUM($S283:$X283)</f>
        <v/>
      </c>
      <c r="Z283" s="4">
        <f>IF($R283="除外","除外",IF(COUNT($M283:$N283)=0,"データ無",IF($Y283&gt;=スコアリング基準!$B$30,"S",IF($Y283&gt;=スコアリング基準!$B$31,"A",IF($Y283&gt;=スコアリング基準!$B$32,"B","C")))))</f>
        <v/>
      </c>
      <c r="AA283">
        <f>IFERROR(INDEX(実績DB!$I$3:$I$21,MATCH($B283&amp;$C283,実績DB!$J$3:$J$21,0)),"")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45.22</v>
      </c>
      <c r="H284" s="3" t="n">
        <v>142.21</v>
      </c>
      <c r="I284" t="inlineStr">
        <is>
          <t>推定</t>
        </is>
      </c>
      <c r="K284" t="n">
        <v>6</v>
      </c>
      <c r="M284" t="n">
        <v>6</v>
      </c>
      <c r="N284" t="n">
        <v>0</v>
      </c>
      <c r="O284" t="inlineStr">
        <is>
          <t>不可</t>
        </is>
      </c>
      <c r="P284" t="inlineStr">
        <is>
          <t>有り</t>
        </is>
      </c>
      <c r="R284" s="4">
        <f>IF(COUNT($M284:$N284)=0,"",IF(AND(IF($N284&lt;&gt;"",$N284,$M284)&lt;=0,$O284&lt;&gt;"可"),"除外",""))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IFERROR(INDEX(実績DB!$L$3:$L$21,MATCH($B284&amp;$C284,実績DB!$J$3:$J$21,0)),IFERROR(VLOOKUP($B284,スコアリング基準!$A$36:$B$46,2,FALSE),0))</f>
        <v/>
      </c>
      <c r="Y284" s="4">
        <f>SUM($S284:$X284)</f>
        <v/>
      </c>
      <c r="Z284" s="4">
        <f>IF($R284="除外","除外",IF(COUNT($M284:$N284)=0,"データ無",IF($Y284&gt;=スコアリング基準!$B$30,"S",IF($Y284&gt;=スコアリング基準!$B$31,"A",IF($Y284&gt;=スコアリング基準!$B$32,"B","C")))))</f>
        <v/>
      </c>
      <c r="AA284">
        <f>IFERROR(INDEX(実績DB!$I$3:$I$21,MATCH($B284&amp;$C284,実績DB!$J$3:$J$21,0)),"")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K285" t="n">
        <v>40</v>
      </c>
      <c r="M285" t="n">
        <v>20</v>
      </c>
      <c r="N285" t="n">
        <v>20</v>
      </c>
      <c r="O285" t="inlineStr">
        <is>
          <t>不可</t>
        </is>
      </c>
      <c r="P285" t="inlineStr">
        <is>
          <t>有り</t>
        </is>
      </c>
      <c r="R285" s="4">
        <f>IF(COUNT($M285:$N285)=0,"",IF(AND(IF($N285&lt;&gt;"",$N285,$M285)&lt;=0,$O285&lt;&gt;"可"),"除外",""))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IFERROR(INDEX(実績DB!$L$3:$L$21,MATCH($B285&amp;$C285,実績DB!$J$3:$J$21,0)),IFERROR(VLOOKUP($B285,スコアリング基準!$A$36:$B$46,2,FALSE),0))</f>
        <v/>
      </c>
      <c r="Y285" s="4">
        <f>SUM($S285:$X285)</f>
        <v/>
      </c>
      <c r="Z285" s="4">
        <f>IF($R285="除外","除外",IF(COUNT($M285:$N285)=0,"データ無",IF($Y285&gt;=スコアリング基準!$B$30,"S",IF($Y285&gt;=スコアリング基準!$B$31,"A",IF($Y285&gt;=スコアリング基準!$B$32,"B","C")))))</f>
        <v/>
      </c>
      <c r="AA285">
        <f>IFERROR(INDEX(実績DB!$I$3:$I$21,MATCH($B285&amp;$C285,実績DB!$J$3:$J$21,0)),"")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K286" t="n">
        <v>6</v>
      </c>
      <c r="M286" t="n">
        <v>2</v>
      </c>
      <c r="N286" t="n">
        <v>0</v>
      </c>
      <c r="O286" t="inlineStr">
        <is>
          <t>不可</t>
        </is>
      </c>
      <c r="P286" t="inlineStr">
        <is>
          <t>有り</t>
        </is>
      </c>
      <c r="R286" s="4">
        <f>IF(COUNT($M286:$N286)=0,"",IF(AND(IF($N286&lt;&gt;"",$N286,$M286)&lt;=0,$O286&lt;&gt;"可"),"除外",""))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IFERROR(INDEX(実績DB!$L$3:$L$21,MATCH($B286&amp;$C286,実績DB!$J$3:$J$21,0)),IFERROR(VLOOKUP($B286,スコアリング基準!$A$36:$B$46,2,FALSE),0))</f>
        <v/>
      </c>
      <c r="Y286" s="4">
        <f>SUM($S286:$X286)</f>
        <v/>
      </c>
      <c r="Z286" s="4">
        <f>IF($R286="除外","除外",IF(COUNT($M286:$N286)=0,"データ無",IF($Y286&gt;=スコアリング基準!$B$30,"S",IF($Y286&gt;=スコアリング基準!$B$31,"A",IF($Y286&gt;=スコアリング基準!$B$32,"B","C")))))</f>
        <v/>
      </c>
      <c r="AA286">
        <f>IFERROR(INDEX(実績DB!$I$3:$I$21,MATCH($B286&amp;$C286,実績DB!$J$3:$J$21,0)),"")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K287" t="n">
        <v>25</v>
      </c>
      <c r="M287" t="n">
        <v>10</v>
      </c>
      <c r="N287" t="n">
        <v>0</v>
      </c>
      <c r="O287" t="inlineStr">
        <is>
          <t>不可</t>
        </is>
      </c>
      <c r="P287" t="inlineStr">
        <is>
          <t>有り</t>
        </is>
      </c>
      <c r="R287" s="4">
        <f>IF(COUNT($M287:$N287)=0,"",IF(AND(IF($N287&lt;&gt;"",$N287,$M287)&lt;=0,$O287&lt;&gt;"可"),"除外",""))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IFERROR(INDEX(実績DB!$L$3:$L$21,MATCH($B287&amp;$C287,実績DB!$J$3:$J$21,0)),IFERROR(VLOOKUP($B287,スコアリング基準!$A$36:$B$46,2,FALSE),0))</f>
        <v/>
      </c>
      <c r="Y287" s="4">
        <f>SUM($S287:$X287)</f>
        <v/>
      </c>
      <c r="Z287" s="4">
        <f>IF($R287="除外","除外",IF(COUNT($M287:$N287)=0,"データ無",IF($Y287&gt;=スコアリング基準!$B$30,"S",IF($Y287&gt;=スコアリング基準!$B$31,"A",IF($Y287&gt;=スコアリング基準!$B$32,"B","C")))))</f>
        <v/>
      </c>
      <c r="AA287">
        <f>IFERROR(INDEX(実績DB!$I$3:$I$21,MATCH($B287&amp;$C287,実績DB!$J$3:$J$21,0)),"")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M288" t="n">
        <v>4</v>
      </c>
      <c r="N288" t="n">
        <v>0</v>
      </c>
      <c r="O288" t="inlineStr">
        <is>
          <t>不可</t>
        </is>
      </c>
      <c r="P288" t="inlineStr">
        <is>
          <t>有り</t>
        </is>
      </c>
      <c r="R288" s="4">
        <f>IF(COUNT($M288:$N288)=0,"",IF(AND(IF($N288&lt;&gt;"",$N288,$M288)&lt;=0,$O288&lt;&gt;"可"),"除外",""))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IFERROR(INDEX(実績DB!$L$3:$L$21,MATCH($B288&amp;$C288,実績DB!$J$3:$J$21,0)),IFERROR(VLOOKUP($B288,スコアリング基準!$A$36:$B$46,2,FALSE),0))</f>
        <v/>
      </c>
      <c r="Y288" s="4">
        <f>SUM($S288:$X288)</f>
        <v/>
      </c>
      <c r="Z288" s="4">
        <f>IF($R288="除外","除外",IF(COUNT($M288:$N288)=0,"データ無",IF($Y288&gt;=スコアリング基準!$B$30,"S",IF($Y288&gt;=スコアリング基準!$B$31,"A",IF($Y288&gt;=スコアリング基準!$B$32,"B","C")))))</f>
        <v/>
      </c>
      <c r="AA288">
        <f>IFERROR(INDEX(実績DB!$I$3:$I$21,MATCH($B288&amp;$C288,実績DB!$J$3:$J$21,0)),"")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K289" t="n">
        <v>6</v>
      </c>
      <c r="M289" t="n">
        <v>6</v>
      </c>
      <c r="N289" t="n">
        <v>6</v>
      </c>
      <c r="O289" t="inlineStr">
        <is>
          <t>不可</t>
        </is>
      </c>
      <c r="P289" t="inlineStr">
        <is>
          <t>有り</t>
        </is>
      </c>
      <c r="R289" s="4">
        <f>IF(COUNT($M289:$N289)=0,"",IF(AND(IF($N289&lt;&gt;"",$N289,$M289)&lt;=0,$O289&lt;&gt;"可"),"除外",""))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IFERROR(INDEX(実績DB!$L$3:$L$21,MATCH($B289&amp;$C289,実績DB!$J$3:$J$21,0)),IFERROR(VLOOKUP($B289,スコアリング基準!$A$36:$B$46,2,FALSE),0))</f>
        <v/>
      </c>
      <c r="Y289" s="4">
        <f>SUM($S289:$X289)</f>
        <v/>
      </c>
      <c r="Z289" s="4">
        <f>IF($R289="除外","除外",IF(COUNT($M289:$N289)=0,"データ無",IF($Y289&gt;=スコアリング基準!$B$30,"S",IF($Y289&gt;=スコアリング基準!$B$31,"A",IF($Y289&gt;=スコアリング基準!$B$32,"B","C")))))</f>
        <v/>
      </c>
      <c r="AA289">
        <f>IFERROR(INDEX(実績DB!$I$3:$I$21,MATCH($B289&amp;$C289,実績DB!$J$3:$J$21,0)),"")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O290" t="inlineStr">
        <is>
          <t>不可</t>
        </is>
      </c>
      <c r="P290" t="inlineStr">
        <is>
          <t>有り</t>
        </is>
      </c>
      <c r="R290" s="4">
        <f>IF(COUNT($M290:$N290)=0,"",IF(AND(IF($N290&lt;&gt;"",$N290,$M290)&lt;=0,$O290&lt;&gt;"可"),"除外",""))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IFERROR(INDEX(実績DB!$L$3:$L$21,MATCH($B290&amp;$C290,実績DB!$J$3:$J$21,0)),IFERROR(VLOOKUP($B290,スコアリング基準!$A$36:$B$46,2,FALSE),0))</f>
        <v/>
      </c>
      <c r="Y290" s="4">
        <f>SUM($S290:$X290)</f>
        <v/>
      </c>
      <c r="Z290" s="4">
        <f>IF($R290="除外","除外",IF(COUNT($M290:$N290)=0,"データ無",IF($Y290&gt;=スコアリング基準!$B$30,"S",IF($Y290&gt;=スコアリング基準!$B$31,"A",IF($Y290&gt;=スコアリング基準!$B$32,"B","C")))))</f>
        <v/>
      </c>
      <c r="AA290">
        <f>IFERROR(INDEX(実績DB!$I$3:$I$21,MATCH($B290&amp;$C290,実績DB!$J$3:$J$21,0)),"")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IF(COUNT($M291:$N291)=0,"",IF(AND(IF($N291&lt;&gt;"",$N291,$M291)&lt;=0,$O291&lt;&gt;"可"),"除外",""))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IFERROR(INDEX(実績DB!$L$3:$L$21,MATCH($B291&amp;$C291,実績DB!$J$3:$J$21,0)),IFERROR(VLOOKUP($B291,スコアリング基準!$A$36:$B$46,2,FALSE),0))</f>
        <v/>
      </c>
      <c r="Y291" s="4">
        <f>SUM($S291:$X291)</f>
        <v/>
      </c>
      <c r="Z291" s="4">
        <f>IF($R291="除外","除外",IF(COUNT($M291:$N291)=0,"データ無",IF($Y291&gt;=スコアリング基準!$B$30,"S",IF($Y291&gt;=スコアリング基準!$B$31,"A",IF($Y291&gt;=スコアリング基準!$B$32,"B","C")))))</f>
        <v/>
      </c>
      <c r="AA291">
        <f>IFERROR(INDEX(実績DB!$I$3:$I$21,MATCH($B291&amp;$C291,実績DB!$J$3:$J$21,0)),"")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M292" t="n">
        <v>1</v>
      </c>
      <c r="N292" t="n">
        <v>0</v>
      </c>
      <c r="O292" t="inlineStr">
        <is>
          <t>不可</t>
        </is>
      </c>
      <c r="P292" t="inlineStr">
        <is>
          <t>有り</t>
        </is>
      </c>
      <c r="R292" s="4">
        <f>IF(COUNT($M292:$N292)=0,"",IF(AND(IF($N292&lt;&gt;"",$N292,$M292)&lt;=0,$O292&lt;&gt;"可"),"除外",""))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IFERROR(INDEX(実績DB!$L$3:$L$21,MATCH($B292&amp;$C292,実績DB!$J$3:$J$21,0)),IFERROR(VLOOKUP($B292,スコアリング基準!$A$36:$B$46,2,FALSE),0))</f>
        <v/>
      </c>
      <c r="Y292" s="4">
        <f>SUM($S292:$X292)</f>
        <v/>
      </c>
      <c r="Z292" s="4">
        <f>IF($R292="除外","除外",IF(COUNT($M292:$N292)=0,"データ無",IF($Y292&gt;=スコアリング基準!$B$30,"S",IF($Y292&gt;=スコアリング基準!$B$31,"A",IF($Y292&gt;=スコアリング基準!$B$32,"B","C")))))</f>
        <v/>
      </c>
      <c r="AA292">
        <f>IFERROR(INDEX(実績DB!$I$3:$I$21,MATCH($B292&amp;$C292,実績DB!$J$3:$J$21,0)),"")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M293" t="n">
        <v>10</v>
      </c>
      <c r="N293" t="n">
        <v>0</v>
      </c>
      <c r="O293" t="inlineStr">
        <is>
          <t>不可</t>
        </is>
      </c>
      <c r="P293" t="inlineStr">
        <is>
          <t>有り</t>
        </is>
      </c>
      <c r="R293" s="4">
        <f>IF(COUNT($M293:$N293)=0,"",IF(AND(IF($N293&lt;&gt;"",$N293,$M293)&lt;=0,$O293&lt;&gt;"可"),"除外",""))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IFERROR(INDEX(実績DB!$L$3:$L$21,MATCH($B293&amp;$C293,実績DB!$J$3:$J$21,0)),IFERROR(VLOOKUP($B293,スコアリング基準!$A$36:$B$46,2,FALSE),0))</f>
        <v/>
      </c>
      <c r="Y293" s="4">
        <f>SUM($S293:$X293)</f>
        <v/>
      </c>
      <c r="Z293" s="4">
        <f>IF($R293="除外","除外",IF(COUNT($M293:$N293)=0,"データ無",IF($Y293&gt;=スコアリング基準!$B$30,"S",IF($Y293&gt;=スコアリング基準!$B$31,"A",IF($Y293&gt;=スコアリング基準!$B$32,"B","C")))))</f>
        <v/>
      </c>
      <c r="AA293">
        <f>IFERROR(INDEX(実績DB!$I$3:$I$21,MATCH($B293&amp;$C293,実績DB!$J$3:$J$21,0)),"")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K294" t="n">
        <v>3</v>
      </c>
      <c r="M294" t="n">
        <v>1</v>
      </c>
      <c r="N294" t="n">
        <v>0</v>
      </c>
      <c r="O294" t="inlineStr">
        <is>
          <t>不可</t>
        </is>
      </c>
      <c r="P294" t="inlineStr">
        <is>
          <t>有り</t>
        </is>
      </c>
      <c r="R294" s="4">
        <f>IF(COUNT($M294:$N294)=0,"",IF(AND(IF($N294&lt;&gt;"",$N294,$M294)&lt;=0,$O294&lt;&gt;"可"),"除外",""))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IFERROR(INDEX(実績DB!$L$3:$L$21,MATCH($B294&amp;$C294,実績DB!$J$3:$J$21,0)),IFERROR(VLOOKUP($B294,スコアリング基準!$A$36:$B$46,2,FALSE),0))</f>
        <v/>
      </c>
      <c r="Y294" s="4">
        <f>SUM($S294:$X294)</f>
        <v/>
      </c>
      <c r="Z294" s="4">
        <f>IF($R294="除外","除外",IF(COUNT($M294:$N294)=0,"データ無",IF($Y294&gt;=スコアリング基準!$B$30,"S",IF($Y294&gt;=スコアリング基準!$B$31,"A",IF($Y294&gt;=スコアリング基準!$B$32,"B","C")))))</f>
        <v/>
      </c>
      <c r="AA294">
        <f>IFERROR(INDEX(実績DB!$I$3:$I$21,MATCH($B294&amp;$C294,実績DB!$J$3:$J$21,0)),"")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43.06</v>
      </c>
      <c r="H295" s="3" t="n">
        <v>141.41</v>
      </c>
      <c r="I295" t="inlineStr">
        <is>
          <t>推定</t>
        </is>
      </c>
      <c r="K295" t="n">
        <v>40</v>
      </c>
      <c r="M295" t="n">
        <v>20</v>
      </c>
      <c r="N295" t="n">
        <v>20</v>
      </c>
      <c r="O295" t="inlineStr">
        <is>
          <t>不可</t>
        </is>
      </c>
      <c r="P295" t="inlineStr">
        <is>
          <t>有り</t>
        </is>
      </c>
      <c r="R295" s="4">
        <f>IF(COUNT($M295:$N295)=0,"",IF(AND(IF($N295&lt;&gt;"",$N295,$M295)&lt;=0,$O295&lt;&gt;"可"),"除外",""))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IFERROR(INDEX(実績DB!$L$3:$L$21,MATCH($B295&amp;$C295,実績DB!$J$3:$J$21,0)),IFERROR(VLOOKUP($B295,スコアリング基準!$A$36:$B$46,2,FALSE),0))</f>
        <v/>
      </c>
      <c r="Y295" s="4">
        <f>SUM($S295:$X295)</f>
        <v/>
      </c>
      <c r="Z295" s="4">
        <f>IF($R295="除外","除外",IF(COUNT($M295:$N295)=0,"データ無",IF($Y295&gt;=スコアリング基準!$B$30,"S",IF($Y295&gt;=スコアリング基準!$B$31,"A",IF($Y295&gt;=スコアリング基準!$B$32,"B","C")))))</f>
        <v/>
      </c>
      <c r="AA295">
        <f>IFERROR(INDEX(実績DB!$I$3:$I$21,MATCH($B295&amp;$C295,実績DB!$J$3:$J$21,0)),"")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M296" t="n">
        <v>2</v>
      </c>
      <c r="N296" t="n">
        <v>0</v>
      </c>
      <c r="O296" t="inlineStr">
        <is>
          <t>不可</t>
        </is>
      </c>
      <c r="P296" t="inlineStr">
        <is>
          <t>有り</t>
        </is>
      </c>
      <c r="R296" s="4">
        <f>IF(COUNT($M296:$N296)=0,"",IF(AND(IF($N296&lt;&gt;"",$N296,$M296)&lt;=0,$O296&lt;&gt;"可"),"除外",""))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IFERROR(INDEX(実績DB!$L$3:$L$21,MATCH($B296&amp;$C296,実績DB!$J$3:$J$21,0)),IFERROR(VLOOKUP($B296,スコアリング基準!$A$36:$B$46,2,FALSE),0))</f>
        <v/>
      </c>
      <c r="Y296" s="4">
        <f>SUM($S296:$X296)</f>
        <v/>
      </c>
      <c r="Z296" s="4">
        <f>IF($R296="除外","除外",IF(COUNT($M296:$N296)=0,"データ無",IF($Y296&gt;=スコアリング基準!$B$30,"S",IF($Y296&gt;=スコアリング基準!$B$31,"A",IF($Y296&gt;=スコアリング基準!$B$32,"B","C")))))</f>
        <v/>
      </c>
      <c r="AA296">
        <f>IFERROR(INDEX(実績DB!$I$3:$I$21,MATCH($B296&amp;$C296,実績DB!$J$3:$J$21,0)),"")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M297" t="n">
        <v>1</v>
      </c>
      <c r="N297" t="n">
        <v>0</v>
      </c>
      <c r="O297" t="inlineStr">
        <is>
          <t>不可</t>
        </is>
      </c>
      <c r="P297" t="inlineStr">
        <is>
          <t>有り</t>
        </is>
      </c>
      <c r="R297" s="4">
        <f>IF(COUNT($M297:$N297)=0,"",IF(AND(IF($N297&lt;&gt;"",$N297,$M297)&lt;=0,$O297&lt;&gt;"可"),"除外",""))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IFERROR(INDEX(実績DB!$L$3:$L$21,MATCH($B297&amp;$C297,実績DB!$J$3:$J$21,0)),IFERROR(VLOOKUP($B297,スコアリング基準!$A$36:$B$46,2,FALSE),0))</f>
        <v/>
      </c>
      <c r="Y297" s="4">
        <f>SUM($S297:$X297)</f>
        <v/>
      </c>
      <c r="Z297" s="4">
        <f>IF($R297="除外","除外",IF(COUNT($M297:$N297)=0,"データ無",IF($Y297&gt;=スコアリング基準!$B$30,"S",IF($Y297&gt;=スコアリング基準!$B$31,"A",IF($Y297&gt;=スコアリング基準!$B$32,"B","C")))))</f>
        <v/>
      </c>
      <c r="AA297">
        <f>IFERROR(INDEX(実績DB!$I$3:$I$21,MATCH($B297&amp;$C297,実績DB!$J$3:$J$21,0)),"")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K298" t="n">
        <v>6</v>
      </c>
      <c r="M298" t="n">
        <v>0</v>
      </c>
      <c r="N298" t="n">
        <v>0</v>
      </c>
      <c r="O298" t="inlineStr">
        <is>
          <t>不可</t>
        </is>
      </c>
      <c r="P298" t="inlineStr">
        <is>
          <t>有り</t>
        </is>
      </c>
      <c r="R298" s="4">
        <f>IF(COUNT($M298:$N298)=0,"",IF(AND(IF($N298&lt;&gt;"",$N298,$M298)&lt;=0,$O298&lt;&gt;"可"),"除外",""))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IFERROR(INDEX(実績DB!$L$3:$L$21,MATCH($B298&amp;$C298,実績DB!$J$3:$J$21,0)),IFERROR(VLOOKUP($B298,スコアリング基準!$A$36:$B$46,2,FALSE),0))</f>
        <v/>
      </c>
      <c r="Y298" s="4">
        <f>SUM($S298:$X298)</f>
        <v/>
      </c>
      <c r="Z298" s="4">
        <f>IF($R298="除外","除外",IF(COUNT($M298:$N298)=0,"データ無",IF($Y298&gt;=スコアリング基準!$B$30,"S",IF($Y298&gt;=スコアリング基準!$B$31,"A",IF($Y298&gt;=スコアリング基準!$B$32,"B","C")))))</f>
        <v/>
      </c>
      <c r="AA298">
        <f>IFERROR(INDEX(実績DB!$I$3:$I$21,MATCH($B298&amp;$C298,実績DB!$J$3:$J$21,0)),"")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M299" t="n">
        <v>5</v>
      </c>
      <c r="N299" t="n">
        <v>0</v>
      </c>
      <c r="O299" t="inlineStr">
        <is>
          <t>不可</t>
        </is>
      </c>
      <c r="P299" t="inlineStr">
        <is>
          <t>有り</t>
        </is>
      </c>
      <c r="R299" s="4">
        <f>IF(COUNT($M299:$N299)=0,"",IF(AND(IF($N299&lt;&gt;"",$N299,$M299)&lt;=0,$O299&lt;&gt;"可"),"除外",""))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IFERROR(INDEX(実績DB!$L$3:$L$21,MATCH($B299&amp;$C299,実績DB!$J$3:$J$21,0)),IFERROR(VLOOKUP($B299,スコアリング基準!$A$36:$B$46,2,FALSE),0))</f>
        <v/>
      </c>
      <c r="Y299" s="4">
        <f>SUM($S299:$X299)</f>
        <v/>
      </c>
      <c r="Z299" s="4">
        <f>IF($R299="除外","除外",IF(COUNT($M299:$N299)=0,"データ無",IF($Y299&gt;=スコアリング基準!$B$30,"S",IF($Y299&gt;=スコアリング基準!$B$31,"A",IF($Y299&gt;=スコアリング基準!$B$32,"B","C")))))</f>
        <v/>
      </c>
      <c r="AA299">
        <f>IFERROR(INDEX(実績DB!$I$3:$I$21,MATCH($B299&amp;$C299,実績DB!$J$3:$J$21,0)),"")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K300" t="n">
        <v>20</v>
      </c>
      <c r="M300" t="n">
        <v>19</v>
      </c>
      <c r="N300" t="n">
        <v>1</v>
      </c>
      <c r="O300" t="inlineStr">
        <is>
          <t>不可</t>
        </is>
      </c>
      <c r="P300" t="inlineStr">
        <is>
          <t>有り</t>
        </is>
      </c>
      <c r="R300" s="4">
        <f>IF(COUNT($M300:$N300)=0,"",IF(AND(IF($N300&lt;&gt;"",$N300,$M300)&lt;=0,$O300&lt;&gt;"可"),"除外",""))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IFERROR(INDEX(実績DB!$L$3:$L$21,MATCH($B300&amp;$C300,実績DB!$J$3:$J$21,0)),IFERROR(VLOOKUP($B300,スコアリング基準!$A$36:$B$46,2,FALSE),0))</f>
        <v/>
      </c>
      <c r="Y300" s="4">
        <f>SUM($S300:$X300)</f>
        <v/>
      </c>
      <c r="Z300" s="4">
        <f>IF($R300="除外","除外",IF(COUNT($M300:$N300)=0,"データ無",IF($Y300&gt;=スコアリング基準!$B$30,"S",IF($Y300&gt;=スコアリング基準!$B$31,"A",IF($Y300&gt;=スコアリング基準!$B$32,"B","C")))))</f>
        <v/>
      </c>
      <c r="AA300">
        <f>IFERROR(INDEX(実績DB!$I$3:$I$21,MATCH($B300&amp;$C300,実績DB!$J$3:$J$21,0)),"")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41.87</v>
      </c>
      <c r="H301" s="3" t="n">
        <v>140.71</v>
      </c>
      <c r="I301" t="inlineStr">
        <is>
          <t>推定</t>
        </is>
      </c>
      <c r="J301" t="n">
        <v>30</v>
      </c>
      <c r="K301" t="n">
        <v>15</v>
      </c>
      <c r="M301" t="n">
        <v>15</v>
      </c>
      <c r="N301" t="n">
        <v>0</v>
      </c>
      <c r="O301" t="inlineStr">
        <is>
          <t>不可</t>
        </is>
      </c>
      <c r="P301" t="inlineStr">
        <is>
          <t>有り</t>
        </is>
      </c>
      <c r="R301" s="4">
        <f>IF(COUNT($M301:$N301)=0,"",IF(AND(IF($N301&lt;&gt;"",$N301,$M301)&lt;=0,$O301&lt;&gt;"可"),"除外",""))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IFERROR(INDEX(実績DB!$L$3:$L$21,MATCH($B301&amp;$C301,実績DB!$J$3:$J$21,0)),IFERROR(VLOOKUP($B301,スコアリング基準!$A$36:$B$46,2,FALSE),0))</f>
        <v/>
      </c>
      <c r="Y301" s="4">
        <f>SUM($S301:$X301)</f>
        <v/>
      </c>
      <c r="Z301" s="4">
        <f>IF($R301="除外","除外",IF(COUNT($M301:$N301)=0,"データ無",IF($Y301&gt;=スコアリング基準!$B$30,"S",IF($Y301&gt;=スコアリング基準!$B$31,"A",IF($Y301&gt;=スコアリング基準!$B$32,"B","C")))))</f>
        <v/>
      </c>
      <c r="AA301">
        <f>IFERROR(INDEX(実績DB!$I$3:$I$21,MATCH($B301&amp;$C301,実績DB!$J$3:$J$21,0)),"")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K302" t="n">
        <v>20</v>
      </c>
      <c r="M302" t="n">
        <v>6</v>
      </c>
      <c r="N302" t="n">
        <v>0</v>
      </c>
      <c r="O302" t="inlineStr">
        <is>
          <t>不可 ♯2</t>
        </is>
      </c>
      <c r="P302" t="inlineStr">
        <is>
          <t>有り</t>
        </is>
      </c>
      <c r="R302" s="4">
        <f>IF(COUNT($M302:$N302)=0,"",IF(AND(IF($N302&lt;&gt;"",$N302,$M302)&lt;=0,$O302&lt;&gt;"可"),"除外",""))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IFERROR(INDEX(実績DB!$L$3:$L$21,MATCH($B302&amp;$C302,実績DB!$J$3:$J$21,0)),IFERROR(VLOOKUP($B302,スコアリング基準!$A$36:$B$46,2,FALSE),0))</f>
        <v/>
      </c>
      <c r="Y302" s="4">
        <f>SUM($S302:$X302)</f>
        <v/>
      </c>
      <c r="Z302" s="4">
        <f>IF($R302="除外","除外",IF(COUNT($M302:$N302)=0,"データ無",IF($Y302&gt;=スコアリング基準!$B$30,"S",IF($Y302&gt;=スコアリング基準!$B$31,"A",IF($Y302&gt;=スコアリング基準!$B$32,"B","C")))))</f>
        <v/>
      </c>
      <c r="AA302">
        <f>IFERROR(INDEX(実績DB!$I$3:$I$21,MATCH($B302&amp;$C302,実績DB!$J$3:$J$21,0)),"")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M303" t="n">
        <v>9</v>
      </c>
      <c r="N303" t="n">
        <v>0</v>
      </c>
      <c r="O303" t="inlineStr">
        <is>
          <t>不可</t>
        </is>
      </c>
      <c r="P303" t="inlineStr">
        <is>
          <t>有り</t>
        </is>
      </c>
      <c r="R303" s="4">
        <f>IF(COUNT($M303:$N303)=0,"",IF(AND(IF($N303&lt;&gt;"",$N303,$M303)&lt;=0,$O303&lt;&gt;"可"),"除外",""))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IFERROR(INDEX(実績DB!$L$3:$L$21,MATCH($B303&amp;$C303,実績DB!$J$3:$J$21,0)),IFERROR(VLOOKUP($B303,スコアリング基準!$A$36:$B$46,2,FALSE),0))</f>
        <v/>
      </c>
      <c r="Y303" s="4">
        <f>SUM($S303:$X303)</f>
        <v/>
      </c>
      <c r="Z303" s="4">
        <f>IF($R303="除外","除外",IF(COUNT($M303:$N303)=0,"データ無",IF($Y303&gt;=スコアリング基準!$B$30,"S",IF($Y303&gt;=スコアリング基準!$B$31,"A",IF($Y303&gt;=スコアリング基準!$B$32,"B","C")))))</f>
        <v/>
      </c>
      <c r="AA303">
        <f>IFERROR(INDEX(実績DB!$I$3:$I$21,MATCH($B303&amp;$C303,実績DB!$J$3:$J$21,0)),"")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O304" t="inlineStr">
        <is>
          <t>不可</t>
        </is>
      </c>
      <c r="P304" t="inlineStr">
        <is>
          <t>有り</t>
        </is>
      </c>
      <c r="R304" s="4">
        <f>IF(COUNT($M304:$N304)=0,"",IF(AND(IF($N304&lt;&gt;"",$N304,$M304)&lt;=0,$O304&lt;&gt;"可"),"除外",""))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IFERROR(INDEX(実績DB!$L$3:$L$21,MATCH($B304&amp;$C304,実績DB!$J$3:$J$21,0)),IFERROR(VLOOKUP($B304,スコアリング基準!$A$36:$B$46,2,FALSE),0))</f>
        <v/>
      </c>
      <c r="Y304" s="4">
        <f>SUM($S304:$X304)</f>
        <v/>
      </c>
      <c r="Z304" s="4">
        <f>IF($R304="除外","除外",IF(COUNT($M304:$N304)=0,"データ無",IF($Y304&gt;=スコアリング基準!$B$30,"S",IF($Y304&gt;=スコアリング基準!$B$31,"A",IF($Y304&gt;=スコアリング基準!$B$32,"B","C")))))</f>
        <v/>
      </c>
      <c r="AA304">
        <f>IFERROR(INDEX(実績DB!$I$3:$I$21,MATCH($B304&amp;$C304,実績DB!$J$3:$J$21,0)),"")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M305" t="n">
        <v>6</v>
      </c>
      <c r="N305" t="n">
        <v>0</v>
      </c>
      <c r="O305" t="inlineStr">
        <is>
          <t>不可</t>
        </is>
      </c>
      <c r="P305" t="inlineStr">
        <is>
          <t>有り</t>
        </is>
      </c>
      <c r="R305" s="4">
        <f>IF(COUNT($M305:$N305)=0,"",IF(AND(IF($N305&lt;&gt;"",$N305,$M305)&lt;=0,$O305&lt;&gt;"可"),"除外",""))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IFERROR(INDEX(実績DB!$L$3:$L$21,MATCH($B305&amp;$C305,実績DB!$J$3:$J$21,0)),IFERROR(VLOOKUP($B305,スコアリング基準!$A$36:$B$46,2,FALSE),0))</f>
        <v/>
      </c>
      <c r="Y305" s="4">
        <f>SUM($S305:$X305)</f>
        <v/>
      </c>
      <c r="Z305" s="4">
        <f>IF($R305="除外","除外",IF(COUNT($M305:$N305)=0,"データ無",IF($Y305&gt;=スコアリング基準!$B$30,"S",IF($Y305&gt;=スコアリング基準!$B$31,"A",IF($Y305&gt;=スコアリング基準!$B$32,"B","C")))))</f>
        <v/>
      </c>
      <c r="AA305">
        <f>IFERROR(INDEX(実績DB!$I$3:$I$21,MATCH($B305&amp;$C305,実績DB!$J$3:$J$21,0)),"")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M306" t="n">
        <v>10</v>
      </c>
      <c r="N306" t="n">
        <v>0</v>
      </c>
      <c r="O306" t="inlineStr">
        <is>
          <t>不可</t>
        </is>
      </c>
      <c r="P306" t="inlineStr">
        <is>
          <t>有り</t>
        </is>
      </c>
      <c r="R306" s="4">
        <f>IF(COUNT($M306:$N306)=0,"",IF(AND(IF($N306&lt;&gt;"",$N306,$M306)&lt;=0,$O306&lt;&gt;"可"),"除外",""))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IFERROR(INDEX(実績DB!$L$3:$L$21,MATCH($B306&amp;$C306,実績DB!$J$3:$J$21,0)),IFERROR(VLOOKUP($B306,スコアリング基準!$A$36:$B$46,2,FALSE),0))</f>
        <v/>
      </c>
      <c r="Y306" s="4">
        <f>SUM($S306:$X306)</f>
        <v/>
      </c>
      <c r="Z306" s="4">
        <f>IF($R306="除外","除外",IF(COUNT($M306:$N306)=0,"データ無",IF($Y306&gt;=スコアリング基準!$B$30,"S",IF($Y306&gt;=スコアリング基準!$B$31,"A",IF($Y306&gt;=スコアリング基準!$B$32,"B","C")))))</f>
        <v/>
      </c>
      <c r="AA306">
        <f>IFERROR(INDEX(実績DB!$I$3:$I$21,MATCH($B306&amp;$C306,実績DB!$J$3:$J$21,0)),"")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K307" t="n">
        <v>15</v>
      </c>
      <c r="M307" t="n">
        <v>15</v>
      </c>
      <c r="N307" t="n">
        <v>0</v>
      </c>
      <c r="O307" t="inlineStr">
        <is>
          <t>不可</t>
        </is>
      </c>
      <c r="P307" t="inlineStr">
        <is>
          <t>有り</t>
        </is>
      </c>
      <c r="R307" s="4">
        <f>IF(COUNT($M307:$N307)=0,"",IF(AND(IF($N307&lt;&gt;"",$N307,$M307)&lt;=0,$O307&lt;&gt;"可"),"除外",""))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IFERROR(INDEX(実績DB!$L$3:$L$21,MATCH($B307&amp;$C307,実績DB!$J$3:$J$21,0)),IFERROR(VLOOKUP($B307,スコアリング基準!$A$36:$B$46,2,FALSE),0))</f>
        <v/>
      </c>
      <c r="Y307" s="4">
        <f>SUM($S307:$X307)</f>
        <v/>
      </c>
      <c r="Z307" s="4">
        <f>IF($R307="除外","除外",IF(COUNT($M307:$N307)=0,"データ無",IF($Y307&gt;=スコアリング基準!$B$30,"S",IF($Y307&gt;=スコアリング基準!$B$31,"A",IF($Y307&gt;=スコアリング基準!$B$32,"B","C")))))</f>
        <v/>
      </c>
      <c r="AA307">
        <f>IFERROR(INDEX(実績DB!$I$3:$I$21,MATCH($B307&amp;$C307,実績DB!$J$3:$J$21,0)),"")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41.48</v>
      </c>
      <c r="H308" s="3" t="n">
        <v>140.27</v>
      </c>
      <c r="I308" t="inlineStr">
        <is>
          <t>推定</t>
        </is>
      </c>
      <c r="J308" t="n">
        <v>10</v>
      </c>
      <c r="K308" t="n">
        <v>10</v>
      </c>
      <c r="M308" t="n">
        <v>10</v>
      </c>
      <c r="N308" t="n">
        <v>0</v>
      </c>
      <c r="O308" t="inlineStr">
        <is>
          <t>不可</t>
        </is>
      </c>
      <c r="P308" t="inlineStr">
        <is>
          <t>有り</t>
        </is>
      </c>
      <c r="R308" s="4">
        <f>IF(COUNT($M308:$N308)=0,"",IF(AND(IF($N308&lt;&gt;"",$N308,$M308)&lt;=0,$O308&lt;&gt;"可"),"除外",""))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IFERROR(INDEX(実績DB!$L$3:$L$21,MATCH($B308&amp;$C308,実績DB!$J$3:$J$21,0)),IFERROR(VLOOKUP($B308,スコアリング基準!$A$36:$B$46,2,FALSE),0))</f>
        <v/>
      </c>
      <c r="Y308" s="4">
        <f>SUM($S308:$X308)</f>
        <v/>
      </c>
      <c r="Z308" s="4">
        <f>IF($R308="除外","除外",IF(COUNT($M308:$N308)=0,"データ無",IF($Y308&gt;=スコアリング基準!$B$30,"S",IF($Y308&gt;=スコアリング基準!$B$31,"A",IF($Y308&gt;=スコアリング基準!$B$32,"B","C")))))</f>
        <v/>
      </c>
      <c r="AA308">
        <f>IFERROR(INDEX(実績DB!$I$3:$I$21,MATCH($B308&amp;$C308,実績DB!$J$3:$J$21,0)),"")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K309" t="n">
        <v>15</v>
      </c>
      <c r="M309" t="n">
        <v>15</v>
      </c>
      <c r="N309" t="n">
        <v>0</v>
      </c>
      <c r="O309" t="inlineStr">
        <is>
          <t>不可</t>
        </is>
      </c>
      <c r="P309" t="inlineStr">
        <is>
          <t>有り</t>
        </is>
      </c>
      <c r="R309" s="4">
        <f>IF(COUNT($M309:$N309)=0,"",IF(AND(IF($N309&lt;&gt;"",$N309,$M309)&lt;=0,$O309&lt;&gt;"可"),"除外",""))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IFERROR(INDEX(実績DB!$L$3:$L$21,MATCH($B309&amp;$C309,実績DB!$J$3:$J$21,0)),IFERROR(VLOOKUP($B309,スコアリング基準!$A$36:$B$46,2,FALSE),0))</f>
        <v/>
      </c>
      <c r="Y309" s="4">
        <f>SUM($S309:$X309)</f>
        <v/>
      </c>
      <c r="Z309" s="4">
        <f>IF($R309="除外","除外",IF(COUNT($M309:$N309)=0,"データ無",IF($Y309&gt;=スコアリング基準!$B$30,"S",IF($Y309&gt;=スコアリング基準!$B$31,"A",IF($Y309&gt;=スコアリング基準!$B$32,"B","C")))))</f>
        <v/>
      </c>
      <c r="AA309">
        <f>IFERROR(INDEX(実績DB!$I$3:$I$21,MATCH($B309&amp;$C309,実績DB!$J$3:$J$21,0)),"")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IF(COUNT($M310:$N310)=0,"",IF(AND(IF($N310&lt;&gt;"",$N310,$M310)&lt;=0,$O310&lt;&gt;"可"),"除外",""))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IFERROR(INDEX(実績DB!$L$3:$L$21,MATCH($B310&amp;$C310,実績DB!$J$3:$J$21,0)),IFERROR(VLOOKUP($B310,スコアリング基準!$A$36:$B$46,2,FALSE),0))</f>
        <v/>
      </c>
      <c r="Y310" s="4">
        <f>SUM($S310:$X310)</f>
        <v/>
      </c>
      <c r="Z310" s="4">
        <f>IF($R310="除外","除外",IF(COUNT($M310:$N310)=0,"データ無",IF($Y310&gt;=スコアリング基準!$B$30,"S",IF($Y310&gt;=スコアリング基準!$B$31,"A",IF($Y310&gt;=スコアリング基準!$B$32,"B","C")))))</f>
        <v/>
      </c>
      <c r="AA310">
        <f>IFERROR(INDEX(実績DB!$I$3:$I$21,MATCH($B310&amp;$C310,実績DB!$J$3:$J$21,0)),"")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K311" t="n">
        <v>10</v>
      </c>
      <c r="M311" t="n">
        <v>8</v>
      </c>
      <c r="N311" t="n">
        <v>0</v>
      </c>
      <c r="O311" t="inlineStr">
        <is>
          <t>不可</t>
        </is>
      </c>
      <c r="P311" t="inlineStr">
        <is>
          <t>有り</t>
        </is>
      </c>
      <c r="R311" s="4">
        <f>IF(COUNT($M311:$N311)=0,"",IF(AND(IF($N311&lt;&gt;"",$N311,$M311)&lt;=0,$O311&lt;&gt;"可"),"除外",""))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IFERROR(INDEX(実績DB!$L$3:$L$21,MATCH($B311&amp;$C311,実績DB!$J$3:$J$21,0)),IFERROR(VLOOKUP($B311,スコアリング基準!$A$36:$B$46,2,FALSE),0))</f>
        <v/>
      </c>
      <c r="Y311" s="4">
        <f>SUM($S311:$X311)</f>
        <v/>
      </c>
      <c r="Z311" s="4">
        <f>IF($R311="除外","除外",IF(COUNT($M311:$N311)=0,"データ無",IF($Y311&gt;=スコアリング基準!$B$30,"S",IF($Y311&gt;=スコアリング基準!$B$31,"A",IF($Y311&gt;=スコアリング基準!$B$32,"B","C")))))</f>
        <v/>
      </c>
      <c r="AA311">
        <f>IFERROR(INDEX(実績DB!$I$3:$I$21,MATCH($B311&amp;$C311,実績DB!$J$3:$J$21,0)),"")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K312" t="n">
        <v>6</v>
      </c>
      <c r="M312" t="n">
        <v>3</v>
      </c>
      <c r="N312" t="n">
        <v>0</v>
      </c>
      <c r="O312" t="inlineStr">
        <is>
          <t>不可</t>
        </is>
      </c>
      <c r="P312" t="inlineStr">
        <is>
          <t>有り</t>
        </is>
      </c>
      <c r="R312" s="4">
        <f>IF(COUNT($M312:$N312)=0,"",IF(AND(IF($N312&lt;&gt;"",$N312,$M312)&lt;=0,$O312&lt;&gt;"可"),"除外",""))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IFERROR(INDEX(実績DB!$L$3:$L$21,MATCH($B312&amp;$C312,実績DB!$J$3:$J$21,0)),IFERROR(VLOOKUP($B312,スコアリング基準!$A$36:$B$46,2,FALSE),0))</f>
        <v/>
      </c>
      <c r="Y312" s="4">
        <f>SUM($S312:$X312)</f>
        <v/>
      </c>
      <c r="Z312" s="4">
        <f>IF($R312="除外","除外",IF(COUNT($M312:$N312)=0,"データ無",IF($Y312&gt;=スコアリング基準!$B$30,"S",IF($Y312&gt;=スコアリング基準!$B$31,"A",IF($Y312&gt;=スコアリング基準!$B$32,"B","C")))))</f>
        <v/>
      </c>
      <c r="AA312">
        <f>IFERROR(INDEX(実績DB!$I$3:$I$21,MATCH($B312&amp;$C312,実績DB!$J$3:$J$21,0)),"")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M313" t="n">
        <v>1</v>
      </c>
      <c r="N313" t="n">
        <v>0</v>
      </c>
      <c r="O313" t="inlineStr">
        <is>
          <t>不可</t>
        </is>
      </c>
      <c r="P313" t="inlineStr">
        <is>
          <t>有り</t>
        </is>
      </c>
      <c r="R313" s="4">
        <f>IF(COUNT($M313:$N313)=0,"",IF(AND(IF($N313&lt;&gt;"",$N313,$M313)&lt;=0,$O313&lt;&gt;"可"),"除外",""))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IFERROR(INDEX(実績DB!$L$3:$L$21,MATCH($B313&amp;$C313,実績DB!$J$3:$J$21,0)),IFERROR(VLOOKUP($B313,スコアリング基準!$A$36:$B$46,2,FALSE),0))</f>
        <v/>
      </c>
      <c r="Y313" s="4">
        <f>SUM($S313:$X313)</f>
        <v/>
      </c>
      <c r="Z313" s="4">
        <f>IF($R313="除外","除外",IF(COUNT($M313:$N313)=0,"データ無",IF($Y313&gt;=スコアリング基準!$B$30,"S",IF($Y313&gt;=スコアリング基準!$B$31,"A",IF($Y313&gt;=スコアリング基準!$B$32,"B","C")))))</f>
        <v/>
      </c>
      <c r="AA313">
        <f>IFERROR(INDEX(実績DB!$I$3:$I$21,MATCH($B313&amp;$C313,実績DB!$J$3:$J$21,0)),"")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O314" t="inlineStr">
        <is>
          <t>不可</t>
        </is>
      </c>
      <c r="P314" t="inlineStr">
        <is>
          <t>有り</t>
        </is>
      </c>
      <c r="R314" s="4">
        <f>IF(COUNT($M314:$N314)=0,"",IF(AND(IF($N314&lt;&gt;"",$N314,$M314)&lt;=0,$O314&lt;&gt;"可"),"除外",""))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IFERROR(INDEX(実績DB!$L$3:$L$21,MATCH($B314&amp;$C314,実績DB!$J$3:$J$21,0)),IFERROR(VLOOKUP($B314,スコアリング基準!$A$36:$B$46,2,FALSE),0))</f>
        <v/>
      </c>
      <c r="Y314" s="4">
        <f>SUM($S314:$X314)</f>
        <v/>
      </c>
      <c r="Z314" s="4">
        <f>IF($R314="除外","除外",IF(COUNT($M314:$N314)=0,"データ無",IF($Y314&gt;=スコアリング基準!$B$30,"S",IF($Y314&gt;=スコアリング基準!$B$31,"A",IF($Y314&gt;=スコアリング基準!$B$32,"B","C")))))</f>
        <v/>
      </c>
      <c r="AA314">
        <f>IFERROR(INDEX(実績DB!$I$3:$I$21,MATCH($B314&amp;$C314,実績DB!$J$3:$J$21,0)),"")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K315" t="n">
        <v>30</v>
      </c>
      <c r="M315" t="n">
        <v>10</v>
      </c>
      <c r="N315" t="n">
        <v>0</v>
      </c>
      <c r="O315" t="inlineStr">
        <is>
          <t>不可</t>
        </is>
      </c>
      <c r="P315" t="inlineStr">
        <is>
          <t>有り</t>
        </is>
      </c>
      <c r="R315" s="4">
        <f>IF(COUNT($M315:$N315)=0,"",IF(AND(IF($N315&lt;&gt;"",$N315,$M315)&lt;=0,$O315&lt;&gt;"可"),"除外",""))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IFERROR(INDEX(実績DB!$L$3:$L$21,MATCH($B315&amp;$C315,実績DB!$J$3:$J$21,0)),IFERROR(VLOOKUP($B315,スコアリング基準!$A$36:$B$46,2,FALSE),0))</f>
        <v/>
      </c>
      <c r="Y315" s="4">
        <f>SUM($S315:$X315)</f>
        <v/>
      </c>
      <c r="Z315" s="4">
        <f>IF($R315="除外","除外",IF(COUNT($M315:$N315)=0,"データ無",IF($Y315&gt;=スコアリング基準!$B$30,"S",IF($Y315&gt;=スコアリング基準!$B$31,"A",IF($Y315&gt;=スコアリング基準!$B$32,"B","C")))))</f>
        <v/>
      </c>
      <c r="AA315">
        <f>IFERROR(INDEX(実績DB!$I$3:$I$21,MATCH($B315&amp;$C315,実績DB!$J$3:$J$21,0)),"")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50</v>
      </c>
      <c r="K316" t="n">
        <v>30</v>
      </c>
      <c r="M316" t="n">
        <v>20</v>
      </c>
      <c r="N316" t="n">
        <v>0</v>
      </c>
      <c r="O316" t="inlineStr">
        <is>
          <t>不可</t>
        </is>
      </c>
      <c r="P316" t="inlineStr">
        <is>
          <t>有り</t>
        </is>
      </c>
      <c r="R316" s="4">
        <f>IF(COUNT($M316:$N316)=0,"",IF(AND(IF($N316&lt;&gt;"",$N316,$M316)&lt;=0,$O316&lt;&gt;"可"),"除外",""))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IFERROR(INDEX(実績DB!$L$3:$L$21,MATCH($B316&amp;$C316,実績DB!$J$3:$J$21,0)),IFERROR(VLOOKUP($B316,スコアリング基準!$A$36:$B$46,2,FALSE),0))</f>
        <v/>
      </c>
      <c r="Y316" s="4">
        <f>SUM($S316:$X316)</f>
        <v/>
      </c>
      <c r="Z316" s="4">
        <f>IF($R316="除外","除外",IF(COUNT($M316:$N316)=0,"データ無",IF($Y316&gt;=スコアリング基準!$B$30,"S",IF($Y316&gt;=スコアリング基準!$B$31,"A",IF($Y316&gt;=スコアリング基準!$B$32,"B","C")))))</f>
        <v/>
      </c>
      <c r="AA316">
        <f>IFERROR(INDEX(実績DB!$I$3:$I$21,MATCH($B316&amp;$C316,実績DB!$J$3:$J$21,0)),"")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M317" t="n">
        <v>10</v>
      </c>
      <c r="N317" t="n">
        <v>0</v>
      </c>
      <c r="O317" t="inlineStr">
        <is>
          <t>不可</t>
        </is>
      </c>
      <c r="P317" t="inlineStr">
        <is>
          <t>有り</t>
        </is>
      </c>
      <c r="R317" s="4">
        <f>IF(COUNT($M317:$N317)=0,"",IF(AND(IF($N317&lt;&gt;"",$N317,$M317)&lt;=0,$O317&lt;&gt;"可"),"除外",""))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IFERROR(INDEX(実績DB!$L$3:$L$21,MATCH($B317&amp;$C317,実績DB!$J$3:$J$21,0)),IFERROR(VLOOKUP($B317,スコアリング基準!$A$36:$B$46,2,FALSE),0))</f>
        <v/>
      </c>
      <c r="Y317" s="4">
        <f>SUM($S317:$X317)</f>
        <v/>
      </c>
      <c r="Z317" s="4">
        <f>IF($R317="除外","除外",IF(COUNT($M317:$N317)=0,"データ無",IF($Y317&gt;=スコアリング基準!$B$30,"S",IF($Y317&gt;=スコアリング基準!$B$31,"A",IF($Y317&gt;=スコアリング基準!$B$32,"B","C")))))</f>
        <v/>
      </c>
      <c r="AA317">
        <f>IFERROR(INDEX(実績DB!$I$3:$I$21,MATCH($B317&amp;$C317,実績DB!$J$3:$J$21,0)),"")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K318" t="n">
        <v>20</v>
      </c>
      <c r="M318" t="n">
        <v>20</v>
      </c>
      <c r="N318" t="n">
        <v>20</v>
      </c>
      <c r="O318" t="inlineStr">
        <is>
          <t>不可</t>
        </is>
      </c>
      <c r="P318" t="inlineStr">
        <is>
          <t>有り</t>
        </is>
      </c>
      <c r="R318" s="4">
        <f>IF(COUNT($M318:$N318)=0,"",IF(AND(IF($N318&lt;&gt;"",$N318,$M318)&lt;=0,$O318&lt;&gt;"可"),"除外",""))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IFERROR(INDEX(実績DB!$L$3:$L$21,MATCH($B318&amp;$C318,実績DB!$J$3:$J$21,0)),IFERROR(VLOOKUP($B318,スコアリング基準!$A$36:$B$46,2,FALSE),0))</f>
        <v/>
      </c>
      <c r="Y318" s="4">
        <f>SUM($S318:$X318)</f>
        <v/>
      </c>
      <c r="Z318" s="4">
        <f>IF($R318="除外","除外",IF(COUNT($M318:$N318)=0,"データ無",IF($Y318&gt;=スコアリング基準!$B$30,"S",IF($Y318&gt;=スコアリング基準!$B$31,"A",IF($Y318&gt;=スコアリング基準!$B$32,"B","C")))))</f>
        <v/>
      </c>
      <c r="AA318">
        <f>IFERROR(INDEX(実績DB!$I$3:$I$21,MATCH($B318&amp;$C318,実績DB!$J$3:$J$21,0)),"")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M319" t="n">
        <v>1</v>
      </c>
      <c r="N319" t="n">
        <v>0</v>
      </c>
      <c r="O319" t="inlineStr">
        <is>
          <t>不可</t>
        </is>
      </c>
      <c r="P319" t="inlineStr">
        <is>
          <t>有り</t>
        </is>
      </c>
      <c r="R319" s="4">
        <f>IF(COUNT($M319:$N319)=0,"",IF(AND(IF($N319&lt;&gt;"",$N319,$M319)&lt;=0,$O319&lt;&gt;"可"),"除外",""))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IFERROR(INDEX(実績DB!$L$3:$L$21,MATCH($B319&amp;$C319,実績DB!$J$3:$J$21,0)),IFERROR(VLOOKUP($B319,スコアリング基準!$A$36:$B$46,2,FALSE),0))</f>
        <v/>
      </c>
      <c r="Y319" s="4">
        <f>SUM($S319:$X319)</f>
        <v/>
      </c>
      <c r="Z319" s="4">
        <f>IF($R319="除外","除外",IF(COUNT($M319:$N319)=0,"データ無",IF($Y319&gt;=スコアリング基準!$B$30,"S",IF($Y319&gt;=スコアリング基準!$B$31,"A",IF($Y319&gt;=スコアリング基準!$B$32,"B","C")))))</f>
        <v/>
      </c>
      <c r="AA319">
        <f>IFERROR(INDEX(実績DB!$I$3:$I$21,MATCH($B319&amp;$C319,実績DB!$J$3:$J$21,0)),"")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K320" t="n">
        <v>10</v>
      </c>
      <c r="M320" t="n">
        <v>5</v>
      </c>
      <c r="N320" t="n">
        <v>0</v>
      </c>
      <c r="O320" t="inlineStr">
        <is>
          <t>不可</t>
        </is>
      </c>
      <c r="P320" t="inlineStr">
        <is>
          <t>有り</t>
        </is>
      </c>
      <c r="R320" s="4">
        <f>IF(COUNT($M320:$N320)=0,"",IF(AND(IF($N320&lt;&gt;"",$N320,$M320)&lt;=0,$O320&lt;&gt;"可"),"除外",""))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IFERROR(INDEX(実績DB!$L$3:$L$21,MATCH($B320&amp;$C320,実績DB!$J$3:$J$21,0)),IFERROR(VLOOKUP($B320,スコアリング基準!$A$36:$B$46,2,FALSE),0))</f>
        <v/>
      </c>
      <c r="Y320" s="4">
        <f>SUM($S320:$X320)</f>
        <v/>
      </c>
      <c r="Z320" s="4">
        <f>IF($R320="除外","除外",IF(COUNT($M320:$N320)=0,"データ無",IF($Y320&gt;=スコアリング基準!$B$30,"S",IF($Y320&gt;=スコアリング基準!$B$31,"A",IF($Y320&gt;=スコアリング基準!$B$32,"B","C")))))</f>
        <v/>
      </c>
      <c r="AA320">
        <f>IFERROR(INDEX(実績DB!$I$3:$I$21,MATCH($B320&amp;$C320,実績DB!$J$3:$J$21,0)),"")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M321" t="n">
        <v>6</v>
      </c>
      <c r="N321" t="n">
        <v>0</v>
      </c>
      <c r="O321" t="inlineStr">
        <is>
          <t>不可</t>
        </is>
      </c>
      <c r="P321" t="inlineStr">
        <is>
          <t>有り</t>
        </is>
      </c>
      <c r="R321" s="4">
        <f>IF(COUNT($M321:$N321)=0,"",IF(AND(IF($N321&lt;&gt;"",$N321,$M321)&lt;=0,$O321&lt;&gt;"可"),"除外",""))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IFERROR(INDEX(実績DB!$L$3:$L$21,MATCH($B321&amp;$C321,実績DB!$J$3:$J$21,0)),IFERROR(VLOOKUP($B321,スコアリング基準!$A$36:$B$46,2,FALSE),0))</f>
        <v/>
      </c>
      <c r="Y321" s="4">
        <f>SUM($S321:$X321)</f>
        <v/>
      </c>
      <c r="Z321" s="4">
        <f>IF($R321="除外","除外",IF(COUNT($M321:$N321)=0,"データ無",IF($Y321&gt;=スコアリング基準!$B$30,"S",IF($Y321&gt;=スコアリング基準!$B$31,"A",IF($Y321&gt;=スコアリング基準!$B$32,"B","C")))))</f>
        <v/>
      </c>
      <c r="AA321">
        <f>IFERROR(INDEX(実績DB!$I$3:$I$21,MATCH($B321&amp;$C321,実績DB!$J$3:$J$21,0)),"")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K322" t="n">
        <v>10</v>
      </c>
      <c r="M322" t="n">
        <v>9</v>
      </c>
      <c r="N322" t="n">
        <v>0</v>
      </c>
      <c r="O322" t="inlineStr">
        <is>
          <t>不可</t>
        </is>
      </c>
      <c r="P322" t="inlineStr">
        <is>
          <t>有り</t>
        </is>
      </c>
      <c r="R322" s="4">
        <f>IF(COUNT($M322:$N322)=0,"",IF(AND(IF($N322&lt;&gt;"",$N322,$M322)&lt;=0,$O322&lt;&gt;"可"),"除外",""))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IFERROR(INDEX(実績DB!$L$3:$L$21,MATCH($B322&amp;$C322,実績DB!$J$3:$J$21,0)),IFERROR(VLOOKUP($B322,スコアリング基準!$A$36:$B$46,2,FALSE),0))</f>
        <v/>
      </c>
      <c r="Y322" s="4">
        <f>SUM($S322:$X322)</f>
        <v/>
      </c>
      <c r="Z322" s="4">
        <f>IF($R322="除外","除外",IF(COUNT($M322:$N322)=0,"データ無",IF($Y322&gt;=スコアリング基準!$B$30,"S",IF($Y322&gt;=スコアリング基準!$B$31,"A",IF($Y322&gt;=スコアリング基準!$B$32,"B","C")))))</f>
        <v/>
      </c>
      <c r="AA322">
        <f>IFERROR(INDEX(実績DB!$I$3:$I$21,MATCH($B322&amp;$C322,実績DB!$J$3:$J$21,0)),"")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K323" t="n">
        <v>10</v>
      </c>
      <c r="M323" t="n">
        <v>10</v>
      </c>
      <c r="N323" t="n">
        <v>0</v>
      </c>
      <c r="O323" t="inlineStr">
        <is>
          <t>不可</t>
        </is>
      </c>
      <c r="P323" t="inlineStr">
        <is>
          <t>有り</t>
        </is>
      </c>
      <c r="R323" s="4">
        <f>IF(COUNT($M323:$N323)=0,"",IF(AND(IF($N323&lt;&gt;"",$N323,$M323)&lt;=0,$O323&lt;&gt;"可"),"除外",""))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IFERROR(INDEX(実績DB!$L$3:$L$21,MATCH($B323&amp;$C323,実績DB!$J$3:$J$21,0)),IFERROR(VLOOKUP($B323,スコアリング基準!$A$36:$B$46,2,FALSE),0))</f>
        <v/>
      </c>
      <c r="Y323" s="4">
        <f>SUM($S323:$X323)</f>
        <v/>
      </c>
      <c r="Z323" s="4">
        <f>IF($R323="除外","除外",IF(COUNT($M323:$N323)=0,"データ無",IF($Y323&gt;=スコアリング基準!$B$30,"S",IF($Y323&gt;=スコアリング基準!$B$31,"A",IF($Y323&gt;=スコアリング基準!$B$32,"B","C")))))</f>
        <v/>
      </c>
      <c r="AA323">
        <f>IFERROR(INDEX(実績DB!$I$3:$I$21,MATCH($B323&amp;$C323,実績DB!$J$3:$J$21,0)),"")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K324" t="n">
        <v>6</v>
      </c>
      <c r="M324" t="n">
        <v>5</v>
      </c>
      <c r="N324" t="n">
        <v>0</v>
      </c>
      <c r="O324" t="inlineStr">
        <is>
          <t>不可</t>
        </is>
      </c>
      <c r="P324" t="inlineStr">
        <is>
          <t>有り</t>
        </is>
      </c>
      <c r="R324" s="4">
        <f>IF(COUNT($M324:$N324)=0,"",IF(AND(IF($N324&lt;&gt;"",$N324,$M324)&lt;=0,$O324&lt;&gt;"可"),"除外",""))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IFERROR(INDEX(実績DB!$L$3:$L$21,MATCH($B324&amp;$C324,実績DB!$J$3:$J$21,0)),IFERROR(VLOOKUP($B324,スコアリング基準!$A$36:$B$46,2,FALSE),0))</f>
        <v/>
      </c>
      <c r="Y324" s="4">
        <f>SUM($S324:$X324)</f>
        <v/>
      </c>
      <c r="Z324" s="4">
        <f>IF($R324="除外","除外",IF(COUNT($M324:$N324)=0,"データ無",IF($Y324&gt;=スコアリング基準!$B$30,"S",IF($Y324&gt;=スコアリング基準!$B$31,"A",IF($Y324&gt;=スコアリング基準!$B$32,"B","C")))))</f>
        <v/>
      </c>
      <c r="AA324">
        <f>IFERROR(INDEX(実績DB!$I$3:$I$21,MATCH($B324&amp;$C324,実績DB!$J$3:$J$21,0)),"")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44.47</v>
      </c>
      <c r="H325" s="3" t="n">
        <v>143.07</v>
      </c>
      <c r="I325" t="inlineStr">
        <is>
          <t>推定</t>
        </is>
      </c>
      <c r="O325" t="inlineStr">
        <is>
          <t>不可</t>
        </is>
      </c>
      <c r="P325" t="inlineStr">
        <is>
          <t>有り</t>
        </is>
      </c>
      <c r="R325" s="4">
        <f>IF(COUNT($M325:$N325)=0,"",IF(AND(IF($N325&lt;&gt;"",$N325,$M325)&lt;=0,$O325&lt;&gt;"可"),"除外",""))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IFERROR(INDEX(実績DB!$L$3:$L$21,MATCH($B325&amp;$C325,実績DB!$J$3:$J$21,0)),IFERROR(VLOOKUP($B325,スコアリング基準!$A$36:$B$46,2,FALSE),0))</f>
        <v/>
      </c>
      <c r="Y325" s="4">
        <f>SUM($S325:$X325)</f>
        <v/>
      </c>
      <c r="Z325" s="4">
        <f>IF($R325="除外","除外",IF(COUNT($M325:$N325)=0,"データ無",IF($Y325&gt;=スコアリング基準!$B$30,"S",IF($Y325&gt;=スコアリング基準!$B$31,"A",IF($Y325&gt;=スコアリング基準!$B$32,"B","C")))))</f>
        <v/>
      </c>
      <c r="AA325">
        <f>IFERROR(INDEX(実績DB!$I$3:$I$21,MATCH($B325&amp;$C325,実績DB!$J$3:$J$21,0)),"")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M326" t="n">
        <v>1</v>
      </c>
      <c r="N326" t="n">
        <v>0</v>
      </c>
      <c r="O326" t="inlineStr">
        <is>
          <t>不可</t>
        </is>
      </c>
      <c r="P326" t="inlineStr">
        <is>
          <t>有り</t>
        </is>
      </c>
      <c r="R326" s="4">
        <f>IF(COUNT($M326:$N326)=0,"",IF(AND(IF($N326&lt;&gt;"",$N326,$M326)&lt;=0,$O326&lt;&gt;"可"),"除外",""))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IFERROR(INDEX(実績DB!$L$3:$L$21,MATCH($B326&amp;$C326,実績DB!$J$3:$J$21,0)),IFERROR(VLOOKUP($B326,スコアリング基準!$A$36:$B$46,2,FALSE),0))</f>
        <v/>
      </c>
      <c r="Y326" s="4">
        <f>SUM($S326:$X326)</f>
        <v/>
      </c>
      <c r="Z326" s="4">
        <f>IF($R326="除外","除外",IF(COUNT($M326:$N326)=0,"データ無",IF($Y326&gt;=スコアリング基準!$B$30,"S",IF($Y326&gt;=スコアリング基準!$B$31,"A",IF($Y326&gt;=スコアリング基準!$B$32,"B","C")))))</f>
        <v/>
      </c>
      <c r="AA326">
        <f>IFERROR(INDEX(実績DB!$I$3:$I$21,MATCH($B326&amp;$C326,実績DB!$J$3:$J$21,0)),"")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43.19</v>
      </c>
      <c r="H327" s="3" t="n">
        <v>141</v>
      </c>
      <c r="I327" t="inlineStr">
        <is>
          <t>推定</t>
        </is>
      </c>
      <c r="K327" t="n">
        <v>20</v>
      </c>
      <c r="M327" t="n">
        <v>20</v>
      </c>
      <c r="N327" t="n">
        <v>20</v>
      </c>
      <c r="O327" t="inlineStr">
        <is>
          <t>不可</t>
        </is>
      </c>
      <c r="P327" t="inlineStr">
        <is>
          <t>有り</t>
        </is>
      </c>
      <c r="R327" s="4">
        <f>IF(COUNT($M327:$N327)=0,"",IF(AND(IF($N327&lt;&gt;"",$N327,$M327)&lt;=0,$O327&lt;&gt;"可"),"除外",""))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IFERROR(INDEX(実績DB!$L$3:$L$21,MATCH($B327&amp;$C327,実績DB!$J$3:$J$21,0)),IFERROR(VLOOKUP($B327,スコアリング基準!$A$36:$B$46,2,FALSE),0))</f>
        <v/>
      </c>
      <c r="Y327" s="4">
        <f>SUM($S327:$X327)</f>
        <v/>
      </c>
      <c r="Z327" s="4">
        <f>IF($R327="除外","除外",IF(COUNT($M327:$N327)=0,"データ無",IF($Y327&gt;=スコアリング基準!$B$30,"S",IF($Y327&gt;=スコアリング基準!$B$31,"A",IF($Y327&gt;=スコアリング基準!$B$32,"B","C")))))</f>
        <v/>
      </c>
      <c r="AA327">
        <f>IFERROR(INDEX(実績DB!$I$3:$I$21,MATCH($B327&amp;$C327,実績DB!$J$3:$J$21,0)),"")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M328" t="n">
        <v>8</v>
      </c>
      <c r="N328" t="n">
        <v>0</v>
      </c>
      <c r="O328" t="inlineStr">
        <is>
          <t>不可</t>
        </is>
      </c>
      <c r="P328" t="inlineStr">
        <is>
          <t>有り</t>
        </is>
      </c>
      <c r="R328" s="4">
        <f>IF(COUNT($M328:$N328)=0,"",IF(AND(IF($N328&lt;&gt;"",$N328,$M328)&lt;=0,$O328&lt;&gt;"可"),"除外",""))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IFERROR(INDEX(実績DB!$L$3:$L$21,MATCH($B328&amp;$C328,実績DB!$J$3:$J$21,0)),IFERROR(VLOOKUP($B328,スコアリング基準!$A$36:$B$46,2,FALSE),0))</f>
        <v/>
      </c>
      <c r="Y328" s="4">
        <f>SUM($S328:$X328)</f>
        <v/>
      </c>
      <c r="Z328" s="4">
        <f>IF($R328="除外","除外",IF(COUNT($M328:$N328)=0,"データ無",IF($Y328&gt;=スコアリング基準!$B$30,"S",IF($Y328&gt;=スコアリング基準!$B$31,"A",IF($Y328&gt;=スコアリング基準!$B$32,"B","C")))))</f>
        <v/>
      </c>
      <c r="AA328">
        <f>IFERROR(INDEX(実績DB!$I$3:$I$21,MATCH($B328&amp;$C328,実績DB!$J$3:$J$21,0)),"")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K329" t="n">
        <v>4</v>
      </c>
      <c r="M329" t="n">
        <v>3</v>
      </c>
      <c r="N329" t="n">
        <v>0</v>
      </c>
      <c r="O329" t="inlineStr">
        <is>
          <t>不可</t>
        </is>
      </c>
      <c r="P329" t="inlineStr">
        <is>
          <t>有り</t>
        </is>
      </c>
      <c r="R329" s="4">
        <f>IF(COUNT($M329:$N329)=0,"",IF(AND(IF($N329&lt;&gt;"",$N329,$M329)&lt;=0,$O329&lt;&gt;"可"),"除外",""))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IFERROR(INDEX(実績DB!$L$3:$L$21,MATCH($B329&amp;$C329,実績DB!$J$3:$J$21,0)),IFERROR(VLOOKUP($B329,スコアリング基準!$A$36:$B$46,2,FALSE),0))</f>
        <v/>
      </c>
      <c r="Y329" s="4">
        <f>SUM($S329:$X329)</f>
        <v/>
      </c>
      <c r="Z329" s="4">
        <f>IF($R329="除外","除外",IF(COUNT($M329:$N329)=0,"データ無",IF($Y329&gt;=スコアリング基準!$B$30,"S",IF($Y329&gt;=スコアリング基準!$B$31,"A",IF($Y329&gt;=スコアリング基準!$B$32,"B","C")))))</f>
        <v/>
      </c>
      <c r="AA329">
        <f>IFERROR(INDEX(実績DB!$I$3:$I$21,MATCH($B329&amp;$C329,実績DB!$J$3:$J$21,0)),"")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M330" t="n">
        <v>1</v>
      </c>
      <c r="N330" t="n">
        <v>0</v>
      </c>
      <c r="O330" t="inlineStr">
        <is>
          <t>不可</t>
        </is>
      </c>
      <c r="P330" t="inlineStr">
        <is>
          <t>有り</t>
        </is>
      </c>
      <c r="R330" s="4">
        <f>IF(COUNT($M330:$N330)=0,"",IF(AND(IF($N330&lt;&gt;"",$N330,$M330)&lt;=0,$O330&lt;&gt;"可"),"除外",""))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IFERROR(INDEX(実績DB!$L$3:$L$21,MATCH($B330&amp;$C330,実績DB!$J$3:$J$21,0)),IFERROR(VLOOKUP($B330,スコアリング基準!$A$36:$B$46,2,FALSE),0))</f>
        <v/>
      </c>
      <c r="Y330" s="4">
        <f>SUM($S330:$X330)</f>
        <v/>
      </c>
      <c r="Z330" s="4">
        <f>IF($R330="除外","除外",IF(COUNT($M330:$N330)=0,"データ無",IF($Y330&gt;=スコアリング基準!$B$30,"S",IF($Y330&gt;=スコアリング基準!$B$31,"A",IF($Y330&gt;=スコアリング基準!$B$32,"B","C")))))</f>
        <v/>
      </c>
      <c r="AA330">
        <f>IFERROR(INDEX(実績DB!$I$3:$I$21,MATCH($B330&amp;$C330,実績DB!$J$3:$J$21,0)),"")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44.29</v>
      </c>
      <c r="H331" s="3" t="n">
        <v>141.68</v>
      </c>
      <c r="I331" t="inlineStr">
        <is>
          <t>推定</t>
        </is>
      </c>
      <c r="K331" t="n">
        <v>6</v>
      </c>
      <c r="M331" t="n">
        <v>4</v>
      </c>
      <c r="N331" t="n">
        <v>0</v>
      </c>
      <c r="O331" t="inlineStr">
        <is>
          <t>不可</t>
        </is>
      </c>
      <c r="P331" t="inlineStr">
        <is>
          <t>有り</t>
        </is>
      </c>
      <c r="R331" s="4">
        <f>IF(COUNT($M331:$N331)=0,"",IF(AND(IF($N331&lt;&gt;"",$N331,$M331)&lt;=0,$O331&lt;&gt;"可"),"除外",""))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IFERROR(INDEX(実績DB!$L$3:$L$21,MATCH($B331&amp;$C331,実績DB!$J$3:$J$21,0)),IFERROR(VLOOKUP($B331,スコアリング基準!$A$36:$B$46,2,FALSE),0))</f>
        <v/>
      </c>
      <c r="Y331" s="4">
        <f>SUM($S331:$X331)</f>
        <v/>
      </c>
      <c r="Z331" s="4">
        <f>IF($R331="除外","除外",IF(COUNT($M331:$N331)=0,"データ無",IF($Y331&gt;=スコアリング基準!$B$30,"S",IF($Y331&gt;=スコアリング基準!$B$31,"A",IF($Y331&gt;=スコアリング基準!$B$32,"B","C")))))</f>
        <v/>
      </c>
      <c r="AA331">
        <f>IFERROR(INDEX(実績DB!$I$3:$I$21,MATCH($B331&amp;$C331,実績DB!$J$3:$J$21,0)),"")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M332" t="n">
        <v>15</v>
      </c>
      <c r="N332" t="n">
        <v>0</v>
      </c>
      <c r="O332" t="inlineStr">
        <is>
          <t>不可</t>
        </is>
      </c>
      <c r="P332" t="inlineStr">
        <is>
          <t>有り</t>
        </is>
      </c>
      <c r="R332" s="4">
        <f>IF(COUNT($M332:$N332)=0,"",IF(AND(IF($N332&lt;&gt;"",$N332,$M332)&lt;=0,$O332&lt;&gt;"可"),"除外",""))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IFERROR(INDEX(実績DB!$L$3:$L$21,MATCH($B332&amp;$C332,実績DB!$J$3:$J$21,0)),IFERROR(VLOOKUP($B332,スコアリング基準!$A$36:$B$46,2,FALSE),0))</f>
        <v/>
      </c>
      <c r="Y332" s="4">
        <f>SUM($S332:$X332)</f>
        <v/>
      </c>
      <c r="Z332" s="4">
        <f>IF($R332="除外","除外",IF(COUNT($M332:$N332)=0,"データ無",IF($Y332&gt;=スコアリング基準!$B$30,"S",IF($Y332&gt;=スコアリング基準!$B$31,"A",IF($Y332&gt;=スコアリング基準!$B$32,"B","C")))))</f>
        <v/>
      </c>
      <c r="AA332">
        <f>IFERROR(INDEX(実績DB!$I$3:$I$21,MATCH($B332&amp;$C332,実績DB!$J$3:$J$21,0)),"")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M333" t="n">
        <v>10</v>
      </c>
      <c r="N333" t="n">
        <v>0</v>
      </c>
      <c r="O333" t="inlineStr">
        <is>
          <t>不可</t>
        </is>
      </c>
      <c r="P333" t="inlineStr">
        <is>
          <t>有り</t>
        </is>
      </c>
      <c r="R333" s="4">
        <f>IF(COUNT($M333:$N333)=0,"",IF(AND(IF($N333&lt;&gt;"",$N333,$M333)&lt;=0,$O333&lt;&gt;"可"),"除外",""))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IFERROR(INDEX(実績DB!$L$3:$L$21,MATCH($B333&amp;$C333,実績DB!$J$3:$J$21,0)),IFERROR(VLOOKUP($B333,スコアリング基準!$A$36:$B$46,2,FALSE),0))</f>
        <v/>
      </c>
      <c r="Y333" s="4">
        <f>SUM($S333:$X333)</f>
        <v/>
      </c>
      <c r="Z333" s="4">
        <f>IF($R333="除外","除外",IF(COUNT($M333:$N333)=0,"データ無",IF($Y333&gt;=スコアリング基準!$B$30,"S",IF($Y333&gt;=スコアリング基準!$B$31,"A",IF($Y333&gt;=スコアリング基準!$B$32,"B","C")))))</f>
        <v/>
      </c>
      <c r="AA333">
        <f>IFERROR(INDEX(実績DB!$I$3:$I$21,MATCH($B333&amp;$C333,実績DB!$J$3:$J$21,0)),"")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K334" t="n">
        <v>6</v>
      </c>
      <c r="M334" t="n">
        <v>6</v>
      </c>
      <c r="N334" t="n">
        <v>6</v>
      </c>
      <c r="O334" t="inlineStr">
        <is>
          <t>不可</t>
        </is>
      </c>
      <c r="P334" t="inlineStr">
        <is>
          <t>有り</t>
        </is>
      </c>
      <c r="R334" s="4">
        <f>IF(COUNT($M334:$N334)=0,"",IF(AND(IF($N334&lt;&gt;"",$N334,$M334)&lt;=0,$O334&lt;&gt;"可"),"除外",""))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IFERROR(INDEX(実績DB!$L$3:$L$21,MATCH($B334&amp;$C334,実績DB!$J$3:$J$21,0)),IFERROR(VLOOKUP($B334,スコアリング基準!$A$36:$B$46,2,FALSE),0))</f>
        <v/>
      </c>
      <c r="Y334" s="4">
        <f>SUM($S334:$X334)</f>
        <v/>
      </c>
      <c r="Z334" s="4">
        <f>IF($R334="除外","除外",IF(COUNT($M334:$N334)=0,"データ無",IF($Y334&gt;=スコアリング基準!$B$30,"S",IF($Y334&gt;=スコアリング基準!$B$31,"A",IF($Y334&gt;=スコアリング基準!$B$32,"B","C")))))</f>
        <v/>
      </c>
      <c r="AA334">
        <f>IFERROR(INDEX(実績DB!$I$3:$I$21,MATCH($B334&amp;$C334,実績DB!$J$3:$J$21,0)),"")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K335" t="n">
        <v>20</v>
      </c>
      <c r="M335" t="n">
        <v>19</v>
      </c>
      <c r="N335" t="n">
        <v>0</v>
      </c>
      <c r="O335" t="inlineStr">
        <is>
          <t>不可 ♯2</t>
        </is>
      </c>
      <c r="P335" t="inlineStr">
        <is>
          <t>有り</t>
        </is>
      </c>
      <c r="R335" s="4">
        <f>IF(COUNT($M335:$N335)=0,"",IF(AND(IF($N335&lt;&gt;"",$N335,$M335)&lt;=0,$O335&lt;&gt;"可"),"除外",""))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IFERROR(INDEX(実績DB!$L$3:$L$21,MATCH($B335&amp;$C335,実績DB!$J$3:$J$21,0)),IFERROR(VLOOKUP($B335,スコアリング基準!$A$36:$B$46,2,FALSE),0))</f>
        <v/>
      </c>
      <c r="Y335" s="4">
        <f>SUM($S335:$X335)</f>
        <v/>
      </c>
      <c r="Z335" s="4">
        <f>IF($R335="除外","除外",IF(COUNT($M335:$N335)=0,"データ無",IF($Y335&gt;=スコアリング基準!$B$30,"S",IF($Y335&gt;=スコアリング基準!$B$31,"A",IF($Y335&gt;=スコアリング基準!$B$32,"B","C")))))</f>
        <v/>
      </c>
      <c r="AA335">
        <f>IFERROR(INDEX(実績DB!$I$3:$I$21,MATCH($B335&amp;$C335,実績DB!$J$3:$J$21,0)),"")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K336" t="n">
        <v>6</v>
      </c>
      <c r="M336" t="n">
        <v>2</v>
      </c>
      <c r="N336" t="n">
        <v>0</v>
      </c>
      <c r="O336" t="inlineStr">
        <is>
          <t>不可</t>
        </is>
      </c>
      <c r="P336" t="inlineStr">
        <is>
          <t>有り</t>
        </is>
      </c>
      <c r="R336" s="4">
        <f>IF(COUNT($M336:$N336)=0,"",IF(AND(IF($N336&lt;&gt;"",$N336,$M336)&lt;=0,$O336&lt;&gt;"可"),"除外",""))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IFERROR(INDEX(実績DB!$L$3:$L$21,MATCH($B336&amp;$C336,実績DB!$J$3:$J$21,0)),IFERROR(VLOOKUP($B336,スコアリング基準!$A$36:$B$46,2,FALSE),0))</f>
        <v/>
      </c>
      <c r="Y336" s="4">
        <f>SUM($S336:$X336)</f>
        <v/>
      </c>
      <c r="Z336" s="4">
        <f>IF($R336="除外","除外",IF(COUNT($M336:$N336)=0,"データ無",IF($Y336&gt;=スコアリング基準!$B$30,"S",IF($Y336&gt;=スコアリング基準!$B$31,"A",IF($Y336&gt;=スコアリング基準!$B$32,"B","C")))))</f>
        <v/>
      </c>
      <c r="AA336">
        <f>IFERROR(INDEX(実績DB!$I$3:$I$21,MATCH($B336&amp;$C336,実績DB!$J$3:$J$21,0)),"")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M337" t="n">
        <v>2</v>
      </c>
      <c r="N337" t="n">
        <v>0</v>
      </c>
      <c r="O337" t="inlineStr">
        <is>
          <t>不可</t>
        </is>
      </c>
      <c r="P337" t="inlineStr">
        <is>
          <t>有り</t>
        </is>
      </c>
      <c r="R337" s="4">
        <f>IF(COUNT($M337:$N337)=0,"",IF(AND(IF($N337&lt;&gt;"",$N337,$M337)&lt;=0,$O337&lt;&gt;"可"),"除外",""))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IFERROR(INDEX(実績DB!$L$3:$L$21,MATCH($B337&amp;$C337,実績DB!$J$3:$J$21,0)),IFERROR(VLOOKUP($B337,スコアリング基準!$A$36:$B$46,2,FALSE),0))</f>
        <v/>
      </c>
      <c r="Y337" s="4">
        <f>SUM($S337:$X337)</f>
        <v/>
      </c>
      <c r="Z337" s="4">
        <f>IF($R337="除外","除外",IF(COUNT($M337:$N337)=0,"データ無",IF($Y337&gt;=スコアリング基準!$B$30,"S",IF($Y337&gt;=スコアリング基準!$B$31,"A",IF($Y337&gt;=スコアリング基準!$B$32,"B","C")))))</f>
        <v/>
      </c>
      <c r="AA337">
        <f>IFERROR(INDEX(実績DB!$I$3:$I$21,MATCH($B337&amp;$C337,実績DB!$J$3:$J$21,0)),"")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M338" t="n">
        <v>5</v>
      </c>
      <c r="N338" t="n">
        <v>0</v>
      </c>
      <c r="O338" t="inlineStr">
        <is>
          <t>不可</t>
        </is>
      </c>
      <c r="P338" t="inlineStr">
        <is>
          <t>有り</t>
        </is>
      </c>
      <c r="R338" s="4">
        <f>IF(COUNT($M338:$N338)=0,"",IF(AND(IF($N338&lt;&gt;"",$N338,$M338)&lt;=0,$O338&lt;&gt;"可"),"除外",""))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IFERROR(INDEX(実績DB!$L$3:$L$21,MATCH($B338&amp;$C338,実績DB!$J$3:$J$21,0)),IFERROR(VLOOKUP($B338,スコアリング基準!$A$36:$B$46,2,FALSE),0))</f>
        <v/>
      </c>
      <c r="Y338" s="4">
        <f>SUM($S338:$X338)</f>
        <v/>
      </c>
      <c r="Z338" s="4">
        <f>IF($R338="除外","除外",IF(COUNT($M338:$N338)=0,"データ無",IF($Y338&gt;=スコアリング基準!$B$30,"S",IF($Y338&gt;=スコアリング基準!$B$31,"A",IF($Y338&gt;=スコアリング基準!$B$32,"B","C")))))</f>
        <v/>
      </c>
      <c r="AA338">
        <f>IFERROR(INDEX(実績DB!$I$3:$I$21,MATCH($B338&amp;$C338,実績DB!$J$3:$J$21,0)),"")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K339" t="n">
        <v>15</v>
      </c>
      <c r="M339" t="n">
        <v>15</v>
      </c>
      <c r="N339" t="n">
        <v>0</v>
      </c>
      <c r="O339" t="inlineStr">
        <is>
          <t>不可</t>
        </is>
      </c>
      <c r="P339" t="inlineStr">
        <is>
          <t>有り</t>
        </is>
      </c>
      <c r="R339" s="4">
        <f>IF(COUNT($M339:$N339)=0,"",IF(AND(IF($N339&lt;&gt;"",$N339,$M339)&lt;=0,$O339&lt;&gt;"可"),"除外",""))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IFERROR(INDEX(実績DB!$L$3:$L$21,MATCH($B339&amp;$C339,実績DB!$J$3:$J$21,0)),IFERROR(VLOOKUP($B339,スコアリング基準!$A$36:$B$46,2,FALSE),0))</f>
        <v/>
      </c>
      <c r="Y339" s="4">
        <f>SUM($S339:$X339)</f>
        <v/>
      </c>
      <c r="Z339" s="4">
        <f>IF($R339="除外","除外",IF(COUNT($M339:$N339)=0,"データ無",IF($Y339&gt;=スコアリング基準!$B$30,"S",IF($Y339&gt;=スコアリング基準!$B$31,"A",IF($Y339&gt;=スコアリング基準!$B$32,"B","C")))))</f>
        <v/>
      </c>
      <c r="AA339">
        <f>IFERROR(INDEX(実績DB!$I$3:$I$21,MATCH($B339&amp;$C339,実績DB!$J$3:$J$21,0)),"")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K340" t="n">
        <v>20</v>
      </c>
      <c r="M340" t="n">
        <v>20</v>
      </c>
      <c r="N340" t="n">
        <v>0</v>
      </c>
      <c r="O340" t="inlineStr">
        <is>
          <t>不可</t>
        </is>
      </c>
      <c r="P340" t="inlineStr">
        <is>
          <t>有り</t>
        </is>
      </c>
      <c r="R340" s="4">
        <f>IF(COUNT($M340:$N340)=0,"",IF(AND(IF($N340&lt;&gt;"",$N340,$M340)&lt;=0,$O340&lt;&gt;"可"),"除外",""))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IFERROR(INDEX(実績DB!$L$3:$L$21,MATCH($B340&amp;$C340,実績DB!$J$3:$J$21,0)),IFERROR(VLOOKUP($B340,スコアリング基準!$A$36:$B$46,2,FALSE),0))</f>
        <v/>
      </c>
      <c r="Y340" s="4">
        <f>SUM($S340:$X340)</f>
        <v/>
      </c>
      <c r="Z340" s="4">
        <f>IF($R340="除外","除外",IF(COUNT($M340:$N340)=0,"データ無",IF($Y340&gt;=スコアリング基準!$B$30,"S",IF($Y340&gt;=スコアリング基準!$B$31,"A",IF($Y340&gt;=スコアリング基準!$B$32,"B","C")))))</f>
        <v/>
      </c>
      <c r="AA340">
        <f>IFERROR(INDEX(実績DB!$I$3:$I$21,MATCH($B340&amp;$C340,実績DB!$J$3:$J$21,0)),"")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M341" t="n">
        <v>1</v>
      </c>
      <c r="N341" t="n">
        <v>0</v>
      </c>
      <c r="O341" t="inlineStr">
        <is>
          <t>不可</t>
        </is>
      </c>
      <c r="P341" t="inlineStr">
        <is>
          <t>有り</t>
        </is>
      </c>
      <c r="R341" s="4">
        <f>IF(COUNT($M341:$N341)=0,"",IF(AND(IF($N341&lt;&gt;"",$N341,$M341)&lt;=0,$O341&lt;&gt;"可"),"除外",""))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IFERROR(INDEX(実績DB!$L$3:$L$21,MATCH($B341&amp;$C341,実績DB!$J$3:$J$21,0)),IFERROR(VLOOKUP($B341,スコアリング基準!$A$36:$B$46,2,FALSE),0))</f>
        <v/>
      </c>
      <c r="Y341" s="4">
        <f>SUM($S341:$X341)</f>
        <v/>
      </c>
      <c r="Z341" s="4">
        <f>IF($R341="除外","除外",IF(COUNT($M341:$N341)=0,"データ無",IF($Y341&gt;=スコアリング基準!$B$30,"S",IF($Y341&gt;=スコアリング基準!$B$31,"A",IF($Y341&gt;=スコアリング基準!$B$32,"B","C")))))</f>
        <v/>
      </c>
      <c r="AA341">
        <f>IFERROR(INDEX(実績DB!$I$3:$I$21,MATCH($B341&amp;$C341,実績DB!$J$3:$J$21,0)),"")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K342" t="n">
        <v>6</v>
      </c>
      <c r="M342" t="n">
        <v>6</v>
      </c>
      <c r="N342" t="n">
        <v>6</v>
      </c>
      <c r="O342" t="inlineStr">
        <is>
          <t>不可</t>
        </is>
      </c>
      <c r="P342" t="inlineStr">
        <is>
          <t>有り</t>
        </is>
      </c>
      <c r="R342" s="4">
        <f>IF(COUNT($M342:$N342)=0,"",IF(AND(IF($N342&lt;&gt;"",$N342,$M342)&lt;=0,$O342&lt;&gt;"可"),"除外",""))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IFERROR(INDEX(実績DB!$L$3:$L$21,MATCH($B342&amp;$C342,実績DB!$J$3:$J$21,0)),IFERROR(VLOOKUP($B342,スコアリング基準!$A$36:$B$46,2,FALSE),0))</f>
        <v/>
      </c>
      <c r="Y342" s="4">
        <f>SUM($S342:$X342)</f>
        <v/>
      </c>
      <c r="Z342" s="4">
        <f>IF($R342="除外","除外",IF(COUNT($M342:$N342)=0,"データ無",IF($Y342&gt;=スコアリング基準!$B$30,"S",IF($Y342&gt;=スコアリング基準!$B$31,"A",IF($Y342&gt;=スコアリング基準!$B$32,"B","C")))))</f>
        <v/>
      </c>
      <c r="AA342">
        <f>IFERROR(INDEX(実績DB!$I$3:$I$21,MATCH($B342&amp;$C342,実績DB!$J$3:$J$21,0)),"")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M343" t="n">
        <v>4</v>
      </c>
      <c r="N343" t="n">
        <v>0</v>
      </c>
      <c r="O343" t="inlineStr">
        <is>
          <t>不可</t>
        </is>
      </c>
      <c r="P343" t="inlineStr">
        <is>
          <t>有り</t>
        </is>
      </c>
      <c r="R343" s="4">
        <f>IF(COUNT($M343:$N343)=0,"",IF(AND(IF($N343&lt;&gt;"",$N343,$M343)&lt;=0,$O343&lt;&gt;"可"),"除外",""))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IFERROR(INDEX(実績DB!$L$3:$L$21,MATCH($B343&amp;$C343,実績DB!$J$3:$J$21,0)),IFERROR(VLOOKUP($B343,スコアリング基準!$A$36:$B$46,2,FALSE),0))</f>
        <v/>
      </c>
      <c r="Y343" s="4">
        <f>SUM($S343:$X343)</f>
        <v/>
      </c>
      <c r="Z343" s="4">
        <f>IF($R343="除外","除外",IF(COUNT($M343:$N343)=0,"データ無",IF($Y343&gt;=スコアリング基準!$B$30,"S",IF($Y343&gt;=スコアリング基準!$B$31,"A",IF($Y343&gt;=スコアリング基準!$B$32,"B","C")))))</f>
        <v/>
      </c>
      <c r="AA343">
        <f>IFERROR(INDEX(実績DB!$I$3:$I$21,MATCH($B343&amp;$C343,実績DB!$J$3:$J$21,0)),"")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K344" t="n">
        <v>20</v>
      </c>
      <c r="M344" t="n">
        <v>20</v>
      </c>
      <c r="N344" t="n">
        <v>20</v>
      </c>
      <c r="O344" t="inlineStr">
        <is>
          <t>不可</t>
        </is>
      </c>
      <c r="P344" t="inlineStr">
        <is>
          <t>有り</t>
        </is>
      </c>
      <c r="R344" s="4">
        <f>IF(COUNT($M344:$N344)=0,"",IF(AND(IF($N344&lt;&gt;"",$N344,$M344)&lt;=0,$O344&lt;&gt;"可"),"除外",""))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IFERROR(INDEX(実績DB!$L$3:$L$21,MATCH($B344&amp;$C344,実績DB!$J$3:$J$21,0)),IFERROR(VLOOKUP($B344,スコアリング基準!$A$36:$B$46,2,FALSE),0))</f>
        <v/>
      </c>
      <c r="Y344" s="4">
        <f>SUM($S344:$X344)</f>
        <v/>
      </c>
      <c r="Z344" s="4">
        <f>IF($R344="除外","除外",IF(COUNT($M344:$N344)=0,"データ無",IF($Y344&gt;=スコアリング基準!$B$30,"S",IF($Y344&gt;=スコアリング基準!$B$31,"A",IF($Y344&gt;=スコアリング基準!$B$32,"B","C")))))</f>
        <v/>
      </c>
      <c r="AA344">
        <f>IFERROR(INDEX(実績DB!$I$3:$I$21,MATCH($B344&amp;$C344,実績DB!$J$3:$J$21,0)),"")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42.91</v>
      </c>
      <c r="H345" s="3" t="n">
        <v>143.15</v>
      </c>
      <c r="I345" t="inlineStr">
        <is>
          <t>推定</t>
        </is>
      </c>
      <c r="J345" t="n">
        <v>30</v>
      </c>
      <c r="K345" t="n">
        <v>15</v>
      </c>
      <c r="M345" t="n">
        <v>15</v>
      </c>
      <c r="N345" t="n">
        <v>0</v>
      </c>
      <c r="O345" t="inlineStr">
        <is>
          <t>不可</t>
        </is>
      </c>
      <c r="P345" t="inlineStr">
        <is>
          <t>有り</t>
        </is>
      </c>
      <c r="R345" s="4">
        <f>IF(COUNT($M345:$N345)=0,"",IF(AND(IF($N345&lt;&gt;"",$N345,$M345)&lt;=0,$O345&lt;&gt;"可"),"除外",""))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IFERROR(INDEX(実績DB!$L$3:$L$21,MATCH($B345&amp;$C345,実績DB!$J$3:$J$21,0)),IFERROR(VLOOKUP($B345,スコアリング基準!$A$36:$B$46,2,FALSE),0))</f>
        <v/>
      </c>
      <c r="Y345" s="4">
        <f>SUM($S345:$X345)</f>
        <v/>
      </c>
      <c r="Z345" s="4">
        <f>IF($R345="除外","除外",IF(COUNT($M345:$N345)=0,"データ無",IF($Y345&gt;=スコアリング基準!$B$30,"S",IF($Y345&gt;=スコアリング基準!$B$31,"A",IF($Y345&gt;=スコアリング基準!$B$32,"B","C")))))</f>
        <v/>
      </c>
      <c r="AA345">
        <f>IFERROR(INDEX(実績DB!$I$3:$I$21,MATCH($B345&amp;$C345,実績DB!$J$3:$J$21,0)),"")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M346" t="n">
        <v>2</v>
      </c>
      <c r="N346" t="n">
        <v>0</v>
      </c>
      <c r="O346" t="inlineStr">
        <is>
          <t>不可</t>
        </is>
      </c>
      <c r="P346" t="inlineStr">
        <is>
          <t>有り</t>
        </is>
      </c>
      <c r="R346" s="4">
        <f>IF(COUNT($M346:$N346)=0,"",IF(AND(IF($N346&lt;&gt;"",$N346,$M346)&lt;=0,$O346&lt;&gt;"可"),"除外",""))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IFERROR(INDEX(実績DB!$L$3:$L$21,MATCH($B346&amp;$C346,実績DB!$J$3:$J$21,0)),IFERROR(VLOOKUP($B346,スコアリング基準!$A$36:$B$46,2,FALSE),0))</f>
        <v/>
      </c>
      <c r="Y346" s="4">
        <f>SUM($S346:$X346)</f>
        <v/>
      </c>
      <c r="Z346" s="4">
        <f>IF($R346="除外","除外",IF(COUNT($M346:$N346)=0,"データ無",IF($Y346&gt;=スコアリング基準!$B$30,"S",IF($Y346&gt;=スコアリング基準!$B$31,"A",IF($Y346&gt;=スコアリング基準!$B$32,"B","C")))))</f>
        <v/>
      </c>
      <c r="AA346">
        <f>IFERROR(INDEX(実績DB!$I$3:$I$21,MATCH($B346&amp;$C346,実績DB!$J$3:$J$21,0)),"")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K347" t="n">
        <v>10</v>
      </c>
      <c r="M347" t="n">
        <v>6</v>
      </c>
      <c r="N347" t="n">
        <v>0</v>
      </c>
      <c r="O347" t="inlineStr">
        <is>
          <t>不可</t>
        </is>
      </c>
      <c r="P347" t="inlineStr">
        <is>
          <t>有り</t>
        </is>
      </c>
      <c r="R347" s="4">
        <f>IF(COUNT($M347:$N347)=0,"",IF(AND(IF($N347&lt;&gt;"",$N347,$M347)&lt;=0,$O347&lt;&gt;"可"),"除外",""))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IFERROR(INDEX(実績DB!$L$3:$L$21,MATCH($B347&amp;$C347,実績DB!$J$3:$J$21,0)),IFERROR(VLOOKUP($B347,スコアリング基準!$A$36:$B$46,2,FALSE),0))</f>
        <v/>
      </c>
      <c r="Y347" s="4">
        <f>SUM($S347:$X347)</f>
        <v/>
      </c>
      <c r="Z347" s="4">
        <f>IF($R347="除外","除外",IF(COUNT($M347:$N347)=0,"データ無",IF($Y347&gt;=スコアリング基準!$B$30,"S",IF($Y347&gt;=スコアリング基準!$B$31,"A",IF($Y347&gt;=スコアリング基準!$B$32,"B","C")))))</f>
        <v/>
      </c>
      <c r="AA347">
        <f>IFERROR(INDEX(実績DB!$I$3:$I$21,MATCH($B347&amp;$C347,実績DB!$J$3:$J$21,0)),"")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M348" t="n">
        <v>5</v>
      </c>
      <c r="N348" t="n">
        <v>0</v>
      </c>
      <c r="O348" t="inlineStr">
        <is>
          <t>不可</t>
        </is>
      </c>
      <c r="P348" t="inlineStr">
        <is>
          <t>有り</t>
        </is>
      </c>
      <c r="R348" s="4">
        <f>IF(COUNT($M348:$N348)=0,"",IF(AND(IF($N348&lt;&gt;"",$N348,$M348)&lt;=0,$O348&lt;&gt;"可"),"除外",""))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IFERROR(INDEX(実績DB!$L$3:$L$21,MATCH($B348&amp;$C348,実績DB!$J$3:$J$21,0)),IFERROR(VLOOKUP($B348,スコアリング基準!$A$36:$B$46,2,FALSE),0))</f>
        <v/>
      </c>
      <c r="Y348" s="4">
        <f>SUM($S348:$X348)</f>
        <v/>
      </c>
      <c r="Z348" s="4">
        <f>IF($R348="除外","除外",IF(COUNT($M348:$N348)=0,"データ無",IF($Y348&gt;=スコアリング基準!$B$30,"S",IF($Y348&gt;=スコアリング基準!$B$31,"A",IF($Y348&gt;=スコアリング基準!$B$32,"B","C")))))</f>
        <v/>
      </c>
      <c r="AA348">
        <f>IFERROR(INDEX(実績DB!$I$3:$I$21,MATCH($B348&amp;$C348,実績DB!$J$3:$J$21,0)),"")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M349" t="n">
        <v>0</v>
      </c>
      <c r="N349" t="n">
        <v>0</v>
      </c>
      <c r="O349" t="inlineStr">
        <is>
          <t>不可</t>
        </is>
      </c>
      <c r="P349" t="inlineStr">
        <is>
          <t>有り</t>
        </is>
      </c>
      <c r="R349" s="4">
        <f>IF(COUNT($M349:$N349)=0,"",IF(AND(IF($N349&lt;&gt;"",$N349,$M349)&lt;=0,$O349&lt;&gt;"可"),"除外",""))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IFERROR(INDEX(実績DB!$L$3:$L$21,MATCH($B349&amp;$C349,実績DB!$J$3:$J$21,0)),IFERROR(VLOOKUP($B349,スコアリング基準!$A$36:$B$46,2,FALSE),0))</f>
        <v/>
      </c>
      <c r="Y349" s="4">
        <f>SUM($S349:$X349)</f>
        <v/>
      </c>
      <c r="Z349" s="4">
        <f>IF($R349="除外","除外",IF(COUNT($M349:$N349)=0,"データ無",IF($Y349&gt;=スコアリング基準!$B$30,"S",IF($Y349&gt;=スコアリング基準!$B$31,"A",IF($Y349&gt;=スコアリング基準!$B$32,"B","C")))))</f>
        <v/>
      </c>
      <c r="AA349">
        <f>IFERROR(INDEX(実績DB!$I$3:$I$21,MATCH($B349&amp;$C349,実績DB!$J$3:$J$21,0)),"")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M350" t="n">
        <v>1</v>
      </c>
      <c r="N350" t="n">
        <v>0</v>
      </c>
      <c r="O350" t="inlineStr">
        <is>
          <t>不可</t>
        </is>
      </c>
      <c r="P350" t="inlineStr">
        <is>
          <t>有り</t>
        </is>
      </c>
      <c r="R350" s="4">
        <f>IF(COUNT($M350:$N350)=0,"",IF(AND(IF($N350&lt;&gt;"",$N350,$M350)&lt;=0,$O350&lt;&gt;"可"),"除外",""))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IFERROR(INDEX(実績DB!$L$3:$L$21,MATCH($B350&amp;$C350,実績DB!$J$3:$J$21,0)),IFERROR(VLOOKUP($B350,スコアリング基準!$A$36:$B$46,2,FALSE),0))</f>
        <v/>
      </c>
      <c r="Y350" s="4">
        <f>SUM($S350:$X350)</f>
        <v/>
      </c>
      <c r="Z350" s="4">
        <f>IF($R350="除外","除外",IF(COUNT($M350:$N350)=0,"データ無",IF($Y350&gt;=スコアリング基準!$B$30,"S",IF($Y350&gt;=スコアリング基準!$B$31,"A",IF($Y350&gt;=スコアリング基準!$B$32,"B","C")))))</f>
        <v/>
      </c>
      <c r="AA350">
        <f>IFERROR(INDEX(実績DB!$I$3:$I$21,MATCH($B350&amp;$C350,実績DB!$J$3:$J$21,0)),"")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42.08</v>
      </c>
      <c r="H351" s="3" t="n">
        <v>140.74</v>
      </c>
      <c r="I351" t="inlineStr">
        <is>
          <t>推定</t>
        </is>
      </c>
      <c r="O351" t="inlineStr">
        <is>
          <t>可</t>
        </is>
      </c>
      <c r="P351" t="inlineStr">
        <is>
          <t>有り</t>
        </is>
      </c>
      <c r="R351" s="4">
        <f>IF(COUNT($M351:$N351)=0,"",IF(AND(IF($N351&lt;&gt;"",$N351,$M351)&lt;=0,$O351&lt;&gt;"可"),"除外",""))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IFERROR(INDEX(実績DB!$L$3:$L$21,MATCH($B351&amp;$C351,実績DB!$J$3:$J$21,0)),IFERROR(VLOOKUP($B351,スコアリング基準!$A$36:$B$46,2,FALSE),0))</f>
        <v/>
      </c>
      <c r="Y351" s="4">
        <f>SUM($S351:$X351)</f>
        <v/>
      </c>
      <c r="Z351" s="4">
        <f>IF($R351="除外","除外",IF(COUNT($M351:$N351)=0,"データ無",IF($Y351&gt;=スコアリング基準!$B$30,"S",IF($Y351&gt;=スコアリング基準!$B$31,"A",IF($Y351&gt;=スコアリング基準!$B$32,"B","C")))))</f>
        <v/>
      </c>
      <c r="AA351">
        <f>IFERROR(INDEX(実績DB!$I$3:$I$21,MATCH($B351&amp;$C351,実績DB!$J$3:$J$21,0)),"")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43.75</v>
      </c>
      <c r="H352" s="3" t="n">
        <v>142.3</v>
      </c>
      <c r="I352" t="inlineStr">
        <is>
          <t>推定</t>
        </is>
      </c>
      <c r="K352" t="n">
        <v>35</v>
      </c>
      <c r="M352" t="n">
        <v>15</v>
      </c>
      <c r="N352" t="n">
        <v>0</v>
      </c>
      <c r="O352" t="inlineStr">
        <is>
          <t>不可</t>
        </is>
      </c>
      <c r="P352" t="inlineStr">
        <is>
          <t>有り</t>
        </is>
      </c>
      <c r="R352" s="4">
        <f>IF(COUNT($M352:$N352)=0,"",IF(AND(IF($N352&lt;&gt;"",$N352,$M352)&lt;=0,$O352&lt;&gt;"可"),"除外",""))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IFERROR(INDEX(実績DB!$L$3:$L$21,MATCH($B352&amp;$C352,実績DB!$J$3:$J$21,0)),IFERROR(VLOOKUP($B352,スコアリング基準!$A$36:$B$46,2,FALSE),0))</f>
        <v/>
      </c>
      <c r="Y352" s="4">
        <f>SUM($S352:$X352)</f>
        <v/>
      </c>
      <c r="Z352" s="4">
        <f>IF($R352="除外","除外",IF(COUNT($M352:$N352)=0,"データ無",IF($Y352&gt;=スコアリング基準!$B$30,"S",IF($Y352&gt;=スコアリング基準!$B$31,"A",IF($Y352&gt;=スコアリング基準!$B$32,"B","C")))))</f>
        <v/>
      </c>
      <c r="AA352">
        <f>IFERROR(INDEX(実績DB!$I$3:$I$21,MATCH($B352&amp;$C352,実績DB!$J$3:$J$21,0)),"")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K353" t="n">
        <v>15</v>
      </c>
      <c r="M353" t="n">
        <v>11</v>
      </c>
      <c r="N353" t="n">
        <v>0</v>
      </c>
      <c r="O353" t="inlineStr">
        <is>
          <t>不可</t>
        </is>
      </c>
      <c r="P353" t="inlineStr">
        <is>
          <t>有り</t>
        </is>
      </c>
      <c r="R353" s="4">
        <f>IF(COUNT($M353:$N353)=0,"",IF(AND(IF($N353&lt;&gt;"",$N353,$M353)&lt;=0,$O353&lt;&gt;"可"),"除外",""))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IFERROR(INDEX(実績DB!$L$3:$L$21,MATCH($B353&amp;$C353,実績DB!$J$3:$J$21,0)),IFERROR(VLOOKUP($B353,スコアリング基準!$A$36:$B$46,2,FALSE),0))</f>
        <v/>
      </c>
      <c r="Y353" s="4">
        <f>SUM($S353:$X353)</f>
        <v/>
      </c>
      <c r="Z353" s="4">
        <f>IF($R353="除外","除外",IF(COUNT($M353:$N353)=0,"データ無",IF($Y353&gt;=スコアリング基準!$B$30,"S",IF($Y353&gt;=スコアリング基準!$B$31,"A",IF($Y353&gt;=スコアリング基準!$B$32,"B","C")))))</f>
        <v/>
      </c>
      <c r="AA353">
        <f>IFERROR(INDEX(実績DB!$I$3:$I$21,MATCH($B353&amp;$C353,実績DB!$J$3:$J$21,0)),"")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M354" t="n">
        <v>15</v>
      </c>
      <c r="N354" t="n">
        <v>0</v>
      </c>
      <c r="O354" t="inlineStr">
        <is>
          <t>不可</t>
        </is>
      </c>
      <c r="P354" t="inlineStr">
        <is>
          <t>有り</t>
        </is>
      </c>
      <c r="R354" s="4">
        <f>IF(COUNT($M354:$N354)=0,"",IF(AND(IF($N354&lt;&gt;"",$N354,$M354)&lt;=0,$O354&lt;&gt;"可"),"除外",""))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IFERROR(INDEX(実績DB!$L$3:$L$21,MATCH($B354&amp;$C354,実績DB!$J$3:$J$21,0)),IFERROR(VLOOKUP($B354,スコアリング基準!$A$36:$B$46,2,FALSE),0))</f>
        <v/>
      </c>
      <c r="Y354" s="4">
        <f>SUM($S354:$X354)</f>
        <v/>
      </c>
      <c r="Z354" s="4">
        <f>IF($R354="除外","除外",IF(COUNT($M354:$N354)=0,"データ無",IF($Y354&gt;=スコアリング基準!$B$30,"S",IF($Y354&gt;=スコアリング基準!$B$31,"A",IF($Y354&gt;=スコアリング基準!$B$32,"B","C")))))</f>
        <v/>
      </c>
      <c r="AA354">
        <f>IFERROR(INDEX(実績DB!$I$3:$I$21,MATCH($B354&amp;$C354,実績DB!$J$3:$J$21,0)),"")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M355" t="n">
        <v>1</v>
      </c>
      <c r="N355" t="n">
        <v>0</v>
      </c>
      <c r="O355" t="inlineStr">
        <is>
          <t>不可</t>
        </is>
      </c>
      <c r="P355" t="inlineStr">
        <is>
          <t>有り</t>
        </is>
      </c>
      <c r="R355" s="4">
        <f>IF(COUNT($M355:$N355)=0,"",IF(AND(IF($N355&lt;&gt;"",$N355,$M355)&lt;=0,$O355&lt;&gt;"可"),"除外",""))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IFERROR(INDEX(実績DB!$L$3:$L$21,MATCH($B355&amp;$C355,実績DB!$J$3:$J$21,0)),IFERROR(VLOOKUP($B355,スコアリング基準!$A$36:$B$46,2,FALSE),0))</f>
        <v/>
      </c>
      <c r="Y355" s="4">
        <f>SUM($S355:$X355)</f>
        <v/>
      </c>
      <c r="Z355" s="4">
        <f>IF($R355="除外","除外",IF(COUNT($M355:$N355)=0,"データ無",IF($Y355&gt;=スコアリング基準!$B$30,"S",IF($Y355&gt;=スコアリング基準!$B$31,"A",IF($Y355&gt;=スコアリング基準!$B$32,"B","C")))))</f>
        <v/>
      </c>
      <c r="AA355">
        <f>IFERROR(INDEX(実績DB!$I$3:$I$21,MATCH($B355&amp;$C355,実績DB!$J$3:$J$21,0)),"")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M356" t="n">
        <v>3</v>
      </c>
      <c r="N356" t="n">
        <v>0</v>
      </c>
      <c r="O356" t="inlineStr">
        <is>
          <t>不可</t>
        </is>
      </c>
      <c r="P356" t="inlineStr">
        <is>
          <t>有り</t>
        </is>
      </c>
      <c r="R356" s="4">
        <f>IF(COUNT($M356:$N356)=0,"",IF(AND(IF($N356&lt;&gt;"",$N356,$M356)&lt;=0,$O356&lt;&gt;"可"),"除外",""))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IFERROR(INDEX(実績DB!$L$3:$L$21,MATCH($B356&amp;$C356,実績DB!$J$3:$J$21,0)),IFERROR(VLOOKUP($B356,スコアリング基準!$A$36:$B$46,2,FALSE),0))</f>
        <v/>
      </c>
      <c r="Y356" s="4">
        <f>SUM($S356:$X356)</f>
        <v/>
      </c>
      <c r="Z356" s="4">
        <f>IF($R356="除外","除外",IF(COUNT($M356:$N356)=0,"データ無",IF($Y356&gt;=スコアリング基準!$B$30,"S",IF($Y356&gt;=スコアリング基準!$B$31,"A",IF($Y356&gt;=スコアリング基準!$B$32,"B","C")))))</f>
        <v/>
      </c>
      <c r="AA356">
        <f>IFERROR(INDEX(実績DB!$I$3:$I$21,MATCH($B356&amp;$C356,実績DB!$J$3:$J$21,0)),"")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M357" t="n">
        <v>1</v>
      </c>
      <c r="N357" t="n">
        <v>0</v>
      </c>
      <c r="O357" t="inlineStr">
        <is>
          <t>不可</t>
        </is>
      </c>
      <c r="P357" t="inlineStr">
        <is>
          <t>有り</t>
        </is>
      </c>
      <c r="R357" s="4">
        <f>IF(COUNT($M357:$N357)=0,"",IF(AND(IF($N357&lt;&gt;"",$N357,$M357)&lt;=0,$O357&lt;&gt;"可"),"除外",""))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IFERROR(INDEX(実績DB!$L$3:$L$21,MATCH($B357&amp;$C357,実績DB!$J$3:$J$21,0)),IFERROR(VLOOKUP($B357,スコアリング基準!$A$36:$B$46,2,FALSE),0))</f>
        <v/>
      </c>
      <c r="Y357" s="4">
        <f>SUM($S357:$X357)</f>
        <v/>
      </c>
      <c r="Z357" s="4">
        <f>IF($R357="除外","除外",IF(COUNT($M357:$N357)=0,"データ無",IF($Y357&gt;=スコアリング基準!$B$30,"S",IF($Y357&gt;=スコアリング基準!$B$31,"A",IF($Y357&gt;=スコアリング基準!$B$32,"B","C")))))</f>
        <v/>
      </c>
      <c r="AA357">
        <f>IFERROR(INDEX(実績DB!$I$3:$I$21,MATCH($B357&amp;$C357,実績DB!$J$3:$J$21,0)),"")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M358" t="n">
        <v>20</v>
      </c>
      <c r="N358" t="n">
        <v>0</v>
      </c>
      <c r="O358" t="inlineStr">
        <is>
          <t>不可</t>
        </is>
      </c>
      <c r="P358" t="inlineStr">
        <is>
          <t>有り</t>
        </is>
      </c>
      <c r="R358" s="4">
        <f>IF(COUNT($M358:$N358)=0,"",IF(AND(IF($N358&lt;&gt;"",$N358,$M358)&lt;=0,$O358&lt;&gt;"可"),"除外",""))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IFERROR(INDEX(実績DB!$L$3:$L$21,MATCH($B358&amp;$C358,実績DB!$J$3:$J$21,0)),IFERROR(VLOOKUP($B358,スコアリング基準!$A$36:$B$46,2,FALSE),0))</f>
        <v/>
      </c>
      <c r="Y358" s="4">
        <f>SUM($S358:$X358)</f>
        <v/>
      </c>
      <c r="Z358" s="4">
        <f>IF($R358="除外","除外",IF(COUNT($M358:$N358)=0,"データ無",IF($Y358&gt;=スコアリング基準!$B$30,"S",IF($Y358&gt;=スコアリング基準!$B$31,"A",IF($Y358&gt;=スコアリング基準!$B$32,"B","C")))))</f>
        <v/>
      </c>
      <c r="AA358">
        <f>IFERROR(INDEX(実績DB!$I$3:$I$21,MATCH($B358&amp;$C358,実績DB!$J$3:$J$21,0)),"")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M359" t="n">
        <v>13</v>
      </c>
      <c r="N359" t="n">
        <v>0</v>
      </c>
      <c r="O359" t="inlineStr">
        <is>
          <t>不可</t>
        </is>
      </c>
      <c r="P359" t="inlineStr">
        <is>
          <t>有り</t>
        </is>
      </c>
      <c r="R359" s="4">
        <f>IF(COUNT($M359:$N359)=0,"",IF(AND(IF($N359&lt;&gt;"",$N359,$M359)&lt;=0,$O359&lt;&gt;"可"),"除外",""))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IFERROR(INDEX(実績DB!$L$3:$L$21,MATCH($B359&amp;$C359,実績DB!$J$3:$J$21,0)),IFERROR(VLOOKUP($B359,スコアリング基準!$A$36:$B$46,2,FALSE),0))</f>
        <v/>
      </c>
      <c r="Y359" s="4">
        <f>SUM($S359:$X359)</f>
        <v/>
      </c>
      <c r="Z359" s="4">
        <f>IF($R359="除外","除外",IF(COUNT($M359:$N359)=0,"データ無",IF($Y359&gt;=スコアリング基準!$B$30,"S",IF($Y359&gt;=スコアリング基準!$B$31,"A",IF($Y359&gt;=スコアリング基準!$B$32,"B","C")))))</f>
        <v/>
      </c>
      <c r="AA359">
        <f>IFERROR(INDEX(実績DB!$I$3:$I$21,MATCH($B359&amp;$C359,実績DB!$J$3:$J$21,0)),"")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41.87</v>
      </c>
      <c r="H360" s="3" t="n">
        <v>140.85</v>
      </c>
      <c r="I360" t="inlineStr">
        <is>
          <t>推定</t>
        </is>
      </c>
      <c r="J360" t="n">
        <v>20</v>
      </c>
      <c r="K360" t="n">
        <v>10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IF(COUNT($M360:$N360)=0,"",IF(AND(IF($N360&lt;&gt;"",$N360,$M360)&lt;=0,$O360&lt;&gt;"可"),"除外",""))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IFERROR(INDEX(実績DB!$L$3:$L$21,MATCH($B360&amp;$C360,実績DB!$J$3:$J$21,0)),IFERROR(VLOOKUP($B360,スコアリング基準!$A$36:$B$46,2,FALSE),0))</f>
        <v/>
      </c>
      <c r="Y360" s="4">
        <f>SUM($S360:$X360)</f>
        <v/>
      </c>
      <c r="Z360" s="4">
        <f>IF($R360="除外","除外",IF(COUNT($M360:$N360)=0,"データ無",IF($Y360&gt;=スコアリング基準!$B$30,"S",IF($Y360&gt;=スコアリング基準!$B$31,"A",IF($Y360&gt;=スコアリング基準!$B$32,"B","C")))))</f>
        <v/>
      </c>
      <c r="AA360">
        <f>IFERROR(INDEX(実績DB!$I$3:$I$21,MATCH($B360&amp;$C360,実績DB!$J$3:$J$21,0)),"")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</v>
      </c>
      <c r="H361" s="3" t="n">
        <v>141.16</v>
      </c>
      <c r="I361" t="inlineStr">
        <is>
          <t>推定</t>
        </is>
      </c>
      <c r="K361" t="n">
        <v>10</v>
      </c>
      <c r="M361" t="n">
        <v>9</v>
      </c>
      <c r="N361" t="n">
        <v>9</v>
      </c>
      <c r="O361" t="inlineStr">
        <is>
          <t>不可</t>
        </is>
      </c>
      <c r="P361" t="inlineStr">
        <is>
          <t>有り</t>
        </is>
      </c>
      <c r="R361" s="4">
        <f>IF(COUNT($M361:$N361)=0,"",IF(AND(IF($N361&lt;&gt;"",$N361,$M361)&lt;=0,$O361&lt;&gt;"可"),"除外",""))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IFERROR(INDEX(実績DB!$L$3:$L$21,MATCH($B361&amp;$C361,実績DB!$J$3:$J$21,0)),IFERROR(VLOOKUP($B361,スコアリング基準!$A$36:$B$46,2,FALSE),0))</f>
        <v/>
      </c>
      <c r="Y361" s="4">
        <f>SUM($S361:$X361)</f>
        <v/>
      </c>
      <c r="Z361" s="4">
        <f>IF($R361="除外","除外",IF(COUNT($M361:$N361)=0,"データ無",IF($Y361&gt;=スコアリング基準!$B$30,"S",IF($Y361&gt;=スコアリング基準!$B$31,"A",IF($Y361&gt;=スコアリング基準!$B$32,"B","C")))))</f>
        <v/>
      </c>
      <c r="AA361">
        <f>IFERROR(INDEX(実績DB!$I$3:$I$21,MATCH($B361&amp;$C361,実績DB!$J$3:$J$21,0)),"")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M362" t="n">
        <v>0</v>
      </c>
      <c r="N362" t="n">
        <v>0</v>
      </c>
      <c r="O362" t="inlineStr">
        <is>
          <t>不可</t>
        </is>
      </c>
      <c r="P362" t="inlineStr">
        <is>
          <t>有り</t>
        </is>
      </c>
      <c r="R362" s="4">
        <f>IF(COUNT($M362:$N362)=0,"",IF(AND(IF($N362&lt;&gt;"",$N362,$M362)&lt;=0,$O362&lt;&gt;"可"),"除外",""))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IFERROR(INDEX(実績DB!$L$3:$L$21,MATCH($B362&amp;$C362,実績DB!$J$3:$J$21,0)),IFERROR(VLOOKUP($B362,スコアリング基準!$A$36:$B$46,2,FALSE),0))</f>
        <v/>
      </c>
      <c r="Y362" s="4">
        <f>SUM($S362:$X362)</f>
        <v/>
      </c>
      <c r="Z362" s="4">
        <f>IF($R362="除外","除外",IF(COUNT($M362:$N362)=0,"データ無",IF($Y362&gt;=スコアリング基準!$B$30,"S",IF($Y362&gt;=スコアリング基準!$B$31,"A",IF($Y362&gt;=スコアリング基準!$B$32,"B","C")))))</f>
        <v/>
      </c>
      <c r="AA362">
        <f>IFERROR(INDEX(実績DB!$I$3:$I$21,MATCH($B362&amp;$C362,実績DB!$J$3:$J$21,0)),"")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IF(COUNT($M363:$N363)=0,"",IF(AND(IF($N363&lt;&gt;"",$N363,$M363)&lt;=0,$O363&lt;&gt;"可"),"除外",""))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IFERROR(INDEX(実績DB!$L$3:$L$21,MATCH($B363&amp;$C363,実績DB!$J$3:$J$21,0)),IFERROR(VLOOKUP($B363,スコアリング基準!$A$36:$B$46,2,FALSE),0))</f>
        <v/>
      </c>
      <c r="Y363" s="4">
        <f>SUM($S363:$X363)</f>
        <v/>
      </c>
      <c r="Z363" s="4">
        <f>IF($R363="除外","除外",IF(COUNT($M363:$N363)=0,"データ無",IF($Y363&gt;=スコアリング基準!$B$30,"S",IF($Y363&gt;=スコアリング基準!$B$31,"A",IF($Y363&gt;=スコアリング基準!$B$32,"B","C")))))</f>
        <v/>
      </c>
      <c r="AA363">
        <f>IFERROR(INDEX(実績DB!$I$3:$I$21,MATCH($B363&amp;$C363,実績DB!$J$3:$J$21,0)),"")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M364" t="n">
        <v>3</v>
      </c>
      <c r="N364" t="n">
        <v>0</v>
      </c>
      <c r="O364" t="inlineStr">
        <is>
          <t>不可</t>
        </is>
      </c>
      <c r="P364" t="inlineStr">
        <is>
          <t>有り</t>
        </is>
      </c>
      <c r="R364" s="4">
        <f>IF(COUNT($M364:$N364)=0,"",IF(AND(IF($N364&lt;&gt;"",$N364,$M364)&lt;=0,$O364&lt;&gt;"可"),"除外",""))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IFERROR(INDEX(実績DB!$L$3:$L$21,MATCH($B364&amp;$C364,実績DB!$J$3:$J$21,0)),IFERROR(VLOOKUP($B364,スコアリング基準!$A$36:$B$46,2,FALSE),0))</f>
        <v/>
      </c>
      <c r="Y364" s="4">
        <f>SUM($S364:$X364)</f>
        <v/>
      </c>
      <c r="Z364" s="4">
        <f>IF($R364="除外","除外",IF(COUNT($M364:$N364)=0,"データ無",IF($Y364&gt;=スコアリング基準!$B$30,"S",IF($Y364&gt;=スコアリング基準!$B$31,"A",IF($Y364&gt;=スコアリング基準!$B$32,"B","C")))))</f>
        <v/>
      </c>
      <c r="AA364">
        <f>IFERROR(INDEX(実績DB!$I$3:$I$21,MATCH($B364&amp;$C364,実績DB!$J$3:$J$21,0)),"")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K365" t="n">
        <v>30</v>
      </c>
      <c r="M365" t="n">
        <v>11</v>
      </c>
      <c r="N365" t="n">
        <v>11</v>
      </c>
      <c r="O365" t="inlineStr">
        <is>
          <t>不可</t>
        </is>
      </c>
      <c r="P365" t="inlineStr">
        <is>
          <t>有り</t>
        </is>
      </c>
      <c r="R365" s="4">
        <f>IF(COUNT($M365:$N365)=0,"",IF(AND(IF($N365&lt;&gt;"",$N365,$M365)&lt;=0,$O365&lt;&gt;"可"),"除外",""))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IFERROR(INDEX(実績DB!$L$3:$L$21,MATCH($B365&amp;$C365,実績DB!$J$3:$J$21,0)),IFERROR(VLOOKUP($B365,スコアリング基準!$A$36:$B$46,2,FALSE),0))</f>
        <v/>
      </c>
      <c r="Y365" s="4">
        <f>SUM($S365:$X365)</f>
        <v/>
      </c>
      <c r="Z365" s="4">
        <f>IF($R365="除外","除外",IF(COUNT($M365:$N365)=0,"データ無",IF($Y365&gt;=スコアリング基準!$B$30,"S",IF($Y365&gt;=スコアリング基準!$B$31,"A",IF($Y365&gt;=スコアリング基準!$B$32,"B","C")))))</f>
        <v/>
      </c>
      <c r="AA365">
        <f>IFERROR(INDEX(実績DB!$I$3:$I$21,MATCH($B365&amp;$C365,実績DB!$J$3:$J$21,0)),"")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M366" t="n">
        <v>5</v>
      </c>
      <c r="N366" t="n">
        <v>0</v>
      </c>
      <c r="O366" t="inlineStr">
        <is>
          <t>不可</t>
        </is>
      </c>
      <c r="P366" t="inlineStr">
        <is>
          <t>有り</t>
        </is>
      </c>
      <c r="R366" s="4">
        <f>IF(COUNT($M366:$N366)=0,"",IF(AND(IF($N366&lt;&gt;"",$N366,$M366)&lt;=0,$O366&lt;&gt;"可"),"除外",""))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IFERROR(INDEX(実績DB!$L$3:$L$21,MATCH($B366&amp;$C366,実績DB!$J$3:$J$21,0)),IFERROR(VLOOKUP($B366,スコアリング基準!$A$36:$B$46,2,FALSE),0))</f>
        <v/>
      </c>
      <c r="Y366" s="4">
        <f>SUM($S366:$X366)</f>
        <v/>
      </c>
      <c r="Z366" s="4">
        <f>IF($R366="除外","除外",IF(COUNT($M366:$N366)=0,"データ無",IF($Y366&gt;=スコアリング基準!$B$30,"S",IF($Y366&gt;=スコアリング基準!$B$31,"A",IF($Y366&gt;=スコアリング基準!$B$32,"B","C")))))</f>
        <v/>
      </c>
      <c r="AA366">
        <f>IFERROR(INDEX(実績DB!$I$3:$I$21,MATCH($B366&amp;$C366,実績DB!$J$3:$J$21,0)),"")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K367" t="n">
        <v>10</v>
      </c>
      <c r="M367" t="n">
        <v>9</v>
      </c>
      <c r="N367" t="n">
        <v>0</v>
      </c>
      <c r="O367" t="inlineStr">
        <is>
          <t>不可</t>
        </is>
      </c>
      <c r="P367" t="inlineStr">
        <is>
          <t>有り</t>
        </is>
      </c>
      <c r="R367" s="4">
        <f>IF(COUNT($M367:$N367)=0,"",IF(AND(IF($N367&lt;&gt;"",$N367,$M367)&lt;=0,$O367&lt;&gt;"可"),"除外",""))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IFERROR(INDEX(実績DB!$L$3:$L$21,MATCH($B367&amp;$C367,実績DB!$J$3:$J$21,0)),IFERROR(VLOOKUP($B367,スコアリング基準!$A$36:$B$46,2,FALSE),0))</f>
        <v/>
      </c>
      <c r="Y367" s="4">
        <f>SUM($S367:$X367)</f>
        <v/>
      </c>
      <c r="Z367" s="4">
        <f>IF($R367="除外","除外",IF(COUNT($M367:$N367)=0,"データ無",IF($Y367&gt;=スコアリング基準!$B$30,"S",IF($Y367&gt;=スコアリング基準!$B$31,"A",IF($Y367&gt;=スコアリング基準!$B$32,"B","C")))))</f>
        <v/>
      </c>
      <c r="AA367">
        <f>IFERROR(INDEX(実績DB!$I$3:$I$21,MATCH($B367&amp;$C367,実績DB!$J$3:$J$21,0)),"")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30</v>
      </c>
      <c r="K368" t="n">
        <v>20</v>
      </c>
      <c r="O368" t="inlineStr">
        <is>
          <t>不可</t>
        </is>
      </c>
      <c r="P368" t="inlineStr">
        <is>
          <t>有り</t>
        </is>
      </c>
      <c r="R368" s="4">
        <f>IF(COUNT($M368:$N368)=0,"",IF(AND(IF($N368&lt;&gt;"",$N368,$M368)&lt;=0,$O368&lt;&gt;"可"),"除外",""))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IFERROR(INDEX(実績DB!$L$3:$L$21,MATCH($B368&amp;$C368,実績DB!$J$3:$J$21,0)),IFERROR(VLOOKUP($B368,スコアリング基準!$A$36:$B$46,2,FALSE),0))</f>
        <v/>
      </c>
      <c r="Y368" s="4">
        <f>SUM($S368:$X368)</f>
        <v/>
      </c>
      <c r="Z368" s="4">
        <f>IF($R368="除外","除外",IF(COUNT($M368:$N368)=0,"データ無",IF($Y368&gt;=スコアリング基準!$B$30,"S",IF($Y368&gt;=スコアリング基準!$B$31,"A",IF($Y368&gt;=スコアリング基準!$B$32,"B","C")))))</f>
        <v/>
      </c>
      <c r="AA368">
        <f>IFERROR(INDEX(実績DB!$I$3:$I$21,MATCH($B368&amp;$C368,実績DB!$J$3:$J$21,0)),"")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M369" t="n">
        <v>2</v>
      </c>
      <c r="N369" t="n">
        <v>0</v>
      </c>
      <c r="O369" t="inlineStr">
        <is>
          <t>不可</t>
        </is>
      </c>
      <c r="P369" t="inlineStr">
        <is>
          <t>有り</t>
        </is>
      </c>
      <c r="R369" s="4">
        <f>IF(COUNT($M369:$N369)=0,"",IF(AND(IF($N369&lt;&gt;"",$N369,$M369)&lt;=0,$O369&lt;&gt;"可"),"除外",""))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IFERROR(INDEX(実績DB!$L$3:$L$21,MATCH($B369&amp;$C369,実績DB!$J$3:$J$21,0)),IFERROR(VLOOKUP($B369,スコアリング基準!$A$36:$B$46,2,FALSE),0))</f>
        <v/>
      </c>
      <c r="Y369" s="4">
        <f>SUM($S369:$X369)</f>
        <v/>
      </c>
      <c r="Z369" s="4">
        <f>IF($R369="除外","除外",IF(COUNT($M369:$N369)=0,"データ無",IF($Y369&gt;=スコアリング基準!$B$30,"S",IF($Y369&gt;=スコアリング基準!$B$31,"A",IF($Y369&gt;=スコアリング基準!$B$32,"B","C")))))</f>
        <v/>
      </c>
      <c r="AA369">
        <f>IFERROR(INDEX(実績DB!$I$3:$I$21,MATCH($B369&amp;$C369,実績DB!$J$3:$J$21,0)),"")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M370" t="n">
        <v>5</v>
      </c>
      <c r="N370" t="n">
        <v>0</v>
      </c>
      <c r="O370" t="inlineStr">
        <is>
          <t>不可</t>
        </is>
      </c>
      <c r="P370" t="inlineStr">
        <is>
          <t>有り</t>
        </is>
      </c>
      <c r="R370" s="4">
        <f>IF(COUNT($M370:$N370)=0,"",IF(AND(IF($N370&lt;&gt;"",$N370,$M370)&lt;=0,$O370&lt;&gt;"可"),"除外",""))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IFERROR(INDEX(実績DB!$L$3:$L$21,MATCH($B370&amp;$C370,実績DB!$J$3:$J$21,0)),IFERROR(VLOOKUP($B370,スコアリング基準!$A$36:$B$46,2,FALSE),0))</f>
        <v/>
      </c>
      <c r="Y370" s="4">
        <f>SUM($S370:$X370)</f>
        <v/>
      </c>
      <c r="Z370" s="4">
        <f>IF($R370="除外","除外",IF(COUNT($M370:$N370)=0,"データ無",IF($Y370&gt;=スコアリング基準!$B$30,"S",IF($Y370&gt;=スコアリング基準!$B$31,"A",IF($Y370&gt;=スコアリング基準!$B$32,"B","C")))))</f>
        <v/>
      </c>
      <c r="AA370">
        <f>IFERROR(INDEX(実績DB!$I$3:$I$21,MATCH($B370&amp;$C370,実績DB!$J$3:$J$21,0)),"")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M371" t="n">
        <v>5</v>
      </c>
      <c r="N371" t="n">
        <v>0</v>
      </c>
      <c r="O371" t="inlineStr">
        <is>
          <t>不可</t>
        </is>
      </c>
      <c r="P371" t="inlineStr">
        <is>
          <t>有り</t>
        </is>
      </c>
      <c r="R371" s="4">
        <f>IF(COUNT($M371:$N371)=0,"",IF(AND(IF($N371&lt;&gt;"",$N371,$M371)&lt;=0,$O371&lt;&gt;"可"),"除外",""))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IFERROR(INDEX(実績DB!$L$3:$L$21,MATCH($B371&amp;$C371,実績DB!$J$3:$J$21,0)),IFERROR(VLOOKUP($B371,スコアリング基準!$A$36:$B$46,2,FALSE),0))</f>
        <v/>
      </c>
      <c r="Y371" s="4">
        <f>SUM($S371:$X371)</f>
        <v/>
      </c>
      <c r="Z371" s="4">
        <f>IF($R371="除外","除外",IF(COUNT($M371:$N371)=0,"データ無",IF($Y371&gt;=スコアリング基準!$B$30,"S",IF($Y371&gt;=スコアリング基準!$B$31,"A",IF($Y371&gt;=スコアリング基準!$B$32,"B","C")))))</f>
        <v/>
      </c>
      <c r="AA371">
        <f>IFERROR(INDEX(実績DB!$I$3:$I$21,MATCH($B371&amp;$C371,実績DB!$J$3:$J$21,0)),"")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IF(COUNT($M372:$N372)=0,"",IF(AND(IF($N372&lt;&gt;"",$N372,$M372)&lt;=0,$O372&lt;&gt;"可"),"除外",""))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IFERROR(INDEX(実績DB!$L$3:$L$21,MATCH($B372&amp;$C372,実績DB!$J$3:$J$21,0)),IFERROR(VLOOKUP($B372,スコアリング基準!$A$36:$B$46,2,FALSE),0))</f>
        <v/>
      </c>
      <c r="Y372" s="4">
        <f>SUM($S372:$X372)</f>
        <v/>
      </c>
      <c r="Z372" s="4">
        <f>IF($R372="除外","除外",IF(COUNT($M372:$N372)=0,"データ無",IF($Y372&gt;=スコアリング基準!$B$30,"S",IF($Y372&gt;=スコアリング基準!$B$31,"A",IF($Y372&gt;=スコアリング基準!$B$32,"B","C")))))</f>
        <v/>
      </c>
      <c r="AA372">
        <f>IFERROR(INDEX(実績DB!$I$3:$I$21,MATCH($B372&amp;$C372,実績DB!$J$3:$J$21,0)),"")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IF(COUNT($M373:$N373)=0,"",IF(AND(IF($N373&lt;&gt;"",$N373,$M373)&lt;=0,$O373&lt;&gt;"可"),"除外",""))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IFERROR(INDEX(実績DB!$L$3:$L$21,MATCH($B373&amp;$C373,実績DB!$J$3:$J$21,0)),IFERROR(VLOOKUP($B373,スコアリング基準!$A$36:$B$46,2,FALSE),0))</f>
        <v/>
      </c>
      <c r="Y373" s="4">
        <f>SUM($S373:$X373)</f>
        <v/>
      </c>
      <c r="Z373" s="4">
        <f>IF($R373="除外","除外",IF(COUNT($M373:$N373)=0,"データ無",IF($Y373&gt;=スコアリング基準!$B$30,"S",IF($Y373&gt;=スコアリング基準!$B$31,"A",IF($Y373&gt;=スコアリング基準!$B$32,"B","C")))))</f>
        <v/>
      </c>
      <c r="AA373">
        <f>IFERROR(INDEX(実績DB!$I$3:$I$21,MATCH($B373&amp;$C373,実績DB!$J$3:$J$21,0)),"")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M374" t="n">
        <v>3</v>
      </c>
      <c r="N374" t="n">
        <v>0</v>
      </c>
      <c r="O374" t="inlineStr">
        <is>
          <t>不可</t>
        </is>
      </c>
      <c r="P374" t="inlineStr">
        <is>
          <t>有り</t>
        </is>
      </c>
      <c r="R374" s="4">
        <f>IF(COUNT($M374:$N374)=0,"",IF(AND(IF($N374&lt;&gt;"",$N374,$M374)&lt;=0,$O374&lt;&gt;"可"),"除外",""))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IFERROR(INDEX(実績DB!$L$3:$L$21,MATCH($B374&amp;$C374,実績DB!$J$3:$J$21,0)),IFERROR(VLOOKUP($B374,スコアリング基準!$A$36:$B$46,2,FALSE),0))</f>
        <v/>
      </c>
      <c r="Y374" s="4">
        <f>SUM($S374:$X374)</f>
        <v/>
      </c>
      <c r="Z374" s="4">
        <f>IF($R374="除外","除外",IF(COUNT($M374:$N374)=0,"データ無",IF($Y374&gt;=スコアリング基準!$B$30,"S",IF($Y374&gt;=スコアリング基準!$B$31,"A",IF($Y374&gt;=スコアリング基準!$B$32,"B","C")))))</f>
        <v/>
      </c>
      <c r="AA374">
        <f>IFERROR(INDEX(実績DB!$I$3:$I$21,MATCH($B374&amp;$C374,実績DB!$J$3:$J$21,0)),"")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</v>
      </c>
      <c r="H375" s="3" t="n">
        <v>139.98</v>
      </c>
      <c r="I375" t="inlineStr">
        <is>
          <t>推定</t>
        </is>
      </c>
      <c r="J375" t="n">
        <v>10</v>
      </c>
      <c r="K375" t="n">
        <v>10</v>
      </c>
      <c r="O375" t="inlineStr">
        <is>
          <t>不可</t>
        </is>
      </c>
      <c r="P375" t="inlineStr">
        <is>
          <t>有り</t>
        </is>
      </c>
      <c r="R375" s="4">
        <f>IF(COUNT($M375:$N375)=0,"",IF(AND(IF($N375&lt;&gt;"",$N375,$M375)&lt;=0,$O375&lt;&gt;"可"),"除外",""))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IFERROR(INDEX(実績DB!$L$3:$L$21,MATCH($B375&amp;$C375,実績DB!$J$3:$J$21,0)),IFERROR(VLOOKUP($B375,スコアリング基準!$A$36:$B$46,2,FALSE),0))</f>
        <v/>
      </c>
      <c r="Y375" s="4">
        <f>SUM($S375:$X375)</f>
        <v/>
      </c>
      <c r="Z375" s="4">
        <f>IF($R375="除外","除外",IF(COUNT($M375:$N375)=0,"データ無",IF($Y375&gt;=スコアリング基準!$B$30,"S",IF($Y375&gt;=スコアリング基準!$B$31,"A",IF($Y375&gt;=スコアリング基準!$B$32,"B","C")))))</f>
        <v/>
      </c>
      <c r="AA375">
        <f>IFERROR(INDEX(実績DB!$I$3:$I$21,MATCH($B375&amp;$C375,実績DB!$J$3:$J$21,0)),"")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M376" t="n">
        <v>4</v>
      </c>
      <c r="N376" t="n">
        <v>0</v>
      </c>
      <c r="O376" t="inlineStr">
        <is>
          <t>不可</t>
        </is>
      </c>
      <c r="P376" t="inlineStr">
        <is>
          <t>有り</t>
        </is>
      </c>
      <c r="R376" s="4">
        <f>IF(COUNT($M376:$N376)=0,"",IF(AND(IF($N376&lt;&gt;"",$N376,$M376)&lt;=0,$O376&lt;&gt;"可"),"除外",""))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IFERROR(INDEX(実績DB!$L$3:$L$21,MATCH($B376&amp;$C376,実績DB!$J$3:$J$21,0)),IFERROR(VLOOKUP($B376,スコアリング基準!$A$36:$B$46,2,FALSE),0))</f>
        <v/>
      </c>
      <c r="Y376" s="4">
        <f>SUM($S376:$X376)</f>
        <v/>
      </c>
      <c r="Z376" s="4">
        <f>IF($R376="除外","除外",IF(COUNT($M376:$N376)=0,"データ無",IF($Y376&gt;=スコアリング基準!$B$30,"S",IF($Y376&gt;=スコアリング基準!$B$31,"A",IF($Y376&gt;=スコアリング基準!$B$32,"B","C")))))</f>
        <v/>
      </c>
      <c r="AA376">
        <f>IFERROR(INDEX(実績DB!$I$3:$I$21,MATCH($B376&amp;$C376,実績DB!$J$3:$J$21,0)),"")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K377" t="n">
        <v>6</v>
      </c>
      <c r="M377" t="n">
        <v>0</v>
      </c>
      <c r="N377" t="n">
        <v>0</v>
      </c>
      <c r="O377" t="inlineStr">
        <is>
          <t>不可</t>
        </is>
      </c>
      <c r="P377" t="inlineStr">
        <is>
          <t>有り</t>
        </is>
      </c>
      <c r="R377" s="4">
        <f>IF(COUNT($M377:$N377)=0,"",IF(AND(IF($N377&lt;&gt;"",$N377,$M377)&lt;=0,$O377&lt;&gt;"可"),"除外",""))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IFERROR(INDEX(実績DB!$L$3:$L$21,MATCH($B377&amp;$C377,実績DB!$J$3:$J$21,0)),IFERROR(VLOOKUP($B377,スコアリング基準!$A$36:$B$46,2,FALSE),0))</f>
        <v/>
      </c>
      <c r="Y377" s="4">
        <f>SUM($S377:$X377)</f>
        <v/>
      </c>
      <c r="Z377" s="4">
        <f>IF($R377="除外","除外",IF(COUNT($M377:$N377)=0,"データ無",IF($Y377&gt;=スコアリング基準!$B$30,"S",IF($Y377&gt;=スコアリング基準!$B$31,"A",IF($Y377&gt;=スコアリング基準!$B$32,"B","C")))))</f>
        <v/>
      </c>
      <c r="AA377">
        <f>IFERROR(INDEX(実績DB!$I$3:$I$21,MATCH($B377&amp;$C377,実績DB!$J$3:$J$21,0)),"")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M378" t="n">
        <v>5</v>
      </c>
      <c r="N378" t="n">
        <v>0</v>
      </c>
      <c r="O378" t="inlineStr">
        <is>
          <t>不可</t>
        </is>
      </c>
      <c r="P378" t="inlineStr">
        <is>
          <t>有り</t>
        </is>
      </c>
      <c r="R378" s="4">
        <f>IF(COUNT($M378:$N378)=0,"",IF(AND(IF($N378&lt;&gt;"",$N378,$M378)&lt;=0,$O378&lt;&gt;"可"),"除外",""))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IFERROR(INDEX(実績DB!$L$3:$L$21,MATCH($B378&amp;$C378,実績DB!$J$3:$J$21,0)),IFERROR(VLOOKUP($B378,スコアリング基準!$A$36:$B$46,2,FALSE),0))</f>
        <v/>
      </c>
      <c r="Y378" s="4">
        <f>SUM($S378:$X378)</f>
        <v/>
      </c>
      <c r="Z378" s="4">
        <f>IF($R378="除外","除外",IF(COUNT($M378:$N378)=0,"データ無",IF($Y378&gt;=スコアリング基準!$B$30,"S",IF($Y378&gt;=スコアリング基準!$B$31,"A",IF($Y378&gt;=スコアリング基準!$B$32,"B","C")))))</f>
        <v/>
      </c>
      <c r="AA378">
        <f>IFERROR(INDEX(実績DB!$I$3:$I$21,MATCH($B378&amp;$C378,実績DB!$J$3:$J$21,0)),"")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M379" t="n">
        <v>15</v>
      </c>
      <c r="N379" t="n">
        <v>0</v>
      </c>
      <c r="O379" t="inlineStr">
        <is>
          <t>不可</t>
        </is>
      </c>
      <c r="P379" t="inlineStr">
        <is>
          <t>有り</t>
        </is>
      </c>
      <c r="R379" s="4">
        <f>IF(COUNT($M379:$N379)=0,"",IF(AND(IF($N379&lt;&gt;"",$N379,$M379)&lt;=0,$O379&lt;&gt;"可"),"除外",""))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IFERROR(INDEX(実績DB!$L$3:$L$21,MATCH($B379&amp;$C379,実績DB!$J$3:$J$21,0)),IFERROR(VLOOKUP($B379,スコアリング基準!$A$36:$B$46,2,FALSE),0))</f>
        <v/>
      </c>
      <c r="Y379" s="4">
        <f>SUM($S379:$X379)</f>
        <v/>
      </c>
      <c r="Z379" s="4">
        <f>IF($R379="除外","除外",IF(COUNT($M379:$N379)=0,"データ無",IF($Y379&gt;=スコアリング基準!$B$30,"S",IF($Y379&gt;=スコアリング基準!$B$31,"A",IF($Y379&gt;=スコアリング基準!$B$32,"B","C")))))</f>
        <v/>
      </c>
      <c r="AA379">
        <f>IFERROR(INDEX(実績DB!$I$3:$I$21,MATCH($B379&amp;$C379,実績DB!$J$3:$J$21,0)),"")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M380" t="n">
        <v>3</v>
      </c>
      <c r="N380" t="n">
        <v>0</v>
      </c>
      <c r="O380" t="inlineStr">
        <is>
          <t>不可</t>
        </is>
      </c>
      <c r="P380" t="inlineStr">
        <is>
          <t>有り</t>
        </is>
      </c>
      <c r="R380" s="4">
        <f>IF(COUNT($M380:$N380)=0,"",IF(AND(IF($N380&lt;&gt;"",$N380,$M380)&lt;=0,$O380&lt;&gt;"可"),"除外",""))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IFERROR(INDEX(実績DB!$L$3:$L$21,MATCH($B380&amp;$C380,実績DB!$J$3:$J$21,0)),IFERROR(VLOOKUP($B380,スコアリング基準!$A$36:$B$46,2,FALSE),0))</f>
        <v/>
      </c>
      <c r="Y380" s="4">
        <f>SUM($S380:$X380)</f>
        <v/>
      </c>
      <c r="Z380" s="4">
        <f>IF($R380="除外","除外",IF(COUNT($M380:$N380)=0,"データ無",IF($Y380&gt;=スコアリング基準!$B$30,"S",IF($Y380&gt;=スコアリング基準!$B$31,"A",IF($Y380&gt;=スコアリング基準!$B$32,"B","C")))))</f>
        <v/>
      </c>
      <c r="AA380">
        <f>IFERROR(INDEX(実績DB!$I$3:$I$21,MATCH($B380&amp;$C380,実績DB!$J$3:$J$21,0)),"")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M381" t="n">
        <v>6</v>
      </c>
      <c r="N381" t="n">
        <v>0</v>
      </c>
      <c r="O381" t="inlineStr">
        <is>
          <t>不可</t>
        </is>
      </c>
      <c r="P381" t="inlineStr">
        <is>
          <t>有り</t>
        </is>
      </c>
      <c r="R381" s="4">
        <f>IF(COUNT($M381:$N381)=0,"",IF(AND(IF($N381&lt;&gt;"",$N381,$M381)&lt;=0,$O381&lt;&gt;"可"),"除外",""))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IFERROR(INDEX(実績DB!$L$3:$L$21,MATCH($B381&amp;$C381,実績DB!$J$3:$J$21,0)),IFERROR(VLOOKUP($B381,スコアリング基準!$A$36:$B$46,2,FALSE),0))</f>
        <v/>
      </c>
      <c r="Y381" s="4">
        <f>SUM($S381:$X381)</f>
        <v/>
      </c>
      <c r="Z381" s="4">
        <f>IF($R381="除外","除外",IF(COUNT($M381:$N381)=0,"データ無",IF($Y381&gt;=スコアリング基準!$B$30,"S",IF($Y381&gt;=スコアリング基準!$B$31,"A",IF($Y381&gt;=スコアリング基準!$B$32,"B","C")))))</f>
        <v/>
      </c>
      <c r="AA381">
        <f>IFERROR(INDEX(実績DB!$I$3:$I$21,MATCH($B381&amp;$C381,実績DB!$J$3:$J$21,0)),"")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M382" t="n">
        <v>6</v>
      </c>
      <c r="N382" t="n">
        <v>0</v>
      </c>
      <c r="O382" t="inlineStr">
        <is>
          <t>不可</t>
        </is>
      </c>
      <c r="P382" t="inlineStr">
        <is>
          <t>有り</t>
        </is>
      </c>
      <c r="R382" s="4">
        <f>IF(COUNT($M382:$N382)=0,"",IF(AND(IF($N382&lt;&gt;"",$N382,$M382)&lt;=0,$O382&lt;&gt;"可"),"除外",""))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IFERROR(INDEX(実績DB!$L$3:$L$21,MATCH($B382&amp;$C382,実績DB!$J$3:$J$21,0)),IFERROR(VLOOKUP($B382,スコアリング基準!$A$36:$B$46,2,FALSE),0))</f>
        <v/>
      </c>
      <c r="Y382" s="4">
        <f>SUM($S382:$X382)</f>
        <v/>
      </c>
      <c r="Z382" s="4">
        <f>IF($R382="除外","除外",IF(COUNT($M382:$N382)=0,"データ無",IF($Y382&gt;=スコアリング基準!$B$30,"S",IF($Y382&gt;=スコアリング基準!$B$31,"A",IF($Y382&gt;=スコアリング基準!$B$32,"B","C")))))</f>
        <v/>
      </c>
      <c r="AA382">
        <f>IFERROR(INDEX(実績DB!$I$3:$I$21,MATCH($B382&amp;$C382,実績DB!$J$3:$J$21,0)),"")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IF(COUNT($M383:$N383)=0,"",IF(AND(IF($N383&lt;&gt;"",$N383,$M383)&lt;=0,$O383&lt;&gt;"可"),"除外",""))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IFERROR(INDEX(実績DB!$L$3:$L$21,MATCH($B383&amp;$C383,実績DB!$J$3:$J$21,0)),IFERROR(VLOOKUP($B383,スコアリング基準!$A$36:$B$46,2,FALSE),0))</f>
        <v/>
      </c>
      <c r="Y383" s="4">
        <f>SUM($S383:$X383)</f>
        <v/>
      </c>
      <c r="Z383" s="4">
        <f>IF($R383="除外","除外",IF(COUNT($M383:$N383)=0,"データ無",IF($Y383&gt;=スコアリング基準!$B$30,"S",IF($Y383&gt;=スコアリング基準!$B$31,"A",IF($Y383&gt;=スコアリング基準!$B$32,"B","C")))))</f>
        <v/>
      </c>
      <c r="AA383">
        <f>IFERROR(INDEX(実績DB!$I$3:$I$21,MATCH($B383&amp;$C383,実績DB!$J$3:$J$21,0)),"")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IF(COUNT($M384:$N384)=0,"",IF(AND(IF($N384&lt;&gt;"",$N384,$M384)&lt;=0,$O384&lt;&gt;"可"),"除外",""))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IFERROR(INDEX(実績DB!$L$3:$L$21,MATCH($B384&amp;$C384,実績DB!$J$3:$J$21,0)),IFERROR(VLOOKUP($B384,スコアリング基準!$A$36:$B$46,2,FALSE),0))</f>
        <v/>
      </c>
      <c r="Y384" s="4">
        <f>SUM($S384:$X384)</f>
        <v/>
      </c>
      <c r="Z384" s="4">
        <f>IF($R384="除外","除外",IF(COUNT($M384:$N384)=0,"データ無",IF($Y384&gt;=スコアリング基準!$B$30,"S",IF($Y384&gt;=スコアリング基準!$B$31,"A",IF($Y384&gt;=スコアリング基準!$B$32,"B","C")))))</f>
        <v/>
      </c>
      <c r="AA384">
        <f>IFERROR(INDEX(実績DB!$I$3:$I$21,MATCH($B384&amp;$C384,実績DB!$J$3:$J$21,0)),"")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IF(COUNT($M385:$N385)=0,"",IF(AND(IF($N385&lt;&gt;"",$N385,$M385)&lt;=0,$O385&lt;&gt;"可"),"除外",""))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IFERROR(INDEX(実績DB!$L$3:$L$21,MATCH($B385&amp;$C385,実績DB!$J$3:$J$21,0)),IFERROR(VLOOKUP($B385,スコアリング基準!$A$36:$B$46,2,FALSE),0))</f>
        <v/>
      </c>
      <c r="Y385" s="4">
        <f>SUM($S385:$X385)</f>
        <v/>
      </c>
      <c r="Z385" s="4">
        <f>IF($R385="除外","除外",IF(COUNT($M385:$N385)=0,"データ無",IF($Y385&gt;=スコアリング基準!$B$30,"S",IF($Y385&gt;=スコアリング基準!$B$31,"A",IF($Y385&gt;=スコアリング基準!$B$32,"B","C")))))</f>
        <v/>
      </c>
      <c r="AA385">
        <f>IFERROR(INDEX(実績DB!$I$3:$I$21,MATCH($B385&amp;$C385,実績DB!$J$3:$J$21,0)),"")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IF(COUNT($M386:$N386)=0,"",IF(AND(IF($N386&lt;&gt;"",$N386,$M386)&lt;=0,$O386&lt;&gt;"可"),"除外",""))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IFERROR(INDEX(実績DB!$L$3:$L$21,MATCH($B386&amp;$C386,実績DB!$J$3:$J$21,0)),IFERROR(VLOOKUP($B386,スコアリング基準!$A$36:$B$46,2,FALSE),0))</f>
        <v/>
      </c>
      <c r="Y386" s="4">
        <f>SUM($S386:$X386)</f>
        <v/>
      </c>
      <c r="Z386" s="4">
        <f>IF($R386="除外","除外",IF(COUNT($M386:$N386)=0,"データ無",IF($Y386&gt;=スコアリング基準!$B$30,"S",IF($Y386&gt;=スコアリング基準!$B$31,"A",IF($Y386&gt;=スコアリング基準!$B$32,"B","C")))))</f>
        <v/>
      </c>
      <c r="AA386">
        <f>IFERROR(INDEX(実績DB!$I$3:$I$21,MATCH($B386&amp;$C386,実績DB!$J$3:$J$21,0)),"")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K387" t="n">
        <v>6</v>
      </c>
      <c r="M387" t="n">
        <v>3</v>
      </c>
      <c r="N387" t="n">
        <v>0</v>
      </c>
      <c r="O387" t="inlineStr">
        <is>
          <t>不可 ♯３</t>
        </is>
      </c>
      <c r="P387" t="inlineStr">
        <is>
          <t>有り</t>
        </is>
      </c>
      <c r="R387" s="4">
        <f>IF(COUNT($M387:$N387)=0,"",IF(AND(IF($N387&lt;&gt;"",$N387,$M387)&lt;=0,$O387&lt;&gt;"可"),"除外",""))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IFERROR(INDEX(実績DB!$L$3:$L$21,MATCH($B387&amp;$C387,実績DB!$J$3:$J$21,0)),IFERROR(VLOOKUP($B387,スコアリング基準!$A$36:$B$46,2,FALSE),0))</f>
        <v/>
      </c>
      <c r="Y387" s="4">
        <f>SUM($S387:$X387)</f>
        <v/>
      </c>
      <c r="Z387" s="4">
        <f>IF($R387="除外","除外",IF(COUNT($M387:$N387)=0,"データ無",IF($Y387&gt;=スコアリング基準!$B$30,"S",IF($Y387&gt;=スコアリング基準!$B$31,"A",IF($Y387&gt;=スコアリング基準!$B$32,"B","C")))))</f>
        <v/>
      </c>
      <c r="AA387">
        <f>IFERROR(INDEX(実績DB!$I$3:$I$21,MATCH($B387&amp;$C387,実績DB!$J$3:$J$21,0)),"")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IF(COUNT($M388:$N388)=0,"",IF(AND(IF($N388&lt;&gt;"",$N388,$M388)&lt;=0,$O388&lt;&gt;"可"),"除外",""))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IFERROR(INDEX(実績DB!$L$3:$L$21,MATCH($B388&amp;$C388,実績DB!$J$3:$J$21,0)),IFERROR(VLOOKUP($B388,スコアリング基準!$A$36:$B$46,2,FALSE),0))</f>
        <v/>
      </c>
      <c r="Y388" s="4">
        <f>SUM($S388:$X388)</f>
        <v/>
      </c>
      <c r="Z388" s="4">
        <f>IF($R388="除外","除外",IF(COUNT($M388:$N388)=0,"データ無",IF($Y388&gt;=スコアリング基準!$B$30,"S",IF($Y388&gt;=スコアリング基準!$B$31,"A",IF($Y388&gt;=スコアリング基準!$B$32,"B","C")))))</f>
        <v/>
      </c>
      <c r="AA388">
        <f>IFERROR(INDEX(実績DB!$I$3:$I$21,MATCH($B388&amp;$C388,実績DB!$J$3:$J$21,0)),"")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有り</t>
        </is>
      </c>
      <c r="R389" s="4">
        <f>IF(COUNT($M389:$N389)=0,"",IF(AND(IF($N389&lt;&gt;"",$N389,$M389)&lt;=0,$O389&lt;&gt;"可"),"除外",""))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IFERROR(INDEX(実績DB!$L$3:$L$21,MATCH($B389&amp;$C389,実績DB!$J$3:$J$21,0)),IFERROR(VLOOKUP($B389,スコアリング基準!$A$36:$B$46,2,FALSE),0))</f>
        <v/>
      </c>
      <c r="Y389" s="4">
        <f>SUM($S389:$X389)</f>
        <v/>
      </c>
      <c r="Z389" s="4">
        <f>IF($R389="除外","除外",IF(COUNT($M389:$N389)=0,"データ無",IF($Y389&gt;=スコアリング基準!$B$30,"S",IF($Y389&gt;=スコアリング基準!$B$31,"A",IF($Y389&gt;=スコアリング基準!$B$32,"B","C")))))</f>
        <v/>
      </c>
      <c r="AA389">
        <f>IFERROR(INDEX(実績DB!$I$3:$I$21,MATCH($B389&amp;$C389,実績DB!$J$3:$J$21,0)),"")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IF(COUNT($M390:$N390)=0,"",IF(AND(IF($N390&lt;&gt;"",$N390,$M390)&lt;=0,$O390&lt;&gt;"可"),"除外",""))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IFERROR(INDEX(実績DB!$L$3:$L$21,MATCH($B390&amp;$C390,実績DB!$J$3:$J$21,0)),IFERROR(VLOOKUP($B390,スコアリング基準!$A$36:$B$46,2,FALSE),0))</f>
        <v/>
      </c>
      <c r="Y390" s="4">
        <f>SUM($S390:$X390)</f>
        <v/>
      </c>
      <c r="Z390" s="4">
        <f>IF($R390="除外","除外",IF(COUNT($M390:$N390)=0,"データ無",IF($Y390&gt;=スコアリング基準!$B$30,"S",IF($Y390&gt;=スコアリング基準!$B$31,"A",IF($Y390&gt;=スコアリング基準!$B$32,"B","C")))))</f>
        <v/>
      </c>
      <c r="AA390">
        <f>IFERROR(INDEX(実績DB!$I$3:$I$21,MATCH($B390&amp;$C390,実績DB!$J$3:$J$21,0)),"")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1092</v>
      </c>
      <c r="K391" t="n">
        <v>807</v>
      </c>
      <c r="L391" t="n">
        <v>-329</v>
      </c>
      <c r="O391" t="inlineStr">
        <is>
          <t>可</t>
        </is>
      </c>
      <c r="P391" t="inlineStr">
        <is>
          <t>有り</t>
        </is>
      </c>
      <c r="R391" s="4">
        <f>IF(COUNT($M391:$N391)=0,"",IF(AND(IF($N391&lt;&gt;"",$N391,$M391)&lt;=0,$O391&lt;&gt;"可"),"除外",""))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IFERROR(INDEX(実績DB!$L$3:$L$21,MATCH($B391&amp;$C391,実績DB!$J$3:$J$21,0)),IFERROR(VLOOKUP($B391,スコアリング基準!$A$36:$B$46,2,FALSE),0))</f>
        <v/>
      </c>
      <c r="Y391" s="4">
        <f>SUM($S391:$X391)</f>
        <v/>
      </c>
      <c r="Z391" s="4">
        <f>IF($R391="除外","除外",IF(COUNT($M391:$N391)=0,"データ無",IF($Y391&gt;=スコアリング基準!$B$30,"S",IF($Y391&gt;=スコアリング基準!$B$31,"A",IF($Y391&gt;=スコアリング基準!$B$32,"B","C")))))</f>
        <v/>
      </c>
      <c r="AA391">
        <f>IFERROR(INDEX(実績DB!$I$3:$I$21,MATCH($B391&amp;$C391,実績DB!$J$3:$J$21,0)),"")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IF(COUNT($M392:$N392)=0,"",IF(AND(IF($N392&lt;&gt;"",$N392,$M392)&lt;=0,$O392&lt;&gt;"可"),"除外",""))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IFERROR(INDEX(実績DB!$L$3:$L$21,MATCH($B392&amp;$C392,実績DB!$J$3:$J$21,0)),IFERROR(VLOOKUP($B392,スコアリング基準!$A$36:$B$46,2,FALSE),0))</f>
        <v/>
      </c>
      <c r="Y392" s="4">
        <f>SUM($S392:$X392)</f>
        <v/>
      </c>
      <c r="Z392" s="4">
        <f>IF($R392="除外","除外",IF(COUNT($M392:$N392)=0,"データ無",IF($Y392&gt;=スコアリング基準!$B$30,"S",IF($Y392&gt;=スコアリング基準!$B$31,"A",IF($Y392&gt;=スコアリング基準!$B$32,"B","C")))))</f>
        <v/>
      </c>
      <c r="AA392">
        <f>IFERROR(INDEX(実績DB!$I$3:$I$21,MATCH($B392&amp;$C392,実績DB!$J$3:$J$21,0)),"")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IF(COUNT($M393:$N393)=0,"",IF(AND(IF($N393&lt;&gt;"",$N393,$M393)&lt;=0,$O393&lt;&gt;"可"),"除外",""))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IFERROR(INDEX(実績DB!$L$3:$L$21,MATCH($B393&amp;$C393,実績DB!$J$3:$J$21,0)),IFERROR(VLOOKUP($B393,スコアリング基準!$A$36:$B$46,2,FALSE),0))</f>
        <v/>
      </c>
      <c r="Y393" s="4">
        <f>SUM($S393:$X393)</f>
        <v/>
      </c>
      <c r="Z393" s="4">
        <f>IF($R393="除外","除外",IF(COUNT($M393:$N393)=0,"データ無",IF($Y393&gt;=スコアリング基準!$B$30,"S",IF($Y393&gt;=スコアリング基準!$B$31,"A",IF($Y393&gt;=スコアリング基準!$B$32,"B","C")))))</f>
        <v/>
      </c>
      <c r="AA393">
        <f>IFERROR(INDEX(実績DB!$I$3:$I$21,MATCH($B393&amp;$C393,実績DB!$J$3:$J$21,0)),"")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IF(COUNT($M394:$N394)=0,"",IF(AND(IF($N394&lt;&gt;"",$N394,$M394)&lt;=0,$O394&lt;&gt;"可"),"除外",""))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IFERROR(INDEX(実績DB!$L$3:$L$21,MATCH($B394&amp;$C394,実績DB!$J$3:$J$21,0)),IFERROR(VLOOKUP($B394,スコアリング基準!$A$36:$B$46,2,FALSE),0))</f>
        <v/>
      </c>
      <c r="Y394" s="4">
        <f>SUM($S394:$X394)</f>
        <v/>
      </c>
      <c r="Z394" s="4">
        <f>IF($R394="除外","除外",IF(COUNT($M394:$N394)=0,"データ無",IF($Y394&gt;=スコアリング基準!$B$30,"S",IF($Y394&gt;=スコアリング基準!$B$31,"A",IF($Y394&gt;=スコアリング基準!$B$32,"B","C")))))</f>
        <v/>
      </c>
      <c r="AA394">
        <f>IFERROR(INDEX(実績DB!$I$3:$I$21,MATCH($B394&amp;$C394,実績DB!$J$3:$J$21,0)),"")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IF(COUNT($M395:$N395)=0,"",IF(AND(IF($N395&lt;&gt;"",$N395,$M395)&lt;=0,$O395&lt;&gt;"可"),"除外",""))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IFERROR(INDEX(実績DB!$L$3:$L$21,MATCH($B395&amp;$C395,実績DB!$J$3:$J$21,0)),IFERROR(VLOOKUP($B395,スコアリング基準!$A$36:$B$46,2,FALSE),0))</f>
        <v/>
      </c>
      <c r="Y395" s="4">
        <f>SUM($S395:$X395)</f>
        <v/>
      </c>
      <c r="Z395" s="4">
        <f>IF($R395="除外","除外",IF(COUNT($M395:$N395)=0,"データ無",IF($Y395&gt;=スコアリング基準!$B$30,"S",IF($Y395&gt;=スコアリング基準!$B$31,"A",IF($Y395&gt;=スコアリング基準!$B$32,"B","C")))))</f>
        <v/>
      </c>
      <c r="AA395">
        <f>IFERROR(INDEX(実績DB!$I$3:$I$21,MATCH($B395&amp;$C395,実績DB!$J$3:$J$21,0)),"")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IF(COUNT($M396:$N396)=0,"",IF(AND(IF($N396&lt;&gt;"",$N396,$M396)&lt;=0,$O396&lt;&gt;"可"),"除外",""))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IFERROR(INDEX(実績DB!$L$3:$L$21,MATCH($B396&amp;$C396,実績DB!$J$3:$J$21,0)),IFERROR(VLOOKUP($B396,スコアリング基準!$A$36:$B$46,2,FALSE),0))</f>
        <v/>
      </c>
      <c r="Y396" s="4">
        <f>SUM($S396:$X396)</f>
        <v/>
      </c>
      <c r="Z396" s="4">
        <f>IF($R396="除外","除外",IF(COUNT($M396:$N396)=0,"データ無",IF($Y396&gt;=スコアリング基準!$B$30,"S",IF($Y396&gt;=スコアリング基準!$B$31,"A",IF($Y396&gt;=スコアリング基準!$B$32,"B","C")))))</f>
        <v/>
      </c>
      <c r="AA396">
        <f>IFERROR(INDEX(実績DB!$I$3:$I$21,MATCH($B396&amp;$C396,実績DB!$J$3:$J$21,0)),"")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IF(COUNT($M397:$N397)=0,"",IF(AND(IF($N397&lt;&gt;"",$N397,$M397)&lt;=0,$O397&lt;&gt;"可"),"除外",""))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IFERROR(INDEX(実績DB!$L$3:$L$21,MATCH($B397&amp;$C397,実績DB!$J$3:$J$21,0)),IFERROR(VLOOKUP($B397,スコアリング基準!$A$36:$B$46,2,FALSE),0))</f>
        <v/>
      </c>
      <c r="Y397" s="4">
        <f>SUM($S397:$X397)</f>
        <v/>
      </c>
      <c r="Z397" s="4">
        <f>IF($R397="除外","除外",IF(COUNT($M397:$N397)=0,"データ無",IF($Y397&gt;=スコアリング基準!$B$30,"S",IF($Y397&gt;=スコアリング基準!$B$31,"A",IF($Y397&gt;=スコアリング基準!$B$32,"B","C")))))</f>
        <v/>
      </c>
      <c r="AA397">
        <f>IFERROR(INDEX(実績DB!$I$3:$I$21,MATCH($B397&amp;$C397,実績DB!$J$3:$J$21,0)),"")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IF(COUNT($M398:$N398)=0,"",IF(AND(IF($N398&lt;&gt;"",$N398,$M398)&lt;=0,$O398&lt;&gt;"可"),"除外",""))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IFERROR(INDEX(実績DB!$L$3:$L$21,MATCH($B398&amp;$C398,実績DB!$J$3:$J$21,0)),IFERROR(VLOOKUP($B398,スコアリング基準!$A$36:$B$46,2,FALSE),0))</f>
        <v/>
      </c>
      <c r="Y398" s="4">
        <f>SUM($S398:$X398)</f>
        <v/>
      </c>
      <c r="Z398" s="4">
        <f>IF($R398="除外","除外",IF(COUNT($M398:$N398)=0,"データ無",IF($Y398&gt;=スコアリング基準!$B$30,"S",IF($Y398&gt;=スコアリング基準!$B$31,"A",IF($Y398&gt;=スコアリング基準!$B$32,"B","C")))))</f>
        <v/>
      </c>
      <c r="AA398">
        <f>IFERROR(INDEX(実績DB!$I$3:$I$21,MATCH($B398&amp;$C398,実績DB!$J$3:$J$21,0)),"")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IF(COUNT($M399:$N399)=0,"",IF(AND(IF($N399&lt;&gt;"",$N399,$M399)&lt;=0,$O399&lt;&gt;"可"),"除外",""))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IFERROR(INDEX(実績DB!$L$3:$L$21,MATCH($B399&amp;$C399,実績DB!$J$3:$J$21,0)),IFERROR(VLOOKUP($B399,スコアリング基準!$A$36:$B$46,2,FALSE),0))</f>
        <v/>
      </c>
      <c r="Y399" s="4">
        <f>SUM($S399:$X399)</f>
        <v/>
      </c>
      <c r="Z399" s="4">
        <f>IF($R399="除外","除外",IF(COUNT($M399:$N399)=0,"データ無",IF($Y399&gt;=スコアリング基準!$B$30,"S",IF($Y399&gt;=スコアリング基準!$B$31,"A",IF($Y399&gt;=スコアリング基準!$B$32,"B","C")))))</f>
        <v/>
      </c>
      <c r="AA399">
        <f>IFERROR(INDEX(実績DB!$I$3:$I$21,MATCH($B399&amp;$C399,実績DB!$J$3:$J$21,0)),"")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IF(COUNT($M400:$N400)=0,"",IF(AND(IF($N400&lt;&gt;"",$N400,$M400)&lt;=0,$O400&lt;&gt;"可"),"除外",""))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IFERROR(INDEX(実績DB!$L$3:$L$21,MATCH($B400&amp;$C400,実績DB!$J$3:$J$21,0)),IFERROR(VLOOKUP($B400,スコアリング基準!$A$36:$B$46,2,FALSE),0))</f>
        <v/>
      </c>
      <c r="Y400" s="4">
        <f>SUM($S400:$X400)</f>
        <v/>
      </c>
      <c r="Z400" s="4">
        <f>IF($R400="除外","除外",IF(COUNT($M400:$N400)=0,"データ無",IF($Y400&gt;=スコアリング基準!$B$30,"S",IF($Y400&gt;=スコアリング基準!$B$31,"A",IF($Y400&gt;=スコアリング基準!$B$32,"B","C")))))</f>
        <v/>
      </c>
      <c r="AA400">
        <f>IFERROR(INDEX(実績DB!$I$3:$I$21,MATCH($B400&amp;$C400,実績DB!$J$3:$J$21,0)),"")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IF(COUNT($M401:$N401)=0,"",IF(AND(IF($N401&lt;&gt;"",$N401,$M401)&lt;=0,$O401&lt;&gt;"可"),"除外",""))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IFERROR(INDEX(実績DB!$L$3:$L$21,MATCH($B401&amp;$C401,実績DB!$J$3:$J$21,0)),IFERROR(VLOOKUP($B401,スコアリング基準!$A$36:$B$46,2,FALSE),0))</f>
        <v/>
      </c>
      <c r="Y401" s="4">
        <f>SUM($S401:$X401)</f>
        <v/>
      </c>
      <c r="Z401" s="4">
        <f>IF($R401="除外","除外",IF(COUNT($M401:$N401)=0,"データ無",IF($Y401&gt;=スコアリング基準!$B$30,"S",IF($Y401&gt;=スコアリング基準!$B$31,"A",IF($Y401&gt;=スコアリング基準!$B$32,"B","C")))))</f>
        <v/>
      </c>
      <c r="AA401">
        <f>IFERROR(INDEX(実績DB!$I$3:$I$21,MATCH($B401&amp;$C401,実績DB!$J$3:$J$21,0)),"")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IF(COUNT($M402:$N402)=0,"",IF(AND(IF($N402&lt;&gt;"",$N402,$M402)&lt;=0,$O402&lt;&gt;"可"),"除外",""))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IFERROR(INDEX(実績DB!$L$3:$L$21,MATCH($B402&amp;$C402,実績DB!$J$3:$J$21,0)),IFERROR(VLOOKUP($B402,スコアリング基準!$A$36:$B$46,2,FALSE),0))</f>
        <v/>
      </c>
      <c r="Y402" s="4">
        <f>SUM($S402:$X402)</f>
        <v/>
      </c>
      <c r="Z402" s="4">
        <f>IF($R402="除外","除外",IF(COUNT($M402:$N402)=0,"データ無",IF($Y402&gt;=スコアリング基準!$B$30,"S",IF($Y402&gt;=スコアリング基準!$B$31,"A",IF($Y402&gt;=スコアリング基準!$B$32,"B","C")))))</f>
        <v/>
      </c>
      <c r="AA402">
        <f>IFERROR(INDEX(実績DB!$I$3:$I$21,MATCH($B402&amp;$C402,実績DB!$J$3:$J$21,0)),"")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IF(COUNT($M403:$N403)=0,"",IF(AND(IF($N403&lt;&gt;"",$N403,$M403)&lt;=0,$O403&lt;&gt;"可"),"除外",""))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IFERROR(INDEX(実績DB!$L$3:$L$21,MATCH($B403&amp;$C403,実績DB!$J$3:$J$21,0)),IFERROR(VLOOKUP($B403,スコアリング基準!$A$36:$B$46,2,FALSE),0))</f>
        <v/>
      </c>
      <c r="Y403" s="4">
        <f>SUM($S403:$X403)</f>
        <v/>
      </c>
      <c r="Z403" s="4">
        <f>IF($R403="除外","除外",IF(COUNT($M403:$N403)=0,"データ無",IF($Y403&gt;=スコアリング基準!$B$30,"S",IF($Y403&gt;=スコアリング基準!$B$31,"A",IF($Y403&gt;=スコアリング基準!$B$32,"B","C")))))</f>
        <v/>
      </c>
      <c r="AA403">
        <f>IFERROR(INDEX(実績DB!$I$3:$I$21,MATCH($B403&amp;$C403,実績DB!$J$3:$J$21,0)),"")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IF(COUNT($M404:$N404)=0,"",IF(AND(IF($N404&lt;&gt;"",$N404,$M404)&lt;=0,$O404&lt;&gt;"可"),"除外",""))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IFERROR(INDEX(実績DB!$L$3:$L$21,MATCH($B404&amp;$C404,実績DB!$J$3:$J$21,0)),IFERROR(VLOOKUP($B404,スコアリング基準!$A$36:$B$46,2,FALSE),0))</f>
        <v/>
      </c>
      <c r="Y404" s="4">
        <f>SUM($S404:$X404)</f>
        <v/>
      </c>
      <c r="Z404" s="4">
        <f>IF($R404="除外","除外",IF(COUNT($M404:$N404)=0,"データ無",IF($Y404&gt;=スコアリング基準!$B$30,"S",IF($Y404&gt;=スコアリング基準!$B$31,"A",IF($Y404&gt;=スコアリング基準!$B$32,"B","C")))))</f>
        <v/>
      </c>
      <c r="AA404">
        <f>IFERROR(INDEX(実績DB!$I$3:$I$21,MATCH($B404&amp;$C404,実績DB!$J$3:$J$21,0)),"")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IF(COUNT($M405:$N405)=0,"",IF(AND(IF($N405&lt;&gt;"",$N405,$M405)&lt;=0,$O405&lt;&gt;"可"),"除外",""))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IFERROR(INDEX(実績DB!$L$3:$L$21,MATCH($B405&amp;$C405,実績DB!$J$3:$J$21,0)),IFERROR(VLOOKUP($B405,スコアリング基準!$A$36:$B$46,2,FALSE),0))</f>
        <v/>
      </c>
      <c r="Y405" s="4">
        <f>SUM($S405:$X405)</f>
        <v/>
      </c>
      <c r="Z405" s="4">
        <f>IF($R405="除外","除外",IF(COUNT($M405:$N405)=0,"データ無",IF($Y405&gt;=スコアリング基準!$B$30,"S",IF($Y405&gt;=スコアリング基準!$B$31,"A",IF($Y405&gt;=スコアリング基準!$B$32,"B","C")))))</f>
        <v/>
      </c>
      <c r="AA405">
        <f>IFERROR(INDEX(実績DB!$I$3:$I$21,MATCH($B405&amp;$C405,実績DB!$J$3:$J$21,0)),"")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IF(COUNT($M406:$N406)=0,"",IF(AND(IF($N406&lt;&gt;"",$N406,$M406)&lt;=0,$O406&lt;&gt;"可"),"除外",""))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IFERROR(INDEX(実績DB!$L$3:$L$21,MATCH($B406&amp;$C406,実績DB!$J$3:$J$21,0)),IFERROR(VLOOKUP($B406,スコアリング基準!$A$36:$B$46,2,FALSE),0))</f>
        <v/>
      </c>
      <c r="Y406" s="4">
        <f>SUM($S406:$X406)</f>
        <v/>
      </c>
      <c r="Z406" s="4">
        <f>IF($R406="除外","除外",IF(COUNT($M406:$N406)=0,"データ無",IF($Y406&gt;=スコアリング基準!$B$30,"S",IF($Y406&gt;=スコアリング基準!$B$31,"A",IF($Y406&gt;=スコアリング基準!$B$32,"B","C")))))</f>
        <v/>
      </c>
      <c r="AA406">
        <f>IFERROR(INDEX(実績DB!$I$3:$I$21,MATCH($B406&amp;$C406,実績DB!$J$3:$J$21,0)),"")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IF(COUNT($M407:$N407)=0,"",IF(AND(IF($N407&lt;&gt;"",$N407,$M407)&lt;=0,$O407&lt;&gt;"可"),"除外",""))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IFERROR(INDEX(実績DB!$L$3:$L$21,MATCH($B407&amp;$C407,実績DB!$J$3:$J$21,0)),IFERROR(VLOOKUP($B407,スコアリング基準!$A$36:$B$46,2,FALSE),0))</f>
        <v/>
      </c>
      <c r="Y407" s="4">
        <f>SUM($S407:$X407)</f>
        <v/>
      </c>
      <c r="Z407" s="4">
        <f>IF($R407="除外","除外",IF(COUNT($M407:$N407)=0,"データ無",IF($Y407&gt;=スコアリング基準!$B$30,"S",IF($Y407&gt;=スコアリング基準!$B$31,"A",IF($Y407&gt;=スコアリング基準!$B$32,"B","C")))))</f>
        <v/>
      </c>
      <c r="AA407">
        <f>IFERROR(INDEX(実績DB!$I$3:$I$21,MATCH($B407&amp;$C407,実績DB!$J$3:$J$21,0)),"")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IF(COUNT($M408:$N408)=0,"",IF(AND(IF($N408&lt;&gt;"",$N408,$M408)&lt;=0,$O408&lt;&gt;"可"),"除外",""))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IFERROR(INDEX(実績DB!$L$3:$L$21,MATCH($B408&amp;$C408,実績DB!$J$3:$J$21,0)),IFERROR(VLOOKUP($B408,スコアリング基準!$A$36:$B$46,2,FALSE),0))</f>
        <v/>
      </c>
      <c r="Y408" s="4">
        <f>SUM($S408:$X408)</f>
        <v/>
      </c>
      <c r="Z408" s="4">
        <f>IF($R408="除外","除外",IF(COUNT($M408:$N408)=0,"データ無",IF($Y408&gt;=スコアリング基準!$B$30,"S",IF($Y408&gt;=スコアリング基準!$B$31,"A",IF($Y408&gt;=スコアリング基準!$B$32,"B","C")))))</f>
        <v/>
      </c>
      <c r="AA408">
        <f>IFERROR(INDEX(実績DB!$I$3:$I$21,MATCH($B408&amp;$C408,実績DB!$J$3:$J$21,0)),"")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IF(COUNT($M409:$N409)=0,"",IF(AND(IF($N409&lt;&gt;"",$N409,$M409)&lt;=0,$O409&lt;&gt;"可"),"除外",""))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IFERROR(INDEX(実績DB!$L$3:$L$21,MATCH($B409&amp;$C409,実績DB!$J$3:$J$21,0)),IFERROR(VLOOKUP($B409,スコアリング基準!$A$36:$B$46,2,FALSE),0))</f>
        <v/>
      </c>
      <c r="Y409" s="4">
        <f>SUM($S409:$X409)</f>
        <v/>
      </c>
      <c r="Z409" s="4">
        <f>IF($R409="除外","除外",IF(COUNT($M409:$N409)=0,"データ無",IF($Y409&gt;=スコアリング基準!$B$30,"S",IF($Y409&gt;=スコアリング基準!$B$31,"A",IF($Y409&gt;=スコアリング基準!$B$32,"B","C")))))</f>
        <v/>
      </c>
      <c r="AA409">
        <f>IFERROR(INDEX(実績DB!$I$3:$I$21,MATCH($B409&amp;$C409,実績DB!$J$3:$J$21,0)),"")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IF(COUNT($M410:$N410)=0,"",IF(AND(IF($N410&lt;&gt;"",$N410,$M410)&lt;=0,$O410&lt;&gt;"可"),"除外",""))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IFERROR(INDEX(実績DB!$L$3:$L$21,MATCH($B410&amp;$C410,実績DB!$J$3:$J$21,0)),IFERROR(VLOOKUP($B410,スコアリング基準!$A$36:$B$46,2,FALSE),0))</f>
        <v/>
      </c>
      <c r="Y410" s="4">
        <f>SUM($S410:$X410)</f>
        <v/>
      </c>
      <c r="Z410" s="4">
        <f>IF($R410="除外","除外",IF(COUNT($M410:$N410)=0,"データ無",IF($Y410&gt;=スコアリング基準!$B$30,"S",IF($Y410&gt;=スコアリング基準!$B$31,"A",IF($Y410&gt;=スコアリング基準!$B$32,"B","C")))))</f>
        <v/>
      </c>
      <c r="AA410">
        <f>IFERROR(INDEX(実績DB!$I$3:$I$21,MATCH($B410&amp;$C410,実績DB!$J$3:$J$21,0)),"")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IF(COUNT($M411:$N411)=0,"",IF(AND(IF($N411&lt;&gt;"",$N411,$M411)&lt;=0,$O411&lt;&gt;"可"),"除外",""))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IFERROR(INDEX(実績DB!$L$3:$L$21,MATCH($B411&amp;$C411,実績DB!$J$3:$J$21,0)),IFERROR(VLOOKUP($B411,スコアリング基準!$A$36:$B$46,2,FALSE),0))</f>
        <v/>
      </c>
      <c r="Y411" s="4">
        <f>SUM($S411:$X411)</f>
        <v/>
      </c>
      <c r="Z411" s="4">
        <f>IF($R411="除外","除外",IF(COUNT($M411:$N411)=0,"データ無",IF($Y411&gt;=スコアリング基準!$B$30,"S",IF($Y411&gt;=スコアリング基準!$B$31,"A",IF($Y411&gt;=スコアリング基準!$B$32,"B","C")))))</f>
        <v/>
      </c>
      <c r="AA411">
        <f>IFERROR(INDEX(実績DB!$I$3:$I$21,MATCH($B411&amp;$C411,実績DB!$J$3:$J$21,0)),"")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IF(COUNT($M412:$N412)=0,"",IF(AND(IF($N412&lt;&gt;"",$N412,$M412)&lt;=0,$O412&lt;&gt;"可"),"除外",""))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IFERROR(INDEX(実績DB!$L$3:$L$21,MATCH($B412&amp;$C412,実績DB!$J$3:$J$21,0)),IFERROR(VLOOKUP($B412,スコアリング基準!$A$36:$B$46,2,FALSE),0))</f>
        <v/>
      </c>
      <c r="Y412" s="4">
        <f>SUM($S412:$X412)</f>
        <v/>
      </c>
      <c r="Z412" s="4">
        <f>IF($R412="除外","除外",IF(COUNT($M412:$N412)=0,"データ無",IF($Y412&gt;=スコアリング基準!$B$30,"S",IF($Y412&gt;=スコアリング基準!$B$31,"A",IF($Y412&gt;=スコアリング基準!$B$32,"B","C")))))</f>
        <v/>
      </c>
      <c r="AA412">
        <f>IFERROR(INDEX(実績DB!$I$3:$I$21,MATCH($B412&amp;$C412,実績DB!$J$3:$J$21,0)),"")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IF(COUNT($M413:$N413)=0,"",IF(AND(IF($N413&lt;&gt;"",$N413,$M413)&lt;=0,$O413&lt;&gt;"可"),"除外",""))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IFERROR(INDEX(実績DB!$L$3:$L$21,MATCH($B413&amp;$C413,実績DB!$J$3:$J$21,0)),IFERROR(VLOOKUP($B413,スコアリング基準!$A$36:$B$46,2,FALSE),0))</f>
        <v/>
      </c>
      <c r="Y413" s="4">
        <f>SUM($S413:$X413)</f>
        <v/>
      </c>
      <c r="Z413" s="4">
        <f>IF($R413="除外","除外",IF(COUNT($M413:$N413)=0,"データ無",IF($Y413&gt;=スコアリング基準!$B$30,"S",IF($Y413&gt;=スコアリング基準!$B$31,"A",IF($Y413&gt;=スコアリング基準!$B$32,"B","C")))))</f>
        <v/>
      </c>
      <c r="AA413">
        <f>IFERROR(INDEX(実績DB!$I$3:$I$21,MATCH($B413&amp;$C413,実績DB!$J$3:$J$21,0)),"")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IF(COUNT($M414:$N414)=0,"",IF(AND(IF($N414&lt;&gt;"",$N414,$M414)&lt;=0,$O414&lt;&gt;"可"),"除外",""))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IFERROR(INDEX(実績DB!$L$3:$L$21,MATCH($B414&amp;$C414,実績DB!$J$3:$J$21,0)),IFERROR(VLOOKUP($B414,スコアリング基準!$A$36:$B$46,2,FALSE),0))</f>
        <v/>
      </c>
      <c r="Y414" s="4">
        <f>SUM($S414:$X414)</f>
        <v/>
      </c>
      <c r="Z414" s="4">
        <f>IF($R414="除外","除外",IF(COUNT($M414:$N414)=0,"データ無",IF($Y414&gt;=スコアリング基準!$B$30,"S",IF($Y414&gt;=スコアリング基準!$B$31,"A",IF($Y414&gt;=スコアリング基準!$B$32,"B","C")))))</f>
        <v/>
      </c>
      <c r="AA414">
        <f>IFERROR(INDEX(実績DB!$I$3:$I$21,MATCH($B414&amp;$C414,実績DB!$J$3:$J$21,0)),"")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IF(COUNT($M415:$N415)=0,"",IF(AND(IF($N415&lt;&gt;"",$N415,$M415)&lt;=0,$O415&lt;&gt;"可"),"除外",""))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IFERROR(INDEX(実績DB!$L$3:$L$21,MATCH($B415&amp;$C415,実績DB!$J$3:$J$21,0)),IFERROR(VLOOKUP($B415,スコアリング基準!$A$36:$B$46,2,FALSE),0))</f>
        <v/>
      </c>
      <c r="Y415" s="4">
        <f>SUM($S415:$X415)</f>
        <v/>
      </c>
      <c r="Z415" s="4">
        <f>IF($R415="除外","除外",IF(COUNT($M415:$N415)=0,"データ無",IF($Y415&gt;=スコアリング基準!$B$30,"S",IF($Y415&gt;=スコアリング基準!$B$31,"A",IF($Y415&gt;=スコアリング基準!$B$32,"B","C")))))</f>
        <v/>
      </c>
      <c r="AA415">
        <f>IFERROR(INDEX(実績DB!$I$3:$I$21,MATCH($B415&amp;$C415,実績DB!$J$3:$J$21,0)),"")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IF(COUNT($M416:$N416)=0,"",IF(AND(IF($N416&lt;&gt;"",$N416,$M416)&lt;=0,$O416&lt;&gt;"可"),"除外",""))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IFERROR(INDEX(実績DB!$L$3:$L$21,MATCH($B416&amp;$C416,実績DB!$J$3:$J$21,0)),IFERROR(VLOOKUP($B416,スコアリング基準!$A$36:$B$46,2,FALSE),0))</f>
        <v/>
      </c>
      <c r="Y416" s="4">
        <f>SUM($S416:$X416)</f>
        <v/>
      </c>
      <c r="Z416" s="4">
        <f>IF($R416="除外","除外",IF(COUNT($M416:$N416)=0,"データ無",IF($Y416&gt;=スコアリング基準!$B$30,"S",IF($Y416&gt;=スコアリング基準!$B$31,"A",IF($Y416&gt;=スコアリング基準!$B$32,"B","C")))))</f>
        <v/>
      </c>
      <c r="AA416">
        <f>IFERROR(INDEX(実績DB!$I$3:$I$21,MATCH($B416&amp;$C416,実績DB!$J$3:$J$21,0)),"")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IF(COUNT($M417:$N417)=0,"",IF(AND(IF($N417&lt;&gt;"",$N417,$M417)&lt;=0,$O417&lt;&gt;"可"),"除外",""))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IFERROR(INDEX(実績DB!$L$3:$L$21,MATCH($B417&amp;$C417,実績DB!$J$3:$J$21,0)),IFERROR(VLOOKUP($B417,スコアリング基準!$A$36:$B$46,2,FALSE),0))</f>
        <v/>
      </c>
      <c r="Y417" s="4">
        <f>SUM($S417:$X417)</f>
        <v/>
      </c>
      <c r="Z417" s="4">
        <f>IF($R417="除外","除外",IF(COUNT($M417:$N417)=0,"データ無",IF($Y417&gt;=スコアリング基準!$B$30,"S",IF($Y417&gt;=スコアリング基準!$B$31,"A",IF($Y417&gt;=スコアリング基準!$B$32,"B","C")))))</f>
        <v/>
      </c>
      <c r="AA417">
        <f>IFERROR(INDEX(実績DB!$I$3:$I$21,MATCH($B417&amp;$C417,実績DB!$J$3:$J$21,0)),"")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IF(COUNT($M418:$N418)=0,"",IF(AND(IF($N418&lt;&gt;"",$N418,$M418)&lt;=0,$O418&lt;&gt;"可"),"除外",""))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IFERROR(INDEX(実績DB!$L$3:$L$21,MATCH($B418&amp;$C418,実績DB!$J$3:$J$21,0)),IFERROR(VLOOKUP($B418,スコアリング基準!$A$36:$B$46,2,FALSE),0))</f>
        <v/>
      </c>
      <c r="Y418" s="4">
        <f>SUM($S418:$X418)</f>
        <v/>
      </c>
      <c r="Z418" s="4">
        <f>IF($R418="除外","除外",IF(COUNT($M418:$N418)=0,"データ無",IF($Y418&gt;=スコアリング基準!$B$30,"S",IF($Y418&gt;=スコアリング基準!$B$31,"A",IF($Y418&gt;=スコアリング基準!$B$32,"B","C")))))</f>
        <v/>
      </c>
      <c r="AA418">
        <f>IFERROR(INDEX(実績DB!$I$3:$I$21,MATCH($B418&amp;$C418,実績DB!$J$3:$J$21,0)),"")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IF(COUNT($M419:$N419)=0,"",IF(AND(IF($N419&lt;&gt;"",$N419,$M419)&lt;=0,$O419&lt;&gt;"可"),"除外",""))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IFERROR(INDEX(実績DB!$L$3:$L$21,MATCH($B419&amp;$C419,実績DB!$J$3:$J$21,0)),IFERROR(VLOOKUP($B419,スコアリング基準!$A$36:$B$46,2,FALSE),0))</f>
        <v/>
      </c>
      <c r="Y419" s="4">
        <f>SUM($S419:$X419)</f>
        <v/>
      </c>
      <c r="Z419" s="4">
        <f>IF($R419="除外","除外",IF(COUNT($M419:$N419)=0,"データ無",IF($Y419&gt;=スコアリング基準!$B$30,"S",IF($Y419&gt;=スコアリング基準!$B$31,"A",IF($Y419&gt;=スコアリング基準!$B$32,"B","C")))))</f>
        <v/>
      </c>
      <c r="AA419">
        <f>IFERROR(INDEX(実績DB!$I$3:$I$21,MATCH($B419&amp;$C419,実績DB!$J$3:$J$21,0)),"")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IF(COUNT($M420:$N420)=0,"",IF(AND(IF($N420&lt;&gt;"",$N420,$M420)&lt;=0,$O420&lt;&gt;"可"),"除外",""))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IFERROR(INDEX(実績DB!$L$3:$L$21,MATCH($B420&amp;$C420,実績DB!$J$3:$J$21,0)),IFERROR(VLOOKUP($B420,スコアリング基準!$A$36:$B$46,2,FALSE),0))</f>
        <v/>
      </c>
      <c r="Y420" s="4">
        <f>SUM($S420:$X420)</f>
        <v/>
      </c>
      <c r="Z420" s="4">
        <f>IF($R420="除外","除外",IF(COUNT($M420:$N420)=0,"データ無",IF($Y420&gt;=スコアリング基準!$B$30,"S",IF($Y420&gt;=スコアリング基準!$B$31,"A",IF($Y420&gt;=スコアリング基準!$B$32,"B","C")))))</f>
        <v/>
      </c>
      <c r="AA420">
        <f>IFERROR(INDEX(実績DB!$I$3:$I$21,MATCH($B420&amp;$C420,実績DB!$J$3:$J$21,0)),"")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IF(COUNT($M421:$N421)=0,"",IF(AND(IF($N421&lt;&gt;"",$N421,$M421)&lt;=0,$O421&lt;&gt;"可"),"除外",""))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IFERROR(INDEX(実績DB!$L$3:$L$21,MATCH($B421&amp;$C421,実績DB!$J$3:$J$21,0)),IFERROR(VLOOKUP($B421,スコアリング基準!$A$36:$B$46,2,FALSE),0))</f>
        <v/>
      </c>
      <c r="Y421" s="4">
        <f>SUM($S421:$X421)</f>
        <v/>
      </c>
      <c r="Z421" s="4">
        <f>IF($R421="除外","除外",IF(COUNT($M421:$N421)=0,"データ無",IF($Y421&gt;=スコアリング基準!$B$30,"S",IF($Y421&gt;=スコアリング基準!$B$31,"A",IF($Y421&gt;=スコアリング基準!$B$32,"B","C")))))</f>
        <v/>
      </c>
      <c r="AA421">
        <f>IFERROR(INDEX(実績DB!$I$3:$I$21,MATCH($B421&amp;$C421,実績DB!$J$3:$J$21,0)),"")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IF(COUNT($M422:$N422)=0,"",IF(AND(IF($N422&lt;&gt;"",$N422,$M422)&lt;=0,$O422&lt;&gt;"可"),"除外",""))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IFERROR(INDEX(実績DB!$L$3:$L$21,MATCH($B422&amp;$C422,実績DB!$J$3:$J$21,0)),IFERROR(VLOOKUP($B422,スコアリング基準!$A$36:$B$46,2,FALSE),0))</f>
        <v/>
      </c>
      <c r="Y422" s="4">
        <f>SUM($S422:$X422)</f>
        <v/>
      </c>
      <c r="Z422" s="4">
        <f>IF($R422="除外","除外",IF(COUNT($M422:$N422)=0,"データ無",IF($Y422&gt;=スコアリング基準!$B$30,"S",IF($Y422&gt;=スコアリング基準!$B$31,"A",IF($Y422&gt;=スコアリング基準!$B$32,"B","C")))))</f>
        <v/>
      </c>
      <c r="AA422">
        <f>IFERROR(INDEX(実績DB!$I$3:$I$21,MATCH($B422&amp;$C422,実績DB!$J$3:$J$21,0)),"")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IF(COUNT($M423:$N423)=0,"",IF(AND(IF($N423&lt;&gt;"",$N423,$M423)&lt;=0,$O423&lt;&gt;"可"),"除外",""))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IFERROR(INDEX(実績DB!$L$3:$L$21,MATCH($B423&amp;$C423,実績DB!$J$3:$J$21,0)),IFERROR(VLOOKUP($B423,スコアリング基準!$A$36:$B$46,2,FALSE),0))</f>
        <v/>
      </c>
      <c r="Y423" s="4">
        <f>SUM($S423:$X423)</f>
        <v/>
      </c>
      <c r="Z423" s="4">
        <f>IF($R423="除外","除外",IF(COUNT($M423:$N423)=0,"データ無",IF($Y423&gt;=スコアリング基準!$B$30,"S",IF($Y423&gt;=スコアリング基準!$B$31,"A",IF($Y423&gt;=スコアリング基準!$B$32,"B","C")))))</f>
        <v/>
      </c>
      <c r="AA423">
        <f>IFERROR(INDEX(実績DB!$I$3:$I$21,MATCH($B423&amp;$C423,実績DB!$J$3:$J$21,0)),"")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IF(COUNT($M424:$N424)=0,"",IF(AND(IF($N424&lt;&gt;"",$N424,$M424)&lt;=0,$O424&lt;&gt;"可"),"除外",""))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IFERROR(INDEX(実績DB!$L$3:$L$21,MATCH($B424&amp;$C424,実績DB!$J$3:$J$21,0)),IFERROR(VLOOKUP($B424,スコアリング基準!$A$36:$B$46,2,FALSE),0))</f>
        <v/>
      </c>
      <c r="Y424" s="4">
        <f>SUM($S424:$X424)</f>
        <v/>
      </c>
      <c r="Z424" s="4">
        <f>IF($R424="除外","除外",IF(COUNT($M424:$N424)=0,"データ無",IF($Y424&gt;=スコアリング基準!$B$30,"S",IF($Y424&gt;=スコアリング基準!$B$31,"A",IF($Y424&gt;=スコアリング基準!$B$32,"B","C")))))</f>
        <v/>
      </c>
      <c r="AA424">
        <f>IFERROR(INDEX(実績DB!$I$3:$I$21,MATCH($B424&amp;$C424,実績DB!$J$3:$J$21,0)),"")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IF(COUNT($M425:$N425)=0,"",IF(AND(IF($N425&lt;&gt;"",$N425,$M425)&lt;=0,$O425&lt;&gt;"可"),"除外",""))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IFERROR(INDEX(実績DB!$L$3:$L$21,MATCH($B425&amp;$C425,実績DB!$J$3:$J$21,0)),IFERROR(VLOOKUP($B425,スコアリング基準!$A$36:$B$46,2,FALSE),0))</f>
        <v/>
      </c>
      <c r="Y425" s="4">
        <f>SUM($S425:$X425)</f>
        <v/>
      </c>
      <c r="Z425" s="4">
        <f>IF($R425="除外","除外",IF(COUNT($M425:$N425)=0,"データ無",IF($Y425&gt;=スコアリング基準!$B$30,"S",IF($Y425&gt;=スコアリング基準!$B$31,"A",IF($Y425&gt;=スコアリング基準!$B$32,"B","C")))))</f>
        <v/>
      </c>
      <c r="AA425">
        <f>IFERROR(INDEX(実績DB!$I$3:$I$21,MATCH($B425&amp;$C425,実績DB!$J$3:$J$21,0)),"")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IF(COUNT($M426:$N426)=0,"",IF(AND(IF($N426&lt;&gt;"",$N426,$M426)&lt;=0,$O426&lt;&gt;"可"),"除外",""))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IFERROR(INDEX(実績DB!$L$3:$L$21,MATCH($B426&amp;$C426,実績DB!$J$3:$J$21,0)),IFERROR(VLOOKUP($B426,スコアリング基準!$A$36:$B$46,2,FALSE),0))</f>
        <v/>
      </c>
      <c r="Y426" s="4">
        <f>SUM($S426:$X426)</f>
        <v/>
      </c>
      <c r="Z426" s="4">
        <f>IF($R426="除外","除外",IF(COUNT($M426:$N426)=0,"データ無",IF($Y426&gt;=スコアリング基準!$B$30,"S",IF($Y426&gt;=スコアリング基準!$B$31,"A",IF($Y426&gt;=スコアリング基準!$B$32,"B","C")))))</f>
        <v/>
      </c>
      <c r="AA426">
        <f>IFERROR(INDEX(実績DB!$I$3:$I$21,MATCH($B426&amp;$C426,実績DB!$J$3:$J$21,0)),"")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IF(COUNT($M427:$N427)=0,"",IF(AND(IF($N427&lt;&gt;"",$N427,$M427)&lt;=0,$O427&lt;&gt;"可"),"除外",""))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IFERROR(INDEX(実績DB!$L$3:$L$21,MATCH($B427&amp;$C427,実績DB!$J$3:$J$21,0)),IFERROR(VLOOKUP($B427,スコアリング基準!$A$36:$B$46,2,FALSE),0))</f>
        <v/>
      </c>
      <c r="Y427" s="4">
        <f>SUM($S427:$X427)</f>
        <v/>
      </c>
      <c r="Z427" s="4">
        <f>IF($R427="除外","除外",IF(COUNT($M427:$N427)=0,"データ無",IF($Y427&gt;=スコアリング基準!$B$30,"S",IF($Y427&gt;=スコアリング基準!$B$31,"A",IF($Y427&gt;=スコアリング基準!$B$32,"B","C")))))</f>
        <v/>
      </c>
      <c r="AA427">
        <f>IFERROR(INDEX(実績DB!$I$3:$I$21,MATCH($B427&amp;$C427,実績DB!$J$3:$J$21,0)),"")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IF(COUNT($M428:$N428)=0,"",IF(AND(IF($N428&lt;&gt;"",$N428,$M428)&lt;=0,$O428&lt;&gt;"可"),"除外",""))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IFERROR(INDEX(実績DB!$L$3:$L$21,MATCH($B428&amp;$C428,実績DB!$J$3:$J$21,0)),IFERROR(VLOOKUP($B428,スコアリング基準!$A$36:$B$46,2,FALSE),0))</f>
        <v/>
      </c>
      <c r="Y428" s="4">
        <f>SUM($S428:$X428)</f>
        <v/>
      </c>
      <c r="Z428" s="4">
        <f>IF($R428="除外","除外",IF(COUNT($M428:$N428)=0,"データ無",IF($Y428&gt;=スコアリング基準!$B$30,"S",IF($Y428&gt;=スコアリング基準!$B$31,"A",IF($Y428&gt;=スコアリング基準!$B$32,"B","C")))))</f>
        <v/>
      </c>
      <c r="AA428">
        <f>IFERROR(INDEX(実績DB!$I$3:$I$21,MATCH($B428&amp;$C428,実績DB!$J$3:$J$21,0)),"")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IF(COUNT($M429:$N429)=0,"",IF(AND(IF($N429&lt;&gt;"",$N429,$M429)&lt;=0,$O429&lt;&gt;"可"),"除外",""))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IFERROR(INDEX(実績DB!$L$3:$L$21,MATCH($B429&amp;$C429,実績DB!$J$3:$J$21,0)),IFERROR(VLOOKUP($B429,スコアリング基準!$A$36:$B$46,2,FALSE),0))</f>
        <v/>
      </c>
      <c r="Y429" s="4">
        <f>SUM($S429:$X429)</f>
        <v/>
      </c>
      <c r="Z429" s="4">
        <f>IF($R429="除外","除外",IF(COUNT($M429:$N429)=0,"データ無",IF($Y429&gt;=スコアリング基準!$B$30,"S",IF($Y429&gt;=スコアリング基準!$B$31,"A",IF($Y429&gt;=スコアリング基準!$B$32,"B","C")))))</f>
        <v/>
      </c>
      <c r="AA429">
        <f>IFERROR(INDEX(実績DB!$I$3:$I$21,MATCH($B429&amp;$C429,実績DB!$J$3:$J$21,0)),"")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IF(COUNT($M430:$N430)=0,"",IF(AND(IF($N430&lt;&gt;"",$N430,$M430)&lt;=0,$O430&lt;&gt;"可"),"除外",""))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IFERROR(INDEX(実績DB!$L$3:$L$21,MATCH($B430&amp;$C430,実績DB!$J$3:$J$21,0)),IFERROR(VLOOKUP($B430,スコアリング基準!$A$36:$B$46,2,FALSE),0))</f>
        <v/>
      </c>
      <c r="Y430" s="4">
        <f>SUM($S430:$X430)</f>
        <v/>
      </c>
      <c r="Z430" s="4">
        <f>IF($R430="除外","除外",IF(COUNT($M430:$N430)=0,"データ無",IF($Y430&gt;=スコアリング基準!$B$30,"S",IF($Y430&gt;=スコアリング基準!$B$31,"A",IF($Y430&gt;=スコアリング基準!$B$32,"B","C")))))</f>
        <v/>
      </c>
      <c r="AA430">
        <f>IFERROR(INDEX(実績DB!$I$3:$I$21,MATCH($B430&amp;$C430,実績DB!$J$3:$J$21,0)),"")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IF(COUNT($M431:$N431)=0,"",IF(AND(IF($N431&lt;&gt;"",$N431,$M431)&lt;=0,$O431&lt;&gt;"可"),"除外",""))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IFERROR(INDEX(実績DB!$L$3:$L$21,MATCH($B431&amp;$C431,実績DB!$J$3:$J$21,0)),IFERROR(VLOOKUP($B431,スコアリング基準!$A$36:$B$46,2,FALSE),0))</f>
        <v/>
      </c>
      <c r="Y431" s="4">
        <f>SUM($S431:$X431)</f>
        <v/>
      </c>
      <c r="Z431" s="4">
        <f>IF($R431="除外","除外",IF(COUNT($M431:$N431)=0,"データ無",IF($Y431&gt;=スコアリング基準!$B$30,"S",IF($Y431&gt;=スコアリング基準!$B$31,"A",IF($Y431&gt;=スコアリング基準!$B$32,"B","C")))))</f>
        <v/>
      </c>
      <c r="AA431">
        <f>IFERROR(INDEX(実績DB!$I$3:$I$21,MATCH($B431&amp;$C431,実績DB!$J$3:$J$21,0)),"")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IF(COUNT($M432:$N432)=0,"",IF(AND(IF($N432&lt;&gt;"",$N432,$M432)&lt;=0,$O432&lt;&gt;"可"),"除外",""))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IFERROR(INDEX(実績DB!$L$3:$L$21,MATCH($B432&amp;$C432,実績DB!$J$3:$J$21,0)),IFERROR(VLOOKUP($B432,スコアリング基準!$A$36:$B$46,2,FALSE),0))</f>
        <v/>
      </c>
      <c r="Y432" s="4">
        <f>SUM($S432:$X432)</f>
        <v/>
      </c>
      <c r="Z432" s="4">
        <f>IF($R432="除外","除外",IF(COUNT($M432:$N432)=0,"データ無",IF($Y432&gt;=スコアリング基準!$B$30,"S",IF($Y432&gt;=スコアリング基準!$B$31,"A",IF($Y432&gt;=スコアリング基準!$B$32,"B","C")))))</f>
        <v/>
      </c>
      <c r="AA432">
        <f>IFERROR(INDEX(実績DB!$I$3:$I$21,MATCH($B432&amp;$C432,実績DB!$J$3:$J$21,0)),"")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IF(COUNT($M433:$N433)=0,"",IF(AND(IF($N433&lt;&gt;"",$N433,$M433)&lt;=0,$O433&lt;&gt;"可"),"除外",""))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IFERROR(INDEX(実績DB!$L$3:$L$21,MATCH($B433&amp;$C433,実績DB!$J$3:$J$21,0)),IFERROR(VLOOKUP($B433,スコアリング基準!$A$36:$B$46,2,FALSE),0))</f>
        <v/>
      </c>
      <c r="Y433" s="4">
        <f>SUM($S433:$X433)</f>
        <v/>
      </c>
      <c r="Z433" s="4">
        <f>IF($R433="除外","除外",IF(COUNT($M433:$N433)=0,"データ無",IF($Y433&gt;=スコアリング基準!$B$30,"S",IF($Y433&gt;=スコアリング基準!$B$31,"A",IF($Y433&gt;=スコアリング基準!$B$32,"B","C")))))</f>
        <v/>
      </c>
      <c r="AA433">
        <f>IFERROR(INDEX(実績DB!$I$3:$I$21,MATCH($B433&amp;$C433,実績DB!$J$3:$J$21,0)),"")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IF(COUNT($M434:$N434)=0,"",IF(AND(IF($N434&lt;&gt;"",$N434,$M434)&lt;=0,$O434&lt;&gt;"可"),"除外",""))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IFERROR(INDEX(実績DB!$L$3:$L$21,MATCH($B434&amp;$C434,実績DB!$J$3:$J$21,0)),IFERROR(VLOOKUP($B434,スコアリング基準!$A$36:$B$46,2,FALSE),0))</f>
        <v/>
      </c>
      <c r="Y434" s="4">
        <f>SUM($S434:$X434)</f>
        <v/>
      </c>
      <c r="Z434" s="4">
        <f>IF($R434="除外","除外",IF(COUNT($M434:$N434)=0,"データ無",IF($Y434&gt;=スコアリング基準!$B$30,"S",IF($Y434&gt;=スコアリング基準!$B$31,"A",IF($Y434&gt;=スコアリング基準!$B$32,"B","C")))))</f>
        <v/>
      </c>
      <c r="AA434">
        <f>IFERROR(INDEX(実績DB!$I$3:$I$21,MATCH($B434&amp;$C434,実績DB!$J$3:$J$21,0)),"")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IF(COUNT($M435:$N435)=0,"",IF(AND(IF($N435&lt;&gt;"",$N435,$M435)&lt;=0,$O435&lt;&gt;"可"),"除外",""))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IFERROR(INDEX(実績DB!$L$3:$L$21,MATCH($B435&amp;$C435,実績DB!$J$3:$J$21,0)),IFERROR(VLOOKUP($B435,スコアリング基準!$A$36:$B$46,2,FALSE),0))</f>
        <v/>
      </c>
      <c r="Y435" s="4">
        <f>SUM($S435:$X435)</f>
        <v/>
      </c>
      <c r="Z435" s="4">
        <f>IF($R435="除外","除外",IF(COUNT($M435:$N435)=0,"データ無",IF($Y435&gt;=スコアリング基準!$B$30,"S",IF($Y435&gt;=スコアリング基準!$B$31,"A",IF($Y435&gt;=スコアリング基準!$B$32,"B","C")))))</f>
        <v/>
      </c>
      <c r="AA435">
        <f>IFERROR(INDEX(実績DB!$I$3:$I$21,MATCH($B435&amp;$C435,実績DB!$J$3:$J$21,0)),"")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IF(COUNT($M436:$N436)=0,"",IF(AND(IF($N436&lt;&gt;"",$N436,$M436)&lt;=0,$O436&lt;&gt;"可"),"除外",""))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IFERROR(INDEX(実績DB!$L$3:$L$21,MATCH($B436&amp;$C436,実績DB!$J$3:$J$21,0)),IFERROR(VLOOKUP($B436,スコアリング基準!$A$36:$B$46,2,FALSE),0))</f>
        <v/>
      </c>
      <c r="Y436" s="4">
        <f>SUM($S436:$X436)</f>
        <v/>
      </c>
      <c r="Z436" s="4">
        <f>IF($R436="除外","除外",IF(COUNT($M436:$N436)=0,"データ無",IF($Y436&gt;=スコアリング基準!$B$30,"S",IF($Y436&gt;=スコアリング基準!$B$31,"A",IF($Y436&gt;=スコアリング基準!$B$32,"B","C")))))</f>
        <v/>
      </c>
      <c r="AA436">
        <f>IFERROR(INDEX(実績DB!$I$3:$I$21,MATCH($B436&amp;$C436,実績DB!$J$3:$J$21,0)),"")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IF(COUNT($M437:$N437)=0,"",IF(AND(IF($N437&lt;&gt;"",$N437,$M437)&lt;=0,$O437&lt;&gt;"可"),"除外",""))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IFERROR(INDEX(実績DB!$L$3:$L$21,MATCH($B437&amp;$C437,実績DB!$J$3:$J$21,0)),IFERROR(VLOOKUP($B437,スコアリング基準!$A$36:$B$46,2,FALSE),0))</f>
        <v/>
      </c>
      <c r="Y437" s="4">
        <f>SUM($S437:$X437)</f>
        <v/>
      </c>
      <c r="Z437" s="4">
        <f>IF($R437="除外","除外",IF(COUNT($M437:$N437)=0,"データ無",IF($Y437&gt;=スコアリング基準!$B$30,"S",IF($Y437&gt;=スコアリング基準!$B$31,"A",IF($Y437&gt;=スコアリング基準!$B$32,"B","C")))))</f>
        <v/>
      </c>
      <c r="AA437">
        <f>IFERROR(INDEX(実績DB!$I$3:$I$21,MATCH($B437&amp;$C437,実績DB!$J$3:$J$21,0)),"")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IF(COUNT($M438:$N438)=0,"",IF(AND(IF($N438&lt;&gt;"",$N438,$M438)&lt;=0,$O438&lt;&gt;"可"),"除外",""))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IFERROR(INDEX(実績DB!$L$3:$L$21,MATCH($B438&amp;$C438,実績DB!$J$3:$J$21,0)),IFERROR(VLOOKUP($B438,スコアリング基準!$A$36:$B$46,2,FALSE),0))</f>
        <v/>
      </c>
      <c r="Y438" s="4">
        <f>SUM($S438:$X438)</f>
        <v/>
      </c>
      <c r="Z438" s="4">
        <f>IF($R438="除外","除外",IF(COUNT($M438:$N438)=0,"データ無",IF($Y438&gt;=スコアリング基準!$B$30,"S",IF($Y438&gt;=スコアリング基準!$B$31,"A",IF($Y438&gt;=スコアリング基準!$B$32,"B","C")))))</f>
        <v/>
      </c>
      <c r="AA438">
        <f>IFERROR(INDEX(実績DB!$I$3:$I$21,MATCH($B438&amp;$C438,実績DB!$J$3:$J$21,0)),"")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IF(COUNT($M439:$N439)=0,"",IF(AND(IF($N439&lt;&gt;"",$N439,$M439)&lt;=0,$O439&lt;&gt;"可"),"除外",""))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IFERROR(INDEX(実績DB!$L$3:$L$21,MATCH($B439&amp;$C439,実績DB!$J$3:$J$21,0)),IFERROR(VLOOKUP($B439,スコアリング基準!$A$36:$B$46,2,FALSE),0))</f>
        <v/>
      </c>
      <c r="Y439" s="4">
        <f>SUM($S439:$X439)</f>
        <v/>
      </c>
      <c r="Z439" s="4">
        <f>IF($R439="除外","除外",IF(COUNT($M439:$N439)=0,"データ無",IF($Y439&gt;=スコアリング基準!$B$30,"S",IF($Y439&gt;=スコアリング基準!$B$31,"A",IF($Y439&gt;=スコアリング基準!$B$32,"B","C")))))</f>
        <v/>
      </c>
      <c r="AA439">
        <f>IFERROR(INDEX(実績DB!$I$3:$I$21,MATCH($B439&amp;$C439,実績DB!$J$3:$J$21,0)),"")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IF(COUNT($M440:$N440)=0,"",IF(AND(IF($N440&lt;&gt;"",$N440,$M440)&lt;=0,$O440&lt;&gt;"可"),"除外",""))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IFERROR(INDEX(実績DB!$L$3:$L$21,MATCH($B440&amp;$C440,実績DB!$J$3:$J$21,0)),IFERROR(VLOOKUP($B440,スコアリング基準!$A$36:$B$46,2,FALSE),0))</f>
        <v/>
      </c>
      <c r="Y440" s="4">
        <f>SUM($S440:$X440)</f>
        <v/>
      </c>
      <c r="Z440" s="4">
        <f>IF($R440="除外","除外",IF(COUNT($M440:$N440)=0,"データ無",IF($Y440&gt;=スコアリング基準!$B$30,"S",IF($Y440&gt;=スコアリング基準!$B$31,"A",IF($Y440&gt;=スコアリング基準!$B$32,"B","C")))))</f>
        <v/>
      </c>
      <c r="AA440">
        <f>IFERROR(INDEX(実績DB!$I$3:$I$21,MATCH($B440&amp;$C440,実績DB!$J$3:$J$21,0)),"")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IF(COUNT($M441:$N441)=0,"",IF(AND(IF($N441&lt;&gt;"",$N441,$M441)&lt;=0,$O441&lt;&gt;"可"),"除外",""))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IFERROR(INDEX(実績DB!$L$3:$L$21,MATCH($B441&amp;$C441,実績DB!$J$3:$J$21,0)),IFERROR(VLOOKUP($B441,スコアリング基準!$A$36:$B$46,2,FALSE),0))</f>
        <v/>
      </c>
      <c r="Y441" s="4">
        <f>SUM($S441:$X441)</f>
        <v/>
      </c>
      <c r="Z441" s="4">
        <f>IF($R441="除外","除外",IF(COUNT($M441:$N441)=0,"データ無",IF($Y441&gt;=スコアリング基準!$B$30,"S",IF($Y441&gt;=スコアリング基準!$B$31,"A",IF($Y441&gt;=スコアリング基準!$B$32,"B","C")))))</f>
        <v/>
      </c>
      <c r="AA441">
        <f>IFERROR(INDEX(実績DB!$I$3:$I$21,MATCH($B441&amp;$C441,実績DB!$J$3:$J$21,0)),"")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IF(COUNT($M442:$N442)=0,"",IF(AND(IF($N442&lt;&gt;"",$N442,$M442)&lt;=0,$O442&lt;&gt;"可"),"除外",""))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IFERROR(INDEX(実績DB!$L$3:$L$21,MATCH($B442&amp;$C442,実績DB!$J$3:$J$21,0)),IFERROR(VLOOKUP($B442,スコアリング基準!$A$36:$B$46,2,FALSE),0))</f>
        <v/>
      </c>
      <c r="Y442" s="4">
        <f>SUM($S442:$X442)</f>
        <v/>
      </c>
      <c r="Z442" s="4">
        <f>IF($R442="除外","除外",IF(COUNT($M442:$N442)=0,"データ無",IF($Y442&gt;=スコアリング基準!$B$30,"S",IF($Y442&gt;=スコアリング基準!$B$31,"A",IF($Y442&gt;=スコアリング基準!$B$32,"B","C")))))</f>
        <v/>
      </c>
      <c r="AA442">
        <f>IFERROR(INDEX(実績DB!$I$3:$I$21,MATCH($B442&amp;$C442,実績DB!$J$3:$J$21,0)),"")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IF(COUNT($M443:$N443)=0,"",IF(AND(IF($N443&lt;&gt;"",$N443,$M443)&lt;=0,$O443&lt;&gt;"可"),"除外",""))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IFERROR(INDEX(実績DB!$L$3:$L$21,MATCH($B443&amp;$C443,実績DB!$J$3:$J$21,0)),IFERROR(VLOOKUP($B443,スコアリング基準!$A$36:$B$46,2,FALSE),0))</f>
        <v/>
      </c>
      <c r="Y443" s="4">
        <f>SUM($S443:$X443)</f>
        <v/>
      </c>
      <c r="Z443" s="4">
        <f>IF($R443="除外","除外",IF(COUNT($M443:$N443)=0,"データ無",IF($Y443&gt;=スコアリング基準!$B$30,"S",IF($Y443&gt;=スコアリング基準!$B$31,"A",IF($Y443&gt;=スコアリング基準!$B$32,"B","C")))))</f>
        <v/>
      </c>
      <c r="AA443">
        <f>IFERROR(INDEX(実績DB!$I$3:$I$21,MATCH($B443&amp;$C443,実績DB!$J$3:$J$21,0)),"")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IF(COUNT($M444:$N444)=0,"",IF(AND(IF($N444&lt;&gt;"",$N444,$M444)&lt;=0,$O444&lt;&gt;"可"),"除外",""))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IFERROR(INDEX(実績DB!$L$3:$L$21,MATCH($B444&amp;$C444,実績DB!$J$3:$J$21,0)),IFERROR(VLOOKUP($B444,スコアリング基準!$A$36:$B$46,2,FALSE),0))</f>
        <v/>
      </c>
      <c r="Y444" s="4">
        <f>SUM($S444:$X444)</f>
        <v/>
      </c>
      <c r="Z444" s="4">
        <f>IF($R444="除外","除外",IF(COUNT($M444:$N444)=0,"データ無",IF($Y444&gt;=スコアリング基準!$B$30,"S",IF($Y444&gt;=スコアリング基準!$B$31,"A",IF($Y444&gt;=スコアリング基準!$B$32,"B","C")))))</f>
        <v/>
      </c>
      <c r="AA444">
        <f>IFERROR(INDEX(実績DB!$I$3:$I$21,MATCH($B444&amp;$C444,実績DB!$J$3:$J$21,0)),"")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IF(COUNT($M445:$N445)=0,"",IF(AND(IF($N445&lt;&gt;"",$N445,$M445)&lt;=0,$O445&lt;&gt;"可"),"除外",""))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IFERROR(INDEX(実績DB!$L$3:$L$21,MATCH($B445&amp;$C445,実績DB!$J$3:$J$21,0)),IFERROR(VLOOKUP($B445,スコアリング基準!$A$36:$B$46,2,FALSE),0))</f>
        <v/>
      </c>
      <c r="Y445" s="4">
        <f>SUM($S445:$X445)</f>
        <v/>
      </c>
      <c r="Z445" s="4">
        <f>IF($R445="除外","除外",IF(COUNT($M445:$N445)=0,"データ無",IF($Y445&gt;=スコアリング基準!$B$30,"S",IF($Y445&gt;=スコアリング基準!$B$31,"A",IF($Y445&gt;=スコアリング基準!$B$32,"B","C")))))</f>
        <v/>
      </c>
      <c r="AA445">
        <f>IFERROR(INDEX(実績DB!$I$3:$I$21,MATCH($B445&amp;$C445,実績DB!$J$3:$J$21,0)),"")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IF(COUNT($M446:$N446)=0,"",IF(AND(IF($N446&lt;&gt;"",$N446,$M446)&lt;=0,$O446&lt;&gt;"可"),"除外",""))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IFERROR(INDEX(実績DB!$L$3:$L$21,MATCH($B446&amp;$C446,実績DB!$J$3:$J$21,0)),IFERROR(VLOOKUP($B446,スコアリング基準!$A$36:$B$46,2,FALSE),0))</f>
        <v/>
      </c>
      <c r="Y446" s="4">
        <f>SUM($S446:$X446)</f>
        <v/>
      </c>
      <c r="Z446" s="4">
        <f>IF($R446="除外","除外",IF(COUNT($M446:$N446)=0,"データ無",IF($Y446&gt;=スコアリング基準!$B$30,"S",IF($Y446&gt;=スコアリング基準!$B$31,"A",IF($Y446&gt;=スコアリング基準!$B$32,"B","C")))))</f>
        <v/>
      </c>
      <c r="AA446">
        <f>IFERROR(INDEX(実績DB!$I$3:$I$21,MATCH($B446&amp;$C446,実績DB!$J$3:$J$21,0)),"")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IF(COUNT($M447:$N447)=0,"",IF(AND(IF($N447&lt;&gt;"",$N447,$M447)&lt;=0,$O447&lt;&gt;"可"),"除外",""))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IFERROR(INDEX(実績DB!$L$3:$L$21,MATCH($B447&amp;$C447,実績DB!$J$3:$J$21,0)),IFERROR(VLOOKUP($B447,スコアリング基準!$A$36:$B$46,2,FALSE),0))</f>
        <v/>
      </c>
      <c r="Y447" s="4">
        <f>SUM($S447:$X447)</f>
        <v/>
      </c>
      <c r="Z447" s="4">
        <f>IF($R447="除外","除外",IF(COUNT($M447:$N447)=0,"データ無",IF($Y447&gt;=スコアリング基準!$B$30,"S",IF($Y447&gt;=スコアリング基準!$B$31,"A",IF($Y447&gt;=スコアリング基準!$B$32,"B","C")))))</f>
        <v/>
      </c>
      <c r="AA447">
        <f>IFERROR(INDEX(実績DB!$I$3:$I$21,MATCH($B447&amp;$C447,実績DB!$J$3:$J$21,0)),"")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IF(COUNT($M448:$N448)=0,"",IF(AND(IF($N448&lt;&gt;"",$N448,$M448)&lt;=0,$O448&lt;&gt;"可"),"除外",""))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IFERROR(INDEX(実績DB!$L$3:$L$21,MATCH($B448&amp;$C448,実績DB!$J$3:$J$21,0)),IFERROR(VLOOKUP($B448,スコアリング基準!$A$36:$B$46,2,FALSE),0))</f>
        <v/>
      </c>
      <c r="Y448" s="4">
        <f>SUM($S448:$X448)</f>
        <v/>
      </c>
      <c r="Z448" s="4">
        <f>IF($R448="除外","除外",IF(COUNT($M448:$N448)=0,"データ無",IF($Y448&gt;=スコアリング基準!$B$30,"S",IF($Y448&gt;=スコアリング基準!$B$31,"A",IF($Y448&gt;=スコアリング基準!$B$32,"B","C")))))</f>
        <v/>
      </c>
      <c r="AA448">
        <f>IFERROR(INDEX(実績DB!$I$3:$I$21,MATCH($B448&amp;$C448,実績DB!$J$3:$J$21,0)),"")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IF(COUNT($M449:$N449)=0,"",IF(AND(IF($N449&lt;&gt;"",$N449,$M449)&lt;=0,$O449&lt;&gt;"可"),"除外",""))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IFERROR(INDEX(実績DB!$L$3:$L$21,MATCH($B449&amp;$C449,実績DB!$J$3:$J$21,0)),IFERROR(VLOOKUP($B449,スコアリング基準!$A$36:$B$46,2,FALSE),0))</f>
        <v/>
      </c>
      <c r="Y449" s="4">
        <f>SUM($S449:$X449)</f>
        <v/>
      </c>
      <c r="Z449" s="4">
        <f>IF($R449="除外","除外",IF(COUNT($M449:$N449)=0,"データ無",IF($Y449&gt;=スコアリング基準!$B$30,"S",IF($Y449&gt;=スコアリング基準!$B$31,"A",IF($Y449&gt;=スコアリング基準!$B$32,"B","C")))))</f>
        <v/>
      </c>
      <c r="AA449">
        <f>IFERROR(INDEX(実績DB!$I$3:$I$21,MATCH($B449&amp;$C449,実績DB!$J$3:$J$21,0)),"")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IF(COUNT($M450:$N450)=0,"",IF(AND(IF($N450&lt;&gt;"",$N450,$M450)&lt;=0,$O450&lt;&gt;"可"),"除外",""))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IFERROR(INDEX(実績DB!$L$3:$L$21,MATCH($B450&amp;$C450,実績DB!$J$3:$J$21,0)),IFERROR(VLOOKUP($B450,スコアリング基準!$A$36:$B$46,2,FALSE),0))</f>
        <v/>
      </c>
      <c r="Y450" s="4">
        <f>SUM($S450:$X450)</f>
        <v/>
      </c>
      <c r="Z450" s="4">
        <f>IF($R450="除外","除外",IF(COUNT($M450:$N450)=0,"データ無",IF($Y450&gt;=スコアリング基準!$B$30,"S",IF($Y450&gt;=スコアリング基準!$B$31,"A",IF($Y450&gt;=スコアリング基準!$B$32,"B","C")))))</f>
        <v/>
      </c>
      <c r="AA450">
        <f>IFERROR(INDEX(実績DB!$I$3:$I$21,MATCH($B450&amp;$C450,実績DB!$J$3:$J$21,0)),"")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IF(COUNT($M451:$N451)=0,"",IF(AND(IF($N451&lt;&gt;"",$N451,$M451)&lt;=0,$O451&lt;&gt;"可"),"除外",""))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IFERROR(INDEX(実績DB!$L$3:$L$21,MATCH($B451&amp;$C451,実績DB!$J$3:$J$21,0)),IFERROR(VLOOKUP($B451,スコアリング基準!$A$36:$B$46,2,FALSE),0))</f>
        <v/>
      </c>
      <c r="Y451" s="4">
        <f>SUM($S451:$X451)</f>
        <v/>
      </c>
      <c r="Z451" s="4">
        <f>IF($R451="除外","除外",IF(COUNT($M451:$N451)=0,"データ無",IF($Y451&gt;=スコアリング基準!$B$30,"S",IF($Y451&gt;=スコアリング基準!$B$31,"A",IF($Y451&gt;=スコアリング基準!$B$32,"B","C")))))</f>
        <v/>
      </c>
      <c r="AA451">
        <f>IFERROR(INDEX(実績DB!$I$3:$I$21,MATCH($B451&amp;$C451,実績DB!$J$3:$J$21,0)),"")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IF(COUNT($M452:$N452)=0,"",IF(AND(IF($N452&lt;&gt;"",$N452,$M452)&lt;=0,$O452&lt;&gt;"可"),"除外",""))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IFERROR(INDEX(実績DB!$L$3:$L$21,MATCH($B452&amp;$C452,実績DB!$J$3:$J$21,0)),IFERROR(VLOOKUP($B452,スコアリング基準!$A$36:$B$46,2,FALSE),0))</f>
        <v/>
      </c>
      <c r="Y452" s="4">
        <f>SUM($S452:$X452)</f>
        <v/>
      </c>
      <c r="Z452" s="4">
        <f>IF($R452="除外","除外",IF(COUNT($M452:$N452)=0,"データ無",IF($Y452&gt;=スコアリング基準!$B$30,"S",IF($Y452&gt;=スコアリング基準!$B$31,"A",IF($Y452&gt;=スコアリング基準!$B$32,"B","C")))))</f>
        <v/>
      </c>
      <c r="AA452">
        <f>IFERROR(INDEX(実績DB!$I$3:$I$21,MATCH($B452&amp;$C452,実績DB!$J$3:$J$21,0)),"")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IF(COUNT($M453:$N453)=0,"",IF(AND(IF($N453&lt;&gt;"",$N453,$M453)&lt;=0,$O453&lt;&gt;"可"),"除外",""))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IFERROR(INDEX(実績DB!$L$3:$L$21,MATCH($B453&amp;$C453,実績DB!$J$3:$J$21,0)),IFERROR(VLOOKUP($B453,スコアリング基準!$A$36:$B$46,2,FALSE),0))</f>
        <v/>
      </c>
      <c r="Y453" s="4">
        <f>SUM($S453:$X453)</f>
        <v/>
      </c>
      <c r="Z453" s="4">
        <f>IF($R453="除外","除外",IF(COUNT($M453:$N453)=0,"データ無",IF($Y453&gt;=スコアリング基準!$B$30,"S",IF($Y453&gt;=スコアリング基準!$B$31,"A",IF($Y453&gt;=スコアリング基準!$B$32,"B","C")))))</f>
        <v/>
      </c>
      <c r="AA453">
        <f>IFERROR(INDEX(実績DB!$I$3:$I$21,MATCH($B453&amp;$C453,実績DB!$J$3:$J$21,0)),"")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IF(COUNT($M454:$N454)=0,"",IF(AND(IF($N454&lt;&gt;"",$N454,$M454)&lt;=0,$O454&lt;&gt;"可"),"除外",""))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IFERROR(INDEX(実績DB!$L$3:$L$21,MATCH($B454&amp;$C454,実績DB!$J$3:$J$21,0)),IFERROR(VLOOKUP($B454,スコアリング基準!$A$36:$B$46,2,FALSE),0))</f>
        <v/>
      </c>
      <c r="Y454" s="4">
        <f>SUM($S454:$X454)</f>
        <v/>
      </c>
      <c r="Z454" s="4">
        <f>IF($R454="除外","除外",IF(COUNT($M454:$N454)=0,"データ無",IF($Y454&gt;=スコアリング基準!$B$30,"S",IF($Y454&gt;=スコアリング基準!$B$31,"A",IF($Y454&gt;=スコアリング基準!$B$32,"B","C")))))</f>
        <v/>
      </c>
      <c r="AA454">
        <f>IFERROR(INDEX(実績DB!$I$3:$I$21,MATCH($B454&amp;$C454,実績DB!$J$3:$J$21,0)),"")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IF(COUNT($M455:$N455)=0,"",IF(AND(IF($N455&lt;&gt;"",$N455,$M455)&lt;=0,$O455&lt;&gt;"可"),"除外",""))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IFERROR(INDEX(実績DB!$L$3:$L$21,MATCH($B455&amp;$C455,実績DB!$J$3:$J$21,0)),IFERROR(VLOOKUP($B455,スコアリング基準!$A$36:$B$46,2,FALSE),0))</f>
        <v/>
      </c>
      <c r="Y455" s="4">
        <f>SUM($S455:$X455)</f>
        <v/>
      </c>
      <c r="Z455" s="4">
        <f>IF($R455="除外","除外",IF(COUNT($M455:$N455)=0,"データ無",IF($Y455&gt;=スコアリング基準!$B$30,"S",IF($Y455&gt;=スコアリング基準!$B$31,"A",IF($Y455&gt;=スコアリング基準!$B$32,"B","C")))))</f>
        <v/>
      </c>
      <c r="AA455">
        <f>IFERROR(INDEX(実績DB!$I$3:$I$21,MATCH($B455&amp;$C455,実績DB!$J$3:$J$21,0)),"")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IF(COUNT($M456:$N456)=0,"",IF(AND(IF($N456&lt;&gt;"",$N456,$M456)&lt;=0,$O456&lt;&gt;"可"),"除外",""))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IFERROR(INDEX(実績DB!$L$3:$L$21,MATCH($B456&amp;$C456,実績DB!$J$3:$J$21,0)),IFERROR(VLOOKUP($B456,スコアリング基準!$A$36:$B$46,2,FALSE),0))</f>
        <v/>
      </c>
      <c r="Y456" s="4">
        <f>SUM($S456:$X456)</f>
        <v/>
      </c>
      <c r="Z456" s="4">
        <f>IF($R456="除外","除外",IF(COUNT($M456:$N456)=0,"データ無",IF($Y456&gt;=スコアリング基準!$B$30,"S",IF($Y456&gt;=スコアリング基準!$B$31,"A",IF($Y456&gt;=スコアリング基準!$B$32,"B","C")))))</f>
        <v/>
      </c>
      <c r="AA456">
        <f>IFERROR(INDEX(実績DB!$I$3:$I$21,MATCH($B456&amp;$C456,実績DB!$J$3:$J$21,0)),"")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IF(COUNT($M457:$N457)=0,"",IF(AND(IF($N457&lt;&gt;"",$N457,$M457)&lt;=0,$O457&lt;&gt;"可"),"除外",""))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IFERROR(INDEX(実績DB!$L$3:$L$21,MATCH($B457&amp;$C457,実績DB!$J$3:$J$21,0)),IFERROR(VLOOKUP($B457,スコアリング基準!$A$36:$B$46,2,FALSE),0))</f>
        <v/>
      </c>
      <c r="Y457" s="4">
        <f>SUM($S457:$X457)</f>
        <v/>
      </c>
      <c r="Z457" s="4">
        <f>IF($R457="除外","除外",IF(COUNT($M457:$N457)=0,"データ無",IF($Y457&gt;=スコアリング基準!$B$30,"S",IF($Y457&gt;=スコアリング基準!$B$31,"A",IF($Y457&gt;=スコアリング基準!$B$32,"B","C")))))</f>
        <v/>
      </c>
      <c r="AA457">
        <f>IFERROR(INDEX(実績DB!$I$3:$I$21,MATCH($B457&amp;$C457,実績DB!$J$3:$J$21,0)),"")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IF(COUNT($M458:$N458)=0,"",IF(AND(IF($N458&lt;&gt;"",$N458,$M458)&lt;=0,$O458&lt;&gt;"可"),"除外",""))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IFERROR(INDEX(実績DB!$L$3:$L$21,MATCH($B458&amp;$C458,実績DB!$J$3:$J$21,0)),IFERROR(VLOOKUP($B458,スコアリング基準!$A$36:$B$46,2,FALSE),0))</f>
        <v/>
      </c>
      <c r="Y458" s="4">
        <f>SUM($S458:$X458)</f>
        <v/>
      </c>
      <c r="Z458" s="4">
        <f>IF($R458="除外","除外",IF(COUNT($M458:$N458)=0,"データ無",IF($Y458&gt;=スコアリング基準!$B$30,"S",IF($Y458&gt;=スコアリング基準!$B$31,"A",IF($Y458&gt;=スコアリング基準!$B$32,"B","C")))))</f>
        <v/>
      </c>
      <c r="AA458">
        <f>IFERROR(INDEX(実績DB!$I$3:$I$21,MATCH($B458&amp;$C458,実績DB!$J$3:$J$21,0)),"")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IF(COUNT($M459:$N459)=0,"",IF(AND(IF($N459&lt;&gt;"",$N459,$M459)&lt;=0,$O459&lt;&gt;"可"),"除外",""))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IFERROR(INDEX(実績DB!$L$3:$L$21,MATCH($B459&amp;$C459,実績DB!$J$3:$J$21,0)),IFERROR(VLOOKUP($B459,スコアリング基準!$A$36:$B$46,2,FALSE),0))</f>
        <v/>
      </c>
      <c r="Y459" s="4">
        <f>SUM($S459:$X459)</f>
        <v/>
      </c>
      <c r="Z459" s="4">
        <f>IF($R459="除外","除外",IF(COUNT($M459:$N459)=0,"データ無",IF($Y459&gt;=スコアリング基準!$B$30,"S",IF($Y459&gt;=スコアリング基準!$B$31,"A",IF($Y459&gt;=スコアリング基準!$B$32,"B","C")))))</f>
        <v/>
      </c>
      <c r="AA459">
        <f>IFERROR(INDEX(実績DB!$I$3:$I$21,MATCH($B459&amp;$C459,実績DB!$J$3:$J$21,0)),"")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IF(COUNT($M460:$N460)=0,"",IF(AND(IF($N460&lt;&gt;"",$N460,$M460)&lt;=0,$O460&lt;&gt;"可"),"除外",""))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IFERROR(INDEX(実績DB!$L$3:$L$21,MATCH($B460&amp;$C460,実績DB!$J$3:$J$21,0)),IFERROR(VLOOKUP($B460,スコアリング基準!$A$36:$B$46,2,FALSE),0))</f>
        <v/>
      </c>
      <c r="Y460" s="4">
        <f>SUM($S460:$X460)</f>
        <v/>
      </c>
      <c r="Z460" s="4">
        <f>IF($R460="除外","除外",IF(COUNT($M460:$N460)=0,"データ無",IF($Y460&gt;=スコアリング基準!$B$30,"S",IF($Y460&gt;=スコアリング基準!$B$31,"A",IF($Y460&gt;=スコアリング基準!$B$32,"B","C")))))</f>
        <v/>
      </c>
      <c r="AA460">
        <f>IFERROR(INDEX(実績DB!$I$3:$I$21,MATCH($B460&amp;$C460,実績DB!$J$3:$J$21,0)),"")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IF(COUNT($M461:$N461)=0,"",IF(AND(IF($N461&lt;&gt;"",$N461,$M461)&lt;=0,$O461&lt;&gt;"可"),"除外",""))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IFERROR(INDEX(実績DB!$L$3:$L$21,MATCH($B461&amp;$C461,実績DB!$J$3:$J$21,0)),IFERROR(VLOOKUP($B461,スコアリング基準!$A$36:$B$46,2,FALSE),0))</f>
        <v/>
      </c>
      <c r="Y461" s="4">
        <f>SUM($S461:$X461)</f>
        <v/>
      </c>
      <c r="Z461" s="4">
        <f>IF($R461="除外","除外",IF(COUNT($M461:$N461)=0,"データ無",IF($Y461&gt;=スコアリング基準!$B$30,"S",IF($Y461&gt;=スコアリング基準!$B$31,"A",IF($Y461&gt;=スコアリング基準!$B$32,"B","C")))))</f>
        <v/>
      </c>
      <c r="AA461">
        <f>IFERROR(INDEX(実績DB!$I$3:$I$21,MATCH($B461&amp;$C461,実績DB!$J$3:$J$21,0)),"")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IF(COUNT($M462:$N462)=0,"",IF(AND(IF($N462&lt;&gt;"",$N462,$M462)&lt;=0,$O462&lt;&gt;"可"),"除外",""))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IFERROR(INDEX(実績DB!$L$3:$L$21,MATCH($B462&amp;$C462,実績DB!$J$3:$J$21,0)),IFERROR(VLOOKUP($B462,スコアリング基準!$A$36:$B$46,2,FALSE),0))</f>
        <v/>
      </c>
      <c r="Y462" s="4">
        <f>SUM($S462:$X462)</f>
        <v/>
      </c>
      <c r="Z462" s="4">
        <f>IF($R462="除外","除外",IF(COUNT($M462:$N462)=0,"データ無",IF($Y462&gt;=スコアリング基準!$B$30,"S",IF($Y462&gt;=スコアリング基準!$B$31,"A",IF($Y462&gt;=スコアリング基準!$B$32,"B","C")))))</f>
        <v/>
      </c>
      <c r="AA462">
        <f>IFERROR(INDEX(実績DB!$I$3:$I$21,MATCH($B462&amp;$C462,実績DB!$J$3:$J$21,0)),"")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IF(COUNT($M463:$N463)=0,"",IF(AND(IF($N463&lt;&gt;"",$N463,$M463)&lt;=0,$O463&lt;&gt;"可"),"除外",""))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IFERROR(INDEX(実績DB!$L$3:$L$21,MATCH($B463&amp;$C463,実績DB!$J$3:$J$21,0)),IFERROR(VLOOKUP($B463,スコアリング基準!$A$36:$B$46,2,FALSE),0))</f>
        <v/>
      </c>
      <c r="Y463" s="4">
        <f>SUM($S463:$X463)</f>
        <v/>
      </c>
      <c r="Z463" s="4">
        <f>IF($R463="除外","除外",IF(COUNT($M463:$N463)=0,"データ無",IF($Y463&gt;=スコアリング基準!$B$30,"S",IF($Y463&gt;=スコアリング基準!$B$31,"A",IF($Y463&gt;=スコアリング基準!$B$32,"B","C")))))</f>
        <v/>
      </c>
      <c r="AA463">
        <f>IFERROR(INDEX(実績DB!$I$3:$I$21,MATCH($B463&amp;$C463,実績DB!$J$3:$J$21,0)),"")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IF(COUNT($M464:$N464)=0,"",IF(AND(IF($N464&lt;&gt;"",$N464,$M464)&lt;=0,$O464&lt;&gt;"可"),"除外",""))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IFERROR(INDEX(実績DB!$L$3:$L$21,MATCH($B464&amp;$C464,実績DB!$J$3:$J$21,0)),IFERROR(VLOOKUP($B464,スコアリング基準!$A$36:$B$46,2,FALSE),0))</f>
        <v/>
      </c>
      <c r="Y464" s="4">
        <f>SUM($S464:$X464)</f>
        <v/>
      </c>
      <c r="Z464" s="4">
        <f>IF($R464="除外","除外",IF(COUNT($M464:$N464)=0,"データ無",IF($Y464&gt;=スコアリング基準!$B$30,"S",IF($Y464&gt;=スコアリング基準!$B$31,"A",IF($Y464&gt;=スコアリング基準!$B$32,"B","C")))))</f>
        <v/>
      </c>
      <c r="AA464">
        <f>IFERROR(INDEX(実績DB!$I$3:$I$21,MATCH($B464&amp;$C464,実績DB!$J$3:$J$21,0)),"")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IF(COUNT($M465:$N465)=0,"",IF(AND(IF($N465&lt;&gt;"",$N465,$M465)&lt;=0,$O465&lt;&gt;"可"),"除外",""))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IFERROR(INDEX(実績DB!$L$3:$L$21,MATCH($B465&amp;$C465,実績DB!$J$3:$J$21,0)),IFERROR(VLOOKUP($B465,スコアリング基準!$A$36:$B$46,2,FALSE),0))</f>
        <v/>
      </c>
      <c r="Y465" s="4">
        <f>SUM($S465:$X465)</f>
        <v/>
      </c>
      <c r="Z465" s="4">
        <f>IF($R465="除外","除外",IF(COUNT($M465:$N465)=0,"データ無",IF($Y465&gt;=スコアリング基準!$B$30,"S",IF($Y465&gt;=スコアリング基準!$B$31,"A",IF($Y465&gt;=スコアリング基準!$B$32,"B","C")))))</f>
        <v/>
      </c>
      <c r="AA465">
        <f>IFERROR(INDEX(実績DB!$I$3:$I$21,MATCH($B465&amp;$C465,実績DB!$J$3:$J$21,0)),"")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IF(COUNT($M466:$N466)=0,"",IF(AND(IF($N466&lt;&gt;"",$N466,$M466)&lt;=0,$O466&lt;&gt;"可"),"除外",""))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IFERROR(INDEX(実績DB!$L$3:$L$21,MATCH($B466&amp;$C466,実績DB!$J$3:$J$21,0)),IFERROR(VLOOKUP($B466,スコアリング基準!$A$36:$B$46,2,FALSE),0))</f>
        <v/>
      </c>
      <c r="Y466" s="4">
        <f>SUM($S466:$X466)</f>
        <v/>
      </c>
      <c r="Z466" s="4">
        <f>IF($R466="除外","除外",IF(COUNT($M466:$N466)=0,"データ無",IF($Y466&gt;=スコアリング基準!$B$30,"S",IF($Y466&gt;=スコアリング基準!$B$31,"A",IF($Y466&gt;=スコアリング基準!$B$32,"B","C")))))</f>
        <v/>
      </c>
      <c r="AA466">
        <f>IFERROR(INDEX(実績DB!$I$3:$I$21,MATCH($B466&amp;$C466,実績DB!$J$3:$J$21,0)),"")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IF(COUNT($M467:$N467)=0,"",IF(AND(IF($N467&lt;&gt;"",$N467,$M467)&lt;=0,$O467&lt;&gt;"可"),"除外",""))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IFERROR(INDEX(実績DB!$L$3:$L$21,MATCH($B467&amp;$C467,実績DB!$J$3:$J$21,0)),IFERROR(VLOOKUP($B467,スコアリング基準!$A$36:$B$46,2,FALSE),0))</f>
        <v/>
      </c>
      <c r="Y467" s="4">
        <f>SUM($S467:$X467)</f>
        <v/>
      </c>
      <c r="Z467" s="4">
        <f>IF($R467="除外","除外",IF(COUNT($M467:$N467)=0,"データ無",IF($Y467&gt;=スコアリング基準!$B$30,"S",IF($Y467&gt;=スコアリング基準!$B$31,"A",IF($Y467&gt;=スコアリング基準!$B$32,"B","C")))))</f>
        <v/>
      </c>
      <c r="AA467">
        <f>IFERROR(INDEX(実績DB!$I$3:$I$21,MATCH($B467&amp;$C467,実績DB!$J$3:$J$21,0)),"")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IF(COUNT($M468:$N468)=0,"",IF(AND(IF($N468&lt;&gt;"",$N468,$M468)&lt;=0,$O468&lt;&gt;"可"),"除外",""))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IFERROR(INDEX(実績DB!$L$3:$L$21,MATCH($B468&amp;$C468,実績DB!$J$3:$J$21,0)),IFERROR(VLOOKUP($B468,スコアリング基準!$A$36:$B$46,2,FALSE),0))</f>
        <v/>
      </c>
      <c r="Y468" s="4">
        <f>SUM($S468:$X468)</f>
        <v/>
      </c>
      <c r="Z468" s="4">
        <f>IF($R468="除外","除外",IF(COUNT($M468:$N468)=0,"データ無",IF($Y468&gt;=スコアリング基準!$B$30,"S",IF($Y468&gt;=スコアリング基準!$B$31,"A",IF($Y468&gt;=スコアリング基準!$B$32,"B","C")))))</f>
        <v/>
      </c>
      <c r="AA468">
        <f>IFERROR(INDEX(実績DB!$I$3:$I$21,MATCH($B468&amp;$C468,実績DB!$J$3:$J$21,0)),"")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IF(COUNT($M469:$N469)=0,"",IF(AND(IF($N469&lt;&gt;"",$N469,$M469)&lt;=0,$O469&lt;&gt;"可"),"除外",""))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IFERROR(INDEX(実績DB!$L$3:$L$21,MATCH($B469&amp;$C469,実績DB!$J$3:$J$21,0)),IFERROR(VLOOKUP($B469,スコアリング基準!$A$36:$B$46,2,FALSE),0))</f>
        <v/>
      </c>
      <c r="Y469" s="4">
        <f>SUM($S469:$X469)</f>
        <v/>
      </c>
      <c r="Z469" s="4">
        <f>IF($R469="除外","除外",IF(COUNT($M469:$N469)=0,"データ無",IF($Y469&gt;=スコアリング基準!$B$30,"S",IF($Y469&gt;=スコアリング基準!$B$31,"A",IF($Y469&gt;=スコアリング基準!$B$32,"B","C")))))</f>
        <v/>
      </c>
      <c r="AA469">
        <f>IFERROR(INDEX(実績DB!$I$3:$I$21,MATCH($B469&amp;$C469,実績DB!$J$3:$J$21,0)),"")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IF(COUNT($M470:$N470)=0,"",IF(AND(IF($N470&lt;&gt;"",$N470,$M470)&lt;=0,$O470&lt;&gt;"可"),"除外",""))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IFERROR(INDEX(実績DB!$L$3:$L$21,MATCH($B470&amp;$C470,実績DB!$J$3:$J$21,0)),IFERROR(VLOOKUP($B470,スコアリング基準!$A$36:$B$46,2,FALSE),0))</f>
        <v/>
      </c>
      <c r="Y470" s="4">
        <f>SUM($S470:$X470)</f>
        <v/>
      </c>
      <c r="Z470" s="4">
        <f>IF($R470="除外","除外",IF(COUNT($M470:$N470)=0,"データ無",IF($Y470&gt;=スコアリング基準!$B$30,"S",IF($Y470&gt;=スコアリング基準!$B$31,"A",IF($Y470&gt;=スコアリング基準!$B$32,"B","C")))))</f>
        <v/>
      </c>
      <c r="AA470">
        <f>IFERROR(INDEX(実績DB!$I$3:$I$21,MATCH($B470&amp;$C470,実績DB!$J$3:$J$21,0)),"")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IF(COUNT($M471:$N471)=0,"",IF(AND(IF($N471&lt;&gt;"",$N471,$M471)&lt;=0,$O471&lt;&gt;"可"),"除外",""))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IFERROR(INDEX(実績DB!$L$3:$L$21,MATCH($B471&amp;$C471,実績DB!$J$3:$J$21,0)),IFERROR(VLOOKUP($B471,スコアリング基準!$A$36:$B$46,2,FALSE),0))</f>
        <v/>
      </c>
      <c r="Y471" s="4">
        <f>SUM($S471:$X471)</f>
        <v/>
      </c>
      <c r="Z471" s="4">
        <f>IF($R471="除外","除外",IF(COUNT($M471:$N471)=0,"データ無",IF($Y471&gt;=スコアリング基準!$B$30,"S",IF($Y471&gt;=スコアリング基準!$B$31,"A",IF($Y471&gt;=スコアリング基準!$B$32,"B","C")))))</f>
        <v/>
      </c>
      <c r="AA471">
        <f>IFERROR(INDEX(実績DB!$I$3:$I$21,MATCH($B471&amp;$C471,実績DB!$J$3:$J$21,0)),"")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IF(COUNT($M472:$N472)=0,"",IF(AND(IF($N472&lt;&gt;"",$N472,$M472)&lt;=0,$O472&lt;&gt;"可"),"除外",""))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IFERROR(INDEX(実績DB!$L$3:$L$21,MATCH($B472&amp;$C472,実績DB!$J$3:$J$21,0)),IFERROR(VLOOKUP($B472,スコアリング基準!$A$36:$B$46,2,FALSE),0))</f>
        <v/>
      </c>
      <c r="Y472" s="4">
        <f>SUM($S472:$X472)</f>
        <v/>
      </c>
      <c r="Z472" s="4">
        <f>IF($R472="除外","除外",IF(COUNT($M472:$N472)=0,"データ無",IF($Y472&gt;=スコアリング基準!$B$30,"S",IF($Y472&gt;=スコアリング基準!$B$31,"A",IF($Y472&gt;=スコアリング基準!$B$32,"B","C")))))</f>
        <v/>
      </c>
      <c r="AA472">
        <f>IFERROR(INDEX(実績DB!$I$3:$I$21,MATCH($B472&amp;$C472,実績DB!$J$3:$J$21,0)),"")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IF(COUNT($M473:$N473)=0,"",IF(AND(IF($N473&lt;&gt;"",$N473,$M473)&lt;=0,$O473&lt;&gt;"可"),"除外",""))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IFERROR(INDEX(実績DB!$L$3:$L$21,MATCH($B473&amp;$C473,実績DB!$J$3:$J$21,0)),IFERROR(VLOOKUP($B473,スコアリング基準!$A$36:$B$46,2,FALSE),0))</f>
        <v/>
      </c>
      <c r="Y473" s="4">
        <f>SUM($S473:$X473)</f>
        <v/>
      </c>
      <c r="Z473" s="4">
        <f>IF($R473="除外","除外",IF(COUNT($M473:$N473)=0,"データ無",IF($Y473&gt;=スコアリング基準!$B$30,"S",IF($Y473&gt;=スコアリング基準!$B$31,"A",IF($Y473&gt;=スコアリング基準!$B$32,"B","C")))))</f>
        <v/>
      </c>
      <c r="AA473">
        <f>IFERROR(INDEX(実績DB!$I$3:$I$21,MATCH($B473&amp;$C473,実績DB!$J$3:$J$21,0)),"")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IF(COUNT($M474:$N474)=0,"",IF(AND(IF($N474&lt;&gt;"",$N474,$M474)&lt;=0,$O474&lt;&gt;"可"),"除外",""))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IFERROR(INDEX(実績DB!$L$3:$L$21,MATCH($B474&amp;$C474,実績DB!$J$3:$J$21,0)),IFERROR(VLOOKUP($B474,スコアリング基準!$A$36:$B$46,2,FALSE),0))</f>
        <v/>
      </c>
      <c r="Y474" s="4">
        <f>SUM($S474:$X474)</f>
        <v/>
      </c>
      <c r="Z474" s="4">
        <f>IF($R474="除外","除外",IF(COUNT($M474:$N474)=0,"データ無",IF($Y474&gt;=スコアリング基準!$B$30,"S",IF($Y474&gt;=スコアリング基準!$B$31,"A",IF($Y474&gt;=スコアリング基準!$B$32,"B","C")))))</f>
        <v/>
      </c>
      <c r="AA474">
        <f>IFERROR(INDEX(実績DB!$I$3:$I$21,MATCH($B474&amp;$C474,実績DB!$J$3:$J$21,0)),"")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IF(COUNT($M475:$N475)=0,"",IF(AND(IF($N475&lt;&gt;"",$N475,$M475)&lt;=0,$O475&lt;&gt;"可"),"除外",""))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IFERROR(INDEX(実績DB!$L$3:$L$21,MATCH($B475&amp;$C475,実績DB!$J$3:$J$21,0)),IFERROR(VLOOKUP($B475,スコアリング基準!$A$36:$B$46,2,FALSE),0))</f>
        <v/>
      </c>
      <c r="Y475" s="4">
        <f>SUM($S475:$X475)</f>
        <v/>
      </c>
      <c r="Z475" s="4">
        <f>IF($R475="除外","除外",IF(COUNT($M475:$N475)=0,"データ無",IF($Y475&gt;=スコアリング基準!$B$30,"S",IF($Y475&gt;=スコアリング基準!$B$31,"A",IF($Y475&gt;=スコアリング基準!$B$32,"B","C")))))</f>
        <v/>
      </c>
      <c r="AA475">
        <f>IFERROR(INDEX(実績DB!$I$3:$I$21,MATCH($B475&amp;$C475,実績DB!$J$3:$J$21,0)),"")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IF(COUNT($M476:$N476)=0,"",IF(AND(IF($N476&lt;&gt;"",$N476,$M476)&lt;=0,$O476&lt;&gt;"可"),"除外",""))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IFERROR(INDEX(実績DB!$L$3:$L$21,MATCH($B476&amp;$C476,実績DB!$J$3:$J$21,0)),IFERROR(VLOOKUP($B476,スコアリング基準!$A$36:$B$46,2,FALSE),0))</f>
        <v/>
      </c>
      <c r="Y476" s="4">
        <f>SUM($S476:$X476)</f>
        <v/>
      </c>
      <c r="Z476" s="4">
        <f>IF($R476="除外","除外",IF(COUNT($M476:$N476)=0,"データ無",IF($Y476&gt;=スコアリング基準!$B$30,"S",IF($Y476&gt;=スコアリング基準!$B$31,"A",IF($Y476&gt;=スコアリング基準!$B$32,"B","C")))))</f>
        <v/>
      </c>
      <c r="AA476">
        <f>IFERROR(INDEX(実績DB!$I$3:$I$21,MATCH($B476&amp;$C476,実績DB!$J$3:$J$21,0)),"")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IF(COUNT($M477:$N477)=0,"",IF(AND(IF($N477&lt;&gt;"",$N477,$M477)&lt;=0,$O477&lt;&gt;"可"),"除外",""))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IFERROR(INDEX(実績DB!$L$3:$L$21,MATCH($B477&amp;$C477,実績DB!$J$3:$J$21,0)),IFERROR(VLOOKUP($B477,スコアリング基準!$A$36:$B$46,2,FALSE),0))</f>
        <v/>
      </c>
      <c r="Y477" s="4">
        <f>SUM($S477:$X477)</f>
        <v/>
      </c>
      <c r="Z477" s="4">
        <f>IF($R477="除外","除外",IF(COUNT($M477:$N477)=0,"データ無",IF($Y477&gt;=スコアリング基準!$B$30,"S",IF($Y477&gt;=スコアリング基準!$B$31,"A",IF($Y477&gt;=スコアリング基準!$B$32,"B","C")))))</f>
        <v/>
      </c>
      <c r="AA477">
        <f>IFERROR(INDEX(実績DB!$I$3:$I$21,MATCH($B477&amp;$C477,実績DB!$J$3:$J$21,0)),"")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IF(COUNT($M478:$N478)=0,"",IF(AND(IF($N478&lt;&gt;"",$N478,$M478)&lt;=0,$O478&lt;&gt;"可"),"除外",""))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IFERROR(INDEX(実績DB!$L$3:$L$21,MATCH($B478&amp;$C478,実績DB!$J$3:$J$21,0)),IFERROR(VLOOKUP($B478,スコアリング基準!$A$36:$B$46,2,FALSE),0))</f>
        <v/>
      </c>
      <c r="Y478" s="4">
        <f>SUM($S478:$X478)</f>
        <v/>
      </c>
      <c r="Z478" s="4">
        <f>IF($R478="除外","除外",IF(COUNT($M478:$N478)=0,"データ無",IF($Y478&gt;=スコアリング基準!$B$30,"S",IF($Y478&gt;=スコアリング基準!$B$31,"A",IF($Y478&gt;=スコアリング基準!$B$32,"B","C")))))</f>
        <v/>
      </c>
      <c r="AA478">
        <f>IFERROR(INDEX(実績DB!$I$3:$I$21,MATCH($B478&amp;$C478,実績DB!$J$3:$J$21,0)),"")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IF(COUNT($M479:$N479)=0,"",IF(AND(IF($N479&lt;&gt;"",$N479,$M479)&lt;=0,$O479&lt;&gt;"可"),"除外",""))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IFERROR(INDEX(実績DB!$L$3:$L$21,MATCH($B479&amp;$C479,実績DB!$J$3:$J$21,0)),IFERROR(VLOOKUP($B479,スコアリング基準!$A$36:$B$46,2,FALSE),0))</f>
        <v/>
      </c>
      <c r="Y479" s="4">
        <f>SUM($S479:$X479)</f>
        <v/>
      </c>
      <c r="Z479" s="4">
        <f>IF($R479="除外","除外",IF(COUNT($M479:$N479)=0,"データ無",IF($Y479&gt;=スコアリング基準!$B$30,"S",IF($Y479&gt;=スコアリング基準!$B$31,"A",IF($Y479&gt;=スコアリング基準!$B$32,"B","C")))))</f>
        <v/>
      </c>
      <c r="AA479">
        <f>IFERROR(INDEX(実績DB!$I$3:$I$21,MATCH($B479&amp;$C479,実績DB!$J$3:$J$21,0)),"")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IF(COUNT($M480:$N480)=0,"",IF(AND(IF($N480&lt;&gt;"",$N480,$M480)&lt;=0,$O480&lt;&gt;"可"),"除外",""))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IFERROR(INDEX(実績DB!$L$3:$L$21,MATCH($B480&amp;$C480,実績DB!$J$3:$J$21,0)),IFERROR(VLOOKUP($B480,スコアリング基準!$A$36:$B$46,2,FALSE),0))</f>
        <v/>
      </c>
      <c r="Y480" s="4">
        <f>SUM($S480:$X480)</f>
        <v/>
      </c>
      <c r="Z480" s="4">
        <f>IF($R480="除外","除外",IF(COUNT($M480:$N480)=0,"データ無",IF($Y480&gt;=スコアリング基準!$B$30,"S",IF($Y480&gt;=スコアリング基準!$B$31,"A",IF($Y480&gt;=スコアリング基準!$B$32,"B","C")))))</f>
        <v/>
      </c>
      <c r="AA480">
        <f>IFERROR(INDEX(実績DB!$I$3:$I$21,MATCH($B480&amp;$C480,実績DB!$J$3:$J$21,0)),"")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IF(COUNT($M481:$N481)=0,"",IF(AND(IF($N481&lt;&gt;"",$N481,$M481)&lt;=0,$O481&lt;&gt;"可"),"除外",""))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IFERROR(INDEX(実績DB!$L$3:$L$21,MATCH($B481&amp;$C481,実績DB!$J$3:$J$21,0)),IFERROR(VLOOKUP($B481,スコアリング基準!$A$36:$B$46,2,FALSE),0))</f>
        <v/>
      </c>
      <c r="Y481" s="4">
        <f>SUM($S481:$X481)</f>
        <v/>
      </c>
      <c r="Z481" s="4">
        <f>IF($R481="除外","除外",IF(COUNT($M481:$N481)=0,"データ無",IF($Y481&gt;=スコアリング基準!$B$30,"S",IF($Y481&gt;=スコアリング基準!$B$31,"A",IF($Y481&gt;=スコアリング基準!$B$32,"B","C")))))</f>
        <v/>
      </c>
      <c r="AA481">
        <f>IFERROR(INDEX(実績DB!$I$3:$I$21,MATCH($B481&amp;$C481,実績DB!$J$3:$J$21,0)),"")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IF(COUNT($M482:$N482)=0,"",IF(AND(IF($N482&lt;&gt;"",$N482,$M482)&lt;=0,$O482&lt;&gt;"可"),"除外",""))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IFERROR(INDEX(実績DB!$L$3:$L$21,MATCH($B482&amp;$C482,実績DB!$J$3:$J$21,0)),IFERROR(VLOOKUP($B482,スコアリング基準!$A$36:$B$46,2,FALSE),0))</f>
        <v/>
      </c>
      <c r="Y482" s="4">
        <f>SUM($S482:$X482)</f>
        <v/>
      </c>
      <c r="Z482" s="4">
        <f>IF($R482="除外","除外",IF(COUNT($M482:$N482)=0,"データ無",IF($Y482&gt;=スコアリング基準!$B$30,"S",IF($Y482&gt;=スコアリング基準!$B$31,"A",IF($Y482&gt;=スコアリング基準!$B$32,"B","C")))))</f>
        <v/>
      </c>
      <c r="AA482">
        <f>IFERROR(INDEX(実績DB!$I$3:$I$21,MATCH($B482&amp;$C482,実績DB!$J$3:$J$21,0)),"")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IF(COUNT($M483:$N483)=0,"",IF(AND(IF($N483&lt;&gt;"",$N483,$M483)&lt;=0,$O483&lt;&gt;"可"),"除外",""))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IFERROR(INDEX(実績DB!$L$3:$L$21,MATCH($B483&amp;$C483,実績DB!$J$3:$J$21,0)),IFERROR(VLOOKUP($B483,スコアリング基準!$A$36:$B$46,2,FALSE),0))</f>
        <v/>
      </c>
      <c r="Y483" s="4">
        <f>SUM($S483:$X483)</f>
        <v/>
      </c>
      <c r="Z483" s="4">
        <f>IF($R483="除外","除外",IF(COUNT($M483:$N483)=0,"データ無",IF($Y483&gt;=スコアリング基準!$B$30,"S",IF($Y483&gt;=スコアリング基準!$B$31,"A",IF($Y483&gt;=スコアリング基準!$B$32,"B","C")))))</f>
        <v/>
      </c>
      <c r="AA483">
        <f>IFERROR(INDEX(実績DB!$I$3:$I$21,MATCH($B483&amp;$C483,実績DB!$J$3:$J$21,0)),"")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IF(COUNT($M484:$N484)=0,"",IF(AND(IF($N484&lt;&gt;"",$N484,$M484)&lt;=0,$O484&lt;&gt;"可"),"除外",""))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IFERROR(INDEX(実績DB!$L$3:$L$21,MATCH($B484&amp;$C484,実績DB!$J$3:$J$21,0)),IFERROR(VLOOKUP($B484,スコアリング基準!$A$36:$B$46,2,FALSE),0))</f>
        <v/>
      </c>
      <c r="Y484" s="4">
        <f>SUM($S484:$X484)</f>
        <v/>
      </c>
      <c r="Z484" s="4">
        <f>IF($R484="除外","除外",IF(COUNT($M484:$N484)=0,"データ無",IF($Y484&gt;=スコアリング基準!$B$30,"S",IF($Y484&gt;=スコアリング基準!$B$31,"A",IF($Y484&gt;=スコアリング基準!$B$32,"B","C")))))</f>
        <v/>
      </c>
      <c r="AA484">
        <f>IFERROR(INDEX(実績DB!$I$3:$I$21,MATCH($B484&amp;$C484,実績DB!$J$3:$J$21,0)),"")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IF(COUNT($M485:$N485)=0,"",IF(AND(IF($N485&lt;&gt;"",$N485,$M485)&lt;=0,$O485&lt;&gt;"可"),"除外",""))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IFERROR(INDEX(実績DB!$L$3:$L$21,MATCH($B485&amp;$C485,実績DB!$J$3:$J$21,0)),IFERROR(VLOOKUP($B485,スコアリング基準!$A$36:$B$46,2,FALSE),0))</f>
        <v/>
      </c>
      <c r="Y485" s="4">
        <f>SUM($S485:$X485)</f>
        <v/>
      </c>
      <c r="Z485" s="4">
        <f>IF($R485="除外","除外",IF(COUNT($M485:$N485)=0,"データ無",IF($Y485&gt;=スコアリング基準!$B$30,"S",IF($Y485&gt;=スコアリング基準!$B$31,"A",IF($Y485&gt;=スコアリング基準!$B$32,"B","C")))))</f>
        <v/>
      </c>
      <c r="AA485">
        <f>IFERROR(INDEX(実績DB!$I$3:$I$21,MATCH($B485&amp;$C485,実績DB!$J$3:$J$21,0)),"")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IF(COUNT($M486:$N486)=0,"",IF(AND(IF($N486&lt;&gt;"",$N486,$M486)&lt;=0,$O486&lt;&gt;"可"),"除外",""))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IFERROR(INDEX(実績DB!$L$3:$L$21,MATCH($B486&amp;$C486,実績DB!$J$3:$J$21,0)),IFERROR(VLOOKUP($B486,スコアリング基準!$A$36:$B$46,2,FALSE),0))</f>
        <v/>
      </c>
      <c r="Y486" s="4">
        <f>SUM($S486:$X486)</f>
        <v/>
      </c>
      <c r="Z486" s="4">
        <f>IF($R486="除外","除外",IF(COUNT($M486:$N486)=0,"データ無",IF($Y486&gt;=スコアリング基準!$B$30,"S",IF($Y486&gt;=スコアリング基準!$B$31,"A",IF($Y486&gt;=スコアリング基準!$B$32,"B","C")))))</f>
        <v/>
      </c>
      <c r="AA486">
        <f>IFERROR(INDEX(実績DB!$I$3:$I$21,MATCH($B486&amp;$C486,実績DB!$J$3:$J$21,0)),"")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IF(COUNT($M487:$N487)=0,"",IF(AND(IF($N487&lt;&gt;"",$N487,$M487)&lt;=0,$O487&lt;&gt;"可"),"除外",""))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IFERROR(INDEX(実績DB!$L$3:$L$21,MATCH($B487&amp;$C487,実績DB!$J$3:$J$21,0)),IFERROR(VLOOKUP($B487,スコアリング基準!$A$36:$B$46,2,FALSE),0))</f>
        <v/>
      </c>
      <c r="Y487" s="4">
        <f>SUM($S487:$X487)</f>
        <v/>
      </c>
      <c r="Z487" s="4">
        <f>IF($R487="除外","除外",IF(COUNT($M487:$N487)=0,"データ無",IF($Y487&gt;=スコアリング基準!$B$30,"S",IF($Y487&gt;=スコアリング基準!$B$31,"A",IF($Y487&gt;=スコアリング基準!$B$32,"B","C")))))</f>
        <v/>
      </c>
      <c r="AA487">
        <f>IFERROR(INDEX(実績DB!$I$3:$I$21,MATCH($B487&amp;$C487,実績DB!$J$3:$J$21,0)),"")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IF(COUNT($M488:$N488)=0,"",IF(AND(IF($N488&lt;&gt;"",$N488,$M488)&lt;=0,$O488&lt;&gt;"可"),"除外",""))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IFERROR(INDEX(実績DB!$L$3:$L$21,MATCH($B488&amp;$C488,実績DB!$J$3:$J$21,0)),IFERROR(VLOOKUP($B488,スコアリング基準!$A$36:$B$46,2,FALSE),0))</f>
        <v/>
      </c>
      <c r="Y488" s="4">
        <f>SUM($S488:$X488)</f>
        <v/>
      </c>
      <c r="Z488" s="4">
        <f>IF($R488="除外","除外",IF(COUNT($M488:$N488)=0,"データ無",IF($Y488&gt;=スコアリング基準!$B$30,"S",IF($Y488&gt;=スコアリング基準!$B$31,"A",IF($Y488&gt;=スコアリング基準!$B$32,"B","C")))))</f>
        <v/>
      </c>
      <c r="AA488">
        <f>IFERROR(INDEX(実績DB!$I$3:$I$21,MATCH($B488&amp;$C488,実績DB!$J$3:$J$21,0)),"")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IF(COUNT($M489:$N489)=0,"",IF(AND(IF($N489&lt;&gt;"",$N489,$M489)&lt;=0,$O489&lt;&gt;"可"),"除外",""))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IFERROR(INDEX(実績DB!$L$3:$L$21,MATCH($B489&amp;$C489,実績DB!$J$3:$J$21,0)),IFERROR(VLOOKUP($B489,スコアリング基準!$A$36:$B$46,2,FALSE),0))</f>
        <v/>
      </c>
      <c r="Y489" s="4">
        <f>SUM($S489:$X489)</f>
        <v/>
      </c>
      <c r="Z489" s="4">
        <f>IF($R489="除外","除外",IF(COUNT($M489:$N489)=0,"データ無",IF($Y489&gt;=スコアリング基準!$B$30,"S",IF($Y489&gt;=スコアリング基準!$B$31,"A",IF($Y489&gt;=スコアリング基準!$B$32,"B","C")))))</f>
        <v/>
      </c>
      <c r="AA489">
        <f>IFERROR(INDEX(実績DB!$I$3:$I$21,MATCH($B489&amp;$C489,実績DB!$J$3:$J$21,0)),"")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IF(COUNT($M490:$N490)=0,"",IF(AND(IF($N490&lt;&gt;"",$N490,$M490)&lt;=0,$O490&lt;&gt;"可"),"除外",""))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IFERROR(INDEX(実績DB!$L$3:$L$21,MATCH($B490&amp;$C490,実績DB!$J$3:$J$21,0)),IFERROR(VLOOKUP($B490,スコアリング基準!$A$36:$B$46,2,FALSE),0))</f>
        <v/>
      </c>
      <c r="Y490" s="4">
        <f>SUM($S490:$X490)</f>
        <v/>
      </c>
      <c r="Z490" s="4">
        <f>IF($R490="除外","除外",IF(COUNT($M490:$N490)=0,"データ無",IF($Y490&gt;=スコアリング基準!$B$30,"S",IF($Y490&gt;=スコアリング基準!$B$31,"A",IF($Y490&gt;=スコアリング基準!$B$32,"B","C")))))</f>
        <v/>
      </c>
      <c r="AA490">
        <f>IFERROR(INDEX(実績DB!$I$3:$I$21,MATCH($B490&amp;$C490,実績DB!$J$3:$J$21,0)),"")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IF(COUNT($M491:$N491)=0,"",IF(AND(IF($N491&lt;&gt;"",$N491,$M491)&lt;=0,$O491&lt;&gt;"可"),"除外",""))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IFERROR(INDEX(実績DB!$L$3:$L$21,MATCH($B491&amp;$C491,実績DB!$J$3:$J$21,0)),IFERROR(VLOOKUP($B491,スコアリング基準!$A$36:$B$46,2,FALSE),0))</f>
        <v/>
      </c>
      <c r="Y491" s="4">
        <f>SUM($S491:$X491)</f>
        <v/>
      </c>
      <c r="Z491" s="4">
        <f>IF($R491="除外","除外",IF(COUNT($M491:$N491)=0,"データ無",IF($Y491&gt;=スコアリング基準!$B$30,"S",IF($Y491&gt;=スコアリング基準!$B$31,"A",IF($Y491&gt;=スコアリング基準!$B$32,"B","C")))))</f>
        <v/>
      </c>
      <c r="AA491">
        <f>IFERROR(INDEX(実績DB!$I$3:$I$21,MATCH($B491&amp;$C491,実績DB!$J$3:$J$21,0)),"")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IF(COUNT($M492:$N492)=0,"",IF(AND(IF($N492&lt;&gt;"",$N492,$M492)&lt;=0,$O492&lt;&gt;"可"),"除外",""))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IFERROR(INDEX(実績DB!$L$3:$L$21,MATCH($B492&amp;$C492,実績DB!$J$3:$J$21,0)),IFERROR(VLOOKUP($B492,スコアリング基準!$A$36:$B$46,2,FALSE),0))</f>
        <v/>
      </c>
      <c r="Y492" s="4">
        <f>SUM($S492:$X492)</f>
        <v/>
      </c>
      <c r="Z492" s="4">
        <f>IF($R492="除外","除外",IF(COUNT($M492:$N492)=0,"データ無",IF($Y492&gt;=スコアリング基準!$B$30,"S",IF($Y492&gt;=スコアリング基準!$B$31,"A",IF($Y492&gt;=スコアリング基準!$B$32,"B","C")))))</f>
        <v/>
      </c>
      <c r="AA492">
        <f>IFERROR(INDEX(実績DB!$I$3:$I$21,MATCH($B492&amp;$C492,実績DB!$J$3:$J$21,0)),"")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IF(COUNT($M493:$N493)=0,"",IF(AND(IF($N493&lt;&gt;"",$N493,$M493)&lt;=0,$O493&lt;&gt;"可"),"除外",""))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IFERROR(INDEX(実績DB!$L$3:$L$21,MATCH($B493&amp;$C493,実績DB!$J$3:$J$21,0)),IFERROR(VLOOKUP($B493,スコアリング基準!$A$36:$B$46,2,FALSE),0))</f>
        <v/>
      </c>
      <c r="Y493" s="4">
        <f>SUM($S493:$X493)</f>
        <v/>
      </c>
      <c r="Z493" s="4">
        <f>IF($R493="除外","除外",IF(COUNT($M493:$N493)=0,"データ無",IF($Y493&gt;=スコアリング基準!$B$30,"S",IF($Y493&gt;=スコアリング基準!$B$31,"A",IF($Y493&gt;=スコアリング基準!$B$32,"B","C")))))</f>
        <v/>
      </c>
      <c r="AA493">
        <f>IFERROR(INDEX(実績DB!$I$3:$I$21,MATCH($B493&amp;$C493,実績DB!$J$3:$J$21,0)),"")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IF(COUNT($M494:$N494)=0,"",IF(AND(IF($N494&lt;&gt;"",$N494,$M494)&lt;=0,$O494&lt;&gt;"可"),"除外",""))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IFERROR(INDEX(実績DB!$L$3:$L$21,MATCH($B494&amp;$C494,実績DB!$J$3:$J$21,0)),IFERROR(VLOOKUP($B494,スコアリング基準!$A$36:$B$46,2,FALSE),0))</f>
        <v/>
      </c>
      <c r="Y494" s="4">
        <f>SUM($S494:$X494)</f>
        <v/>
      </c>
      <c r="Z494" s="4">
        <f>IF($R494="除外","除外",IF(COUNT($M494:$N494)=0,"データ無",IF($Y494&gt;=スコアリング基準!$B$30,"S",IF($Y494&gt;=スコアリング基準!$B$31,"A",IF($Y494&gt;=スコアリング基準!$B$32,"B","C")))))</f>
        <v/>
      </c>
      <c r="AA494">
        <f>IFERROR(INDEX(実績DB!$I$3:$I$21,MATCH($B494&amp;$C494,実績DB!$J$3:$J$21,0)),"")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IF(COUNT($M495:$N495)=0,"",IF(AND(IF($N495&lt;&gt;"",$N495,$M495)&lt;=0,$O495&lt;&gt;"可"),"除外",""))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IFERROR(INDEX(実績DB!$L$3:$L$21,MATCH($B495&amp;$C495,実績DB!$J$3:$J$21,0)),IFERROR(VLOOKUP($B495,スコアリング基準!$A$36:$B$46,2,FALSE),0))</f>
        <v/>
      </c>
      <c r="Y495" s="4">
        <f>SUM($S495:$X495)</f>
        <v/>
      </c>
      <c r="Z495" s="4">
        <f>IF($R495="除外","除外",IF(COUNT($M495:$N495)=0,"データ無",IF($Y495&gt;=スコアリング基準!$B$30,"S",IF($Y495&gt;=スコアリング基準!$B$31,"A",IF($Y495&gt;=スコアリング基準!$B$32,"B","C")))))</f>
        <v/>
      </c>
      <c r="AA495">
        <f>IFERROR(INDEX(実績DB!$I$3:$I$21,MATCH($B495&amp;$C495,実績DB!$J$3:$J$21,0)),"")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IF(COUNT($M496:$N496)=0,"",IF(AND(IF($N496&lt;&gt;"",$N496,$M496)&lt;=0,$O496&lt;&gt;"可"),"除外",""))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IFERROR(INDEX(実績DB!$L$3:$L$21,MATCH($B496&amp;$C496,実績DB!$J$3:$J$21,0)),IFERROR(VLOOKUP($B496,スコアリング基準!$A$36:$B$46,2,FALSE),0))</f>
        <v/>
      </c>
      <c r="Y496" s="4">
        <f>SUM($S496:$X496)</f>
        <v/>
      </c>
      <c r="Z496" s="4">
        <f>IF($R496="除外","除外",IF(COUNT($M496:$N496)=0,"データ無",IF($Y496&gt;=スコアリング基準!$B$30,"S",IF($Y496&gt;=スコアリング基準!$B$31,"A",IF($Y496&gt;=スコアリング基準!$B$32,"B","C")))))</f>
        <v/>
      </c>
      <c r="AA496">
        <f>IFERROR(INDEX(実績DB!$I$3:$I$21,MATCH($B496&amp;$C496,実績DB!$J$3:$J$21,0)),"")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IF(COUNT($M497:$N497)=0,"",IF(AND(IF($N497&lt;&gt;"",$N497,$M497)&lt;=0,$O497&lt;&gt;"可"),"除外",""))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IFERROR(INDEX(実績DB!$L$3:$L$21,MATCH($B497&amp;$C497,実績DB!$J$3:$J$21,0)),IFERROR(VLOOKUP($B497,スコアリング基準!$A$36:$B$46,2,FALSE),0))</f>
        <v/>
      </c>
      <c r="Y497" s="4">
        <f>SUM($S497:$X497)</f>
        <v/>
      </c>
      <c r="Z497" s="4">
        <f>IF($R497="除外","除外",IF(COUNT($M497:$N497)=0,"データ無",IF($Y497&gt;=スコアリング基準!$B$30,"S",IF($Y497&gt;=スコアリング基準!$B$31,"A",IF($Y497&gt;=スコアリング基準!$B$32,"B","C")))))</f>
        <v/>
      </c>
      <c r="AA497">
        <f>IFERROR(INDEX(実績DB!$I$3:$I$21,MATCH($B497&amp;$C497,実績DB!$J$3:$J$21,0)),"")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IF(COUNT($M498:$N498)=0,"",IF(AND(IF($N498&lt;&gt;"",$N498,$M498)&lt;=0,$O498&lt;&gt;"可"),"除外",""))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IFERROR(INDEX(実績DB!$L$3:$L$21,MATCH($B498&amp;$C498,実績DB!$J$3:$J$21,0)),IFERROR(VLOOKUP($B498,スコアリング基準!$A$36:$B$46,2,FALSE),0))</f>
        <v/>
      </c>
      <c r="Y498" s="4">
        <f>SUM($S498:$X498)</f>
        <v/>
      </c>
      <c r="Z498" s="4">
        <f>IF($R498="除外","除外",IF(COUNT($M498:$N498)=0,"データ無",IF($Y498&gt;=スコアリング基準!$B$30,"S",IF($Y498&gt;=スコアリング基準!$B$31,"A",IF($Y498&gt;=スコアリング基準!$B$32,"B","C")))))</f>
        <v/>
      </c>
      <c r="AA498">
        <f>IFERROR(INDEX(実績DB!$I$3:$I$21,MATCH($B498&amp;$C498,実績DB!$J$3:$J$21,0)),"")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IF(COUNT($M499:$N499)=0,"",IF(AND(IF($N499&lt;&gt;"",$N499,$M499)&lt;=0,$O499&lt;&gt;"可"),"除外",""))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IFERROR(INDEX(実績DB!$L$3:$L$21,MATCH($B499&amp;$C499,実績DB!$J$3:$J$21,0)),IFERROR(VLOOKUP($B499,スコアリング基準!$A$36:$B$46,2,FALSE),0))</f>
        <v/>
      </c>
      <c r="Y499" s="4">
        <f>SUM($S499:$X499)</f>
        <v/>
      </c>
      <c r="Z499" s="4">
        <f>IF($R499="除外","除外",IF(COUNT($M499:$N499)=0,"データ無",IF($Y499&gt;=スコアリング基準!$B$30,"S",IF($Y499&gt;=スコアリング基準!$B$31,"A",IF($Y499&gt;=スコアリング基準!$B$32,"B","C")))))</f>
        <v/>
      </c>
      <c r="AA499">
        <f>IFERROR(INDEX(実績DB!$I$3:$I$21,MATCH($B499&amp;$C499,実績DB!$J$3:$J$21,0)),"")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IF(COUNT($M500:$N500)=0,"",IF(AND(IF($N500&lt;&gt;"",$N500,$M500)&lt;=0,$O500&lt;&gt;"可"),"除外",""))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IFERROR(INDEX(実績DB!$L$3:$L$21,MATCH($B500&amp;$C500,実績DB!$J$3:$J$21,0)),IFERROR(VLOOKUP($B500,スコアリング基準!$A$36:$B$46,2,FALSE),0))</f>
        <v/>
      </c>
      <c r="Y500" s="4">
        <f>SUM($S500:$X500)</f>
        <v/>
      </c>
      <c r="Z500" s="4">
        <f>IF($R500="除外","除外",IF(COUNT($M500:$N500)=0,"データ無",IF($Y500&gt;=スコアリング基準!$B$30,"S",IF($Y500&gt;=スコアリング基準!$B$31,"A",IF($Y500&gt;=スコアリング基準!$B$32,"B","C")))))</f>
        <v/>
      </c>
      <c r="AA500">
        <f>IFERROR(INDEX(実績DB!$I$3:$I$21,MATCH($B500&amp;$C500,実績DB!$J$3:$J$21,0)),"")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IF(COUNT($M501:$N501)=0,"",IF(AND(IF($N501&lt;&gt;"",$N501,$M501)&lt;=0,$O501&lt;&gt;"可"),"除外",""))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IFERROR(INDEX(実績DB!$L$3:$L$21,MATCH($B501&amp;$C501,実績DB!$J$3:$J$21,0)),IFERROR(VLOOKUP($B501,スコアリング基準!$A$36:$B$46,2,FALSE),0))</f>
        <v/>
      </c>
      <c r="Y501" s="4">
        <f>SUM($S501:$X501)</f>
        <v/>
      </c>
      <c r="Z501" s="4">
        <f>IF($R501="除外","除外",IF(COUNT($M501:$N501)=0,"データ無",IF($Y501&gt;=スコアリング基準!$B$30,"S",IF($Y501&gt;=スコアリング基準!$B$31,"A",IF($Y501&gt;=スコアリング基準!$B$32,"B","C")))))</f>
        <v/>
      </c>
      <c r="AA501">
        <f>IFERROR(INDEX(実績DB!$I$3:$I$21,MATCH($B501&amp;$C501,実績DB!$J$3:$J$21,0)),"")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IF(COUNT($M502:$N502)=0,"",IF(AND(IF($N502&lt;&gt;"",$N502,$M502)&lt;=0,$O502&lt;&gt;"可"),"除外",""))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IFERROR(INDEX(実績DB!$L$3:$L$21,MATCH($B502&amp;$C502,実績DB!$J$3:$J$21,0)),IFERROR(VLOOKUP($B502,スコアリング基準!$A$36:$B$46,2,FALSE),0))</f>
        <v/>
      </c>
      <c r="Y502" s="4">
        <f>SUM($S502:$X502)</f>
        <v/>
      </c>
      <c r="Z502" s="4">
        <f>IF($R502="除外","除外",IF(COUNT($M502:$N502)=0,"データ無",IF($Y502&gt;=スコアリング基準!$B$30,"S",IF($Y502&gt;=スコアリング基準!$B$31,"A",IF($Y502&gt;=スコアリング基準!$B$32,"B","C")))))</f>
        <v/>
      </c>
      <c r="AA502">
        <f>IFERROR(INDEX(実績DB!$I$3:$I$21,MATCH($B502&amp;$C502,実績DB!$J$3:$J$21,0)),"")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IF(COUNT($M503:$N503)=0,"",IF(AND(IF($N503&lt;&gt;"",$N503,$M503)&lt;=0,$O503&lt;&gt;"可"),"除外",""))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IFERROR(INDEX(実績DB!$L$3:$L$21,MATCH($B503&amp;$C503,実績DB!$J$3:$J$21,0)),IFERROR(VLOOKUP($B503,スコアリング基準!$A$36:$B$46,2,FALSE),0))</f>
        <v/>
      </c>
      <c r="Y503" s="4">
        <f>SUM($S503:$X503)</f>
        <v/>
      </c>
      <c r="Z503" s="4">
        <f>IF($R503="除外","除外",IF(COUNT($M503:$N503)=0,"データ無",IF($Y503&gt;=スコアリング基準!$B$30,"S",IF($Y503&gt;=スコアリング基準!$B$31,"A",IF($Y503&gt;=スコアリング基準!$B$32,"B","C")))))</f>
        <v/>
      </c>
      <c r="AA503">
        <f>IFERROR(INDEX(実績DB!$I$3:$I$21,MATCH($B503&amp;$C503,実績DB!$J$3:$J$21,0)),"")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IF(COUNT($M504:$N504)=0,"",IF(AND(IF($N504&lt;&gt;"",$N504,$M504)&lt;=0,$O504&lt;&gt;"可"),"除外",""))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IFERROR(INDEX(実績DB!$L$3:$L$21,MATCH($B504&amp;$C504,実績DB!$J$3:$J$21,0)),IFERROR(VLOOKUP($B504,スコアリング基準!$A$36:$B$46,2,FALSE),0))</f>
        <v/>
      </c>
      <c r="Y504" s="4">
        <f>SUM($S504:$X504)</f>
        <v/>
      </c>
      <c r="Z504" s="4">
        <f>IF($R504="除外","除外",IF(COUNT($M504:$N504)=0,"データ無",IF($Y504&gt;=スコアリング基準!$B$30,"S",IF($Y504&gt;=スコアリング基準!$B$31,"A",IF($Y504&gt;=スコアリング基準!$B$32,"B","C")))))</f>
        <v/>
      </c>
      <c r="AA504">
        <f>IFERROR(INDEX(実績DB!$I$3:$I$21,MATCH($B504&amp;$C504,実績DB!$J$3:$J$21,0)),"")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IF(COUNT($M505:$N505)=0,"",IF(AND(IF($N505&lt;&gt;"",$N505,$M505)&lt;=0,$O505&lt;&gt;"可"),"除外",""))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IFERROR(INDEX(実績DB!$L$3:$L$21,MATCH($B505&amp;$C505,実績DB!$J$3:$J$21,0)),IFERROR(VLOOKUP($B505,スコアリング基準!$A$36:$B$46,2,FALSE),0))</f>
        <v/>
      </c>
      <c r="Y505" s="4">
        <f>SUM($S505:$X505)</f>
        <v/>
      </c>
      <c r="Z505" s="4">
        <f>IF($R505="除外","除外",IF(COUNT($M505:$N505)=0,"データ無",IF($Y505&gt;=スコアリング基準!$B$30,"S",IF($Y505&gt;=スコアリング基準!$B$31,"A",IF($Y505&gt;=スコアリング基準!$B$32,"B","C")))))</f>
        <v/>
      </c>
      <c r="AA505">
        <f>IFERROR(INDEX(実績DB!$I$3:$I$21,MATCH($B505&amp;$C505,実績DB!$J$3:$J$21,0)),"")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IF(COUNT($M506:$N506)=0,"",IF(AND(IF($N506&lt;&gt;"",$N506,$M506)&lt;=0,$O506&lt;&gt;"可"),"除外",""))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IFERROR(INDEX(実績DB!$L$3:$L$21,MATCH($B506&amp;$C506,実績DB!$J$3:$J$21,0)),IFERROR(VLOOKUP($B506,スコアリング基準!$A$36:$B$46,2,FALSE),0))</f>
        <v/>
      </c>
      <c r="Y506" s="4">
        <f>SUM($S506:$X506)</f>
        <v/>
      </c>
      <c r="Z506" s="4">
        <f>IF($R506="除外","除外",IF(COUNT($M506:$N506)=0,"データ無",IF($Y506&gt;=スコアリング基準!$B$30,"S",IF($Y506&gt;=スコアリング基準!$B$31,"A",IF($Y506&gt;=スコアリング基準!$B$32,"B","C")))))</f>
        <v/>
      </c>
      <c r="AA506">
        <f>IFERROR(INDEX(実績DB!$I$3:$I$21,MATCH($B506&amp;$C506,実績DB!$J$3:$J$21,0)),"")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IF(COUNT($M507:$N507)=0,"",IF(AND(IF($N507&lt;&gt;"",$N507,$M507)&lt;=0,$O507&lt;&gt;"可"),"除外",""))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IFERROR(INDEX(実績DB!$L$3:$L$21,MATCH($B507&amp;$C507,実績DB!$J$3:$J$21,0)),IFERROR(VLOOKUP($B507,スコアリング基準!$A$36:$B$46,2,FALSE),0))</f>
        <v/>
      </c>
      <c r="Y507" s="4">
        <f>SUM($S507:$X507)</f>
        <v/>
      </c>
      <c r="Z507" s="4">
        <f>IF($R507="除外","除外",IF(COUNT($M507:$N507)=0,"データ無",IF($Y507&gt;=スコアリング基準!$B$30,"S",IF($Y507&gt;=スコアリング基準!$B$31,"A",IF($Y507&gt;=スコアリング基準!$B$32,"B","C")))))</f>
        <v/>
      </c>
      <c r="AA507">
        <f>IFERROR(INDEX(実績DB!$I$3:$I$21,MATCH($B507&amp;$C507,実績DB!$J$3:$J$21,0)),"")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IF(COUNT($M508:$N508)=0,"",IF(AND(IF($N508&lt;&gt;"",$N508,$M508)&lt;=0,$O508&lt;&gt;"可"),"除外",""))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IFERROR(INDEX(実績DB!$L$3:$L$21,MATCH($B508&amp;$C508,実績DB!$J$3:$J$21,0)),IFERROR(VLOOKUP($B508,スコアリング基準!$A$36:$B$46,2,FALSE),0))</f>
        <v/>
      </c>
      <c r="Y508" s="4">
        <f>SUM($S508:$X508)</f>
        <v/>
      </c>
      <c r="Z508" s="4">
        <f>IF($R508="除外","除外",IF(COUNT($M508:$N508)=0,"データ無",IF($Y508&gt;=スコアリング基準!$B$30,"S",IF($Y508&gt;=スコアリング基準!$B$31,"A",IF($Y508&gt;=スコアリング基準!$B$32,"B","C")))))</f>
        <v/>
      </c>
      <c r="AA508">
        <f>IFERROR(INDEX(実績DB!$I$3:$I$21,MATCH($B508&amp;$C508,実績DB!$J$3:$J$21,0)),"")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IF(COUNT($M509:$N509)=0,"",IF(AND(IF($N509&lt;&gt;"",$N509,$M509)&lt;=0,$O509&lt;&gt;"可"),"除外",""))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IFERROR(INDEX(実績DB!$L$3:$L$21,MATCH($B509&amp;$C509,実績DB!$J$3:$J$21,0)),IFERROR(VLOOKUP($B509,スコアリング基準!$A$36:$B$46,2,FALSE),0))</f>
        <v/>
      </c>
      <c r="Y509" s="4">
        <f>SUM($S509:$X509)</f>
        <v/>
      </c>
      <c r="Z509" s="4">
        <f>IF($R509="除外","除外",IF(COUNT($M509:$N509)=0,"データ無",IF($Y509&gt;=スコアリング基準!$B$30,"S",IF($Y509&gt;=スコアリング基準!$B$31,"A",IF($Y509&gt;=スコアリング基準!$B$32,"B","C")))))</f>
        <v/>
      </c>
      <c r="AA509">
        <f>IFERROR(INDEX(実績DB!$I$3:$I$21,MATCH($B509&amp;$C509,実績DB!$J$3:$J$21,0)),"")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IF(COUNT($M510:$N510)=0,"",IF(AND(IF($N510&lt;&gt;"",$N510,$M510)&lt;=0,$O510&lt;&gt;"可"),"除外",""))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IFERROR(INDEX(実績DB!$L$3:$L$21,MATCH($B510&amp;$C510,実績DB!$J$3:$J$21,0)),IFERROR(VLOOKUP($B510,スコアリング基準!$A$36:$B$46,2,FALSE),0))</f>
        <v/>
      </c>
      <c r="Y510" s="4">
        <f>SUM($S510:$X510)</f>
        <v/>
      </c>
      <c r="Z510" s="4">
        <f>IF($R510="除外","除外",IF(COUNT($M510:$N510)=0,"データ無",IF($Y510&gt;=スコアリング基準!$B$30,"S",IF($Y510&gt;=スコアリング基準!$B$31,"A",IF($Y510&gt;=スコアリング基準!$B$32,"B","C")))))</f>
        <v/>
      </c>
      <c r="AA510">
        <f>IFERROR(INDEX(実績DB!$I$3:$I$21,MATCH($B510&amp;$C510,実績DB!$J$3:$J$21,0)),"")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IF(COUNT($M511:$N511)=0,"",IF(AND(IF($N511&lt;&gt;"",$N511,$M511)&lt;=0,$O511&lt;&gt;"可"),"除外",""))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IFERROR(INDEX(実績DB!$L$3:$L$21,MATCH($B511&amp;$C511,実績DB!$J$3:$J$21,0)),IFERROR(VLOOKUP($B511,スコアリング基準!$A$36:$B$46,2,FALSE),0))</f>
        <v/>
      </c>
      <c r="Y511" s="4">
        <f>SUM($S511:$X511)</f>
        <v/>
      </c>
      <c r="Z511" s="4">
        <f>IF($R511="除外","除外",IF(COUNT($M511:$N511)=0,"データ無",IF($Y511&gt;=スコアリング基準!$B$30,"S",IF($Y511&gt;=スコアリング基準!$B$31,"A",IF($Y511&gt;=スコアリング基準!$B$32,"B","C")))))</f>
        <v/>
      </c>
      <c r="AA511">
        <f>IFERROR(INDEX(実績DB!$I$3:$I$21,MATCH($B511&amp;$C511,実績DB!$J$3:$J$21,0)),"")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IF(COUNT($M512:$N512)=0,"",IF(AND(IF($N512&lt;&gt;"",$N512,$M512)&lt;=0,$O512&lt;&gt;"可"),"除外",""))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IFERROR(INDEX(実績DB!$L$3:$L$21,MATCH($B512&amp;$C512,実績DB!$J$3:$J$21,0)),IFERROR(VLOOKUP($B512,スコアリング基準!$A$36:$B$46,2,FALSE),0))</f>
        <v/>
      </c>
      <c r="Y512" s="4">
        <f>SUM($S512:$X512)</f>
        <v/>
      </c>
      <c r="Z512" s="4">
        <f>IF($R512="除外","除外",IF(COUNT($M512:$N512)=0,"データ無",IF($Y512&gt;=スコアリング基準!$B$30,"S",IF($Y512&gt;=スコアリング基準!$B$31,"A",IF($Y512&gt;=スコアリング基準!$B$32,"B","C")))))</f>
        <v/>
      </c>
      <c r="AA512">
        <f>IFERROR(INDEX(実績DB!$I$3:$I$21,MATCH($B512&amp;$C512,実績DB!$J$3:$J$21,0)),"")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IF(COUNT($M513:$N513)=0,"",IF(AND(IF($N513&lt;&gt;"",$N513,$M513)&lt;=0,$O513&lt;&gt;"可"),"除外",""))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IFERROR(INDEX(実績DB!$L$3:$L$21,MATCH($B513&amp;$C513,実績DB!$J$3:$J$21,0)),IFERROR(VLOOKUP($B513,スコアリング基準!$A$36:$B$46,2,FALSE),0))</f>
        <v/>
      </c>
      <c r="Y513" s="4">
        <f>SUM($S513:$X513)</f>
        <v/>
      </c>
      <c r="Z513" s="4">
        <f>IF($R513="除外","除外",IF(COUNT($M513:$N513)=0,"データ無",IF($Y513&gt;=スコアリング基準!$B$30,"S",IF($Y513&gt;=スコアリング基準!$B$31,"A",IF($Y513&gt;=スコアリング基準!$B$32,"B","C")))))</f>
        <v/>
      </c>
      <c r="AA513">
        <f>IFERROR(INDEX(実績DB!$I$3:$I$21,MATCH($B513&amp;$C513,実績DB!$J$3:$J$21,0)),"")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IF(COUNT($M514:$N514)=0,"",IF(AND(IF($N514&lt;&gt;"",$N514,$M514)&lt;=0,$O514&lt;&gt;"可"),"除外",""))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IFERROR(INDEX(実績DB!$L$3:$L$21,MATCH($B514&amp;$C514,実績DB!$J$3:$J$21,0)),IFERROR(VLOOKUP($B514,スコアリング基準!$A$36:$B$46,2,FALSE),0))</f>
        <v/>
      </c>
      <c r="Y514" s="4">
        <f>SUM($S514:$X514)</f>
        <v/>
      </c>
      <c r="Z514" s="4">
        <f>IF($R514="除外","除外",IF(COUNT($M514:$N514)=0,"データ無",IF($Y514&gt;=スコアリング基準!$B$30,"S",IF($Y514&gt;=スコアリング基準!$B$31,"A",IF($Y514&gt;=スコアリング基準!$B$32,"B","C")))))</f>
        <v/>
      </c>
      <c r="AA514">
        <f>IFERROR(INDEX(実績DB!$I$3:$I$21,MATCH($B514&amp;$C514,実績DB!$J$3:$J$21,0)),"")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IF(COUNT($M515:$N515)=0,"",IF(AND(IF($N515&lt;&gt;"",$N515,$M515)&lt;=0,$O515&lt;&gt;"可"),"除外",""))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IFERROR(INDEX(実績DB!$L$3:$L$21,MATCH($B515&amp;$C515,実績DB!$J$3:$J$21,0)),IFERROR(VLOOKUP($B515,スコアリング基準!$A$36:$B$46,2,FALSE),0))</f>
        <v/>
      </c>
      <c r="Y515" s="4">
        <f>SUM($S515:$X515)</f>
        <v/>
      </c>
      <c r="Z515" s="4">
        <f>IF($R515="除外","除外",IF(COUNT($M515:$N515)=0,"データ無",IF($Y515&gt;=スコアリング基準!$B$30,"S",IF($Y515&gt;=スコアリング基準!$B$31,"A",IF($Y515&gt;=スコアリング基準!$B$32,"B","C")))))</f>
        <v/>
      </c>
      <c r="AA515">
        <f>IFERROR(INDEX(実績DB!$I$3:$I$21,MATCH($B515&amp;$C515,実績DB!$J$3:$J$21,0)),"")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IF(COUNT($M516:$N516)=0,"",IF(AND(IF($N516&lt;&gt;"",$N516,$M516)&lt;=0,$O516&lt;&gt;"可"),"除外",""))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IFERROR(INDEX(実績DB!$L$3:$L$21,MATCH($B516&amp;$C516,実績DB!$J$3:$J$21,0)),IFERROR(VLOOKUP($B516,スコアリング基準!$A$36:$B$46,2,FALSE),0))</f>
        <v/>
      </c>
      <c r="Y516" s="4">
        <f>SUM($S516:$X516)</f>
        <v/>
      </c>
      <c r="Z516" s="4">
        <f>IF($R516="除外","除外",IF(COUNT($M516:$N516)=0,"データ無",IF($Y516&gt;=スコアリング基準!$B$30,"S",IF($Y516&gt;=スコアリング基準!$B$31,"A",IF($Y516&gt;=スコアリング基準!$B$32,"B","C")))))</f>
        <v/>
      </c>
      <c r="AA516">
        <f>IFERROR(INDEX(実績DB!$I$3:$I$21,MATCH($B516&amp;$C516,実績DB!$J$3:$J$21,0)),"")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IF(COUNT($M517:$N517)=0,"",IF(AND(IF($N517&lt;&gt;"",$N517,$M517)&lt;=0,$O517&lt;&gt;"可"),"除外",""))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IFERROR(INDEX(実績DB!$L$3:$L$21,MATCH($B517&amp;$C517,実績DB!$J$3:$J$21,0)),IFERROR(VLOOKUP($B517,スコアリング基準!$A$36:$B$46,2,FALSE),0))</f>
        <v/>
      </c>
      <c r="Y517" s="4">
        <f>SUM($S517:$X517)</f>
        <v/>
      </c>
      <c r="Z517" s="4">
        <f>IF($R517="除外","除外",IF(COUNT($M517:$N517)=0,"データ無",IF($Y517&gt;=スコアリング基準!$B$30,"S",IF($Y517&gt;=スコアリング基準!$B$31,"A",IF($Y517&gt;=スコアリング基準!$B$32,"B","C")))))</f>
        <v/>
      </c>
      <c r="AA517">
        <f>IFERROR(INDEX(実績DB!$I$3:$I$21,MATCH($B517&amp;$C517,実績DB!$J$3:$J$21,0)),"")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IF(COUNT($M518:$N518)=0,"",IF(AND(IF($N518&lt;&gt;"",$N518,$M518)&lt;=0,$O518&lt;&gt;"可"),"除外",""))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IFERROR(INDEX(実績DB!$L$3:$L$21,MATCH($B518&amp;$C518,実績DB!$J$3:$J$21,0)),IFERROR(VLOOKUP($B518,スコアリング基準!$A$36:$B$46,2,FALSE),0))</f>
        <v/>
      </c>
      <c r="Y518" s="4">
        <f>SUM($S518:$X518)</f>
        <v/>
      </c>
      <c r="Z518" s="4">
        <f>IF($R518="除外","除外",IF(COUNT($M518:$N518)=0,"データ無",IF($Y518&gt;=スコアリング基準!$B$30,"S",IF($Y518&gt;=スコアリング基準!$B$31,"A",IF($Y518&gt;=スコアリング基準!$B$32,"B","C")))))</f>
        <v/>
      </c>
      <c r="AA518">
        <f>IFERROR(INDEX(実績DB!$I$3:$I$21,MATCH($B518&amp;$C518,実績DB!$J$3:$J$21,0)),"")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IF(COUNT($M519:$N519)=0,"",IF(AND(IF($N519&lt;&gt;"",$N519,$M519)&lt;=0,$O519&lt;&gt;"可"),"除外",""))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IFERROR(INDEX(実績DB!$L$3:$L$21,MATCH($B519&amp;$C519,実績DB!$J$3:$J$21,0)),IFERROR(VLOOKUP($B519,スコアリング基準!$A$36:$B$46,2,FALSE),0))</f>
        <v/>
      </c>
      <c r="Y519" s="4">
        <f>SUM($S519:$X519)</f>
        <v/>
      </c>
      <c r="Z519" s="4">
        <f>IF($R519="除外","除外",IF(COUNT($M519:$N519)=0,"データ無",IF($Y519&gt;=スコアリング基準!$B$30,"S",IF($Y519&gt;=スコアリング基準!$B$31,"A",IF($Y519&gt;=スコアリング基準!$B$32,"B","C")))))</f>
        <v/>
      </c>
      <c r="AA519">
        <f>IFERROR(INDEX(実績DB!$I$3:$I$21,MATCH($B519&amp;$C519,実績DB!$J$3:$J$21,0)),"")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IF(COUNT($M520:$N520)=0,"",IF(AND(IF($N520&lt;&gt;"",$N520,$M520)&lt;=0,$O520&lt;&gt;"可"),"除外",""))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IFERROR(INDEX(実績DB!$L$3:$L$21,MATCH($B520&amp;$C520,実績DB!$J$3:$J$21,0)),IFERROR(VLOOKUP($B520,スコアリング基準!$A$36:$B$46,2,FALSE),0))</f>
        <v/>
      </c>
      <c r="Y520" s="4">
        <f>SUM($S520:$X520)</f>
        <v/>
      </c>
      <c r="Z520" s="4">
        <f>IF($R520="除外","除外",IF(COUNT($M520:$N520)=0,"データ無",IF($Y520&gt;=スコアリング基準!$B$30,"S",IF($Y520&gt;=スコアリング基準!$B$31,"A",IF($Y520&gt;=スコアリング基準!$B$32,"B","C")))))</f>
        <v/>
      </c>
      <c r="AA520">
        <f>IFERROR(INDEX(実績DB!$I$3:$I$21,MATCH($B520&amp;$C520,実績DB!$J$3:$J$21,0)),"")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IF(COUNT($M521:$N521)=0,"",IF(AND(IF($N521&lt;&gt;"",$N521,$M521)&lt;=0,$O521&lt;&gt;"可"),"除外",""))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IFERROR(INDEX(実績DB!$L$3:$L$21,MATCH($B521&amp;$C521,実績DB!$J$3:$J$21,0)),IFERROR(VLOOKUP($B521,スコアリング基準!$A$36:$B$46,2,FALSE),0))</f>
        <v/>
      </c>
      <c r="Y521" s="4">
        <f>SUM($S521:$X521)</f>
        <v/>
      </c>
      <c r="Z521" s="4">
        <f>IF($R521="除外","除外",IF(COUNT($M521:$N521)=0,"データ無",IF($Y521&gt;=スコアリング基準!$B$30,"S",IF($Y521&gt;=スコアリング基準!$B$31,"A",IF($Y521&gt;=スコアリング基準!$B$32,"B","C")))))</f>
        <v/>
      </c>
      <c r="AA521">
        <f>IFERROR(INDEX(実績DB!$I$3:$I$21,MATCH($B521&amp;$C521,実績DB!$J$3:$J$21,0)),"")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IF(COUNT($M522:$N522)=0,"",IF(AND(IF($N522&lt;&gt;"",$N522,$M522)&lt;=0,$O522&lt;&gt;"可"),"除外",""))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IFERROR(INDEX(実績DB!$L$3:$L$21,MATCH($B522&amp;$C522,実績DB!$J$3:$J$21,0)),IFERROR(VLOOKUP($B522,スコアリング基準!$A$36:$B$46,2,FALSE),0))</f>
        <v/>
      </c>
      <c r="Y522" s="4">
        <f>SUM($S522:$X522)</f>
        <v/>
      </c>
      <c r="Z522" s="4">
        <f>IF($R522="除外","除外",IF(COUNT($M522:$N522)=0,"データ無",IF($Y522&gt;=スコアリング基準!$B$30,"S",IF($Y522&gt;=スコアリング基準!$B$31,"A",IF($Y522&gt;=スコアリング基準!$B$32,"B","C")))))</f>
        <v/>
      </c>
      <c r="AA522">
        <f>IFERROR(INDEX(実績DB!$I$3:$I$21,MATCH($B522&amp;$C522,実績DB!$J$3:$J$21,0)),"")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IF(COUNT($M523:$N523)=0,"",IF(AND(IF($N523&lt;&gt;"",$N523,$M523)&lt;=0,$O523&lt;&gt;"可"),"除外",""))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IFERROR(INDEX(実績DB!$L$3:$L$21,MATCH($B523&amp;$C523,実績DB!$J$3:$J$21,0)),IFERROR(VLOOKUP($B523,スコアリング基準!$A$36:$B$46,2,FALSE),0))</f>
        <v/>
      </c>
      <c r="Y523" s="4">
        <f>SUM($S523:$X523)</f>
        <v/>
      </c>
      <c r="Z523" s="4">
        <f>IF($R523="除外","除外",IF(COUNT($M523:$N523)=0,"データ無",IF($Y523&gt;=スコアリング基準!$B$30,"S",IF($Y523&gt;=スコアリング基準!$B$31,"A",IF($Y523&gt;=スコアリング基準!$B$32,"B","C")))))</f>
        <v/>
      </c>
      <c r="AA523">
        <f>IFERROR(INDEX(実績DB!$I$3:$I$21,MATCH($B523&amp;$C523,実績DB!$J$3:$J$21,0)),"")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IF(COUNT($M524:$N524)=0,"",IF(AND(IF($N524&lt;&gt;"",$N524,$M524)&lt;=0,$O524&lt;&gt;"可"),"除外",""))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IFERROR(INDEX(実績DB!$L$3:$L$21,MATCH($B524&amp;$C524,実績DB!$J$3:$J$21,0)),IFERROR(VLOOKUP($B524,スコアリング基準!$A$36:$B$46,2,FALSE),0))</f>
        <v/>
      </c>
      <c r="Y524" s="4">
        <f>SUM($S524:$X524)</f>
        <v/>
      </c>
      <c r="Z524" s="4">
        <f>IF($R524="除外","除外",IF(COUNT($M524:$N524)=0,"データ無",IF($Y524&gt;=スコアリング基準!$B$30,"S",IF($Y524&gt;=スコアリング基準!$B$31,"A",IF($Y524&gt;=スコアリング基準!$B$32,"B","C")))))</f>
        <v/>
      </c>
      <c r="AA524">
        <f>IFERROR(INDEX(実績DB!$I$3:$I$21,MATCH($B524&amp;$C524,実績DB!$J$3:$J$21,0)),"")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IF(COUNT($M525:$N525)=0,"",IF(AND(IF($N525&lt;&gt;"",$N525,$M525)&lt;=0,$O525&lt;&gt;"可"),"除外",""))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IFERROR(INDEX(実績DB!$L$3:$L$21,MATCH($B525&amp;$C525,実績DB!$J$3:$J$21,0)),IFERROR(VLOOKUP($B525,スコアリング基準!$A$36:$B$46,2,FALSE),0))</f>
        <v/>
      </c>
      <c r="Y525" s="4">
        <f>SUM($S525:$X525)</f>
        <v/>
      </c>
      <c r="Z525" s="4">
        <f>IF($R525="除外","除外",IF(COUNT($M525:$N525)=0,"データ無",IF($Y525&gt;=スコアリング基準!$B$30,"S",IF($Y525&gt;=スコアリング基準!$B$31,"A",IF($Y525&gt;=スコアリング基準!$B$32,"B","C")))))</f>
        <v/>
      </c>
      <c r="AA525">
        <f>IFERROR(INDEX(実績DB!$I$3:$I$21,MATCH($B525&amp;$C525,実績DB!$J$3:$J$21,0)),"")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IF(COUNT($M526:$N526)=0,"",IF(AND(IF($N526&lt;&gt;"",$N526,$M526)&lt;=0,$O526&lt;&gt;"可"),"除外",""))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IFERROR(INDEX(実績DB!$L$3:$L$21,MATCH($B526&amp;$C526,実績DB!$J$3:$J$21,0)),IFERROR(VLOOKUP($B526,スコアリング基準!$A$36:$B$46,2,FALSE),0))</f>
        <v/>
      </c>
      <c r="Y526" s="4">
        <f>SUM($S526:$X526)</f>
        <v/>
      </c>
      <c r="Z526" s="4">
        <f>IF($R526="除外","除外",IF(COUNT($M526:$N526)=0,"データ無",IF($Y526&gt;=スコアリング基準!$B$30,"S",IF($Y526&gt;=スコアリング基準!$B$31,"A",IF($Y526&gt;=スコアリング基準!$B$32,"B","C")))))</f>
        <v/>
      </c>
      <c r="AA526">
        <f>IFERROR(INDEX(実績DB!$I$3:$I$21,MATCH($B526&amp;$C526,実績DB!$J$3:$J$21,0)),"")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IF(COUNT($M527:$N527)=0,"",IF(AND(IF($N527&lt;&gt;"",$N527,$M527)&lt;=0,$O527&lt;&gt;"可"),"除外",""))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IFERROR(INDEX(実績DB!$L$3:$L$21,MATCH($B527&amp;$C527,実績DB!$J$3:$J$21,0)),IFERROR(VLOOKUP($B527,スコアリング基準!$A$36:$B$46,2,FALSE),0))</f>
        <v/>
      </c>
      <c r="Y527" s="4">
        <f>SUM($S527:$X527)</f>
        <v/>
      </c>
      <c r="Z527" s="4">
        <f>IF($R527="除外","除外",IF(COUNT($M527:$N527)=0,"データ無",IF($Y527&gt;=スコアリング基準!$B$30,"S",IF($Y527&gt;=スコアリング基準!$B$31,"A",IF($Y527&gt;=スコアリング基準!$B$32,"B","C")))))</f>
        <v/>
      </c>
      <c r="AA527">
        <f>IFERROR(INDEX(実績DB!$I$3:$I$21,MATCH($B527&amp;$C527,実績DB!$J$3:$J$21,0)),"")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IF(COUNT($M528:$N528)=0,"",IF(AND(IF($N528&lt;&gt;"",$N528,$M528)&lt;=0,$O528&lt;&gt;"可"),"除外",""))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IFERROR(INDEX(実績DB!$L$3:$L$21,MATCH($B528&amp;$C528,実績DB!$J$3:$J$21,0)),IFERROR(VLOOKUP($B528,スコアリング基準!$A$36:$B$46,2,FALSE),0))</f>
        <v/>
      </c>
      <c r="Y528" s="4">
        <f>SUM($S528:$X528)</f>
        <v/>
      </c>
      <c r="Z528" s="4">
        <f>IF($R528="除外","除外",IF(COUNT($M528:$N528)=0,"データ無",IF($Y528&gt;=スコアリング基準!$B$30,"S",IF($Y528&gt;=スコアリング基準!$B$31,"A",IF($Y528&gt;=スコアリング基準!$B$32,"B","C")))))</f>
        <v/>
      </c>
      <c r="AA528">
        <f>IFERROR(INDEX(実績DB!$I$3:$I$21,MATCH($B528&amp;$C528,実績DB!$J$3:$J$21,0)),"")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IF(COUNT($M529:$N529)=0,"",IF(AND(IF($N529&lt;&gt;"",$N529,$M529)&lt;=0,$O529&lt;&gt;"可"),"除外",""))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IFERROR(INDEX(実績DB!$L$3:$L$21,MATCH($B529&amp;$C529,実績DB!$J$3:$J$21,0)),IFERROR(VLOOKUP($B529,スコアリング基準!$A$36:$B$46,2,FALSE),0))</f>
        <v/>
      </c>
      <c r="Y529" s="4">
        <f>SUM($S529:$X529)</f>
        <v/>
      </c>
      <c r="Z529" s="4">
        <f>IF($R529="除外","除外",IF(COUNT($M529:$N529)=0,"データ無",IF($Y529&gt;=スコアリング基準!$B$30,"S",IF($Y529&gt;=スコアリング基準!$B$31,"A",IF($Y529&gt;=スコアリング基準!$B$32,"B","C")))))</f>
        <v/>
      </c>
      <c r="AA529">
        <f>IFERROR(INDEX(実績DB!$I$3:$I$21,MATCH($B529&amp;$C529,実績DB!$J$3:$J$21,0)),"")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IF(COUNT($M530:$N530)=0,"",IF(AND(IF($N530&lt;&gt;"",$N530,$M530)&lt;=0,$O530&lt;&gt;"可"),"除外",""))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IFERROR(INDEX(実績DB!$L$3:$L$21,MATCH($B530&amp;$C530,実績DB!$J$3:$J$21,0)),IFERROR(VLOOKUP($B530,スコアリング基準!$A$36:$B$46,2,FALSE),0))</f>
        <v/>
      </c>
      <c r="Y530" s="4">
        <f>SUM($S530:$X530)</f>
        <v/>
      </c>
      <c r="Z530" s="4">
        <f>IF($R530="除外","除外",IF(COUNT($M530:$N530)=0,"データ無",IF($Y530&gt;=スコアリング基準!$B$30,"S",IF($Y530&gt;=スコアリング基準!$B$31,"A",IF($Y530&gt;=スコアリング基準!$B$32,"B","C")))))</f>
        <v/>
      </c>
      <c r="AA530">
        <f>IFERROR(INDEX(実績DB!$I$3:$I$21,MATCH($B530&amp;$C530,実績DB!$J$3:$J$21,0)),"")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IF(COUNT($M531:$N531)=0,"",IF(AND(IF($N531&lt;&gt;"",$N531,$M531)&lt;=0,$O531&lt;&gt;"可"),"除外",""))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IFERROR(INDEX(実績DB!$L$3:$L$21,MATCH($B531&amp;$C531,実績DB!$J$3:$J$21,0)),IFERROR(VLOOKUP($B531,スコアリング基準!$A$36:$B$46,2,FALSE),0))</f>
        <v/>
      </c>
      <c r="Y531" s="4">
        <f>SUM($S531:$X531)</f>
        <v/>
      </c>
      <c r="Z531" s="4">
        <f>IF($R531="除外","除外",IF(COUNT($M531:$N531)=0,"データ無",IF($Y531&gt;=スコアリング基準!$B$30,"S",IF($Y531&gt;=スコアリング基準!$B$31,"A",IF($Y531&gt;=スコアリング基準!$B$32,"B","C")))))</f>
        <v/>
      </c>
      <c r="AA531">
        <f>IFERROR(INDEX(実績DB!$I$3:$I$21,MATCH($B531&amp;$C531,実績DB!$J$3:$J$21,0)),"")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IF(COUNT($M532:$N532)=0,"",IF(AND(IF($N532&lt;&gt;"",$N532,$M532)&lt;=0,$O532&lt;&gt;"可"),"除外",""))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IFERROR(INDEX(実績DB!$L$3:$L$21,MATCH($B532&amp;$C532,実績DB!$J$3:$J$21,0)),IFERROR(VLOOKUP($B532,スコアリング基準!$A$36:$B$46,2,FALSE),0))</f>
        <v/>
      </c>
      <c r="Y532" s="4">
        <f>SUM($S532:$X532)</f>
        <v/>
      </c>
      <c r="Z532" s="4">
        <f>IF($R532="除外","除外",IF(COUNT($M532:$N532)=0,"データ無",IF($Y532&gt;=スコアリング基準!$B$30,"S",IF($Y532&gt;=スコアリング基準!$B$31,"A",IF($Y532&gt;=スコアリング基準!$B$32,"B","C")))))</f>
        <v/>
      </c>
      <c r="AA532">
        <f>IFERROR(INDEX(実績DB!$I$3:$I$21,MATCH($B532&amp;$C532,実績DB!$J$3:$J$21,0)),"")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IF(COUNT($M533:$N533)=0,"",IF(AND(IF($N533&lt;&gt;"",$N533,$M533)&lt;=0,$O533&lt;&gt;"可"),"除外",""))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IFERROR(INDEX(実績DB!$L$3:$L$21,MATCH($B533&amp;$C533,実績DB!$J$3:$J$21,0)),IFERROR(VLOOKUP($B533,スコアリング基準!$A$36:$B$46,2,FALSE),0))</f>
        <v/>
      </c>
      <c r="Y533" s="4">
        <f>SUM($S533:$X533)</f>
        <v/>
      </c>
      <c r="Z533" s="4">
        <f>IF($R533="除外","除外",IF(COUNT($M533:$N533)=0,"データ無",IF($Y533&gt;=スコアリング基準!$B$30,"S",IF($Y533&gt;=スコアリング基準!$B$31,"A",IF($Y533&gt;=スコアリング基準!$B$32,"B","C")))))</f>
        <v/>
      </c>
      <c r="AA533">
        <f>IFERROR(INDEX(実績DB!$I$3:$I$21,MATCH($B533&amp;$C533,実績DB!$J$3:$J$21,0)),"")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IF(COUNT($M534:$N534)=0,"",IF(AND(IF($N534&lt;&gt;"",$N534,$M534)&lt;=0,$O534&lt;&gt;"可"),"除外",""))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IFERROR(INDEX(実績DB!$L$3:$L$21,MATCH($B534&amp;$C534,実績DB!$J$3:$J$21,0)),IFERROR(VLOOKUP($B534,スコアリング基準!$A$36:$B$46,2,FALSE),0))</f>
        <v/>
      </c>
      <c r="Y534" s="4">
        <f>SUM($S534:$X534)</f>
        <v/>
      </c>
      <c r="Z534" s="4">
        <f>IF($R534="除外","除外",IF(COUNT($M534:$N534)=0,"データ無",IF($Y534&gt;=スコアリング基準!$B$30,"S",IF($Y534&gt;=スコアリング基準!$B$31,"A",IF($Y534&gt;=スコアリング基準!$B$32,"B","C")))))</f>
        <v/>
      </c>
      <c r="AA534">
        <f>IFERROR(INDEX(実績DB!$I$3:$I$21,MATCH($B534&amp;$C534,実績DB!$J$3:$J$21,0)),"")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IF(COUNT($M535:$N535)=0,"",IF(AND(IF($N535&lt;&gt;"",$N535,$M535)&lt;=0,$O535&lt;&gt;"可"),"除外",""))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IFERROR(INDEX(実績DB!$L$3:$L$21,MATCH($B535&amp;$C535,実績DB!$J$3:$J$21,0)),IFERROR(VLOOKUP($B535,スコアリング基準!$A$36:$B$46,2,FALSE),0))</f>
        <v/>
      </c>
      <c r="Y535" s="4">
        <f>SUM($S535:$X535)</f>
        <v/>
      </c>
      <c r="Z535" s="4">
        <f>IF($R535="除外","除外",IF(COUNT($M535:$N535)=0,"データ無",IF($Y535&gt;=スコアリング基準!$B$30,"S",IF($Y535&gt;=スコアリング基準!$B$31,"A",IF($Y535&gt;=スコアリング基準!$B$32,"B","C")))))</f>
        <v/>
      </c>
      <c r="AA535">
        <f>IFERROR(INDEX(実績DB!$I$3:$I$21,MATCH($B535&amp;$C535,実績DB!$J$3:$J$21,0)),"")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IF(COUNT($M536:$N536)=0,"",IF(AND(IF($N536&lt;&gt;"",$N536,$M536)&lt;=0,$O536&lt;&gt;"可"),"除外",""))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IFERROR(INDEX(実績DB!$L$3:$L$21,MATCH($B536&amp;$C536,実績DB!$J$3:$J$21,0)),IFERROR(VLOOKUP($B536,スコアリング基準!$A$36:$B$46,2,FALSE),0))</f>
        <v/>
      </c>
      <c r="Y536" s="4">
        <f>SUM($S536:$X536)</f>
        <v/>
      </c>
      <c r="Z536" s="4">
        <f>IF($R536="除外","除外",IF(COUNT($M536:$N536)=0,"データ無",IF($Y536&gt;=スコアリング基準!$B$30,"S",IF($Y536&gt;=スコアリング基準!$B$31,"A",IF($Y536&gt;=スコアリング基準!$B$32,"B","C")))))</f>
        <v/>
      </c>
      <c r="AA536">
        <f>IFERROR(INDEX(実績DB!$I$3:$I$21,MATCH($B536&amp;$C536,実績DB!$J$3:$J$21,0)),"")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IF(COUNT($M537:$N537)=0,"",IF(AND(IF($N537&lt;&gt;"",$N537,$M537)&lt;=0,$O537&lt;&gt;"可"),"除外",""))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IFERROR(INDEX(実績DB!$L$3:$L$21,MATCH($B537&amp;$C537,実績DB!$J$3:$J$21,0)),IFERROR(VLOOKUP($B537,スコアリング基準!$A$36:$B$46,2,FALSE),0))</f>
        <v/>
      </c>
      <c r="Y537" s="4">
        <f>SUM($S537:$X537)</f>
        <v/>
      </c>
      <c r="Z537" s="4">
        <f>IF($R537="除外","除外",IF(COUNT($M537:$N537)=0,"データ無",IF($Y537&gt;=スコアリング基準!$B$30,"S",IF($Y537&gt;=スコアリング基準!$B$31,"A",IF($Y537&gt;=スコアリング基準!$B$32,"B","C")))))</f>
        <v/>
      </c>
      <c r="AA537">
        <f>IFERROR(INDEX(実績DB!$I$3:$I$21,MATCH($B537&amp;$C537,実績DB!$J$3:$J$21,0)),"")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IF(COUNT($M538:$N538)=0,"",IF(AND(IF($N538&lt;&gt;"",$N538,$M538)&lt;=0,$O538&lt;&gt;"可"),"除外",""))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IFERROR(INDEX(実績DB!$L$3:$L$21,MATCH($B538&amp;$C538,実績DB!$J$3:$J$21,0)),IFERROR(VLOOKUP($B538,スコアリング基準!$A$36:$B$46,2,FALSE),0))</f>
        <v/>
      </c>
      <c r="Y538" s="4">
        <f>SUM($S538:$X538)</f>
        <v/>
      </c>
      <c r="Z538" s="4">
        <f>IF($R538="除外","除外",IF(COUNT($M538:$N538)=0,"データ無",IF($Y538&gt;=スコアリング基準!$B$30,"S",IF($Y538&gt;=スコアリング基準!$B$31,"A",IF($Y538&gt;=スコアリング基準!$B$32,"B","C")))))</f>
        <v/>
      </c>
      <c r="AA538">
        <f>IFERROR(INDEX(実績DB!$I$3:$I$21,MATCH($B538&amp;$C538,実績DB!$J$3:$J$21,0)),"")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IF(COUNT($M539:$N539)=0,"",IF(AND(IF($N539&lt;&gt;"",$N539,$M539)&lt;=0,$O539&lt;&gt;"可"),"除外",""))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IFERROR(INDEX(実績DB!$L$3:$L$21,MATCH($B539&amp;$C539,実績DB!$J$3:$J$21,0)),IFERROR(VLOOKUP($B539,スコアリング基準!$A$36:$B$46,2,FALSE),0))</f>
        <v/>
      </c>
      <c r="Y539" s="4">
        <f>SUM($S539:$X539)</f>
        <v/>
      </c>
      <c r="Z539" s="4">
        <f>IF($R539="除外","除外",IF(COUNT($M539:$N539)=0,"データ無",IF($Y539&gt;=スコアリング基準!$B$30,"S",IF($Y539&gt;=スコアリング基準!$B$31,"A",IF($Y539&gt;=スコアリング基準!$B$32,"B","C")))))</f>
        <v/>
      </c>
      <c r="AA539">
        <f>IFERROR(INDEX(実績DB!$I$3:$I$21,MATCH($B539&amp;$C539,実績DB!$J$3:$J$21,0)),"")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IF(COUNT($M540:$N540)=0,"",IF(AND(IF($N540&lt;&gt;"",$N540,$M540)&lt;=0,$O540&lt;&gt;"可"),"除外",""))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IFERROR(INDEX(実績DB!$L$3:$L$21,MATCH($B540&amp;$C540,実績DB!$J$3:$J$21,0)),IFERROR(VLOOKUP($B540,スコアリング基準!$A$36:$B$46,2,FALSE),0))</f>
        <v/>
      </c>
      <c r="Y540" s="4">
        <f>SUM($S540:$X540)</f>
        <v/>
      </c>
      <c r="Z540" s="4">
        <f>IF($R540="除外","除外",IF(COUNT($M540:$N540)=0,"データ無",IF($Y540&gt;=スコアリング基準!$B$30,"S",IF($Y540&gt;=スコアリング基準!$B$31,"A",IF($Y540&gt;=スコアリング基準!$B$32,"B","C")))))</f>
        <v/>
      </c>
      <c r="AA540">
        <f>IFERROR(INDEX(実績DB!$I$3:$I$21,MATCH($B540&amp;$C540,実績DB!$J$3:$J$21,0)),"")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IF(COUNT($M541:$N541)=0,"",IF(AND(IF($N541&lt;&gt;"",$N541,$M541)&lt;=0,$O541&lt;&gt;"可"),"除外",""))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IFERROR(INDEX(実績DB!$L$3:$L$21,MATCH($B541&amp;$C541,実績DB!$J$3:$J$21,0)),IFERROR(VLOOKUP($B541,スコアリング基準!$A$36:$B$46,2,FALSE),0))</f>
        <v/>
      </c>
      <c r="Y541" s="4">
        <f>SUM($S541:$X541)</f>
        <v/>
      </c>
      <c r="Z541" s="4">
        <f>IF($R541="除外","除外",IF(COUNT($M541:$N541)=0,"データ無",IF($Y541&gt;=スコアリング基準!$B$30,"S",IF($Y541&gt;=スコアリング基準!$B$31,"A",IF($Y541&gt;=スコアリング基準!$B$32,"B","C")))))</f>
        <v/>
      </c>
      <c r="AA541">
        <f>IFERROR(INDEX(実績DB!$I$3:$I$21,MATCH($B541&amp;$C541,実績DB!$J$3:$J$21,0)),"")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IF(COUNT($M542:$N542)=0,"",IF(AND(IF($N542&lt;&gt;"",$N542,$M542)&lt;=0,$O542&lt;&gt;"可"),"除外",""))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IFERROR(INDEX(実績DB!$L$3:$L$21,MATCH($B542&amp;$C542,実績DB!$J$3:$J$21,0)),IFERROR(VLOOKUP($B542,スコアリング基準!$A$36:$B$46,2,FALSE),0))</f>
        <v/>
      </c>
      <c r="Y542" s="4">
        <f>SUM($S542:$X542)</f>
        <v/>
      </c>
      <c r="Z542" s="4">
        <f>IF($R542="除外","除外",IF(COUNT($M542:$N542)=0,"データ無",IF($Y542&gt;=スコアリング基準!$B$30,"S",IF($Y542&gt;=スコアリング基準!$B$31,"A",IF($Y542&gt;=スコアリング基準!$B$32,"B","C")))))</f>
        <v/>
      </c>
      <c r="AA542">
        <f>IFERROR(INDEX(実績DB!$I$3:$I$21,MATCH($B542&amp;$C542,実績DB!$J$3:$J$21,0)),"")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IF(COUNT($M543:$N543)=0,"",IF(AND(IF($N543&lt;&gt;"",$N543,$M543)&lt;=0,$O543&lt;&gt;"可"),"除外",""))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IFERROR(INDEX(実績DB!$L$3:$L$21,MATCH($B543&amp;$C543,実績DB!$J$3:$J$21,0)),IFERROR(VLOOKUP($B543,スコアリング基準!$A$36:$B$46,2,FALSE),0))</f>
        <v/>
      </c>
      <c r="Y543" s="4">
        <f>SUM($S543:$X543)</f>
        <v/>
      </c>
      <c r="Z543" s="4">
        <f>IF($R543="除外","除外",IF(COUNT($M543:$N543)=0,"データ無",IF($Y543&gt;=スコアリング基準!$B$30,"S",IF($Y543&gt;=スコアリング基準!$B$31,"A",IF($Y543&gt;=スコアリング基準!$B$32,"B","C")))))</f>
        <v/>
      </c>
      <c r="AA543">
        <f>IFERROR(INDEX(実績DB!$I$3:$I$21,MATCH($B543&amp;$C543,実績DB!$J$3:$J$21,0)),"")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IF(COUNT($M544:$N544)=0,"",IF(AND(IF($N544&lt;&gt;"",$N544,$M544)&lt;=0,$O544&lt;&gt;"可"),"除外",""))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IFERROR(INDEX(実績DB!$L$3:$L$21,MATCH($B544&amp;$C544,実績DB!$J$3:$J$21,0)),IFERROR(VLOOKUP($B544,スコアリング基準!$A$36:$B$46,2,FALSE),0))</f>
        <v/>
      </c>
      <c r="Y544" s="4">
        <f>SUM($S544:$X544)</f>
        <v/>
      </c>
      <c r="Z544" s="4">
        <f>IF($R544="除外","除外",IF(COUNT($M544:$N544)=0,"データ無",IF($Y544&gt;=スコアリング基準!$B$30,"S",IF($Y544&gt;=スコアリング基準!$B$31,"A",IF($Y544&gt;=スコアリング基準!$B$32,"B","C")))))</f>
        <v/>
      </c>
      <c r="AA544">
        <f>IFERROR(INDEX(実績DB!$I$3:$I$21,MATCH($B544&amp;$C544,実績DB!$J$3:$J$21,0)),"")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IF(COUNT($M545:$N545)=0,"",IF(AND(IF($N545&lt;&gt;"",$N545,$M545)&lt;=0,$O545&lt;&gt;"可"),"除外",""))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IFERROR(INDEX(実績DB!$L$3:$L$21,MATCH($B545&amp;$C545,実績DB!$J$3:$J$21,0)),IFERROR(VLOOKUP($B545,スコアリング基準!$A$36:$B$46,2,FALSE),0))</f>
        <v/>
      </c>
      <c r="Y545" s="4">
        <f>SUM($S545:$X545)</f>
        <v/>
      </c>
      <c r="Z545" s="4">
        <f>IF($R545="除外","除外",IF(COUNT($M545:$N545)=0,"データ無",IF($Y545&gt;=スコアリング基準!$B$30,"S",IF($Y545&gt;=スコアリング基準!$B$31,"A",IF($Y545&gt;=スコアリング基準!$B$32,"B","C")))))</f>
        <v/>
      </c>
      <c r="AA545">
        <f>IFERROR(INDEX(実績DB!$I$3:$I$21,MATCH($B545&amp;$C545,実績DB!$J$3:$J$21,0)),"")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IF(COUNT($M546:$N546)=0,"",IF(AND(IF($N546&lt;&gt;"",$N546,$M546)&lt;=0,$O546&lt;&gt;"可"),"除外",""))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IFERROR(INDEX(実績DB!$L$3:$L$21,MATCH($B546&amp;$C546,実績DB!$J$3:$J$21,0)),IFERROR(VLOOKUP($B546,スコアリング基準!$A$36:$B$46,2,FALSE),0))</f>
        <v/>
      </c>
      <c r="Y546" s="4">
        <f>SUM($S546:$X546)</f>
        <v/>
      </c>
      <c r="Z546" s="4">
        <f>IF($R546="除外","除外",IF(COUNT($M546:$N546)=0,"データ無",IF($Y546&gt;=スコアリング基準!$B$30,"S",IF($Y546&gt;=スコアリング基準!$B$31,"A",IF($Y546&gt;=スコアリング基準!$B$32,"B","C")))))</f>
        <v/>
      </c>
      <c r="AA546">
        <f>IFERROR(INDEX(実績DB!$I$3:$I$21,MATCH($B546&amp;$C546,実績DB!$J$3:$J$21,0)),"")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IF(COUNT($M547:$N547)=0,"",IF(AND(IF($N547&lt;&gt;"",$N547,$M547)&lt;=0,$O547&lt;&gt;"可"),"除外",""))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IFERROR(INDEX(実績DB!$L$3:$L$21,MATCH($B547&amp;$C547,実績DB!$J$3:$J$21,0)),IFERROR(VLOOKUP($B547,スコアリング基準!$A$36:$B$46,2,FALSE),0))</f>
        <v/>
      </c>
      <c r="Y547" s="4">
        <f>SUM($S547:$X547)</f>
        <v/>
      </c>
      <c r="Z547" s="4">
        <f>IF($R547="除外","除外",IF(COUNT($M547:$N547)=0,"データ無",IF($Y547&gt;=スコアリング基準!$B$30,"S",IF($Y547&gt;=スコアリング基準!$B$31,"A",IF($Y547&gt;=スコアリング基準!$B$32,"B","C")))))</f>
        <v/>
      </c>
      <c r="AA547">
        <f>IFERROR(INDEX(実績DB!$I$3:$I$21,MATCH($B547&amp;$C547,実績DB!$J$3:$J$21,0)),"")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IF(COUNT($M548:$N548)=0,"",IF(AND(IF($N548&lt;&gt;"",$N548,$M548)&lt;=0,$O548&lt;&gt;"可"),"除外",""))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IFERROR(INDEX(実績DB!$L$3:$L$21,MATCH($B548&amp;$C548,実績DB!$J$3:$J$21,0)),IFERROR(VLOOKUP($B548,スコアリング基準!$A$36:$B$46,2,FALSE),0))</f>
        <v/>
      </c>
      <c r="Y548" s="4">
        <f>SUM($S548:$X548)</f>
        <v/>
      </c>
      <c r="Z548" s="4">
        <f>IF($R548="除外","除外",IF(COUNT($M548:$N548)=0,"データ無",IF($Y548&gt;=スコアリング基準!$B$30,"S",IF($Y548&gt;=スコアリング基準!$B$31,"A",IF($Y548&gt;=スコアリング基準!$B$32,"B","C")))))</f>
        <v/>
      </c>
      <c r="AA548">
        <f>IFERROR(INDEX(実績DB!$I$3:$I$21,MATCH($B548&amp;$C548,実績DB!$J$3:$J$21,0)),"")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IF(COUNT($M549:$N549)=0,"",IF(AND(IF($N549&lt;&gt;"",$N549,$M549)&lt;=0,$O549&lt;&gt;"可"),"除外",""))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IFERROR(INDEX(実績DB!$L$3:$L$21,MATCH($B549&amp;$C549,実績DB!$J$3:$J$21,0)),IFERROR(VLOOKUP($B549,スコアリング基準!$A$36:$B$46,2,FALSE),0))</f>
        <v/>
      </c>
      <c r="Y549" s="4">
        <f>SUM($S549:$X549)</f>
        <v/>
      </c>
      <c r="Z549" s="4">
        <f>IF($R549="除外","除外",IF(COUNT($M549:$N549)=0,"データ無",IF($Y549&gt;=スコアリング基準!$B$30,"S",IF($Y549&gt;=スコアリング基準!$B$31,"A",IF($Y549&gt;=スコアリング基準!$B$32,"B","C")))))</f>
        <v/>
      </c>
      <c r="AA549">
        <f>IFERROR(INDEX(実績DB!$I$3:$I$21,MATCH($B549&amp;$C549,実績DB!$J$3:$J$21,0)),"")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IF(COUNT($M550:$N550)=0,"",IF(AND(IF($N550&lt;&gt;"",$N550,$M550)&lt;=0,$O550&lt;&gt;"可"),"除外",""))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IFERROR(INDEX(実績DB!$L$3:$L$21,MATCH($B550&amp;$C550,実績DB!$J$3:$J$21,0)),IFERROR(VLOOKUP($B550,スコアリング基準!$A$36:$B$46,2,FALSE),0))</f>
        <v/>
      </c>
      <c r="Y550" s="4">
        <f>SUM($S550:$X550)</f>
        <v/>
      </c>
      <c r="Z550" s="4">
        <f>IF($R550="除外","除外",IF(COUNT($M550:$N550)=0,"データ無",IF($Y550&gt;=スコアリング基準!$B$30,"S",IF($Y550&gt;=スコアリング基準!$B$31,"A",IF($Y550&gt;=スコアリング基準!$B$32,"B","C")))))</f>
        <v/>
      </c>
      <c r="AA550">
        <f>IFERROR(INDEX(実績DB!$I$3:$I$21,MATCH($B550&amp;$C550,実績DB!$J$3:$J$21,0)),"")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IF(COUNT($M551:$N551)=0,"",IF(AND(IF($N551&lt;&gt;"",$N551,$M551)&lt;=0,$O551&lt;&gt;"可"),"除外",""))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IFERROR(INDEX(実績DB!$L$3:$L$21,MATCH($B551&amp;$C551,実績DB!$J$3:$J$21,0)),IFERROR(VLOOKUP($B551,スコアリング基準!$A$36:$B$46,2,FALSE),0))</f>
        <v/>
      </c>
      <c r="Y551" s="4">
        <f>SUM($S551:$X551)</f>
        <v/>
      </c>
      <c r="Z551" s="4">
        <f>IF($R551="除外","除外",IF(COUNT($M551:$N551)=0,"データ無",IF($Y551&gt;=スコアリング基準!$B$30,"S",IF($Y551&gt;=スコアリング基準!$B$31,"A",IF($Y551&gt;=スコアリング基準!$B$32,"B","C")))))</f>
        <v/>
      </c>
      <c r="AA551">
        <f>IFERROR(INDEX(実績DB!$I$3:$I$21,MATCH($B551&amp;$C551,実績DB!$J$3:$J$21,0)),"")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IF(COUNT($M552:$N552)=0,"",IF(AND(IF($N552&lt;&gt;"",$N552,$M552)&lt;=0,$O552&lt;&gt;"可"),"除外",""))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IFERROR(INDEX(実績DB!$L$3:$L$21,MATCH($B552&amp;$C552,実績DB!$J$3:$J$21,0)),IFERROR(VLOOKUP($B552,スコアリング基準!$A$36:$B$46,2,FALSE),0))</f>
        <v/>
      </c>
      <c r="Y552" s="4">
        <f>SUM($S552:$X552)</f>
        <v/>
      </c>
      <c r="Z552" s="4">
        <f>IF($R552="除外","除外",IF(COUNT($M552:$N552)=0,"データ無",IF($Y552&gt;=スコアリング基準!$B$30,"S",IF($Y552&gt;=スコアリング基準!$B$31,"A",IF($Y552&gt;=スコアリング基準!$B$32,"B","C")))))</f>
        <v/>
      </c>
      <c r="AA552">
        <f>IFERROR(INDEX(実績DB!$I$3:$I$21,MATCH($B552&amp;$C552,実績DB!$J$3:$J$21,0)),"")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IF(COUNT($M553:$N553)=0,"",IF(AND(IF($N553&lt;&gt;"",$N553,$M553)&lt;=0,$O553&lt;&gt;"可"),"除外",""))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IFERROR(INDEX(実績DB!$L$3:$L$21,MATCH($B553&amp;$C553,実績DB!$J$3:$J$21,0)),IFERROR(VLOOKUP($B553,スコアリング基準!$A$36:$B$46,2,FALSE),0))</f>
        <v/>
      </c>
      <c r="Y553" s="4">
        <f>SUM($S553:$X553)</f>
        <v/>
      </c>
      <c r="Z553" s="4">
        <f>IF($R553="除外","除外",IF(COUNT($M553:$N553)=0,"データ無",IF($Y553&gt;=スコアリング基準!$B$30,"S",IF($Y553&gt;=スコアリング基準!$B$31,"A",IF($Y553&gt;=スコアリング基準!$B$32,"B","C")))))</f>
        <v/>
      </c>
      <c r="AA553">
        <f>IFERROR(INDEX(実績DB!$I$3:$I$21,MATCH($B553&amp;$C553,実績DB!$J$3:$J$21,0)),"")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IF(COUNT($M554:$N554)=0,"",IF(AND(IF($N554&lt;&gt;"",$N554,$M554)&lt;=0,$O554&lt;&gt;"可"),"除外",""))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IFERROR(INDEX(実績DB!$L$3:$L$21,MATCH($B554&amp;$C554,実績DB!$J$3:$J$21,0)),IFERROR(VLOOKUP($B554,スコアリング基準!$A$36:$B$46,2,FALSE),0))</f>
        <v/>
      </c>
      <c r="Y554" s="4">
        <f>SUM($S554:$X554)</f>
        <v/>
      </c>
      <c r="Z554" s="4">
        <f>IF($R554="除外","除外",IF(COUNT($M554:$N554)=0,"データ無",IF($Y554&gt;=スコアリング基準!$B$30,"S",IF($Y554&gt;=スコアリング基準!$B$31,"A",IF($Y554&gt;=スコアリング基準!$B$32,"B","C")))))</f>
        <v/>
      </c>
      <c r="AA554">
        <f>IFERROR(INDEX(実績DB!$I$3:$I$21,MATCH($B554&amp;$C554,実績DB!$J$3:$J$21,0)),"")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IF(COUNT($M555:$N555)=0,"",IF(AND(IF($N555&lt;&gt;"",$N555,$M555)&lt;=0,$O555&lt;&gt;"可"),"除外",""))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IFERROR(INDEX(実績DB!$L$3:$L$21,MATCH($B555&amp;$C555,実績DB!$J$3:$J$21,0)),IFERROR(VLOOKUP($B555,スコアリング基準!$A$36:$B$46,2,FALSE),0))</f>
        <v/>
      </c>
      <c r="Y555" s="4">
        <f>SUM($S555:$X555)</f>
        <v/>
      </c>
      <c r="Z555" s="4">
        <f>IF($R555="除外","除外",IF(COUNT($M555:$N555)=0,"データ無",IF($Y555&gt;=スコアリング基準!$B$30,"S",IF($Y555&gt;=スコアリング基準!$B$31,"A",IF($Y555&gt;=スコアリング基準!$B$32,"B","C")))))</f>
        <v/>
      </c>
      <c r="AA555">
        <f>IFERROR(INDEX(実績DB!$I$3:$I$21,MATCH($B555&amp;$C555,実績DB!$J$3:$J$21,0)),"")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IF(COUNT($M556:$N556)=0,"",IF(AND(IF($N556&lt;&gt;"",$N556,$M556)&lt;=0,$O556&lt;&gt;"可"),"除外",""))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IFERROR(INDEX(実績DB!$L$3:$L$21,MATCH($B556&amp;$C556,実績DB!$J$3:$J$21,0)),IFERROR(VLOOKUP($B556,スコアリング基準!$A$36:$B$46,2,FALSE),0))</f>
        <v/>
      </c>
      <c r="Y556" s="4">
        <f>SUM($S556:$X556)</f>
        <v/>
      </c>
      <c r="Z556" s="4">
        <f>IF($R556="除外","除外",IF(COUNT($M556:$N556)=0,"データ無",IF($Y556&gt;=スコアリング基準!$B$30,"S",IF($Y556&gt;=スコアリング基準!$B$31,"A",IF($Y556&gt;=スコアリング基準!$B$32,"B","C")))))</f>
        <v/>
      </c>
      <c r="AA556">
        <f>IFERROR(INDEX(実績DB!$I$3:$I$21,MATCH($B556&amp;$C556,実績DB!$J$3:$J$21,0)),"")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IF(COUNT($M557:$N557)=0,"",IF(AND(IF($N557&lt;&gt;"",$N557,$M557)&lt;=0,$O557&lt;&gt;"可"),"除外",""))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IFERROR(INDEX(実績DB!$L$3:$L$21,MATCH($B557&amp;$C557,実績DB!$J$3:$J$21,0)),IFERROR(VLOOKUP($B557,スコアリング基準!$A$36:$B$46,2,FALSE),0))</f>
        <v/>
      </c>
      <c r="Y557" s="4">
        <f>SUM($S557:$X557)</f>
        <v/>
      </c>
      <c r="Z557" s="4">
        <f>IF($R557="除外","除外",IF(COUNT($M557:$N557)=0,"データ無",IF($Y557&gt;=スコアリング基準!$B$30,"S",IF($Y557&gt;=スコアリング基準!$B$31,"A",IF($Y557&gt;=スコアリング基準!$B$32,"B","C")))))</f>
        <v/>
      </c>
      <c r="AA557">
        <f>IFERROR(INDEX(実績DB!$I$3:$I$21,MATCH($B557&amp;$C557,実績DB!$J$3:$J$21,0)),"")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IF(COUNT($M558:$N558)=0,"",IF(AND(IF($N558&lt;&gt;"",$N558,$M558)&lt;=0,$O558&lt;&gt;"可"),"除外",""))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IFERROR(INDEX(実績DB!$L$3:$L$21,MATCH($B558&amp;$C558,実績DB!$J$3:$J$21,0)),IFERROR(VLOOKUP($B558,スコアリング基準!$A$36:$B$46,2,FALSE),0))</f>
        <v/>
      </c>
      <c r="Y558" s="4">
        <f>SUM($S558:$X558)</f>
        <v/>
      </c>
      <c r="Z558" s="4">
        <f>IF($R558="除外","除外",IF(COUNT($M558:$N558)=0,"データ無",IF($Y558&gt;=スコアリング基準!$B$30,"S",IF($Y558&gt;=スコアリング基準!$B$31,"A",IF($Y558&gt;=スコアリング基準!$B$32,"B","C")))))</f>
        <v/>
      </c>
      <c r="AA558">
        <f>IFERROR(INDEX(実績DB!$I$3:$I$21,MATCH($B558&amp;$C558,実績DB!$J$3:$J$21,0)),"")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IF(COUNT($M559:$N559)=0,"",IF(AND(IF($N559&lt;&gt;"",$N559,$M559)&lt;=0,$O559&lt;&gt;"可"),"除外",""))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IFERROR(INDEX(実績DB!$L$3:$L$21,MATCH($B559&amp;$C559,実績DB!$J$3:$J$21,0)),IFERROR(VLOOKUP($B559,スコアリング基準!$A$36:$B$46,2,FALSE),0))</f>
        <v/>
      </c>
      <c r="Y559" s="4">
        <f>SUM($S559:$X559)</f>
        <v/>
      </c>
      <c r="Z559" s="4">
        <f>IF($R559="除外","除外",IF(COUNT($M559:$N559)=0,"データ無",IF($Y559&gt;=スコアリング基準!$B$30,"S",IF($Y559&gt;=スコアリング基準!$B$31,"A",IF($Y559&gt;=スコアリング基準!$B$32,"B","C")))))</f>
        <v/>
      </c>
      <c r="AA559">
        <f>IFERROR(INDEX(実績DB!$I$3:$I$21,MATCH($B559&amp;$C559,実績DB!$J$3:$J$21,0)),"")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IF(COUNT($M560:$N560)=0,"",IF(AND(IF($N560&lt;&gt;"",$N560,$M560)&lt;=0,$O560&lt;&gt;"可"),"除外",""))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IFERROR(INDEX(実績DB!$L$3:$L$21,MATCH($B560&amp;$C560,実績DB!$J$3:$J$21,0)),IFERROR(VLOOKUP($B560,スコアリング基準!$A$36:$B$46,2,FALSE),0))</f>
        <v/>
      </c>
      <c r="Y560" s="4">
        <f>SUM($S560:$X560)</f>
        <v/>
      </c>
      <c r="Z560" s="4">
        <f>IF($R560="除外","除外",IF(COUNT($M560:$N560)=0,"データ無",IF($Y560&gt;=スコアリング基準!$B$30,"S",IF($Y560&gt;=スコアリング基準!$B$31,"A",IF($Y560&gt;=スコアリング基準!$B$32,"B","C")))))</f>
        <v/>
      </c>
      <c r="AA560">
        <f>IFERROR(INDEX(実績DB!$I$3:$I$21,MATCH($B560&amp;$C560,実績DB!$J$3:$J$21,0)),"")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IF(COUNT($M561:$N561)=0,"",IF(AND(IF($N561&lt;&gt;"",$N561,$M561)&lt;=0,$O561&lt;&gt;"可"),"除外",""))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IFERROR(INDEX(実績DB!$L$3:$L$21,MATCH($B561&amp;$C561,実績DB!$J$3:$J$21,0)),IFERROR(VLOOKUP($B561,スコアリング基準!$A$36:$B$46,2,FALSE),0))</f>
        <v/>
      </c>
      <c r="Y561" s="4">
        <f>SUM($S561:$X561)</f>
        <v/>
      </c>
      <c r="Z561" s="4">
        <f>IF($R561="除外","除外",IF(COUNT($M561:$N561)=0,"データ無",IF($Y561&gt;=スコアリング基準!$B$30,"S",IF($Y561&gt;=スコアリング基準!$B$31,"A",IF($Y561&gt;=スコアリング基準!$B$32,"B","C")))))</f>
        <v/>
      </c>
      <c r="AA561">
        <f>IFERROR(INDEX(実績DB!$I$3:$I$21,MATCH($B561&amp;$C561,実績DB!$J$3:$J$21,0)),"")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IF(COUNT($M562:$N562)=0,"",IF(AND(IF($N562&lt;&gt;"",$N562,$M562)&lt;=0,$O562&lt;&gt;"可"),"除外",""))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IFERROR(INDEX(実績DB!$L$3:$L$21,MATCH($B562&amp;$C562,実績DB!$J$3:$J$21,0)),IFERROR(VLOOKUP($B562,スコアリング基準!$A$36:$B$46,2,FALSE),0))</f>
        <v/>
      </c>
      <c r="Y562" s="4">
        <f>SUM($S562:$X562)</f>
        <v/>
      </c>
      <c r="Z562" s="4">
        <f>IF($R562="除外","除外",IF(COUNT($M562:$N562)=0,"データ無",IF($Y562&gt;=スコアリング基準!$B$30,"S",IF($Y562&gt;=スコアリング基準!$B$31,"A",IF($Y562&gt;=スコアリング基準!$B$32,"B","C")))))</f>
        <v/>
      </c>
      <c r="AA562">
        <f>IFERROR(INDEX(実績DB!$I$3:$I$21,MATCH($B562&amp;$C562,実績DB!$J$3:$J$21,0)),"")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IF(COUNT($M563:$N563)=0,"",IF(AND(IF($N563&lt;&gt;"",$N563,$M563)&lt;=0,$O563&lt;&gt;"可"),"除外",""))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IFERROR(INDEX(実績DB!$L$3:$L$21,MATCH($B563&amp;$C563,実績DB!$J$3:$J$21,0)),IFERROR(VLOOKUP($B563,スコアリング基準!$A$36:$B$46,2,FALSE),0))</f>
        <v/>
      </c>
      <c r="Y563" s="4">
        <f>SUM($S563:$X563)</f>
        <v/>
      </c>
      <c r="Z563" s="4">
        <f>IF($R563="除外","除外",IF(COUNT($M563:$N563)=0,"データ無",IF($Y563&gt;=スコアリング基準!$B$30,"S",IF($Y563&gt;=スコアリング基準!$B$31,"A",IF($Y563&gt;=スコアリング基準!$B$32,"B","C")))))</f>
        <v/>
      </c>
      <c r="AA563">
        <f>IFERROR(INDEX(実績DB!$I$3:$I$21,MATCH($B563&amp;$C563,実績DB!$J$3:$J$21,0)),"")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IF(COUNT($M564:$N564)=0,"",IF(AND(IF($N564&lt;&gt;"",$N564,$M564)&lt;=0,$O564&lt;&gt;"可"),"除外",""))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IFERROR(INDEX(実績DB!$L$3:$L$21,MATCH($B564&amp;$C564,実績DB!$J$3:$J$21,0)),IFERROR(VLOOKUP($B564,スコアリング基準!$A$36:$B$46,2,FALSE),0))</f>
        <v/>
      </c>
      <c r="Y564" s="4">
        <f>SUM($S564:$X564)</f>
        <v/>
      </c>
      <c r="Z564" s="4">
        <f>IF($R564="除外","除外",IF(COUNT($M564:$N564)=0,"データ無",IF($Y564&gt;=スコアリング基準!$B$30,"S",IF($Y564&gt;=スコアリング基準!$B$31,"A",IF($Y564&gt;=スコアリング基準!$B$32,"B","C")))))</f>
        <v/>
      </c>
      <c r="AA564">
        <f>IFERROR(INDEX(実績DB!$I$3:$I$21,MATCH($B564&amp;$C564,実績DB!$J$3:$J$21,0)),"")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IF(COUNT($M565:$N565)=0,"",IF(AND(IF($N565&lt;&gt;"",$N565,$M565)&lt;=0,$O565&lt;&gt;"可"),"除外",""))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IFERROR(INDEX(実績DB!$L$3:$L$21,MATCH($B565&amp;$C565,実績DB!$J$3:$J$21,0)),IFERROR(VLOOKUP($B565,スコアリング基準!$A$36:$B$46,2,FALSE),0))</f>
        <v/>
      </c>
      <c r="Y565" s="4">
        <f>SUM($S565:$X565)</f>
        <v/>
      </c>
      <c r="Z565" s="4">
        <f>IF($R565="除外","除外",IF(COUNT($M565:$N565)=0,"データ無",IF($Y565&gt;=スコアリング基準!$B$30,"S",IF($Y565&gt;=スコアリング基準!$B$31,"A",IF($Y565&gt;=スコアリング基準!$B$32,"B","C")))))</f>
        <v/>
      </c>
      <c r="AA565">
        <f>IFERROR(INDEX(実績DB!$I$3:$I$21,MATCH($B565&amp;$C565,実績DB!$J$3:$J$21,0)),"")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IF(COUNT($M566:$N566)=0,"",IF(AND(IF($N566&lt;&gt;"",$N566,$M566)&lt;=0,$O566&lt;&gt;"可"),"除外",""))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IFERROR(INDEX(実績DB!$L$3:$L$21,MATCH($B566&amp;$C566,実績DB!$J$3:$J$21,0)),IFERROR(VLOOKUP($B566,スコアリング基準!$A$36:$B$46,2,FALSE),0))</f>
        <v/>
      </c>
      <c r="Y566" s="4">
        <f>SUM($S566:$X566)</f>
        <v/>
      </c>
      <c r="Z566" s="4">
        <f>IF($R566="除外","除外",IF(COUNT($M566:$N566)=0,"データ無",IF($Y566&gt;=スコアリング基準!$B$30,"S",IF($Y566&gt;=スコアリング基準!$B$31,"A",IF($Y566&gt;=スコアリング基準!$B$32,"B","C")))))</f>
        <v/>
      </c>
      <c r="AA566">
        <f>IFERROR(INDEX(実績DB!$I$3:$I$21,MATCH($B566&amp;$C566,実績DB!$J$3:$J$21,0)),"")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IF(COUNT($M567:$N567)=0,"",IF(AND(IF($N567&lt;&gt;"",$N567,$M567)&lt;=0,$O567&lt;&gt;"可"),"除外",""))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IFERROR(INDEX(実績DB!$L$3:$L$21,MATCH($B567&amp;$C567,実績DB!$J$3:$J$21,0)),IFERROR(VLOOKUP($B567,スコアリング基準!$A$36:$B$46,2,FALSE),0))</f>
        <v/>
      </c>
      <c r="Y567" s="4">
        <f>SUM($S567:$X567)</f>
        <v/>
      </c>
      <c r="Z567" s="4">
        <f>IF($R567="除外","除外",IF(COUNT($M567:$N567)=0,"データ無",IF($Y567&gt;=スコアリング基準!$B$30,"S",IF($Y567&gt;=スコアリング基準!$B$31,"A",IF($Y567&gt;=スコアリング基準!$B$32,"B","C")))))</f>
        <v/>
      </c>
      <c r="AA567">
        <f>IFERROR(INDEX(実績DB!$I$3:$I$21,MATCH($B567&amp;$C567,実績DB!$J$3:$J$21,0)),"")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IF(COUNT($M568:$N568)=0,"",IF(AND(IF($N568&lt;&gt;"",$N568,$M568)&lt;=0,$O568&lt;&gt;"可"),"除外",""))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IFERROR(INDEX(実績DB!$L$3:$L$21,MATCH($B568&amp;$C568,実績DB!$J$3:$J$21,0)),IFERROR(VLOOKUP($B568,スコアリング基準!$A$36:$B$46,2,FALSE),0))</f>
        <v/>
      </c>
      <c r="Y568" s="4">
        <f>SUM($S568:$X568)</f>
        <v/>
      </c>
      <c r="Z568" s="4">
        <f>IF($R568="除外","除外",IF(COUNT($M568:$N568)=0,"データ無",IF($Y568&gt;=スコアリング基準!$B$30,"S",IF($Y568&gt;=スコアリング基準!$B$31,"A",IF($Y568&gt;=スコアリング基準!$B$32,"B","C")))))</f>
        <v/>
      </c>
      <c r="AA568">
        <f>IFERROR(INDEX(実績DB!$I$3:$I$21,MATCH($B568&amp;$C568,実績DB!$J$3:$J$21,0)),"")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IF(COUNT($M569:$N569)=0,"",IF(AND(IF($N569&lt;&gt;"",$N569,$M569)&lt;=0,$O569&lt;&gt;"可"),"除外",""))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IFERROR(INDEX(実績DB!$L$3:$L$21,MATCH($B569&amp;$C569,実績DB!$J$3:$J$21,0)),IFERROR(VLOOKUP($B569,スコアリング基準!$A$36:$B$46,2,FALSE),0))</f>
        <v/>
      </c>
      <c r="Y569" s="4">
        <f>SUM($S569:$X569)</f>
        <v/>
      </c>
      <c r="Z569" s="4">
        <f>IF($R569="除外","除外",IF(COUNT($M569:$N569)=0,"データ無",IF($Y569&gt;=スコアリング基準!$B$30,"S",IF($Y569&gt;=スコアリング基準!$B$31,"A",IF($Y569&gt;=スコアリング基準!$B$32,"B","C")))))</f>
        <v/>
      </c>
      <c r="AA569">
        <f>IFERROR(INDEX(実績DB!$I$3:$I$21,MATCH($B569&amp;$C569,実績DB!$J$3:$J$21,0)),"")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IF(COUNT($M570:$N570)=0,"",IF(AND(IF($N570&lt;&gt;"",$N570,$M570)&lt;=0,$O570&lt;&gt;"可"),"除外",""))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IFERROR(INDEX(実績DB!$L$3:$L$21,MATCH($B570&amp;$C570,実績DB!$J$3:$J$21,0)),IFERROR(VLOOKUP($B570,スコアリング基準!$A$36:$B$46,2,FALSE),0))</f>
        <v/>
      </c>
      <c r="Y570" s="4">
        <f>SUM($S570:$X570)</f>
        <v/>
      </c>
      <c r="Z570" s="4">
        <f>IF($R570="除外","除外",IF(COUNT($M570:$N570)=0,"データ無",IF($Y570&gt;=スコアリング基準!$B$30,"S",IF($Y570&gt;=スコアリング基準!$B$31,"A",IF($Y570&gt;=スコアリング基準!$B$32,"B","C")))))</f>
        <v/>
      </c>
      <c r="AA570">
        <f>IFERROR(INDEX(実績DB!$I$3:$I$21,MATCH($B570&amp;$C570,実績DB!$J$3:$J$21,0)),"")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IF(COUNT($M571:$N571)=0,"",IF(AND(IF($N571&lt;&gt;"",$N571,$M571)&lt;=0,$O571&lt;&gt;"可"),"除外",""))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IFERROR(INDEX(実績DB!$L$3:$L$21,MATCH($B571&amp;$C571,実績DB!$J$3:$J$21,0)),IFERROR(VLOOKUP($B571,スコアリング基準!$A$36:$B$46,2,FALSE),0))</f>
        <v/>
      </c>
      <c r="Y571" s="4">
        <f>SUM($S571:$X571)</f>
        <v/>
      </c>
      <c r="Z571" s="4">
        <f>IF($R571="除外","除外",IF(COUNT($M571:$N571)=0,"データ無",IF($Y571&gt;=スコアリング基準!$B$30,"S",IF($Y571&gt;=スコアリング基準!$B$31,"A",IF($Y571&gt;=スコアリング基準!$B$32,"B","C")))))</f>
        <v/>
      </c>
      <c r="AA571">
        <f>IFERROR(INDEX(実績DB!$I$3:$I$21,MATCH($B571&amp;$C571,実績DB!$J$3:$J$21,0)),"")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IF(COUNT($M572:$N572)=0,"",IF(AND(IF($N572&lt;&gt;"",$N572,$M572)&lt;=0,$O572&lt;&gt;"可"),"除外",""))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IFERROR(INDEX(実績DB!$L$3:$L$21,MATCH($B572&amp;$C572,実績DB!$J$3:$J$21,0)),IFERROR(VLOOKUP($B572,スコアリング基準!$A$36:$B$46,2,FALSE),0))</f>
        <v/>
      </c>
      <c r="Y572" s="4">
        <f>SUM($S572:$X572)</f>
        <v/>
      </c>
      <c r="Z572" s="4">
        <f>IF($R572="除外","除外",IF(COUNT($M572:$N572)=0,"データ無",IF($Y572&gt;=スコアリング基準!$B$30,"S",IF($Y572&gt;=スコアリング基準!$B$31,"A",IF($Y572&gt;=スコアリング基準!$B$32,"B","C")))))</f>
        <v/>
      </c>
      <c r="AA572">
        <f>IFERROR(INDEX(実績DB!$I$3:$I$21,MATCH($B572&amp;$C572,実績DB!$J$3:$J$21,0)),"")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IF(COUNT($M573:$N573)=0,"",IF(AND(IF($N573&lt;&gt;"",$N573,$M573)&lt;=0,$O573&lt;&gt;"可"),"除外",""))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IFERROR(INDEX(実績DB!$L$3:$L$21,MATCH($B573&amp;$C573,実績DB!$J$3:$J$21,0)),IFERROR(VLOOKUP($B573,スコアリング基準!$A$36:$B$46,2,FALSE),0))</f>
        <v/>
      </c>
      <c r="Y573" s="4">
        <f>SUM($S573:$X573)</f>
        <v/>
      </c>
      <c r="Z573" s="4">
        <f>IF($R573="除外","除外",IF(COUNT($M573:$N573)=0,"データ無",IF($Y573&gt;=スコアリング基準!$B$30,"S",IF($Y573&gt;=スコアリング基準!$B$31,"A",IF($Y573&gt;=スコアリング基準!$B$32,"B","C")))))</f>
        <v/>
      </c>
      <c r="AA573">
        <f>IFERROR(INDEX(実績DB!$I$3:$I$21,MATCH($B573&amp;$C573,実績DB!$J$3:$J$21,0)),"")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IF(COUNT($M574:$N574)=0,"",IF(AND(IF($N574&lt;&gt;"",$N574,$M574)&lt;=0,$O574&lt;&gt;"可"),"除外",""))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IFERROR(INDEX(実績DB!$L$3:$L$21,MATCH($B574&amp;$C574,実績DB!$J$3:$J$21,0)),IFERROR(VLOOKUP($B574,スコアリング基準!$A$36:$B$46,2,FALSE),0))</f>
        <v/>
      </c>
      <c r="Y574" s="4">
        <f>SUM($S574:$X574)</f>
        <v/>
      </c>
      <c r="Z574" s="4">
        <f>IF($R574="除外","除外",IF(COUNT($M574:$N574)=0,"データ無",IF($Y574&gt;=スコアリング基準!$B$30,"S",IF($Y574&gt;=スコアリング基準!$B$31,"A",IF($Y574&gt;=スコアリング基準!$B$32,"B","C")))))</f>
        <v/>
      </c>
      <c r="AA574">
        <f>IFERROR(INDEX(実績DB!$I$3:$I$21,MATCH($B574&amp;$C574,実績DB!$J$3:$J$21,0)),"")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IF(COUNT($M575:$N575)=0,"",IF(AND(IF($N575&lt;&gt;"",$N575,$M575)&lt;=0,$O575&lt;&gt;"可"),"除外",""))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IFERROR(INDEX(実績DB!$L$3:$L$21,MATCH($B575&amp;$C575,実績DB!$J$3:$J$21,0)),IFERROR(VLOOKUP($B575,スコアリング基準!$A$36:$B$46,2,FALSE),0))</f>
        <v/>
      </c>
      <c r="Y575" s="4">
        <f>SUM($S575:$X575)</f>
        <v/>
      </c>
      <c r="Z575" s="4">
        <f>IF($R575="除外","除外",IF(COUNT($M575:$N575)=0,"データ無",IF($Y575&gt;=スコアリング基準!$B$30,"S",IF($Y575&gt;=スコアリング基準!$B$31,"A",IF($Y575&gt;=スコアリング基準!$B$32,"B","C")))))</f>
        <v/>
      </c>
      <c r="AA575">
        <f>IFERROR(INDEX(実績DB!$I$3:$I$21,MATCH($B575&amp;$C575,実績DB!$J$3:$J$21,0)),"")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IF(COUNT($M576:$N576)=0,"",IF(AND(IF($N576&lt;&gt;"",$N576,$M576)&lt;=0,$O576&lt;&gt;"可"),"除外",""))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IFERROR(INDEX(実績DB!$L$3:$L$21,MATCH($B576&amp;$C576,実績DB!$J$3:$J$21,0)),IFERROR(VLOOKUP($B576,スコアリング基準!$A$36:$B$46,2,FALSE),0))</f>
        <v/>
      </c>
      <c r="Y576" s="4">
        <f>SUM($S576:$X576)</f>
        <v/>
      </c>
      <c r="Z576" s="4">
        <f>IF($R576="除外","除外",IF(COUNT($M576:$N576)=0,"データ無",IF($Y576&gt;=スコアリング基準!$B$30,"S",IF($Y576&gt;=スコアリング基準!$B$31,"A",IF($Y576&gt;=スコアリング基準!$B$32,"B","C")))))</f>
        <v/>
      </c>
      <c r="AA576">
        <f>IFERROR(INDEX(実績DB!$I$3:$I$21,MATCH($B576&amp;$C576,実績DB!$J$3:$J$21,0)),"")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IF(COUNT($M577:$N577)=0,"",IF(AND(IF($N577&lt;&gt;"",$N577,$M577)&lt;=0,$O577&lt;&gt;"可"),"除外",""))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IFERROR(INDEX(実績DB!$L$3:$L$21,MATCH($B577&amp;$C577,実績DB!$J$3:$J$21,0)),IFERROR(VLOOKUP($B577,スコアリング基準!$A$36:$B$46,2,FALSE),0))</f>
        <v/>
      </c>
      <c r="Y577" s="4">
        <f>SUM($S577:$X577)</f>
        <v/>
      </c>
      <c r="Z577" s="4">
        <f>IF($R577="除外","除外",IF(COUNT($M577:$N577)=0,"データ無",IF($Y577&gt;=スコアリング基準!$B$30,"S",IF($Y577&gt;=スコアリング基準!$B$31,"A",IF($Y577&gt;=スコアリング基準!$B$32,"B","C")))))</f>
        <v/>
      </c>
      <c r="AA577">
        <f>IFERROR(INDEX(実績DB!$I$3:$I$21,MATCH($B577&amp;$C577,実績DB!$J$3:$J$21,0)),"")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IF(COUNT($M578:$N578)=0,"",IF(AND(IF($N578&lt;&gt;"",$N578,$M578)&lt;=0,$O578&lt;&gt;"可"),"除外",""))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IFERROR(INDEX(実績DB!$L$3:$L$21,MATCH($B578&amp;$C578,実績DB!$J$3:$J$21,0)),IFERROR(VLOOKUP($B578,スコアリング基準!$A$36:$B$46,2,FALSE),0))</f>
        <v/>
      </c>
      <c r="Y578" s="4">
        <f>SUM($S578:$X578)</f>
        <v/>
      </c>
      <c r="Z578" s="4">
        <f>IF($R578="除外","除外",IF(COUNT($M578:$N578)=0,"データ無",IF($Y578&gt;=スコアリング基準!$B$30,"S",IF($Y578&gt;=スコアリング基準!$B$31,"A",IF($Y578&gt;=スコアリング基準!$B$32,"B","C")))))</f>
        <v/>
      </c>
      <c r="AA578">
        <f>IFERROR(INDEX(実績DB!$I$3:$I$21,MATCH($B578&amp;$C578,実績DB!$J$3:$J$21,0)),"")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IF(COUNT($M579:$N579)=0,"",IF(AND(IF($N579&lt;&gt;"",$N579,$M579)&lt;=0,$O579&lt;&gt;"可"),"除外",""))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IFERROR(INDEX(実績DB!$L$3:$L$21,MATCH($B579&amp;$C579,実績DB!$J$3:$J$21,0)),IFERROR(VLOOKUP($B579,スコアリング基準!$A$36:$B$46,2,FALSE),0))</f>
        <v/>
      </c>
      <c r="Y579" s="4">
        <f>SUM($S579:$X579)</f>
        <v/>
      </c>
      <c r="Z579" s="4">
        <f>IF($R579="除外","除外",IF(COUNT($M579:$N579)=0,"データ無",IF($Y579&gt;=スコアリング基準!$B$30,"S",IF($Y579&gt;=スコアリング基準!$B$31,"A",IF($Y579&gt;=スコアリング基準!$B$32,"B","C")))))</f>
        <v/>
      </c>
      <c r="AA579">
        <f>IFERROR(INDEX(実績DB!$I$3:$I$21,MATCH($B579&amp;$C579,実績DB!$J$3:$J$21,0)),"")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IF(COUNT($M580:$N580)=0,"",IF(AND(IF($N580&lt;&gt;"",$N580,$M580)&lt;=0,$O580&lt;&gt;"可"),"除外",""))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IFERROR(INDEX(実績DB!$L$3:$L$21,MATCH($B580&amp;$C580,実績DB!$J$3:$J$21,0)),IFERROR(VLOOKUP($B580,スコアリング基準!$A$36:$B$46,2,FALSE),0))</f>
        <v/>
      </c>
      <c r="Y580" s="4">
        <f>SUM($S580:$X580)</f>
        <v/>
      </c>
      <c r="Z580" s="4">
        <f>IF($R580="除外","除外",IF(COUNT($M580:$N580)=0,"データ無",IF($Y580&gt;=スコアリング基準!$B$30,"S",IF($Y580&gt;=スコアリング基準!$B$31,"A",IF($Y580&gt;=スコアリング基準!$B$32,"B","C")))))</f>
        <v/>
      </c>
      <c r="AA580">
        <f>IFERROR(INDEX(実績DB!$I$3:$I$21,MATCH($B580&amp;$C580,実績DB!$J$3:$J$21,0)),"")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IF(COUNT($M581:$N581)=0,"",IF(AND(IF($N581&lt;&gt;"",$N581,$M581)&lt;=0,$O581&lt;&gt;"可"),"除外",""))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IFERROR(INDEX(実績DB!$L$3:$L$21,MATCH($B581&amp;$C581,実績DB!$J$3:$J$21,0)),IFERROR(VLOOKUP($B581,スコアリング基準!$A$36:$B$46,2,FALSE),0))</f>
        <v/>
      </c>
      <c r="Y581" s="4">
        <f>SUM($S581:$X581)</f>
        <v/>
      </c>
      <c r="Z581" s="4">
        <f>IF($R581="除外","除外",IF(COUNT($M581:$N581)=0,"データ無",IF($Y581&gt;=スコアリング基準!$B$30,"S",IF($Y581&gt;=スコアリング基準!$B$31,"A",IF($Y581&gt;=スコアリング基準!$B$32,"B","C")))))</f>
        <v/>
      </c>
      <c r="AA581">
        <f>IFERROR(INDEX(実績DB!$I$3:$I$21,MATCH($B581&amp;$C581,実績DB!$J$3:$J$21,0)),"")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IF(COUNT($M582:$N582)=0,"",IF(AND(IF($N582&lt;&gt;"",$N582,$M582)&lt;=0,$O582&lt;&gt;"可"),"除外",""))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IFERROR(INDEX(実績DB!$L$3:$L$21,MATCH($B582&amp;$C582,実績DB!$J$3:$J$21,0)),IFERROR(VLOOKUP($B582,スコアリング基準!$A$36:$B$46,2,FALSE),0))</f>
        <v/>
      </c>
      <c r="Y582" s="4">
        <f>SUM($S582:$X582)</f>
        <v/>
      </c>
      <c r="Z582" s="4">
        <f>IF($R582="除外","除外",IF(COUNT($M582:$N582)=0,"データ無",IF($Y582&gt;=スコアリング基準!$B$30,"S",IF($Y582&gt;=スコアリング基準!$B$31,"A",IF($Y582&gt;=スコアリング基準!$B$32,"B","C")))))</f>
        <v/>
      </c>
      <c r="AA582">
        <f>IFERROR(INDEX(実績DB!$I$3:$I$21,MATCH($B582&amp;$C582,実績DB!$J$3:$J$21,0)),"")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IF(COUNT($M583:$N583)=0,"",IF(AND(IF($N583&lt;&gt;"",$N583,$M583)&lt;=0,$O583&lt;&gt;"可"),"除外",""))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IFERROR(INDEX(実績DB!$L$3:$L$21,MATCH($B583&amp;$C583,実績DB!$J$3:$J$21,0)),IFERROR(VLOOKUP($B583,スコアリング基準!$A$36:$B$46,2,FALSE),0))</f>
        <v/>
      </c>
      <c r="Y583" s="4">
        <f>SUM($S583:$X583)</f>
        <v/>
      </c>
      <c r="Z583" s="4">
        <f>IF($R583="除外","除外",IF(COUNT($M583:$N583)=0,"データ無",IF($Y583&gt;=スコアリング基準!$B$30,"S",IF($Y583&gt;=スコアリング基準!$B$31,"A",IF($Y583&gt;=スコアリング基準!$B$32,"B","C")))))</f>
        <v/>
      </c>
      <c r="AA583">
        <f>IFERROR(INDEX(実績DB!$I$3:$I$21,MATCH($B583&amp;$C583,実績DB!$J$3:$J$21,0)),"")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IF(COUNT($M584:$N584)=0,"",IF(AND(IF($N584&lt;&gt;"",$N584,$M584)&lt;=0,$O584&lt;&gt;"可"),"除外",""))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IFERROR(INDEX(実績DB!$L$3:$L$21,MATCH($B584&amp;$C584,実績DB!$J$3:$J$21,0)),IFERROR(VLOOKUP($B584,スコアリング基準!$A$36:$B$46,2,FALSE),0))</f>
        <v/>
      </c>
      <c r="Y584" s="4">
        <f>SUM($S584:$X584)</f>
        <v/>
      </c>
      <c r="Z584" s="4">
        <f>IF($R584="除外","除外",IF(COUNT($M584:$N584)=0,"データ無",IF($Y584&gt;=スコアリング基準!$B$30,"S",IF($Y584&gt;=スコアリング基準!$B$31,"A",IF($Y584&gt;=スコアリング基準!$B$32,"B","C")))))</f>
        <v/>
      </c>
      <c r="AA584">
        <f>IFERROR(INDEX(実績DB!$I$3:$I$21,MATCH($B584&amp;$C584,実績DB!$J$3:$J$21,0)),"")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IF(COUNT($M585:$N585)=0,"",IF(AND(IF($N585&lt;&gt;"",$N585,$M585)&lt;=0,$O585&lt;&gt;"可"),"除外",""))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IFERROR(INDEX(実績DB!$L$3:$L$21,MATCH($B585&amp;$C585,実績DB!$J$3:$J$21,0)),IFERROR(VLOOKUP($B585,スコアリング基準!$A$36:$B$46,2,FALSE),0))</f>
        <v/>
      </c>
      <c r="Y585" s="4">
        <f>SUM($S585:$X585)</f>
        <v/>
      </c>
      <c r="Z585" s="4">
        <f>IF($R585="除外","除外",IF(COUNT($M585:$N585)=0,"データ無",IF($Y585&gt;=スコアリング基準!$B$30,"S",IF($Y585&gt;=スコアリング基準!$B$31,"A",IF($Y585&gt;=スコアリング基準!$B$32,"B","C")))))</f>
        <v/>
      </c>
      <c r="AA585">
        <f>IFERROR(INDEX(実績DB!$I$3:$I$21,MATCH($B585&amp;$C585,実績DB!$J$3:$J$21,0)),"")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IF(COUNT($M586:$N586)=0,"",IF(AND(IF($N586&lt;&gt;"",$N586,$M586)&lt;=0,$O586&lt;&gt;"可"),"除外",""))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IFERROR(INDEX(実績DB!$L$3:$L$21,MATCH($B586&amp;$C586,実績DB!$J$3:$J$21,0)),IFERROR(VLOOKUP($B586,スコアリング基準!$A$36:$B$46,2,FALSE),0))</f>
        <v/>
      </c>
      <c r="Y586" s="4">
        <f>SUM($S586:$X586)</f>
        <v/>
      </c>
      <c r="Z586" s="4">
        <f>IF($R586="除外","除外",IF(COUNT($M586:$N586)=0,"データ無",IF($Y586&gt;=スコアリング基準!$B$30,"S",IF($Y586&gt;=スコアリング基準!$B$31,"A",IF($Y586&gt;=スコアリング基準!$B$32,"B","C")))))</f>
        <v/>
      </c>
      <c r="AA586">
        <f>IFERROR(INDEX(実績DB!$I$3:$I$21,MATCH($B586&amp;$C586,実績DB!$J$3:$J$21,0)),"")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IF(COUNT($M587:$N587)=0,"",IF(AND(IF($N587&lt;&gt;"",$N587,$M587)&lt;=0,$O587&lt;&gt;"可"),"除外",""))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IFERROR(INDEX(実績DB!$L$3:$L$21,MATCH($B587&amp;$C587,実績DB!$J$3:$J$21,0)),IFERROR(VLOOKUP($B587,スコアリング基準!$A$36:$B$46,2,FALSE),0))</f>
        <v/>
      </c>
      <c r="Y587" s="4">
        <f>SUM($S587:$X587)</f>
        <v/>
      </c>
      <c r="Z587" s="4">
        <f>IF($R587="除外","除外",IF(COUNT($M587:$N587)=0,"データ無",IF($Y587&gt;=スコアリング基準!$B$30,"S",IF($Y587&gt;=スコアリング基準!$B$31,"A",IF($Y587&gt;=スコアリング基準!$B$32,"B","C")))))</f>
        <v/>
      </c>
      <c r="AA587">
        <f>IFERROR(INDEX(実績DB!$I$3:$I$21,MATCH($B587&amp;$C587,実績DB!$J$3:$J$21,0)),"")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IF(COUNT($M588:$N588)=0,"",IF(AND(IF($N588&lt;&gt;"",$N588,$M588)&lt;=0,$O588&lt;&gt;"可"),"除外",""))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IFERROR(INDEX(実績DB!$L$3:$L$21,MATCH($B588&amp;$C588,実績DB!$J$3:$J$21,0)),IFERROR(VLOOKUP($B588,スコアリング基準!$A$36:$B$46,2,FALSE),0))</f>
        <v/>
      </c>
      <c r="Y588" s="4">
        <f>SUM($S588:$X588)</f>
        <v/>
      </c>
      <c r="Z588" s="4">
        <f>IF($R588="除外","除外",IF(COUNT($M588:$N588)=0,"データ無",IF($Y588&gt;=スコアリング基準!$B$30,"S",IF($Y588&gt;=スコアリング基準!$B$31,"A",IF($Y588&gt;=スコアリング基準!$B$32,"B","C")))))</f>
        <v/>
      </c>
      <c r="AA588">
        <f>IFERROR(INDEX(実績DB!$I$3:$I$21,MATCH($B588&amp;$C588,実績DB!$J$3:$J$21,0)),"")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IF(COUNT($M589:$N589)=0,"",IF(AND(IF($N589&lt;&gt;"",$N589,$M589)&lt;=0,$O589&lt;&gt;"可"),"除外",""))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IFERROR(INDEX(実績DB!$L$3:$L$21,MATCH($B589&amp;$C589,実績DB!$J$3:$J$21,0)),IFERROR(VLOOKUP($B589,スコアリング基準!$A$36:$B$46,2,FALSE),0))</f>
        <v/>
      </c>
      <c r="Y589" s="4">
        <f>SUM($S589:$X589)</f>
        <v/>
      </c>
      <c r="Z589" s="4">
        <f>IF($R589="除外","除外",IF(COUNT($M589:$N589)=0,"データ無",IF($Y589&gt;=スコアリング基準!$B$30,"S",IF($Y589&gt;=スコアリング基準!$B$31,"A",IF($Y589&gt;=スコアリング基準!$B$32,"B","C")))))</f>
        <v/>
      </c>
      <c r="AA589">
        <f>IFERROR(INDEX(実績DB!$I$3:$I$21,MATCH($B589&amp;$C589,実績DB!$J$3:$J$21,0)),"")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IF(COUNT($M590:$N590)=0,"",IF(AND(IF($N590&lt;&gt;"",$N590,$M590)&lt;=0,$O590&lt;&gt;"可"),"除外",""))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IFERROR(INDEX(実績DB!$L$3:$L$21,MATCH($B590&amp;$C590,実績DB!$J$3:$J$21,0)),IFERROR(VLOOKUP($B590,スコアリング基準!$A$36:$B$46,2,FALSE),0))</f>
        <v/>
      </c>
      <c r="Y590" s="4">
        <f>SUM($S590:$X590)</f>
        <v/>
      </c>
      <c r="Z590" s="4">
        <f>IF($R590="除外","除外",IF(COUNT($M590:$N590)=0,"データ無",IF($Y590&gt;=スコアリング基準!$B$30,"S",IF($Y590&gt;=スコアリング基準!$B$31,"A",IF($Y590&gt;=スコアリング基準!$B$32,"B","C")))))</f>
        <v/>
      </c>
      <c r="AA590">
        <f>IFERROR(INDEX(実績DB!$I$3:$I$21,MATCH($B590&amp;$C590,実績DB!$J$3:$J$21,0)),"")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IF(COUNT($M591:$N591)=0,"",IF(AND(IF($N591&lt;&gt;"",$N591,$M591)&lt;=0,$O591&lt;&gt;"可"),"除外",""))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IFERROR(INDEX(実績DB!$L$3:$L$21,MATCH($B591&amp;$C591,実績DB!$J$3:$J$21,0)),IFERROR(VLOOKUP($B591,スコアリング基準!$A$36:$B$46,2,FALSE),0))</f>
        <v/>
      </c>
      <c r="Y591" s="4">
        <f>SUM($S591:$X591)</f>
        <v/>
      </c>
      <c r="Z591" s="4">
        <f>IF($R591="除外","除外",IF(COUNT($M591:$N591)=0,"データ無",IF($Y591&gt;=スコアリング基準!$B$30,"S",IF($Y591&gt;=スコアリング基準!$B$31,"A",IF($Y591&gt;=スコアリング基準!$B$32,"B","C")))))</f>
        <v/>
      </c>
      <c r="AA591">
        <f>IFERROR(INDEX(実績DB!$I$3:$I$21,MATCH($B591&amp;$C591,実績DB!$J$3:$J$21,0)),"")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IF(COUNT($M592:$N592)=0,"",IF(AND(IF($N592&lt;&gt;"",$N592,$M592)&lt;=0,$O592&lt;&gt;"可"),"除外",""))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IFERROR(INDEX(実績DB!$L$3:$L$21,MATCH($B592&amp;$C592,実績DB!$J$3:$J$21,0)),IFERROR(VLOOKUP($B592,スコアリング基準!$A$36:$B$46,2,FALSE),0))</f>
        <v/>
      </c>
      <c r="Y592" s="4">
        <f>SUM($S592:$X592)</f>
        <v/>
      </c>
      <c r="Z592" s="4">
        <f>IF($R592="除外","除外",IF(COUNT($M592:$N592)=0,"データ無",IF($Y592&gt;=スコアリング基準!$B$30,"S",IF($Y592&gt;=スコアリング基準!$B$31,"A",IF($Y592&gt;=スコアリング基準!$B$32,"B","C")))))</f>
        <v/>
      </c>
      <c r="AA592">
        <f>IFERROR(INDEX(実績DB!$I$3:$I$21,MATCH($B592&amp;$C592,実績DB!$J$3:$J$21,0)),"")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IF(COUNT($M593:$N593)=0,"",IF(AND(IF($N593&lt;&gt;"",$N593,$M593)&lt;=0,$O593&lt;&gt;"可"),"除外",""))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IFERROR(INDEX(実績DB!$L$3:$L$21,MATCH($B593&amp;$C593,実績DB!$J$3:$J$21,0)),IFERROR(VLOOKUP($B593,スコアリング基準!$A$36:$B$46,2,FALSE),0))</f>
        <v/>
      </c>
      <c r="Y593" s="4">
        <f>SUM($S593:$X593)</f>
        <v/>
      </c>
      <c r="Z593" s="4">
        <f>IF($R593="除外","除外",IF(COUNT($M593:$N593)=0,"データ無",IF($Y593&gt;=スコアリング基準!$B$30,"S",IF($Y593&gt;=スコアリング基準!$B$31,"A",IF($Y593&gt;=スコアリング基準!$B$32,"B","C")))))</f>
        <v/>
      </c>
      <c r="AA593">
        <f>IFERROR(INDEX(実績DB!$I$3:$I$21,MATCH($B593&amp;$C593,実績DB!$J$3:$J$21,0)),"")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IF(COUNT($M594:$N594)=0,"",IF(AND(IF($N594&lt;&gt;"",$N594,$M594)&lt;=0,$O594&lt;&gt;"可"),"除外",""))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IFERROR(INDEX(実績DB!$L$3:$L$21,MATCH($B594&amp;$C594,実績DB!$J$3:$J$21,0)),IFERROR(VLOOKUP($B594,スコアリング基準!$A$36:$B$46,2,FALSE),0))</f>
        <v/>
      </c>
      <c r="Y594" s="4">
        <f>SUM($S594:$X594)</f>
        <v/>
      </c>
      <c r="Z594" s="4">
        <f>IF($R594="除外","除外",IF(COUNT($M594:$N594)=0,"データ無",IF($Y594&gt;=スコアリング基準!$B$30,"S",IF($Y594&gt;=スコアリング基準!$B$31,"A",IF($Y594&gt;=スコアリング基準!$B$32,"B","C")))))</f>
        <v/>
      </c>
      <c r="AA594">
        <f>IFERROR(INDEX(実績DB!$I$3:$I$21,MATCH($B594&amp;$C594,実績DB!$J$3:$J$21,0)),"")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IF(COUNT($M595:$N595)=0,"",IF(AND(IF($N595&lt;&gt;"",$N595,$M595)&lt;=0,$O595&lt;&gt;"可"),"除外",""))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IFERROR(INDEX(実績DB!$L$3:$L$21,MATCH($B595&amp;$C595,実績DB!$J$3:$J$21,0)),IFERROR(VLOOKUP($B595,スコアリング基準!$A$36:$B$46,2,FALSE),0))</f>
        <v/>
      </c>
      <c r="Y595" s="4">
        <f>SUM($S595:$X595)</f>
        <v/>
      </c>
      <c r="Z595" s="4">
        <f>IF($R595="除外","除外",IF(COUNT($M595:$N595)=0,"データ無",IF($Y595&gt;=スコアリング基準!$B$30,"S",IF($Y595&gt;=スコアリング基準!$B$31,"A",IF($Y595&gt;=スコアリング基準!$B$32,"B","C")))))</f>
        <v/>
      </c>
      <c r="AA595">
        <f>IFERROR(INDEX(実績DB!$I$3:$I$21,MATCH($B595&amp;$C595,実績DB!$J$3:$J$21,0)),"")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IF(COUNT($M596:$N596)=0,"",IF(AND(IF($N596&lt;&gt;"",$N596,$M596)&lt;=0,$O596&lt;&gt;"可"),"除外",""))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IFERROR(INDEX(実績DB!$L$3:$L$21,MATCH($B596&amp;$C596,実績DB!$J$3:$J$21,0)),IFERROR(VLOOKUP($B596,スコアリング基準!$A$36:$B$46,2,FALSE),0))</f>
        <v/>
      </c>
      <c r="Y596" s="4">
        <f>SUM($S596:$X596)</f>
        <v/>
      </c>
      <c r="Z596" s="4">
        <f>IF($R596="除外","除外",IF(COUNT($M596:$N596)=0,"データ無",IF($Y596&gt;=スコアリング基準!$B$30,"S",IF($Y596&gt;=スコアリング基準!$B$31,"A",IF($Y596&gt;=スコアリング基準!$B$32,"B","C")))))</f>
        <v/>
      </c>
      <c r="AA596">
        <f>IFERROR(INDEX(実績DB!$I$3:$I$21,MATCH($B596&amp;$C596,実績DB!$J$3:$J$21,0)),"")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IF(COUNT($M597:$N597)=0,"",IF(AND(IF($N597&lt;&gt;"",$N597,$M597)&lt;=0,$O597&lt;&gt;"可"),"除外",""))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IFERROR(INDEX(実績DB!$L$3:$L$21,MATCH($B597&amp;$C597,実績DB!$J$3:$J$21,0)),IFERROR(VLOOKUP($B597,スコアリング基準!$A$36:$B$46,2,FALSE),0))</f>
        <v/>
      </c>
      <c r="Y597" s="4">
        <f>SUM($S597:$X597)</f>
        <v/>
      </c>
      <c r="Z597" s="4">
        <f>IF($R597="除外","除外",IF(COUNT($M597:$N597)=0,"データ無",IF($Y597&gt;=スコアリング基準!$B$30,"S",IF($Y597&gt;=スコアリング基準!$B$31,"A",IF($Y597&gt;=スコアリング基準!$B$32,"B","C")))))</f>
        <v/>
      </c>
      <c r="AA597">
        <f>IFERROR(INDEX(実績DB!$I$3:$I$21,MATCH($B597&amp;$C597,実績DB!$J$3:$J$21,0)),"")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IF(COUNT($M598:$N598)=0,"",IF(AND(IF($N598&lt;&gt;"",$N598,$M598)&lt;=0,$O598&lt;&gt;"可"),"除外",""))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IFERROR(INDEX(実績DB!$L$3:$L$21,MATCH($B598&amp;$C598,実績DB!$J$3:$J$21,0)),IFERROR(VLOOKUP($B598,スコアリング基準!$A$36:$B$46,2,FALSE),0))</f>
        <v/>
      </c>
      <c r="Y598" s="4">
        <f>SUM($S598:$X598)</f>
        <v/>
      </c>
      <c r="Z598" s="4">
        <f>IF($R598="除外","除外",IF(COUNT($M598:$N598)=0,"データ無",IF($Y598&gt;=スコアリング基準!$B$30,"S",IF($Y598&gt;=スコアリング基準!$B$31,"A",IF($Y598&gt;=スコアリング基準!$B$32,"B","C")))))</f>
        <v/>
      </c>
      <c r="AA598">
        <f>IFERROR(INDEX(実績DB!$I$3:$I$21,MATCH($B598&amp;$C598,実績DB!$J$3:$J$21,0)),"")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IF(COUNT($M599:$N599)=0,"",IF(AND(IF($N599&lt;&gt;"",$N599,$M599)&lt;=0,$O599&lt;&gt;"可"),"除外",""))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IFERROR(INDEX(実績DB!$L$3:$L$21,MATCH($B599&amp;$C599,実績DB!$J$3:$J$21,0)),IFERROR(VLOOKUP($B599,スコアリング基準!$A$36:$B$46,2,FALSE),0))</f>
        <v/>
      </c>
      <c r="Y599" s="4">
        <f>SUM($S599:$X599)</f>
        <v/>
      </c>
      <c r="Z599" s="4">
        <f>IF($R599="除外","除外",IF(COUNT($M599:$N599)=0,"データ無",IF($Y599&gt;=スコアリング基準!$B$30,"S",IF($Y599&gt;=スコアリング基準!$B$31,"A",IF($Y599&gt;=スコアリング基準!$B$32,"B","C")))))</f>
        <v/>
      </c>
      <c r="AA599">
        <f>IFERROR(INDEX(実績DB!$I$3:$I$21,MATCH($B599&amp;$C599,実績DB!$J$3:$J$21,0)),"")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IF(COUNT($M600:$N600)=0,"",IF(AND(IF($N600&lt;&gt;"",$N600,$M600)&lt;=0,$O600&lt;&gt;"可"),"除外",""))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IFERROR(INDEX(実績DB!$L$3:$L$21,MATCH($B600&amp;$C600,実績DB!$J$3:$J$21,0)),IFERROR(VLOOKUP($B600,スコアリング基準!$A$36:$B$46,2,FALSE),0))</f>
        <v/>
      </c>
      <c r="Y600" s="4">
        <f>SUM($S600:$X600)</f>
        <v/>
      </c>
      <c r="Z600" s="4">
        <f>IF($R600="除外","除外",IF(COUNT($M600:$N600)=0,"データ無",IF($Y600&gt;=スコアリング基準!$B$30,"S",IF($Y600&gt;=スコアリング基準!$B$31,"A",IF($Y600&gt;=スコアリング基準!$B$32,"B","C")))))</f>
        <v/>
      </c>
      <c r="AA600">
        <f>IFERROR(INDEX(実績DB!$I$3:$I$21,MATCH($B600&amp;$C600,実績DB!$J$3:$J$21,0)),"")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IF(COUNT($M601:$N601)=0,"",IF(AND(IF($N601&lt;&gt;"",$N601,$M601)&lt;=0,$O601&lt;&gt;"可"),"除外",""))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IFERROR(INDEX(実績DB!$L$3:$L$21,MATCH($B601&amp;$C601,実績DB!$J$3:$J$21,0)),IFERROR(VLOOKUP($B601,スコアリング基準!$A$36:$B$46,2,FALSE),0))</f>
        <v/>
      </c>
      <c r="Y601" s="4">
        <f>SUM($S601:$X601)</f>
        <v/>
      </c>
      <c r="Z601" s="4">
        <f>IF($R601="除外","除外",IF(COUNT($M601:$N601)=0,"データ無",IF($Y601&gt;=スコアリング基準!$B$30,"S",IF($Y601&gt;=スコアリング基準!$B$31,"A",IF($Y601&gt;=スコアリング基準!$B$32,"B","C")))))</f>
        <v/>
      </c>
      <c r="AA601">
        <f>IFERROR(INDEX(実績DB!$I$3:$I$21,MATCH($B601&amp;$C601,実績DB!$J$3:$J$21,0)),"")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IF(COUNT($M602:$N602)=0,"",IF(AND(IF($N602&lt;&gt;"",$N602,$M602)&lt;=0,$O602&lt;&gt;"可"),"除外",""))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IFERROR(INDEX(実績DB!$L$3:$L$21,MATCH($B602&amp;$C602,実績DB!$J$3:$J$21,0)),IFERROR(VLOOKUP($B602,スコアリング基準!$A$36:$B$46,2,FALSE),0))</f>
        <v/>
      </c>
      <c r="Y602" s="4">
        <f>SUM($S602:$X602)</f>
        <v/>
      </c>
      <c r="Z602" s="4">
        <f>IF($R602="除外","除外",IF(COUNT($M602:$N602)=0,"データ無",IF($Y602&gt;=スコアリング基準!$B$30,"S",IF($Y602&gt;=スコアリング基準!$B$31,"A",IF($Y602&gt;=スコアリング基準!$B$32,"B","C")))))</f>
        <v/>
      </c>
      <c r="AA602">
        <f>IFERROR(INDEX(実績DB!$I$3:$I$21,MATCH($B602&amp;$C602,実績DB!$J$3:$J$21,0)),"")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IF(COUNT($M603:$N603)=0,"",IF(AND(IF($N603&lt;&gt;"",$N603,$M603)&lt;=0,$O603&lt;&gt;"可"),"除外",""))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IFERROR(INDEX(実績DB!$L$3:$L$21,MATCH($B603&amp;$C603,実績DB!$J$3:$J$21,0)),IFERROR(VLOOKUP($B603,スコアリング基準!$A$36:$B$46,2,FALSE),0))</f>
        <v/>
      </c>
      <c r="Y603" s="4">
        <f>SUM($S603:$X603)</f>
        <v/>
      </c>
      <c r="Z603" s="4">
        <f>IF($R603="除外","除外",IF(COUNT($M603:$N603)=0,"データ無",IF($Y603&gt;=スコアリング基準!$B$30,"S",IF($Y603&gt;=スコアリング基準!$B$31,"A",IF($Y603&gt;=スコアリング基準!$B$32,"B","C")))))</f>
        <v/>
      </c>
      <c r="AA603">
        <f>IFERROR(INDEX(実績DB!$I$3:$I$21,MATCH($B603&amp;$C603,実績DB!$J$3:$J$21,0)),"")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IF(COUNT($M604:$N604)=0,"",IF(AND(IF($N604&lt;&gt;"",$N604,$M604)&lt;=0,$O604&lt;&gt;"可"),"除外",""))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IFERROR(INDEX(実績DB!$L$3:$L$21,MATCH($B604&amp;$C604,実績DB!$J$3:$J$21,0)),IFERROR(VLOOKUP($B604,スコアリング基準!$A$36:$B$46,2,FALSE),0))</f>
        <v/>
      </c>
      <c r="Y604" s="4">
        <f>SUM($S604:$X604)</f>
        <v/>
      </c>
      <c r="Z604" s="4">
        <f>IF($R604="除外","除外",IF(COUNT($M604:$N604)=0,"データ無",IF($Y604&gt;=スコアリング基準!$B$30,"S",IF($Y604&gt;=スコアリング基準!$B$31,"A",IF($Y604&gt;=スコアリング基準!$B$32,"B","C")))))</f>
        <v/>
      </c>
      <c r="AA604">
        <f>IFERROR(INDEX(実績DB!$I$3:$I$21,MATCH($B604&amp;$C604,実績DB!$J$3:$J$21,0)),"")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IF(COUNT($M605:$N605)=0,"",IF(AND(IF($N605&lt;&gt;"",$N605,$M605)&lt;=0,$O605&lt;&gt;"可"),"除外",""))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IFERROR(INDEX(実績DB!$L$3:$L$21,MATCH($B605&amp;$C605,実績DB!$J$3:$J$21,0)),IFERROR(VLOOKUP($B605,スコアリング基準!$A$36:$B$46,2,FALSE),0))</f>
        <v/>
      </c>
      <c r="Y605" s="4">
        <f>SUM($S605:$X605)</f>
        <v/>
      </c>
      <c r="Z605" s="4">
        <f>IF($R605="除外","除外",IF(COUNT($M605:$N605)=0,"データ無",IF($Y605&gt;=スコアリング基準!$B$30,"S",IF($Y605&gt;=スコアリング基準!$B$31,"A",IF($Y605&gt;=スコアリング基準!$B$32,"B","C")))))</f>
        <v/>
      </c>
      <c r="AA605">
        <f>IFERROR(INDEX(実績DB!$I$3:$I$21,MATCH($B605&amp;$C605,実績DB!$J$3:$J$21,0)),"")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IF(COUNT($M606:$N606)=0,"",IF(AND(IF($N606&lt;&gt;"",$N606,$M606)&lt;=0,$O606&lt;&gt;"可"),"除外",""))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IFERROR(INDEX(実績DB!$L$3:$L$21,MATCH($B606&amp;$C606,実績DB!$J$3:$J$21,0)),IFERROR(VLOOKUP($B606,スコアリング基準!$A$36:$B$46,2,FALSE),0))</f>
        <v/>
      </c>
      <c r="Y606" s="4">
        <f>SUM($S606:$X606)</f>
        <v/>
      </c>
      <c r="Z606" s="4">
        <f>IF($R606="除外","除外",IF(COUNT($M606:$N606)=0,"データ無",IF($Y606&gt;=スコアリング基準!$B$30,"S",IF($Y606&gt;=スコアリング基準!$B$31,"A",IF($Y606&gt;=スコアリング基準!$B$32,"B","C")))))</f>
        <v/>
      </c>
      <c r="AA606">
        <f>IFERROR(INDEX(実績DB!$I$3:$I$21,MATCH($B606&amp;$C606,実績DB!$J$3:$J$21,0)),"")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IF(COUNT($M607:$N607)=0,"",IF(AND(IF($N607&lt;&gt;"",$N607,$M607)&lt;=0,$O607&lt;&gt;"可"),"除外",""))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IFERROR(INDEX(実績DB!$L$3:$L$21,MATCH($B607&amp;$C607,実績DB!$J$3:$J$21,0)),IFERROR(VLOOKUP($B607,スコアリング基準!$A$36:$B$46,2,FALSE),0))</f>
        <v/>
      </c>
      <c r="Y607" s="4">
        <f>SUM($S607:$X607)</f>
        <v/>
      </c>
      <c r="Z607" s="4">
        <f>IF($R607="除外","除外",IF(COUNT($M607:$N607)=0,"データ無",IF($Y607&gt;=スコアリング基準!$B$30,"S",IF($Y607&gt;=スコアリング基準!$B$31,"A",IF($Y607&gt;=スコアリング基準!$B$32,"B","C")))))</f>
        <v/>
      </c>
      <c r="AA607">
        <f>IFERROR(INDEX(実績DB!$I$3:$I$21,MATCH($B607&amp;$C607,実績DB!$J$3:$J$21,0)),"")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IF(COUNT($M608:$N608)=0,"",IF(AND(IF($N608&lt;&gt;"",$N608,$M608)&lt;=0,$O608&lt;&gt;"可"),"除外",""))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IFERROR(INDEX(実績DB!$L$3:$L$21,MATCH($B608&amp;$C608,実績DB!$J$3:$J$21,0)),IFERROR(VLOOKUP($B608,スコアリング基準!$A$36:$B$46,2,FALSE),0))</f>
        <v/>
      </c>
      <c r="Y608" s="4">
        <f>SUM($S608:$X608)</f>
        <v/>
      </c>
      <c r="Z608" s="4">
        <f>IF($R608="除外","除外",IF(COUNT($M608:$N608)=0,"データ無",IF($Y608&gt;=スコアリング基準!$B$30,"S",IF($Y608&gt;=スコアリング基準!$B$31,"A",IF($Y608&gt;=スコアリング基準!$B$32,"B","C")))))</f>
        <v/>
      </c>
      <c r="AA608">
        <f>IFERROR(INDEX(実績DB!$I$3:$I$21,MATCH($B608&amp;$C608,実績DB!$J$3:$J$21,0)),"")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IF(COUNT($M609:$N609)=0,"",IF(AND(IF($N609&lt;&gt;"",$N609,$M609)&lt;=0,$O609&lt;&gt;"可"),"除外",""))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IFERROR(INDEX(実績DB!$L$3:$L$21,MATCH($B609&amp;$C609,実績DB!$J$3:$J$21,0)),IFERROR(VLOOKUP($B609,スコアリング基準!$A$36:$B$46,2,FALSE),0))</f>
        <v/>
      </c>
      <c r="Y609" s="4">
        <f>SUM($S609:$X609)</f>
        <v/>
      </c>
      <c r="Z609" s="4">
        <f>IF($R609="除外","除外",IF(COUNT($M609:$N609)=0,"データ無",IF($Y609&gt;=スコアリング基準!$B$30,"S",IF($Y609&gt;=スコアリング基準!$B$31,"A",IF($Y609&gt;=スコアリング基準!$B$32,"B","C")))))</f>
        <v/>
      </c>
      <c r="AA609">
        <f>IFERROR(INDEX(実績DB!$I$3:$I$21,MATCH($B609&amp;$C609,実績DB!$J$3:$J$21,0)),"")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IF(COUNT($M610:$N610)=0,"",IF(AND(IF($N610&lt;&gt;"",$N610,$M610)&lt;=0,$O610&lt;&gt;"可"),"除外",""))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IFERROR(INDEX(実績DB!$L$3:$L$21,MATCH($B610&amp;$C610,実績DB!$J$3:$J$21,0)),IFERROR(VLOOKUP($B610,スコアリング基準!$A$36:$B$46,2,FALSE),0))</f>
        <v/>
      </c>
      <c r="Y610" s="4">
        <f>SUM($S610:$X610)</f>
        <v/>
      </c>
      <c r="Z610" s="4">
        <f>IF($R610="除外","除外",IF(COUNT($M610:$N610)=0,"データ無",IF($Y610&gt;=スコアリング基準!$B$30,"S",IF($Y610&gt;=スコアリング基準!$B$31,"A",IF($Y610&gt;=スコアリング基準!$B$32,"B","C")))))</f>
        <v/>
      </c>
      <c r="AA610">
        <f>IFERROR(INDEX(実績DB!$I$3:$I$21,MATCH($B610&amp;$C610,実績DB!$J$3:$J$21,0)),"")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IF(COUNT($M611:$N611)=0,"",IF(AND(IF($N611&lt;&gt;"",$N611,$M611)&lt;=0,$O611&lt;&gt;"可"),"除外",""))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IFERROR(INDEX(実績DB!$L$3:$L$21,MATCH($B611&amp;$C611,実績DB!$J$3:$J$21,0)),IFERROR(VLOOKUP($B611,スコアリング基準!$A$36:$B$46,2,FALSE),0))</f>
        <v/>
      </c>
      <c r="Y611" s="4">
        <f>SUM($S611:$X611)</f>
        <v/>
      </c>
      <c r="Z611" s="4">
        <f>IF($R611="除外","除外",IF(COUNT($M611:$N611)=0,"データ無",IF($Y611&gt;=スコアリング基準!$B$30,"S",IF($Y611&gt;=スコアリング基準!$B$31,"A",IF($Y611&gt;=スコアリング基準!$B$32,"B","C")))))</f>
        <v/>
      </c>
      <c r="AA611">
        <f>IFERROR(INDEX(実績DB!$I$3:$I$21,MATCH($B611&amp;$C611,実績DB!$J$3:$J$21,0)),"")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IF(COUNT($M612:$N612)=0,"",IF(AND(IF($N612&lt;&gt;"",$N612,$M612)&lt;=0,$O612&lt;&gt;"可"),"除外",""))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IFERROR(INDEX(実績DB!$L$3:$L$21,MATCH($B612&amp;$C612,実績DB!$J$3:$J$21,0)),IFERROR(VLOOKUP($B612,スコアリング基準!$A$36:$B$46,2,FALSE),0))</f>
        <v/>
      </c>
      <c r="Y612" s="4">
        <f>SUM($S612:$X612)</f>
        <v/>
      </c>
      <c r="Z612" s="4">
        <f>IF($R612="除外","除外",IF(COUNT($M612:$N612)=0,"データ無",IF($Y612&gt;=スコアリング基準!$B$30,"S",IF($Y612&gt;=スコアリング基準!$B$31,"A",IF($Y612&gt;=スコアリング基準!$B$32,"B","C")))))</f>
        <v/>
      </c>
      <c r="AA612">
        <f>IFERROR(INDEX(実績DB!$I$3:$I$21,MATCH($B612&amp;$C612,実績DB!$J$3:$J$21,0)),"")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IF(COUNT($M613:$N613)=0,"",IF(AND(IF($N613&lt;&gt;"",$N613,$M613)&lt;=0,$O613&lt;&gt;"可"),"除外",""))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IFERROR(INDEX(実績DB!$L$3:$L$21,MATCH($B613&amp;$C613,実績DB!$J$3:$J$21,0)),IFERROR(VLOOKUP($B613,スコアリング基準!$A$36:$B$46,2,FALSE),0))</f>
        <v/>
      </c>
      <c r="Y613" s="4">
        <f>SUM($S613:$X613)</f>
        <v/>
      </c>
      <c r="Z613" s="4">
        <f>IF($R613="除外","除外",IF(COUNT($M613:$N613)=0,"データ無",IF($Y613&gt;=スコアリング基準!$B$30,"S",IF($Y613&gt;=スコアリング基準!$B$31,"A",IF($Y613&gt;=スコアリング基準!$B$32,"B","C")))))</f>
        <v/>
      </c>
      <c r="AA613">
        <f>IFERROR(INDEX(実績DB!$I$3:$I$21,MATCH($B613&amp;$C613,実績DB!$J$3:$J$21,0)),"")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IF(COUNT($M614:$N614)=0,"",IF(AND(IF($N614&lt;&gt;"",$N614,$M614)&lt;=0,$O614&lt;&gt;"可"),"除外",""))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IFERROR(INDEX(実績DB!$L$3:$L$21,MATCH($B614&amp;$C614,実績DB!$J$3:$J$21,0)),IFERROR(VLOOKUP($B614,スコアリング基準!$A$36:$B$46,2,FALSE),0))</f>
        <v/>
      </c>
      <c r="Y614" s="4">
        <f>SUM($S614:$X614)</f>
        <v/>
      </c>
      <c r="Z614" s="4">
        <f>IF($R614="除外","除外",IF(COUNT($M614:$N614)=0,"データ無",IF($Y614&gt;=スコアリング基準!$B$30,"S",IF($Y614&gt;=スコアリング基準!$B$31,"A",IF($Y614&gt;=スコアリング基準!$B$32,"B","C")))))</f>
        <v/>
      </c>
      <c r="AA614">
        <f>IFERROR(INDEX(実績DB!$I$3:$I$21,MATCH($B614&amp;$C614,実績DB!$J$3:$J$21,0)),"")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IF(COUNT($M615:$N615)=0,"",IF(AND(IF($N615&lt;&gt;"",$N615,$M615)&lt;=0,$O615&lt;&gt;"可"),"除外",""))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IFERROR(INDEX(実績DB!$L$3:$L$21,MATCH($B615&amp;$C615,実績DB!$J$3:$J$21,0)),IFERROR(VLOOKUP($B615,スコアリング基準!$A$36:$B$46,2,FALSE),0))</f>
        <v/>
      </c>
      <c r="Y615" s="4">
        <f>SUM($S615:$X615)</f>
        <v/>
      </c>
      <c r="Z615" s="4">
        <f>IF($R615="除外","除外",IF(COUNT($M615:$N615)=0,"データ無",IF($Y615&gt;=スコアリング基準!$B$30,"S",IF($Y615&gt;=スコアリング基準!$B$31,"A",IF($Y615&gt;=スコアリング基準!$B$32,"B","C")))))</f>
        <v/>
      </c>
      <c r="AA615">
        <f>IFERROR(INDEX(実績DB!$I$3:$I$21,MATCH($B615&amp;$C615,実績DB!$J$3:$J$21,0)),"")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IF(COUNT($M616:$N616)=0,"",IF(AND(IF($N616&lt;&gt;"",$N616,$M616)&lt;=0,$O616&lt;&gt;"可"),"除外",""))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IFERROR(INDEX(実績DB!$L$3:$L$21,MATCH($B616&amp;$C616,実績DB!$J$3:$J$21,0)),IFERROR(VLOOKUP($B616,スコアリング基準!$A$36:$B$46,2,FALSE),0))</f>
        <v/>
      </c>
      <c r="Y616" s="4">
        <f>SUM($S616:$X616)</f>
        <v/>
      </c>
      <c r="Z616" s="4">
        <f>IF($R616="除外","除外",IF(COUNT($M616:$N616)=0,"データ無",IF($Y616&gt;=スコアリング基準!$B$30,"S",IF($Y616&gt;=スコアリング基準!$B$31,"A",IF($Y616&gt;=スコアリング基準!$B$32,"B","C")))))</f>
        <v/>
      </c>
      <c r="AA616">
        <f>IFERROR(INDEX(実績DB!$I$3:$I$21,MATCH($B616&amp;$C616,実績DB!$J$3:$J$21,0)),"")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IF(COUNT($M617:$N617)=0,"",IF(AND(IF($N617&lt;&gt;"",$N617,$M617)&lt;=0,$O617&lt;&gt;"可"),"除外",""))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IFERROR(INDEX(実績DB!$L$3:$L$21,MATCH($B617&amp;$C617,実績DB!$J$3:$J$21,0)),IFERROR(VLOOKUP($B617,スコアリング基準!$A$36:$B$46,2,FALSE),0))</f>
        <v/>
      </c>
      <c r="Y617" s="4">
        <f>SUM($S617:$X617)</f>
        <v/>
      </c>
      <c r="Z617" s="4">
        <f>IF($R617="除外","除外",IF(COUNT($M617:$N617)=0,"データ無",IF($Y617&gt;=スコアリング基準!$B$30,"S",IF($Y617&gt;=スコアリング基準!$B$31,"A",IF($Y617&gt;=スコアリング基準!$B$32,"B","C")))))</f>
        <v/>
      </c>
      <c r="AA617">
        <f>IFERROR(INDEX(実績DB!$I$3:$I$21,MATCH($B617&amp;$C617,実績DB!$J$3:$J$21,0)),"")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IF(COUNT($M618:$N618)=0,"",IF(AND(IF($N618&lt;&gt;"",$N618,$M618)&lt;=0,$O618&lt;&gt;"可"),"除外",""))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IFERROR(INDEX(実績DB!$L$3:$L$21,MATCH($B618&amp;$C618,実績DB!$J$3:$J$21,0)),IFERROR(VLOOKUP($B618,スコアリング基準!$A$36:$B$46,2,FALSE),0))</f>
        <v/>
      </c>
      <c r="Y618" s="4">
        <f>SUM($S618:$X618)</f>
        <v/>
      </c>
      <c r="Z618" s="4">
        <f>IF($R618="除外","除外",IF(COUNT($M618:$N618)=0,"データ無",IF($Y618&gt;=スコアリング基準!$B$30,"S",IF($Y618&gt;=スコアリング基準!$B$31,"A",IF($Y618&gt;=スコアリング基準!$B$32,"B","C")))))</f>
        <v/>
      </c>
      <c r="AA618">
        <f>IFERROR(INDEX(実績DB!$I$3:$I$21,MATCH($B618&amp;$C618,実績DB!$J$3:$J$21,0)),"")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IF(COUNT($M619:$N619)=0,"",IF(AND(IF($N619&lt;&gt;"",$N619,$M619)&lt;=0,$O619&lt;&gt;"可"),"除外",""))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IFERROR(INDEX(実績DB!$L$3:$L$21,MATCH($B619&amp;$C619,実績DB!$J$3:$J$21,0)),IFERROR(VLOOKUP($B619,スコアリング基準!$A$36:$B$46,2,FALSE),0))</f>
        <v/>
      </c>
      <c r="Y619" s="4">
        <f>SUM($S619:$X619)</f>
        <v/>
      </c>
      <c r="Z619" s="4">
        <f>IF($R619="除外","除外",IF(COUNT($M619:$N619)=0,"データ無",IF($Y619&gt;=スコアリング基準!$B$30,"S",IF($Y619&gt;=スコアリング基準!$B$31,"A",IF($Y619&gt;=スコアリング基準!$B$32,"B","C")))))</f>
        <v/>
      </c>
      <c r="AA619">
        <f>IFERROR(INDEX(実績DB!$I$3:$I$21,MATCH($B619&amp;$C619,実績DB!$J$3:$J$21,0)),"")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IF(COUNT($M620:$N620)=0,"",IF(AND(IF($N620&lt;&gt;"",$N620,$M620)&lt;=0,$O620&lt;&gt;"可"),"除外",""))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IFERROR(INDEX(実績DB!$L$3:$L$21,MATCH($B620&amp;$C620,実績DB!$J$3:$J$21,0)),IFERROR(VLOOKUP($B620,スコアリング基準!$A$36:$B$46,2,FALSE),0))</f>
        <v/>
      </c>
      <c r="Y620" s="4">
        <f>SUM($S620:$X620)</f>
        <v/>
      </c>
      <c r="Z620" s="4">
        <f>IF($R620="除外","除外",IF(COUNT($M620:$N620)=0,"データ無",IF($Y620&gt;=スコアリング基準!$B$30,"S",IF($Y620&gt;=スコアリング基準!$B$31,"A",IF($Y620&gt;=スコアリング基準!$B$32,"B","C")))))</f>
        <v/>
      </c>
      <c r="AA620">
        <f>IFERROR(INDEX(実績DB!$I$3:$I$21,MATCH($B620&amp;$C620,実績DB!$J$3:$J$21,0)),"")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IF(COUNT($M621:$N621)=0,"",IF(AND(IF($N621&lt;&gt;"",$N621,$M621)&lt;=0,$O621&lt;&gt;"可"),"除外",""))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IFERROR(INDEX(実績DB!$L$3:$L$21,MATCH($B621&amp;$C621,実績DB!$J$3:$J$21,0)),IFERROR(VLOOKUP($B621,スコアリング基準!$A$36:$B$46,2,FALSE),0))</f>
        <v/>
      </c>
      <c r="Y621" s="4">
        <f>SUM($S621:$X621)</f>
        <v/>
      </c>
      <c r="Z621" s="4">
        <f>IF($R621="除外","除外",IF(COUNT($M621:$N621)=0,"データ無",IF($Y621&gt;=スコアリング基準!$B$30,"S",IF($Y621&gt;=スコアリング基準!$B$31,"A",IF($Y621&gt;=スコアリング基準!$B$32,"B","C")))))</f>
        <v/>
      </c>
      <c r="AA621">
        <f>IFERROR(INDEX(実績DB!$I$3:$I$21,MATCH($B621&amp;$C621,実績DB!$J$3:$J$21,0)),"")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IF(COUNT($M622:$N622)=0,"",IF(AND(IF($N622&lt;&gt;"",$N622,$M622)&lt;=0,$O622&lt;&gt;"可"),"除外",""))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IFERROR(INDEX(実績DB!$L$3:$L$21,MATCH($B622&amp;$C622,実績DB!$J$3:$J$21,0)),IFERROR(VLOOKUP($B622,スコアリング基準!$A$36:$B$46,2,FALSE),0))</f>
        <v/>
      </c>
      <c r="Y622" s="4">
        <f>SUM($S622:$X622)</f>
        <v/>
      </c>
      <c r="Z622" s="4">
        <f>IF($R622="除外","除外",IF(COUNT($M622:$N622)=0,"データ無",IF($Y622&gt;=スコアリング基準!$B$30,"S",IF($Y622&gt;=スコアリング基準!$B$31,"A",IF($Y622&gt;=スコアリング基準!$B$32,"B","C")))))</f>
        <v/>
      </c>
      <c r="AA622">
        <f>IFERROR(INDEX(実績DB!$I$3:$I$21,MATCH($B622&amp;$C622,実績DB!$J$3:$J$21,0)),"")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IF(COUNT($M623:$N623)=0,"",IF(AND(IF($N623&lt;&gt;"",$N623,$M623)&lt;=0,$O623&lt;&gt;"可"),"除外",""))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IFERROR(INDEX(実績DB!$L$3:$L$21,MATCH($B623&amp;$C623,実績DB!$J$3:$J$21,0)),IFERROR(VLOOKUP($B623,スコアリング基準!$A$36:$B$46,2,FALSE),0))</f>
        <v/>
      </c>
      <c r="Y623" s="4">
        <f>SUM($S623:$X623)</f>
        <v/>
      </c>
      <c r="Z623" s="4">
        <f>IF($R623="除外","除外",IF(COUNT($M623:$N623)=0,"データ無",IF($Y623&gt;=スコアリング基準!$B$30,"S",IF($Y623&gt;=スコアリング基準!$B$31,"A",IF($Y623&gt;=スコアリング基準!$B$32,"B","C")))))</f>
        <v/>
      </c>
      <c r="AA623">
        <f>IFERROR(INDEX(実績DB!$I$3:$I$21,MATCH($B623&amp;$C623,実績DB!$J$3:$J$21,0)),"")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IF(COUNT($M624:$N624)=0,"",IF(AND(IF($N624&lt;&gt;"",$N624,$M624)&lt;=0,$O624&lt;&gt;"可"),"除外",""))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IFERROR(INDEX(実績DB!$L$3:$L$21,MATCH($B624&amp;$C624,実績DB!$J$3:$J$21,0)),IFERROR(VLOOKUP($B624,スコアリング基準!$A$36:$B$46,2,FALSE),0))</f>
        <v/>
      </c>
      <c r="Y624" s="4">
        <f>SUM($S624:$X624)</f>
        <v/>
      </c>
      <c r="Z624" s="4">
        <f>IF($R624="除外","除外",IF(COUNT($M624:$N624)=0,"データ無",IF($Y624&gt;=スコアリング基準!$B$30,"S",IF($Y624&gt;=スコアリング基準!$B$31,"A",IF($Y624&gt;=スコアリング基準!$B$32,"B","C")))))</f>
        <v/>
      </c>
      <c r="AA624">
        <f>IFERROR(INDEX(実績DB!$I$3:$I$21,MATCH($B624&amp;$C624,実績DB!$J$3:$J$21,0)),"")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IF(COUNT($M625:$N625)=0,"",IF(AND(IF($N625&lt;&gt;"",$N625,$M625)&lt;=0,$O625&lt;&gt;"可"),"除外",""))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IFERROR(INDEX(実績DB!$L$3:$L$21,MATCH($B625&amp;$C625,実績DB!$J$3:$J$21,0)),IFERROR(VLOOKUP($B625,スコアリング基準!$A$36:$B$46,2,FALSE),0))</f>
        <v/>
      </c>
      <c r="Y625" s="4">
        <f>SUM($S625:$X625)</f>
        <v/>
      </c>
      <c r="Z625" s="4">
        <f>IF($R625="除外","除外",IF(COUNT($M625:$N625)=0,"データ無",IF($Y625&gt;=スコアリング基準!$B$30,"S",IF($Y625&gt;=スコアリング基準!$B$31,"A",IF($Y625&gt;=スコアリング基準!$B$32,"B","C")))))</f>
        <v/>
      </c>
      <c r="AA625">
        <f>IFERROR(INDEX(実績DB!$I$3:$I$21,MATCH($B625&amp;$C625,実績DB!$J$3:$J$21,0)),"")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IF(COUNT($M626:$N626)=0,"",IF(AND(IF($N626&lt;&gt;"",$N626,$M626)&lt;=0,$O626&lt;&gt;"可"),"除外",""))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IFERROR(INDEX(実績DB!$L$3:$L$21,MATCH($B626&amp;$C626,実績DB!$J$3:$J$21,0)),IFERROR(VLOOKUP($B626,スコアリング基準!$A$36:$B$46,2,FALSE),0))</f>
        <v/>
      </c>
      <c r="Y626" s="4">
        <f>SUM($S626:$X626)</f>
        <v/>
      </c>
      <c r="Z626" s="4">
        <f>IF($R626="除外","除外",IF(COUNT($M626:$N626)=0,"データ無",IF($Y626&gt;=スコアリング基準!$B$30,"S",IF($Y626&gt;=スコアリング基準!$B$31,"A",IF($Y626&gt;=スコアリング基準!$B$32,"B","C")))))</f>
        <v/>
      </c>
      <c r="AA626">
        <f>IFERROR(INDEX(実績DB!$I$3:$I$21,MATCH($B626&amp;$C626,実績DB!$J$3:$J$21,0)),"")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IF(COUNT($M627:$N627)=0,"",IF(AND(IF($N627&lt;&gt;"",$N627,$M627)&lt;=0,$O627&lt;&gt;"可"),"除外",""))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IFERROR(INDEX(実績DB!$L$3:$L$21,MATCH($B627&amp;$C627,実績DB!$J$3:$J$21,0)),IFERROR(VLOOKUP($B627,スコアリング基準!$A$36:$B$46,2,FALSE),0))</f>
        <v/>
      </c>
      <c r="Y627" s="4">
        <f>SUM($S627:$X627)</f>
        <v/>
      </c>
      <c r="Z627" s="4">
        <f>IF($R627="除外","除外",IF(COUNT($M627:$N627)=0,"データ無",IF($Y627&gt;=スコアリング基準!$B$30,"S",IF($Y627&gt;=スコアリング基準!$B$31,"A",IF($Y627&gt;=スコアリング基準!$B$32,"B","C")))))</f>
        <v/>
      </c>
      <c r="AA627">
        <f>IFERROR(INDEX(実績DB!$I$3:$I$21,MATCH($B627&amp;$C627,実績DB!$J$3:$J$21,0)),"")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IF(COUNT($M628:$N628)=0,"",IF(AND(IF($N628&lt;&gt;"",$N628,$M628)&lt;=0,$O628&lt;&gt;"可"),"除外",""))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IFERROR(INDEX(実績DB!$L$3:$L$21,MATCH($B628&amp;$C628,実績DB!$J$3:$J$21,0)),IFERROR(VLOOKUP($B628,スコアリング基準!$A$36:$B$46,2,FALSE),0))</f>
        <v/>
      </c>
      <c r="Y628" s="4">
        <f>SUM($S628:$X628)</f>
        <v/>
      </c>
      <c r="Z628" s="4">
        <f>IF($R628="除外","除外",IF(COUNT($M628:$N628)=0,"データ無",IF($Y628&gt;=スコアリング基準!$B$30,"S",IF($Y628&gt;=スコアリング基準!$B$31,"A",IF($Y628&gt;=スコアリング基準!$B$32,"B","C")))))</f>
        <v/>
      </c>
      <c r="AA628">
        <f>IFERROR(INDEX(実績DB!$I$3:$I$21,MATCH($B628&amp;$C628,実績DB!$J$3:$J$21,0)),"")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IF(COUNT($M629:$N629)=0,"",IF(AND(IF($N629&lt;&gt;"",$N629,$M629)&lt;=0,$O629&lt;&gt;"可"),"除外",""))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IFERROR(INDEX(実績DB!$L$3:$L$21,MATCH($B629&amp;$C629,実績DB!$J$3:$J$21,0)),IFERROR(VLOOKUP($B629,スコアリング基準!$A$36:$B$46,2,FALSE),0))</f>
        <v/>
      </c>
      <c r="Y629" s="4">
        <f>SUM($S629:$X629)</f>
        <v/>
      </c>
      <c r="Z629" s="4">
        <f>IF($R629="除外","除外",IF(COUNT($M629:$N629)=0,"データ無",IF($Y629&gt;=スコアリング基準!$B$30,"S",IF($Y629&gt;=スコアリング基準!$B$31,"A",IF($Y629&gt;=スコアリング基準!$B$32,"B","C")))))</f>
        <v/>
      </c>
      <c r="AA629">
        <f>IFERROR(INDEX(実績DB!$I$3:$I$21,MATCH($B629&amp;$C629,実績DB!$J$3:$J$21,0)),"")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IF(COUNT($M630:$N630)=0,"",IF(AND(IF($N630&lt;&gt;"",$N630,$M630)&lt;=0,$O630&lt;&gt;"可"),"除外",""))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IFERROR(INDEX(実績DB!$L$3:$L$21,MATCH($B630&amp;$C630,実績DB!$J$3:$J$21,0)),IFERROR(VLOOKUP($B630,スコアリング基準!$A$36:$B$46,2,FALSE),0))</f>
        <v/>
      </c>
      <c r="Y630" s="4">
        <f>SUM($S630:$X630)</f>
        <v/>
      </c>
      <c r="Z630" s="4">
        <f>IF($R630="除外","除外",IF(COUNT($M630:$N630)=0,"データ無",IF($Y630&gt;=スコアリング基準!$B$30,"S",IF($Y630&gt;=スコアリング基準!$B$31,"A",IF($Y630&gt;=スコアリング基準!$B$32,"B","C")))))</f>
        <v/>
      </c>
      <c r="AA630">
        <f>IFERROR(INDEX(実績DB!$I$3:$I$21,MATCH($B630&amp;$C630,実績DB!$J$3:$J$21,0)),"")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IF(COUNT($M631:$N631)=0,"",IF(AND(IF($N631&lt;&gt;"",$N631,$M631)&lt;=0,$O631&lt;&gt;"可"),"除外",""))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IFERROR(INDEX(実績DB!$L$3:$L$21,MATCH($B631&amp;$C631,実績DB!$J$3:$J$21,0)),IFERROR(VLOOKUP($B631,スコアリング基準!$A$36:$B$46,2,FALSE),0))</f>
        <v/>
      </c>
      <c r="Y631" s="4">
        <f>SUM($S631:$X631)</f>
        <v/>
      </c>
      <c r="Z631" s="4">
        <f>IF($R631="除外","除外",IF(COUNT($M631:$N631)=0,"データ無",IF($Y631&gt;=スコアリング基準!$B$30,"S",IF($Y631&gt;=スコアリング基準!$B$31,"A",IF($Y631&gt;=スコアリング基準!$B$32,"B","C")))))</f>
        <v/>
      </c>
      <c r="AA631">
        <f>IFERROR(INDEX(実績DB!$I$3:$I$21,MATCH($B631&amp;$C631,実績DB!$J$3:$J$21,0)),"")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IF(COUNT($M632:$N632)=0,"",IF(AND(IF($N632&lt;&gt;"",$N632,$M632)&lt;=0,$O632&lt;&gt;"可"),"除外",""))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IFERROR(INDEX(実績DB!$L$3:$L$21,MATCH($B632&amp;$C632,実績DB!$J$3:$J$21,0)),IFERROR(VLOOKUP($B632,スコアリング基準!$A$36:$B$46,2,FALSE),0))</f>
        <v/>
      </c>
      <c r="Y632" s="4">
        <f>SUM($S632:$X632)</f>
        <v/>
      </c>
      <c r="Z632" s="4">
        <f>IF($R632="除外","除外",IF(COUNT($M632:$N632)=0,"データ無",IF($Y632&gt;=スコアリング基準!$B$30,"S",IF($Y632&gt;=スコアリング基準!$B$31,"A",IF($Y632&gt;=スコアリング基準!$B$32,"B","C")))))</f>
        <v/>
      </c>
      <c r="AA632">
        <f>IFERROR(INDEX(実績DB!$I$3:$I$21,MATCH($B632&amp;$C632,実績DB!$J$3:$J$21,0)),"")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IF(COUNT($M633:$N633)=0,"",IF(AND(IF($N633&lt;&gt;"",$N633,$M633)&lt;=0,$O633&lt;&gt;"可"),"除外",""))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IFERROR(INDEX(実績DB!$L$3:$L$21,MATCH($B633&amp;$C633,実績DB!$J$3:$J$21,0)),IFERROR(VLOOKUP($B633,スコアリング基準!$A$36:$B$46,2,FALSE),0))</f>
        <v/>
      </c>
      <c r="Y633" s="4">
        <f>SUM($S633:$X633)</f>
        <v/>
      </c>
      <c r="Z633" s="4">
        <f>IF($R633="除外","除外",IF(COUNT($M633:$N633)=0,"データ無",IF($Y633&gt;=スコアリング基準!$B$30,"S",IF($Y633&gt;=スコアリング基準!$B$31,"A",IF($Y633&gt;=スコアリング基準!$B$32,"B","C")))))</f>
        <v/>
      </c>
      <c r="AA633">
        <f>IFERROR(INDEX(実績DB!$I$3:$I$21,MATCH($B633&amp;$C633,実績DB!$J$3:$J$21,0)),"")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IF(COUNT($M634:$N634)=0,"",IF(AND(IF($N634&lt;&gt;"",$N634,$M634)&lt;=0,$O634&lt;&gt;"可"),"除外",""))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IFERROR(INDEX(実績DB!$L$3:$L$21,MATCH($B634&amp;$C634,実績DB!$J$3:$J$21,0)),IFERROR(VLOOKUP($B634,スコアリング基準!$A$36:$B$46,2,FALSE),0))</f>
        <v/>
      </c>
      <c r="Y634" s="4">
        <f>SUM($S634:$X634)</f>
        <v/>
      </c>
      <c r="Z634" s="4">
        <f>IF($R634="除外","除外",IF(COUNT($M634:$N634)=0,"データ無",IF($Y634&gt;=スコアリング基準!$B$30,"S",IF($Y634&gt;=スコアリング基準!$B$31,"A",IF($Y634&gt;=スコアリング基準!$B$32,"B","C")))))</f>
        <v/>
      </c>
      <c r="AA634">
        <f>IFERROR(INDEX(実績DB!$I$3:$I$21,MATCH($B634&amp;$C634,実績DB!$J$3:$J$21,0)),"")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IF(COUNT($M635:$N635)=0,"",IF(AND(IF($N635&lt;&gt;"",$N635,$M635)&lt;=0,$O635&lt;&gt;"可"),"除外",""))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IFERROR(INDEX(実績DB!$L$3:$L$21,MATCH($B635&amp;$C635,実績DB!$J$3:$J$21,0)),IFERROR(VLOOKUP($B635,スコアリング基準!$A$36:$B$46,2,FALSE),0))</f>
        <v/>
      </c>
      <c r="Y635" s="4">
        <f>SUM($S635:$X635)</f>
        <v/>
      </c>
      <c r="Z635" s="4">
        <f>IF($R635="除外","除外",IF(COUNT($M635:$N635)=0,"データ無",IF($Y635&gt;=スコアリング基準!$B$30,"S",IF($Y635&gt;=スコアリング基準!$B$31,"A",IF($Y635&gt;=スコアリング基準!$B$32,"B","C")))))</f>
        <v/>
      </c>
      <c r="AA635">
        <f>IFERROR(INDEX(実績DB!$I$3:$I$21,MATCH($B635&amp;$C635,実績DB!$J$3:$J$21,0)),"")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IF(COUNT($M636:$N636)=0,"",IF(AND(IF($N636&lt;&gt;"",$N636,$M636)&lt;=0,$O636&lt;&gt;"可"),"除外",""))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IFERROR(INDEX(実績DB!$L$3:$L$21,MATCH($B636&amp;$C636,実績DB!$J$3:$J$21,0)),IFERROR(VLOOKUP($B636,スコアリング基準!$A$36:$B$46,2,FALSE),0))</f>
        <v/>
      </c>
      <c r="Y636" s="4">
        <f>SUM($S636:$X636)</f>
        <v/>
      </c>
      <c r="Z636" s="4">
        <f>IF($R636="除外","除外",IF(COUNT($M636:$N636)=0,"データ無",IF($Y636&gt;=スコアリング基準!$B$30,"S",IF($Y636&gt;=スコアリング基準!$B$31,"A",IF($Y636&gt;=スコアリング基準!$B$32,"B","C")))))</f>
        <v/>
      </c>
      <c r="AA636">
        <f>IFERROR(INDEX(実績DB!$I$3:$I$21,MATCH($B636&amp;$C636,実績DB!$J$3:$J$21,0)),"")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IF(COUNT($M637:$N637)=0,"",IF(AND(IF($N637&lt;&gt;"",$N637,$M637)&lt;=0,$O637&lt;&gt;"可"),"除外",""))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IFERROR(INDEX(実績DB!$L$3:$L$21,MATCH($B637&amp;$C637,実績DB!$J$3:$J$21,0)),IFERROR(VLOOKUP($B637,スコアリング基準!$A$36:$B$46,2,FALSE),0))</f>
        <v/>
      </c>
      <c r="Y637" s="4">
        <f>SUM($S637:$X637)</f>
        <v/>
      </c>
      <c r="Z637" s="4">
        <f>IF($R637="除外","除外",IF(COUNT($M637:$N637)=0,"データ無",IF($Y637&gt;=スコアリング基準!$B$30,"S",IF($Y637&gt;=スコアリング基準!$B$31,"A",IF($Y637&gt;=スコアリング基準!$B$32,"B","C")))))</f>
        <v/>
      </c>
      <c r="AA637">
        <f>IFERROR(INDEX(実績DB!$I$3:$I$21,MATCH($B637&amp;$C637,実績DB!$J$3:$J$21,0)),"")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IF(COUNT($M638:$N638)=0,"",IF(AND(IF($N638&lt;&gt;"",$N638,$M638)&lt;=0,$O638&lt;&gt;"可"),"除外",""))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IFERROR(INDEX(実績DB!$L$3:$L$21,MATCH($B638&amp;$C638,実績DB!$J$3:$J$21,0)),IFERROR(VLOOKUP($B638,スコアリング基準!$A$36:$B$46,2,FALSE),0))</f>
        <v/>
      </c>
      <c r="Y638" s="4">
        <f>SUM($S638:$X638)</f>
        <v/>
      </c>
      <c r="Z638" s="4">
        <f>IF($R638="除外","除外",IF(COUNT($M638:$N638)=0,"データ無",IF($Y638&gt;=スコアリング基準!$B$30,"S",IF($Y638&gt;=スコアリング基準!$B$31,"A",IF($Y638&gt;=スコアリング基準!$B$32,"B","C")))))</f>
        <v/>
      </c>
      <c r="AA638">
        <f>IFERROR(INDEX(実績DB!$I$3:$I$21,MATCH($B638&amp;$C638,実績DB!$J$3:$J$21,0)),"")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IF(COUNT($M639:$N639)=0,"",IF(AND(IF($N639&lt;&gt;"",$N639,$M639)&lt;=0,$O639&lt;&gt;"可"),"除外",""))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IFERROR(INDEX(実績DB!$L$3:$L$21,MATCH($B639&amp;$C639,実績DB!$J$3:$J$21,0)),IFERROR(VLOOKUP($B639,スコアリング基準!$A$36:$B$46,2,FALSE),0))</f>
        <v/>
      </c>
      <c r="Y639" s="4">
        <f>SUM($S639:$X639)</f>
        <v/>
      </c>
      <c r="Z639" s="4">
        <f>IF($R639="除外","除外",IF(COUNT($M639:$N639)=0,"データ無",IF($Y639&gt;=スコアリング基準!$B$30,"S",IF($Y639&gt;=スコアリング基準!$B$31,"A",IF($Y639&gt;=スコアリング基準!$B$32,"B","C")))))</f>
        <v/>
      </c>
      <c r="AA639">
        <f>IFERROR(INDEX(実績DB!$I$3:$I$21,MATCH($B639&amp;$C639,実績DB!$J$3:$J$21,0)),"")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IF(COUNT($M640:$N640)=0,"",IF(AND(IF($N640&lt;&gt;"",$N640,$M640)&lt;=0,$O640&lt;&gt;"可"),"除外",""))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IFERROR(INDEX(実績DB!$L$3:$L$21,MATCH($B640&amp;$C640,実績DB!$J$3:$J$21,0)),IFERROR(VLOOKUP($B640,スコアリング基準!$A$36:$B$46,2,FALSE),0))</f>
        <v/>
      </c>
      <c r="Y640" s="4">
        <f>SUM($S640:$X640)</f>
        <v/>
      </c>
      <c r="Z640" s="4">
        <f>IF($R640="除外","除外",IF(COUNT($M640:$N640)=0,"データ無",IF($Y640&gt;=スコアリング基準!$B$30,"S",IF($Y640&gt;=スコアリング基準!$B$31,"A",IF($Y640&gt;=スコアリング基準!$B$32,"B","C")))))</f>
        <v/>
      </c>
      <c r="AA640">
        <f>IFERROR(INDEX(実績DB!$I$3:$I$21,MATCH($B640&amp;$C640,実績DB!$J$3:$J$21,0)),"")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IF(COUNT($M641:$N641)=0,"",IF(AND(IF($N641&lt;&gt;"",$N641,$M641)&lt;=0,$O641&lt;&gt;"可"),"除外",""))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IFERROR(INDEX(実績DB!$L$3:$L$21,MATCH($B641&amp;$C641,実績DB!$J$3:$J$21,0)),IFERROR(VLOOKUP($B641,スコアリング基準!$A$36:$B$46,2,FALSE),0))</f>
        <v/>
      </c>
      <c r="Y641" s="4">
        <f>SUM($S641:$X641)</f>
        <v/>
      </c>
      <c r="Z641" s="4">
        <f>IF($R641="除外","除外",IF(COUNT($M641:$N641)=0,"データ無",IF($Y641&gt;=スコアリング基準!$B$30,"S",IF($Y641&gt;=スコアリング基準!$B$31,"A",IF($Y641&gt;=スコアリング基準!$B$32,"B","C")))))</f>
        <v/>
      </c>
      <c r="AA641">
        <f>IFERROR(INDEX(実績DB!$I$3:$I$21,MATCH($B641&amp;$C641,実績DB!$J$3:$J$21,0)),"")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IF(COUNT($M642:$N642)=0,"",IF(AND(IF($N642&lt;&gt;"",$N642,$M642)&lt;=0,$O642&lt;&gt;"可"),"除外",""))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IFERROR(INDEX(実績DB!$L$3:$L$21,MATCH($B642&amp;$C642,実績DB!$J$3:$J$21,0)),IFERROR(VLOOKUP($B642,スコアリング基準!$A$36:$B$46,2,FALSE),0))</f>
        <v/>
      </c>
      <c r="Y642" s="4">
        <f>SUM($S642:$X642)</f>
        <v/>
      </c>
      <c r="Z642" s="4">
        <f>IF($R642="除外","除外",IF(COUNT($M642:$N642)=0,"データ無",IF($Y642&gt;=スコアリング基準!$B$30,"S",IF($Y642&gt;=スコアリング基準!$B$31,"A",IF($Y642&gt;=スコアリング基準!$B$32,"B","C")))))</f>
        <v/>
      </c>
      <c r="AA642">
        <f>IFERROR(INDEX(実績DB!$I$3:$I$21,MATCH($B642&amp;$C642,実績DB!$J$3:$J$21,0)),"")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IF(COUNT($M643:$N643)=0,"",IF(AND(IF($N643&lt;&gt;"",$N643,$M643)&lt;=0,$O643&lt;&gt;"可"),"除外",""))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IFERROR(INDEX(実績DB!$L$3:$L$21,MATCH($B643&amp;$C643,実績DB!$J$3:$J$21,0)),IFERROR(VLOOKUP($B643,スコアリング基準!$A$36:$B$46,2,FALSE),0))</f>
        <v/>
      </c>
      <c r="Y643" s="4">
        <f>SUM($S643:$X643)</f>
        <v/>
      </c>
      <c r="Z643" s="4">
        <f>IF($R643="除外","除外",IF(COUNT($M643:$N643)=0,"データ無",IF($Y643&gt;=スコアリング基準!$B$30,"S",IF($Y643&gt;=スコアリング基準!$B$31,"A",IF($Y643&gt;=スコアリング基準!$B$32,"B","C")))))</f>
        <v/>
      </c>
      <c r="AA643">
        <f>IFERROR(INDEX(実績DB!$I$3:$I$21,MATCH($B643&amp;$C643,実績DB!$J$3:$J$21,0)),"")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IF(COUNT($M644:$N644)=0,"",IF(AND(IF($N644&lt;&gt;"",$N644,$M644)&lt;=0,$O644&lt;&gt;"可"),"除外",""))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IFERROR(INDEX(実績DB!$L$3:$L$21,MATCH($B644&amp;$C644,実績DB!$J$3:$J$21,0)),IFERROR(VLOOKUP($B644,スコアリング基準!$A$36:$B$46,2,FALSE),0))</f>
        <v/>
      </c>
      <c r="Y644" s="4">
        <f>SUM($S644:$X644)</f>
        <v/>
      </c>
      <c r="Z644" s="4">
        <f>IF($R644="除外","除外",IF(COUNT($M644:$N644)=0,"データ無",IF($Y644&gt;=スコアリング基準!$B$30,"S",IF($Y644&gt;=スコアリング基準!$B$31,"A",IF($Y644&gt;=スコアリング基準!$B$32,"B","C")))))</f>
        <v/>
      </c>
      <c r="AA644">
        <f>IFERROR(INDEX(実績DB!$I$3:$I$21,MATCH($B644&amp;$C644,実績DB!$J$3:$J$21,0)),"")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IF(COUNT($M645:$N645)=0,"",IF(AND(IF($N645&lt;&gt;"",$N645,$M645)&lt;=0,$O645&lt;&gt;"可"),"除外",""))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IFERROR(INDEX(実績DB!$L$3:$L$21,MATCH($B645&amp;$C645,実績DB!$J$3:$J$21,0)),IFERROR(VLOOKUP($B645,スコアリング基準!$A$36:$B$46,2,FALSE),0))</f>
        <v/>
      </c>
      <c r="Y645" s="4">
        <f>SUM($S645:$X645)</f>
        <v/>
      </c>
      <c r="Z645" s="4">
        <f>IF($R645="除外","除外",IF(COUNT($M645:$N645)=0,"データ無",IF($Y645&gt;=スコアリング基準!$B$30,"S",IF($Y645&gt;=スコアリング基準!$B$31,"A",IF($Y645&gt;=スコアリング基準!$B$32,"B","C")))))</f>
        <v/>
      </c>
      <c r="AA645">
        <f>IFERROR(INDEX(実績DB!$I$3:$I$21,MATCH($B645&amp;$C645,実績DB!$J$3:$J$21,0)),"")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IF(COUNT($M646:$N646)=0,"",IF(AND(IF($N646&lt;&gt;"",$N646,$M646)&lt;=0,$O646&lt;&gt;"可"),"除外",""))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IFERROR(INDEX(実績DB!$L$3:$L$21,MATCH($B646&amp;$C646,実績DB!$J$3:$J$21,0)),IFERROR(VLOOKUP($B646,スコアリング基準!$A$36:$B$46,2,FALSE),0))</f>
        <v/>
      </c>
      <c r="Y646" s="4">
        <f>SUM($S646:$X646)</f>
        <v/>
      </c>
      <c r="Z646" s="4">
        <f>IF($R646="除外","除外",IF(COUNT($M646:$N646)=0,"データ無",IF($Y646&gt;=スコアリング基準!$B$30,"S",IF($Y646&gt;=スコアリング基準!$B$31,"A",IF($Y646&gt;=スコアリング基準!$B$32,"B","C")))))</f>
        <v/>
      </c>
      <c r="AA646">
        <f>IFERROR(INDEX(実績DB!$I$3:$I$21,MATCH($B646&amp;$C646,実績DB!$J$3:$J$21,0)),"")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IF(COUNT($M647:$N647)=0,"",IF(AND(IF($N647&lt;&gt;"",$N647,$M647)&lt;=0,$O647&lt;&gt;"可"),"除外",""))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IFERROR(INDEX(実績DB!$L$3:$L$21,MATCH($B647&amp;$C647,実績DB!$J$3:$J$21,0)),IFERROR(VLOOKUP($B647,スコアリング基準!$A$36:$B$46,2,FALSE),0))</f>
        <v/>
      </c>
      <c r="Y647" s="4">
        <f>SUM($S647:$X647)</f>
        <v/>
      </c>
      <c r="Z647" s="4">
        <f>IF($R647="除外","除外",IF(COUNT($M647:$N647)=0,"データ無",IF($Y647&gt;=スコアリング基準!$B$30,"S",IF($Y647&gt;=スコアリング基準!$B$31,"A",IF($Y647&gt;=スコアリング基準!$B$32,"B","C")))))</f>
        <v/>
      </c>
      <c r="AA647">
        <f>IFERROR(INDEX(実績DB!$I$3:$I$21,MATCH($B647&amp;$C647,実績DB!$J$3:$J$21,0)),"")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IF(COUNT($M648:$N648)=0,"",IF(AND(IF($N648&lt;&gt;"",$N648,$M648)&lt;=0,$O648&lt;&gt;"可"),"除外",""))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IFERROR(INDEX(実績DB!$L$3:$L$21,MATCH($B648&amp;$C648,実績DB!$J$3:$J$21,0)),IFERROR(VLOOKUP($B648,スコアリング基準!$A$36:$B$46,2,FALSE),0))</f>
        <v/>
      </c>
      <c r="Y648" s="4">
        <f>SUM($S648:$X648)</f>
        <v/>
      </c>
      <c r="Z648" s="4">
        <f>IF($R648="除外","除外",IF(COUNT($M648:$N648)=0,"データ無",IF($Y648&gt;=スコアリング基準!$B$30,"S",IF($Y648&gt;=スコアリング基準!$B$31,"A",IF($Y648&gt;=スコアリング基準!$B$32,"B","C")))))</f>
        <v/>
      </c>
      <c r="AA648">
        <f>IFERROR(INDEX(実績DB!$I$3:$I$21,MATCH($B648&amp;$C648,実績DB!$J$3:$J$21,0)),"")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IF(COUNT($M649:$N649)=0,"",IF(AND(IF($N649&lt;&gt;"",$N649,$M649)&lt;=0,$O649&lt;&gt;"可"),"除外",""))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IFERROR(INDEX(実績DB!$L$3:$L$21,MATCH($B649&amp;$C649,実績DB!$J$3:$J$21,0)),IFERROR(VLOOKUP($B649,スコアリング基準!$A$36:$B$46,2,FALSE),0))</f>
        <v/>
      </c>
      <c r="Y649" s="4">
        <f>SUM($S649:$X649)</f>
        <v/>
      </c>
      <c r="Z649" s="4">
        <f>IF($R649="除外","除外",IF(COUNT($M649:$N649)=0,"データ無",IF($Y649&gt;=スコアリング基準!$B$30,"S",IF($Y649&gt;=スコアリング基準!$B$31,"A",IF($Y649&gt;=スコアリング基準!$B$32,"B","C")))))</f>
        <v/>
      </c>
      <c r="AA649">
        <f>IFERROR(INDEX(実績DB!$I$3:$I$21,MATCH($B649&amp;$C649,実績DB!$J$3:$J$21,0)),"")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IF(COUNT($M650:$N650)=0,"",IF(AND(IF($N650&lt;&gt;"",$N650,$M650)&lt;=0,$O650&lt;&gt;"可"),"除外",""))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IFERROR(INDEX(実績DB!$L$3:$L$21,MATCH($B650&amp;$C650,実績DB!$J$3:$J$21,0)),IFERROR(VLOOKUP($B650,スコアリング基準!$A$36:$B$46,2,FALSE),0))</f>
        <v/>
      </c>
      <c r="Y650" s="4">
        <f>SUM($S650:$X650)</f>
        <v/>
      </c>
      <c r="Z650" s="4">
        <f>IF($R650="除外","除外",IF(COUNT($M650:$N650)=0,"データ無",IF($Y650&gt;=スコアリング基準!$B$30,"S",IF($Y650&gt;=スコアリング基準!$B$31,"A",IF($Y650&gt;=スコアリング基準!$B$32,"B","C")))))</f>
        <v/>
      </c>
      <c r="AA650">
        <f>IFERROR(INDEX(実績DB!$I$3:$I$21,MATCH($B650&amp;$C650,実績DB!$J$3:$J$21,0)),"")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IF(COUNT($M651:$N651)=0,"",IF(AND(IF($N651&lt;&gt;"",$N651,$M651)&lt;=0,$O651&lt;&gt;"可"),"除外",""))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IFERROR(INDEX(実績DB!$L$3:$L$21,MATCH($B651&amp;$C651,実績DB!$J$3:$J$21,0)),IFERROR(VLOOKUP($B651,スコアリング基準!$A$36:$B$46,2,FALSE),0))</f>
        <v/>
      </c>
      <c r="Y651" s="4">
        <f>SUM($S651:$X651)</f>
        <v/>
      </c>
      <c r="Z651" s="4">
        <f>IF($R651="除外","除外",IF(COUNT($M651:$N651)=0,"データ無",IF($Y651&gt;=スコアリング基準!$B$30,"S",IF($Y651&gt;=スコアリング基準!$B$31,"A",IF($Y651&gt;=スコアリング基準!$B$32,"B","C")))))</f>
        <v/>
      </c>
      <c r="AA651">
        <f>IFERROR(INDEX(実績DB!$I$3:$I$21,MATCH($B651&amp;$C651,実績DB!$J$3:$J$21,0)),"")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IF(COUNT($M652:$N652)=0,"",IF(AND(IF($N652&lt;&gt;"",$N652,$M652)&lt;=0,$O652&lt;&gt;"可"),"除外",""))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IFERROR(INDEX(実績DB!$L$3:$L$21,MATCH($B652&amp;$C652,実績DB!$J$3:$J$21,0)),IFERROR(VLOOKUP($B652,スコアリング基準!$A$36:$B$46,2,FALSE),0))</f>
        <v/>
      </c>
      <c r="Y652" s="4">
        <f>SUM($S652:$X652)</f>
        <v/>
      </c>
      <c r="Z652" s="4">
        <f>IF($R652="除外","除外",IF(COUNT($M652:$N652)=0,"データ無",IF($Y652&gt;=スコアリング基準!$B$30,"S",IF($Y652&gt;=スコアリング基準!$B$31,"A",IF($Y652&gt;=スコアリング基準!$B$32,"B","C")))))</f>
        <v/>
      </c>
      <c r="AA652">
        <f>IFERROR(INDEX(実績DB!$I$3:$I$21,MATCH($B652&amp;$C652,実績DB!$J$3:$J$21,0)),"")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IF(COUNT($M653:$N653)=0,"",IF(AND(IF($N653&lt;&gt;"",$N653,$M653)&lt;=0,$O653&lt;&gt;"可"),"除外",""))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IFERROR(INDEX(実績DB!$L$3:$L$21,MATCH($B653&amp;$C653,実績DB!$J$3:$J$21,0)),IFERROR(VLOOKUP($B653,スコアリング基準!$A$36:$B$46,2,FALSE),0))</f>
        <v/>
      </c>
      <c r="Y653" s="4">
        <f>SUM($S653:$X653)</f>
        <v/>
      </c>
      <c r="Z653" s="4">
        <f>IF($R653="除外","除外",IF(COUNT($M653:$N653)=0,"データ無",IF($Y653&gt;=スコアリング基準!$B$30,"S",IF($Y653&gt;=スコアリング基準!$B$31,"A",IF($Y653&gt;=スコアリング基準!$B$32,"B","C")))))</f>
        <v/>
      </c>
      <c r="AA653">
        <f>IFERROR(INDEX(実績DB!$I$3:$I$21,MATCH($B653&amp;$C653,実績DB!$J$3:$J$21,0)),"")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IF(COUNT($M654:$N654)=0,"",IF(AND(IF($N654&lt;&gt;"",$N654,$M654)&lt;=0,$O654&lt;&gt;"可"),"除外",""))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IFERROR(INDEX(実績DB!$L$3:$L$21,MATCH($B654&amp;$C654,実績DB!$J$3:$J$21,0)),IFERROR(VLOOKUP($B654,スコアリング基準!$A$36:$B$46,2,FALSE),0))</f>
        <v/>
      </c>
      <c r="Y654" s="4">
        <f>SUM($S654:$X654)</f>
        <v/>
      </c>
      <c r="Z654" s="4">
        <f>IF($R654="除外","除外",IF(COUNT($M654:$N654)=0,"データ無",IF($Y654&gt;=スコアリング基準!$B$30,"S",IF($Y654&gt;=スコアリング基準!$B$31,"A",IF($Y654&gt;=スコアリング基準!$B$32,"B","C")))))</f>
        <v/>
      </c>
      <c r="AA654">
        <f>IFERROR(INDEX(実績DB!$I$3:$I$21,MATCH($B654&amp;$C654,実績DB!$J$3:$J$21,0)),"")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IF(COUNT($M655:$N655)=0,"",IF(AND(IF($N655&lt;&gt;"",$N655,$M655)&lt;=0,$O655&lt;&gt;"可"),"除外",""))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IFERROR(INDEX(実績DB!$L$3:$L$21,MATCH($B655&amp;$C655,実績DB!$J$3:$J$21,0)),IFERROR(VLOOKUP($B655,スコアリング基準!$A$36:$B$46,2,FALSE),0))</f>
        <v/>
      </c>
      <c r="Y655" s="4">
        <f>SUM($S655:$X655)</f>
        <v/>
      </c>
      <c r="Z655" s="4">
        <f>IF($R655="除外","除外",IF(COUNT($M655:$N655)=0,"データ無",IF($Y655&gt;=スコアリング基準!$B$30,"S",IF($Y655&gt;=スコアリング基準!$B$31,"A",IF($Y655&gt;=スコアリング基準!$B$32,"B","C")))))</f>
        <v/>
      </c>
      <c r="AA655">
        <f>IFERROR(INDEX(実績DB!$I$3:$I$21,MATCH($B655&amp;$C655,実績DB!$J$3:$J$21,0)),"")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IF(COUNT($M656:$N656)=0,"",IF(AND(IF($N656&lt;&gt;"",$N656,$M656)&lt;=0,$O656&lt;&gt;"可"),"除外",""))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IFERROR(INDEX(実績DB!$L$3:$L$21,MATCH($B656&amp;$C656,実績DB!$J$3:$J$21,0)),IFERROR(VLOOKUP($B656,スコアリング基準!$A$36:$B$46,2,FALSE),0))</f>
        <v/>
      </c>
      <c r="Y656" s="4">
        <f>SUM($S656:$X656)</f>
        <v/>
      </c>
      <c r="Z656" s="4">
        <f>IF($R656="除外","除外",IF(COUNT($M656:$N656)=0,"データ無",IF($Y656&gt;=スコアリング基準!$B$30,"S",IF($Y656&gt;=スコアリング基準!$B$31,"A",IF($Y656&gt;=スコアリング基準!$B$32,"B","C")))))</f>
        <v/>
      </c>
      <c r="AA656">
        <f>IFERROR(INDEX(実績DB!$I$3:$I$21,MATCH($B656&amp;$C656,実績DB!$J$3:$J$21,0)),"")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IF(COUNT($M657:$N657)=0,"",IF(AND(IF($N657&lt;&gt;"",$N657,$M657)&lt;=0,$O657&lt;&gt;"可"),"除外",""))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IFERROR(INDEX(実績DB!$L$3:$L$21,MATCH($B657&amp;$C657,実績DB!$J$3:$J$21,0)),IFERROR(VLOOKUP($B657,スコアリング基準!$A$36:$B$46,2,FALSE),0))</f>
        <v/>
      </c>
      <c r="Y657" s="4">
        <f>SUM($S657:$X657)</f>
        <v/>
      </c>
      <c r="Z657" s="4">
        <f>IF($R657="除外","除外",IF(COUNT($M657:$N657)=0,"データ無",IF($Y657&gt;=スコアリング基準!$B$30,"S",IF($Y657&gt;=スコアリング基準!$B$31,"A",IF($Y657&gt;=スコアリング基準!$B$32,"B","C")))))</f>
        <v/>
      </c>
      <c r="AA657">
        <f>IFERROR(INDEX(実績DB!$I$3:$I$21,MATCH($B657&amp;$C657,実績DB!$J$3:$J$21,0)),"")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IF(COUNT($M658:$N658)=0,"",IF(AND(IF($N658&lt;&gt;"",$N658,$M658)&lt;=0,$O658&lt;&gt;"可"),"除外",""))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IFERROR(INDEX(実績DB!$L$3:$L$21,MATCH($B658&amp;$C658,実績DB!$J$3:$J$21,0)),IFERROR(VLOOKUP($B658,スコアリング基準!$A$36:$B$46,2,FALSE),0))</f>
        <v/>
      </c>
      <c r="Y658" s="4">
        <f>SUM($S658:$X658)</f>
        <v/>
      </c>
      <c r="Z658" s="4">
        <f>IF($R658="除外","除外",IF(COUNT($M658:$N658)=0,"データ無",IF($Y658&gt;=スコアリング基準!$B$30,"S",IF($Y658&gt;=スコアリング基準!$B$31,"A",IF($Y658&gt;=スコアリング基準!$B$32,"B","C")))))</f>
        <v/>
      </c>
      <c r="AA658">
        <f>IFERROR(INDEX(実績DB!$I$3:$I$21,MATCH($B658&amp;$C658,実績DB!$J$3:$J$21,0)),"")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IF(COUNT($M659:$N659)=0,"",IF(AND(IF($N659&lt;&gt;"",$N659,$M659)&lt;=0,$O659&lt;&gt;"可"),"除外",""))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IFERROR(INDEX(実績DB!$L$3:$L$21,MATCH($B659&amp;$C659,実績DB!$J$3:$J$21,0)),IFERROR(VLOOKUP($B659,スコアリング基準!$A$36:$B$46,2,FALSE),0))</f>
        <v/>
      </c>
      <c r="Y659" s="4">
        <f>SUM($S659:$X659)</f>
        <v/>
      </c>
      <c r="Z659" s="4">
        <f>IF($R659="除外","除外",IF(COUNT($M659:$N659)=0,"データ無",IF($Y659&gt;=スコアリング基準!$B$30,"S",IF($Y659&gt;=スコアリング基準!$B$31,"A",IF($Y659&gt;=スコアリング基準!$B$32,"B","C")))))</f>
        <v/>
      </c>
      <c r="AA659">
        <f>IFERROR(INDEX(実績DB!$I$3:$I$21,MATCH($B659&amp;$C659,実績DB!$J$3:$J$21,0)),"")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IF(COUNT($M660:$N660)=0,"",IF(AND(IF($N660&lt;&gt;"",$N660,$M660)&lt;=0,$O660&lt;&gt;"可"),"除外",""))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IFERROR(INDEX(実績DB!$L$3:$L$21,MATCH($B660&amp;$C660,実績DB!$J$3:$J$21,0)),IFERROR(VLOOKUP($B660,スコアリング基準!$A$36:$B$46,2,FALSE),0))</f>
        <v/>
      </c>
      <c r="Y660" s="4">
        <f>SUM($S660:$X660)</f>
        <v/>
      </c>
      <c r="Z660" s="4">
        <f>IF($R660="除外","除外",IF(COUNT($M660:$N660)=0,"データ無",IF($Y660&gt;=スコアリング基準!$B$30,"S",IF($Y660&gt;=スコアリング基準!$B$31,"A",IF($Y660&gt;=スコアリング基準!$B$32,"B","C")))))</f>
        <v/>
      </c>
      <c r="AA660">
        <f>IFERROR(INDEX(実績DB!$I$3:$I$21,MATCH($B660&amp;$C660,実績DB!$J$3:$J$21,0)),"")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IF(COUNT($M661:$N661)=0,"",IF(AND(IF($N661&lt;&gt;"",$N661,$M661)&lt;=0,$O661&lt;&gt;"可"),"除外",""))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IFERROR(INDEX(実績DB!$L$3:$L$21,MATCH($B661&amp;$C661,実績DB!$J$3:$J$21,0)),IFERROR(VLOOKUP($B661,スコアリング基準!$A$36:$B$46,2,FALSE),0))</f>
        <v/>
      </c>
      <c r="Y661" s="4">
        <f>SUM($S661:$X661)</f>
        <v/>
      </c>
      <c r="Z661" s="4">
        <f>IF($R661="除外","除外",IF(COUNT($M661:$N661)=0,"データ無",IF($Y661&gt;=スコアリング基準!$B$30,"S",IF($Y661&gt;=スコアリング基準!$B$31,"A",IF($Y661&gt;=スコアリング基準!$B$32,"B","C")))))</f>
        <v/>
      </c>
      <c r="AA661">
        <f>IFERROR(INDEX(実績DB!$I$3:$I$21,MATCH($B661&amp;$C661,実績DB!$J$3:$J$21,0)),"")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IF(COUNT($M662:$N662)=0,"",IF(AND(IF($N662&lt;&gt;"",$N662,$M662)&lt;=0,$O662&lt;&gt;"可"),"除外",""))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IFERROR(INDEX(実績DB!$L$3:$L$21,MATCH($B662&amp;$C662,実績DB!$J$3:$J$21,0)),IFERROR(VLOOKUP($B662,スコアリング基準!$A$36:$B$46,2,FALSE),0))</f>
        <v/>
      </c>
      <c r="Y662" s="4">
        <f>SUM($S662:$X662)</f>
        <v/>
      </c>
      <c r="Z662" s="4">
        <f>IF($R662="除外","除外",IF(COUNT($M662:$N662)=0,"データ無",IF($Y662&gt;=スコアリング基準!$B$30,"S",IF($Y662&gt;=スコアリング基準!$B$31,"A",IF($Y662&gt;=スコアリング基準!$B$32,"B","C")))))</f>
        <v/>
      </c>
      <c r="AA662">
        <f>IFERROR(INDEX(実績DB!$I$3:$I$21,MATCH($B662&amp;$C662,実績DB!$J$3:$J$21,0)),"")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IF(COUNT($M663:$N663)=0,"",IF(AND(IF($N663&lt;&gt;"",$N663,$M663)&lt;=0,$O663&lt;&gt;"可"),"除外",""))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IFERROR(INDEX(実績DB!$L$3:$L$21,MATCH($B663&amp;$C663,実績DB!$J$3:$J$21,0)),IFERROR(VLOOKUP($B663,スコアリング基準!$A$36:$B$46,2,FALSE),0))</f>
        <v/>
      </c>
      <c r="Y663" s="4">
        <f>SUM($S663:$X663)</f>
        <v/>
      </c>
      <c r="Z663" s="4">
        <f>IF($R663="除外","除外",IF(COUNT($M663:$N663)=0,"データ無",IF($Y663&gt;=スコアリング基準!$B$30,"S",IF($Y663&gt;=スコアリング基準!$B$31,"A",IF($Y663&gt;=スコアリング基準!$B$32,"B","C")))))</f>
        <v/>
      </c>
      <c r="AA663">
        <f>IFERROR(INDEX(実績DB!$I$3:$I$21,MATCH($B663&amp;$C663,実績DB!$J$3:$J$21,0)),"")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IF(COUNT($M664:$N664)=0,"",IF(AND(IF($N664&lt;&gt;"",$N664,$M664)&lt;=0,$O664&lt;&gt;"可"),"除外",""))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IFERROR(INDEX(実績DB!$L$3:$L$21,MATCH($B664&amp;$C664,実績DB!$J$3:$J$21,0)),IFERROR(VLOOKUP($B664,スコアリング基準!$A$36:$B$46,2,FALSE),0))</f>
        <v/>
      </c>
      <c r="Y664" s="4">
        <f>SUM($S664:$X664)</f>
        <v/>
      </c>
      <c r="Z664" s="4">
        <f>IF($R664="除外","除外",IF(COUNT($M664:$N664)=0,"データ無",IF($Y664&gt;=スコアリング基準!$B$30,"S",IF($Y664&gt;=スコアリング基準!$B$31,"A",IF($Y664&gt;=スコアリング基準!$B$32,"B","C")))))</f>
        <v/>
      </c>
      <c r="AA664">
        <f>IFERROR(INDEX(実績DB!$I$3:$I$21,MATCH($B664&amp;$C664,実績DB!$J$3:$J$21,0)),"")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IF(COUNT($M665:$N665)=0,"",IF(AND(IF($N665&lt;&gt;"",$N665,$M665)&lt;=0,$O665&lt;&gt;"可"),"除外",""))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IFERROR(INDEX(実績DB!$L$3:$L$21,MATCH($B665&amp;$C665,実績DB!$J$3:$J$21,0)),IFERROR(VLOOKUP($B665,スコアリング基準!$A$36:$B$46,2,FALSE),0))</f>
        <v/>
      </c>
      <c r="Y665" s="4">
        <f>SUM($S665:$X665)</f>
        <v/>
      </c>
      <c r="Z665" s="4">
        <f>IF($R665="除外","除外",IF(COUNT($M665:$N665)=0,"データ無",IF($Y665&gt;=スコアリング基準!$B$30,"S",IF($Y665&gt;=スコアリング基準!$B$31,"A",IF($Y665&gt;=スコアリング基準!$B$32,"B","C")))))</f>
        <v/>
      </c>
      <c r="AA665">
        <f>IFERROR(INDEX(実績DB!$I$3:$I$21,MATCH($B665&amp;$C665,実績DB!$J$3:$J$21,0)),"")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IF(COUNT($M666:$N666)=0,"",IF(AND(IF($N666&lt;&gt;"",$N666,$M666)&lt;=0,$O666&lt;&gt;"可"),"除外",""))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IFERROR(INDEX(実績DB!$L$3:$L$21,MATCH($B666&amp;$C666,実績DB!$J$3:$J$21,0)),IFERROR(VLOOKUP($B666,スコアリング基準!$A$36:$B$46,2,FALSE),0))</f>
        <v/>
      </c>
      <c r="Y666" s="4">
        <f>SUM($S666:$X666)</f>
        <v/>
      </c>
      <c r="Z666" s="4">
        <f>IF($R666="除外","除外",IF(COUNT($M666:$N666)=0,"データ無",IF($Y666&gt;=スコアリング基準!$B$30,"S",IF($Y666&gt;=スコアリング基準!$B$31,"A",IF($Y666&gt;=スコアリング基準!$B$32,"B","C")))))</f>
        <v/>
      </c>
      <c r="AA666">
        <f>IFERROR(INDEX(実績DB!$I$3:$I$21,MATCH($B666&amp;$C666,実績DB!$J$3:$J$21,0)),"")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IF(COUNT($M667:$N667)=0,"",IF(AND(IF($N667&lt;&gt;"",$N667,$M667)&lt;=0,$O667&lt;&gt;"可"),"除外",""))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IFERROR(INDEX(実績DB!$L$3:$L$21,MATCH($B667&amp;$C667,実績DB!$J$3:$J$21,0)),IFERROR(VLOOKUP($B667,スコアリング基準!$A$36:$B$46,2,FALSE),0))</f>
        <v/>
      </c>
      <c r="Y667" s="4">
        <f>SUM($S667:$X667)</f>
        <v/>
      </c>
      <c r="Z667" s="4">
        <f>IF($R667="除外","除外",IF(COUNT($M667:$N667)=0,"データ無",IF($Y667&gt;=スコアリング基準!$B$30,"S",IF($Y667&gt;=スコアリング基準!$B$31,"A",IF($Y667&gt;=スコアリング基準!$B$32,"B","C")))))</f>
        <v/>
      </c>
      <c r="AA667">
        <f>IFERROR(INDEX(実績DB!$I$3:$I$21,MATCH($B667&amp;$C667,実績DB!$J$3:$J$21,0)),"")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IF(COUNT($M668:$N668)=0,"",IF(AND(IF($N668&lt;&gt;"",$N668,$M668)&lt;=0,$O668&lt;&gt;"可"),"除外",""))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IFERROR(INDEX(実績DB!$L$3:$L$21,MATCH($B668&amp;$C668,実績DB!$J$3:$J$21,0)),IFERROR(VLOOKUP($B668,スコアリング基準!$A$36:$B$46,2,FALSE),0))</f>
        <v/>
      </c>
      <c r="Y668" s="4">
        <f>SUM($S668:$X668)</f>
        <v/>
      </c>
      <c r="Z668" s="4">
        <f>IF($R668="除外","除外",IF(COUNT($M668:$N668)=0,"データ無",IF($Y668&gt;=スコアリング基準!$B$30,"S",IF($Y668&gt;=スコアリング基準!$B$31,"A",IF($Y668&gt;=スコアリング基準!$B$32,"B","C")))))</f>
        <v/>
      </c>
      <c r="AA668">
        <f>IFERROR(INDEX(実績DB!$I$3:$I$21,MATCH($B668&amp;$C668,実績DB!$J$3:$J$21,0)),"")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IF(COUNT($M669:$N669)=0,"",IF(AND(IF($N669&lt;&gt;"",$N669,$M669)&lt;=0,$O669&lt;&gt;"可"),"除外",""))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IFERROR(INDEX(実績DB!$L$3:$L$21,MATCH($B669&amp;$C669,実績DB!$J$3:$J$21,0)),IFERROR(VLOOKUP($B669,スコアリング基準!$A$36:$B$46,2,FALSE),0))</f>
        <v/>
      </c>
      <c r="Y669" s="4">
        <f>SUM($S669:$X669)</f>
        <v/>
      </c>
      <c r="Z669" s="4">
        <f>IF($R669="除外","除外",IF(COUNT($M669:$N669)=0,"データ無",IF($Y669&gt;=スコアリング基準!$B$30,"S",IF($Y669&gt;=スコアリング基準!$B$31,"A",IF($Y669&gt;=スコアリング基準!$B$32,"B","C")))))</f>
        <v/>
      </c>
      <c r="AA669">
        <f>IFERROR(INDEX(実績DB!$I$3:$I$21,MATCH($B669&amp;$C669,実績DB!$J$3:$J$21,0)),"")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IF(COUNT($M670:$N670)=0,"",IF(AND(IF($N670&lt;&gt;"",$N670,$M670)&lt;=0,$O670&lt;&gt;"可"),"除外",""))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IFERROR(INDEX(実績DB!$L$3:$L$21,MATCH($B670&amp;$C670,実績DB!$J$3:$J$21,0)),IFERROR(VLOOKUP($B670,スコアリング基準!$A$36:$B$46,2,FALSE),0))</f>
        <v/>
      </c>
      <c r="Y670" s="4">
        <f>SUM($S670:$X670)</f>
        <v/>
      </c>
      <c r="Z670" s="4">
        <f>IF($R670="除外","除外",IF(COUNT($M670:$N670)=0,"データ無",IF($Y670&gt;=スコアリング基準!$B$30,"S",IF($Y670&gt;=スコアリング基準!$B$31,"A",IF($Y670&gt;=スコアリング基準!$B$32,"B","C")))))</f>
        <v/>
      </c>
      <c r="AA670">
        <f>IFERROR(INDEX(実績DB!$I$3:$I$21,MATCH($B670&amp;$C670,実績DB!$J$3:$J$21,0)),"")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IF(COUNT($M671:$N671)=0,"",IF(AND(IF($N671&lt;&gt;"",$N671,$M671)&lt;=0,$O671&lt;&gt;"可"),"除外",""))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IFERROR(INDEX(実績DB!$L$3:$L$21,MATCH($B671&amp;$C671,実績DB!$J$3:$J$21,0)),IFERROR(VLOOKUP($B671,スコアリング基準!$A$36:$B$46,2,FALSE),0))</f>
        <v/>
      </c>
      <c r="Y671" s="4">
        <f>SUM($S671:$X671)</f>
        <v/>
      </c>
      <c r="Z671" s="4">
        <f>IF($R671="除外","除外",IF(COUNT($M671:$N671)=0,"データ無",IF($Y671&gt;=スコアリング基準!$B$30,"S",IF($Y671&gt;=スコアリング基準!$B$31,"A",IF($Y671&gt;=スコアリング基準!$B$32,"B","C")))))</f>
        <v/>
      </c>
      <c r="AA671">
        <f>IFERROR(INDEX(実績DB!$I$3:$I$21,MATCH($B671&amp;$C671,実績DB!$J$3:$J$21,0)),"")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IF(COUNT($M672:$N672)=0,"",IF(AND(IF($N672&lt;&gt;"",$N672,$M672)&lt;=0,$O672&lt;&gt;"可"),"除外",""))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IFERROR(INDEX(実績DB!$L$3:$L$21,MATCH($B672&amp;$C672,実績DB!$J$3:$J$21,0)),IFERROR(VLOOKUP($B672,スコアリング基準!$A$36:$B$46,2,FALSE),0))</f>
        <v/>
      </c>
      <c r="Y672" s="4">
        <f>SUM($S672:$X672)</f>
        <v/>
      </c>
      <c r="Z672" s="4">
        <f>IF($R672="除外","除外",IF(COUNT($M672:$N672)=0,"データ無",IF($Y672&gt;=スコアリング基準!$B$30,"S",IF($Y672&gt;=スコアリング基準!$B$31,"A",IF($Y672&gt;=スコアリング基準!$B$32,"B","C")))))</f>
        <v/>
      </c>
      <c r="AA672">
        <f>IFERROR(INDEX(実績DB!$I$3:$I$21,MATCH($B672&amp;$C672,実績DB!$J$3:$J$21,0)),"")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IF(COUNT($M673:$N673)=0,"",IF(AND(IF($N673&lt;&gt;"",$N673,$M673)&lt;=0,$O673&lt;&gt;"可"),"除外",""))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IFERROR(INDEX(実績DB!$L$3:$L$21,MATCH($B673&amp;$C673,実績DB!$J$3:$J$21,0)),IFERROR(VLOOKUP($B673,スコアリング基準!$A$36:$B$46,2,FALSE),0))</f>
        <v/>
      </c>
      <c r="Y673" s="4">
        <f>SUM($S673:$X673)</f>
        <v/>
      </c>
      <c r="Z673" s="4">
        <f>IF($R673="除外","除外",IF(COUNT($M673:$N673)=0,"データ無",IF($Y673&gt;=スコアリング基準!$B$30,"S",IF($Y673&gt;=スコアリング基準!$B$31,"A",IF($Y673&gt;=スコアリング基準!$B$32,"B","C")))))</f>
        <v/>
      </c>
      <c r="AA673">
        <f>IFERROR(INDEX(実績DB!$I$3:$I$21,MATCH($B673&amp;$C673,実績DB!$J$3:$J$21,0)),"")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IF(COUNT($M674:$N674)=0,"",IF(AND(IF($N674&lt;&gt;"",$N674,$M674)&lt;=0,$O674&lt;&gt;"可"),"除外",""))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IFERROR(INDEX(実績DB!$L$3:$L$21,MATCH($B674&amp;$C674,実績DB!$J$3:$J$21,0)),IFERROR(VLOOKUP($B674,スコアリング基準!$A$36:$B$46,2,FALSE),0))</f>
        <v/>
      </c>
      <c r="Y674" s="4">
        <f>SUM($S674:$X674)</f>
        <v/>
      </c>
      <c r="Z674" s="4">
        <f>IF($R674="除外","除外",IF(COUNT($M674:$N674)=0,"データ無",IF($Y674&gt;=スコアリング基準!$B$30,"S",IF($Y674&gt;=スコアリング基準!$B$31,"A",IF($Y674&gt;=スコアリング基準!$B$32,"B","C")))))</f>
        <v/>
      </c>
      <c r="AA674">
        <f>IFERROR(INDEX(実績DB!$I$3:$I$21,MATCH($B674&amp;$C674,実績DB!$J$3:$J$21,0)),"")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IF(COUNT($M675:$N675)=0,"",IF(AND(IF($N675&lt;&gt;"",$N675,$M675)&lt;=0,$O675&lt;&gt;"可"),"除外",""))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IFERROR(INDEX(実績DB!$L$3:$L$21,MATCH($B675&amp;$C675,実績DB!$J$3:$J$21,0)),IFERROR(VLOOKUP($B675,スコアリング基準!$A$36:$B$46,2,FALSE),0))</f>
        <v/>
      </c>
      <c r="Y675" s="4">
        <f>SUM($S675:$X675)</f>
        <v/>
      </c>
      <c r="Z675" s="4">
        <f>IF($R675="除外","除外",IF(COUNT($M675:$N675)=0,"データ無",IF($Y675&gt;=スコアリング基準!$B$30,"S",IF($Y675&gt;=スコアリング基準!$B$31,"A",IF($Y675&gt;=スコアリング基準!$B$32,"B","C")))))</f>
        <v/>
      </c>
      <c r="AA675">
        <f>IFERROR(INDEX(実績DB!$I$3:$I$21,MATCH($B675&amp;$C675,実績DB!$J$3:$J$21,0)),"")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IF(COUNT($M676:$N676)=0,"",IF(AND(IF($N676&lt;&gt;"",$N676,$M676)&lt;=0,$O676&lt;&gt;"可"),"除外",""))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IFERROR(INDEX(実績DB!$L$3:$L$21,MATCH($B676&amp;$C676,実績DB!$J$3:$J$21,0)),IFERROR(VLOOKUP($B676,スコアリング基準!$A$36:$B$46,2,FALSE),0))</f>
        <v/>
      </c>
      <c r="Y676" s="4">
        <f>SUM($S676:$X676)</f>
        <v/>
      </c>
      <c r="Z676" s="4">
        <f>IF($R676="除外","除外",IF(COUNT($M676:$N676)=0,"データ無",IF($Y676&gt;=スコアリング基準!$B$30,"S",IF($Y676&gt;=スコアリング基準!$B$31,"A",IF($Y676&gt;=スコアリング基準!$B$32,"B","C")))))</f>
        <v/>
      </c>
      <c r="AA676">
        <f>IFERROR(INDEX(実績DB!$I$3:$I$21,MATCH($B676&amp;$C676,実績DB!$J$3:$J$21,0)),"")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IF(COUNT($M677:$N677)=0,"",IF(AND(IF($N677&lt;&gt;"",$N677,$M677)&lt;=0,$O677&lt;&gt;"可"),"除外",""))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IFERROR(INDEX(実績DB!$L$3:$L$21,MATCH($B677&amp;$C677,実績DB!$J$3:$J$21,0)),IFERROR(VLOOKUP($B677,スコアリング基準!$A$36:$B$46,2,FALSE),0))</f>
        <v/>
      </c>
      <c r="Y677" s="4">
        <f>SUM($S677:$X677)</f>
        <v/>
      </c>
      <c r="Z677" s="4">
        <f>IF($R677="除外","除外",IF(COUNT($M677:$N677)=0,"データ無",IF($Y677&gt;=スコアリング基準!$B$30,"S",IF($Y677&gt;=スコアリング基準!$B$31,"A",IF($Y677&gt;=スコアリング基準!$B$32,"B","C")))))</f>
        <v/>
      </c>
      <c r="AA677">
        <f>IFERROR(INDEX(実績DB!$I$3:$I$21,MATCH($B677&amp;$C677,実績DB!$J$3:$J$21,0)),"")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IF(COUNT($M678:$N678)=0,"",IF(AND(IF($N678&lt;&gt;"",$N678,$M678)&lt;=0,$O678&lt;&gt;"可"),"除外",""))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IFERROR(INDEX(実績DB!$L$3:$L$21,MATCH($B678&amp;$C678,実績DB!$J$3:$J$21,0)),IFERROR(VLOOKUP($B678,スコアリング基準!$A$36:$B$46,2,FALSE),0))</f>
        <v/>
      </c>
      <c r="Y678" s="4">
        <f>SUM($S678:$X678)</f>
        <v/>
      </c>
      <c r="Z678" s="4">
        <f>IF($R678="除外","除外",IF(COUNT($M678:$N678)=0,"データ無",IF($Y678&gt;=スコアリング基準!$B$30,"S",IF($Y678&gt;=スコアリング基準!$B$31,"A",IF($Y678&gt;=スコアリング基準!$B$32,"B","C")))))</f>
        <v/>
      </c>
      <c r="AA678">
        <f>IFERROR(INDEX(実績DB!$I$3:$I$21,MATCH($B678&amp;$C678,実績DB!$J$3:$J$21,0)),"")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IF(COUNT($M679:$N679)=0,"",IF(AND(IF($N679&lt;&gt;"",$N679,$M679)&lt;=0,$O679&lt;&gt;"可"),"除外",""))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IFERROR(INDEX(実績DB!$L$3:$L$21,MATCH($B679&amp;$C679,実績DB!$J$3:$J$21,0)),IFERROR(VLOOKUP($B679,スコアリング基準!$A$36:$B$46,2,FALSE),0))</f>
        <v/>
      </c>
      <c r="Y679" s="4">
        <f>SUM($S679:$X679)</f>
        <v/>
      </c>
      <c r="Z679" s="4">
        <f>IF($R679="除外","除外",IF(COUNT($M679:$N679)=0,"データ無",IF($Y679&gt;=スコアリング基準!$B$30,"S",IF($Y679&gt;=スコアリング基準!$B$31,"A",IF($Y679&gt;=スコアリング基準!$B$32,"B","C")))))</f>
        <v/>
      </c>
      <c r="AA679">
        <f>IFERROR(INDEX(実績DB!$I$3:$I$21,MATCH($B679&amp;$C679,実績DB!$J$3:$J$21,0)),"")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IF(COUNT($M680:$N680)=0,"",IF(AND(IF($N680&lt;&gt;"",$N680,$M680)&lt;=0,$O680&lt;&gt;"可"),"除外",""))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IFERROR(INDEX(実績DB!$L$3:$L$21,MATCH($B680&amp;$C680,実績DB!$J$3:$J$21,0)),IFERROR(VLOOKUP($B680,スコアリング基準!$A$36:$B$46,2,FALSE),0))</f>
        <v/>
      </c>
      <c r="Y680" s="4">
        <f>SUM($S680:$X680)</f>
        <v/>
      </c>
      <c r="Z680" s="4">
        <f>IF($R680="除外","除外",IF(COUNT($M680:$N680)=0,"データ無",IF($Y680&gt;=スコアリング基準!$B$30,"S",IF($Y680&gt;=スコアリング基準!$B$31,"A",IF($Y680&gt;=スコアリング基準!$B$32,"B","C")))))</f>
        <v/>
      </c>
      <c r="AA680">
        <f>IFERROR(INDEX(実績DB!$I$3:$I$21,MATCH($B680&amp;$C680,実績DB!$J$3:$J$21,0)),"")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IF(COUNT($M681:$N681)=0,"",IF(AND(IF($N681&lt;&gt;"",$N681,$M681)&lt;=0,$O681&lt;&gt;"可"),"除外",""))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IFERROR(INDEX(実績DB!$L$3:$L$21,MATCH($B681&amp;$C681,実績DB!$J$3:$J$21,0)),IFERROR(VLOOKUP($B681,スコアリング基準!$A$36:$B$46,2,FALSE),0))</f>
        <v/>
      </c>
      <c r="Y681" s="4">
        <f>SUM($S681:$X681)</f>
        <v/>
      </c>
      <c r="Z681" s="4">
        <f>IF($R681="除外","除外",IF(COUNT($M681:$N681)=0,"データ無",IF($Y681&gt;=スコアリング基準!$B$30,"S",IF($Y681&gt;=スコアリング基準!$B$31,"A",IF($Y681&gt;=スコアリング基準!$B$32,"B","C")))))</f>
        <v/>
      </c>
      <c r="AA681">
        <f>IFERROR(INDEX(実績DB!$I$3:$I$21,MATCH($B681&amp;$C681,実績DB!$J$3:$J$21,0)),"")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IF(COUNT($M682:$N682)=0,"",IF(AND(IF($N682&lt;&gt;"",$N682,$M682)&lt;=0,$O682&lt;&gt;"可"),"除外",""))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IFERROR(INDEX(実績DB!$L$3:$L$21,MATCH($B682&amp;$C682,実績DB!$J$3:$J$21,0)),IFERROR(VLOOKUP($B682,スコアリング基準!$A$36:$B$46,2,FALSE),0))</f>
        <v/>
      </c>
      <c r="Y682" s="4">
        <f>SUM($S682:$X682)</f>
        <v/>
      </c>
      <c r="Z682" s="4">
        <f>IF($R682="除外","除外",IF(COUNT($M682:$N682)=0,"データ無",IF($Y682&gt;=スコアリング基準!$B$30,"S",IF($Y682&gt;=スコアリング基準!$B$31,"A",IF($Y682&gt;=スコアリング基準!$B$32,"B","C")))))</f>
        <v/>
      </c>
      <c r="AA682">
        <f>IFERROR(INDEX(実績DB!$I$3:$I$21,MATCH($B682&amp;$C682,実績DB!$J$3:$J$21,0)),"")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IF(COUNT($M683:$N683)=0,"",IF(AND(IF($N683&lt;&gt;"",$N683,$M683)&lt;=0,$O683&lt;&gt;"可"),"除外",""))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IFERROR(INDEX(実績DB!$L$3:$L$21,MATCH($B683&amp;$C683,実績DB!$J$3:$J$21,0)),IFERROR(VLOOKUP($B683,スコアリング基準!$A$36:$B$46,2,FALSE),0))</f>
        <v/>
      </c>
      <c r="Y683" s="4">
        <f>SUM($S683:$X683)</f>
        <v/>
      </c>
      <c r="Z683" s="4">
        <f>IF($R683="除外","除外",IF(COUNT($M683:$N683)=0,"データ無",IF($Y683&gt;=スコアリング基準!$B$30,"S",IF($Y683&gt;=スコアリング基準!$B$31,"A",IF($Y683&gt;=スコアリング基準!$B$32,"B","C")))))</f>
        <v/>
      </c>
      <c r="AA683">
        <f>IFERROR(INDEX(実績DB!$I$3:$I$21,MATCH($B683&amp;$C683,実績DB!$J$3:$J$21,0)),"")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IF(COUNT($M684:$N684)=0,"",IF(AND(IF($N684&lt;&gt;"",$N684,$M684)&lt;=0,$O684&lt;&gt;"可"),"除外",""))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IFERROR(INDEX(実績DB!$L$3:$L$21,MATCH($B684&amp;$C684,実績DB!$J$3:$J$21,0)),IFERROR(VLOOKUP($B684,スコアリング基準!$A$36:$B$46,2,FALSE),0))</f>
        <v/>
      </c>
      <c r="Y684" s="4">
        <f>SUM($S684:$X684)</f>
        <v/>
      </c>
      <c r="Z684" s="4">
        <f>IF($R684="除外","除外",IF(COUNT($M684:$N684)=0,"データ無",IF($Y684&gt;=スコアリング基準!$B$30,"S",IF($Y684&gt;=スコアリング基準!$B$31,"A",IF($Y684&gt;=スコアリング基準!$B$32,"B","C")))))</f>
        <v/>
      </c>
      <c r="AA684">
        <f>IFERROR(INDEX(実績DB!$I$3:$I$21,MATCH($B684&amp;$C684,実績DB!$J$3:$J$21,0)),"")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IF(COUNT($M685:$N685)=0,"",IF(AND(IF($N685&lt;&gt;"",$N685,$M685)&lt;=0,$O685&lt;&gt;"可"),"除外",""))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IFERROR(INDEX(実績DB!$L$3:$L$21,MATCH($B685&amp;$C685,実績DB!$J$3:$J$21,0)),IFERROR(VLOOKUP($B685,スコアリング基準!$A$36:$B$46,2,FALSE),0))</f>
        <v/>
      </c>
      <c r="Y685" s="4">
        <f>SUM($S685:$X685)</f>
        <v/>
      </c>
      <c r="Z685" s="4">
        <f>IF($R685="除外","除外",IF(COUNT($M685:$N685)=0,"データ無",IF($Y685&gt;=スコアリング基準!$B$30,"S",IF($Y685&gt;=スコアリング基準!$B$31,"A",IF($Y685&gt;=スコアリング基準!$B$32,"B","C")))))</f>
        <v/>
      </c>
      <c r="AA685">
        <f>IFERROR(INDEX(実績DB!$I$3:$I$21,MATCH($B685&amp;$C685,実績DB!$J$3:$J$21,0)),"")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IF(COUNT($M686:$N686)=0,"",IF(AND(IF($N686&lt;&gt;"",$N686,$M686)&lt;=0,$O686&lt;&gt;"可"),"除外",""))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IFERROR(INDEX(実績DB!$L$3:$L$21,MATCH($B686&amp;$C686,実績DB!$J$3:$J$21,0)),IFERROR(VLOOKUP($B686,スコアリング基準!$A$36:$B$46,2,FALSE),0))</f>
        <v/>
      </c>
      <c r="Y686" s="4">
        <f>SUM($S686:$X686)</f>
        <v/>
      </c>
      <c r="Z686" s="4">
        <f>IF($R686="除外","除外",IF(COUNT($M686:$N686)=0,"データ無",IF($Y686&gt;=スコアリング基準!$B$30,"S",IF($Y686&gt;=スコアリング基準!$B$31,"A",IF($Y686&gt;=スコアリング基準!$B$32,"B","C")))))</f>
        <v/>
      </c>
      <c r="AA686">
        <f>IFERROR(INDEX(実績DB!$I$3:$I$21,MATCH($B686&amp;$C686,実績DB!$J$3:$J$21,0)),"")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IF(COUNT($M687:$N687)=0,"",IF(AND(IF($N687&lt;&gt;"",$N687,$M687)&lt;=0,$O687&lt;&gt;"可"),"除外",""))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IFERROR(INDEX(実績DB!$L$3:$L$21,MATCH($B687&amp;$C687,実績DB!$J$3:$J$21,0)),IFERROR(VLOOKUP($B687,スコアリング基準!$A$36:$B$46,2,FALSE),0))</f>
        <v/>
      </c>
      <c r="Y687" s="4">
        <f>SUM($S687:$X687)</f>
        <v/>
      </c>
      <c r="Z687" s="4">
        <f>IF($R687="除外","除外",IF(COUNT($M687:$N687)=0,"データ無",IF($Y687&gt;=スコアリング基準!$B$30,"S",IF($Y687&gt;=スコアリング基準!$B$31,"A",IF($Y687&gt;=スコアリング基準!$B$32,"B","C")))))</f>
        <v/>
      </c>
      <c r="AA687">
        <f>IFERROR(INDEX(実績DB!$I$3:$I$21,MATCH($B687&amp;$C687,実績DB!$J$3:$J$21,0)),"")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IF(COUNT($M688:$N688)=0,"",IF(AND(IF($N688&lt;&gt;"",$N688,$M688)&lt;=0,$O688&lt;&gt;"可"),"除外",""))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IFERROR(INDEX(実績DB!$L$3:$L$21,MATCH($B688&amp;$C688,実績DB!$J$3:$J$21,0)),IFERROR(VLOOKUP($B688,スコアリング基準!$A$36:$B$46,2,FALSE),0))</f>
        <v/>
      </c>
      <c r="Y688" s="4">
        <f>SUM($S688:$X688)</f>
        <v/>
      </c>
      <c r="Z688" s="4">
        <f>IF($R688="除外","除外",IF(COUNT($M688:$N688)=0,"データ無",IF($Y688&gt;=スコアリング基準!$B$30,"S",IF($Y688&gt;=スコアリング基準!$B$31,"A",IF($Y688&gt;=スコアリング基準!$B$32,"B","C")))))</f>
        <v/>
      </c>
      <c r="AA688">
        <f>IFERROR(INDEX(実績DB!$I$3:$I$21,MATCH($B688&amp;$C688,実績DB!$J$3:$J$21,0)),"")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IF(COUNT($M689:$N689)=0,"",IF(AND(IF($N689&lt;&gt;"",$N689,$M689)&lt;=0,$O689&lt;&gt;"可"),"除外",""))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IFERROR(INDEX(実績DB!$L$3:$L$21,MATCH($B689&amp;$C689,実績DB!$J$3:$J$21,0)),IFERROR(VLOOKUP($B689,スコアリング基準!$A$36:$B$46,2,FALSE),0))</f>
        <v/>
      </c>
      <c r="Y689" s="4">
        <f>SUM($S689:$X689)</f>
        <v/>
      </c>
      <c r="Z689" s="4">
        <f>IF($R689="除外","除外",IF(COUNT($M689:$N689)=0,"データ無",IF($Y689&gt;=スコアリング基準!$B$30,"S",IF($Y689&gt;=スコアリング基準!$B$31,"A",IF($Y689&gt;=スコアリング基準!$B$32,"B","C")))))</f>
        <v/>
      </c>
      <c r="AA689">
        <f>IFERROR(INDEX(実績DB!$I$3:$I$21,MATCH($B689&amp;$C689,実績DB!$J$3:$J$21,0)),"")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IF(COUNT($M690:$N690)=0,"",IF(AND(IF($N690&lt;&gt;"",$N690,$M690)&lt;=0,$O690&lt;&gt;"可"),"除外",""))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IFERROR(INDEX(実績DB!$L$3:$L$21,MATCH($B690&amp;$C690,実績DB!$J$3:$J$21,0)),IFERROR(VLOOKUP($B690,スコアリング基準!$A$36:$B$46,2,FALSE),0))</f>
        <v/>
      </c>
      <c r="Y690" s="4">
        <f>SUM($S690:$X690)</f>
        <v/>
      </c>
      <c r="Z690" s="4">
        <f>IF($R690="除外","除外",IF(COUNT($M690:$N690)=0,"データ無",IF($Y690&gt;=スコアリング基準!$B$30,"S",IF($Y690&gt;=スコアリング基準!$B$31,"A",IF($Y690&gt;=スコアリング基準!$B$32,"B","C")))))</f>
        <v/>
      </c>
      <c r="AA690">
        <f>IFERROR(INDEX(実績DB!$I$3:$I$21,MATCH($B690&amp;$C690,実績DB!$J$3:$J$21,0)),"")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IF(COUNT($M691:$N691)=0,"",IF(AND(IF($N691&lt;&gt;"",$N691,$M691)&lt;=0,$O691&lt;&gt;"可"),"除外",""))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IFERROR(INDEX(実績DB!$L$3:$L$21,MATCH($B691&amp;$C691,実績DB!$J$3:$J$21,0)),IFERROR(VLOOKUP($B691,スコアリング基準!$A$36:$B$46,2,FALSE),0))</f>
        <v/>
      </c>
      <c r="Y691" s="4">
        <f>SUM($S691:$X691)</f>
        <v/>
      </c>
      <c r="Z691" s="4">
        <f>IF($R691="除外","除外",IF(COUNT($M691:$N691)=0,"データ無",IF($Y691&gt;=スコアリング基準!$B$30,"S",IF($Y691&gt;=スコアリング基準!$B$31,"A",IF($Y691&gt;=スコアリング基準!$B$32,"B","C")))))</f>
        <v/>
      </c>
      <c r="AA691">
        <f>IFERROR(INDEX(実績DB!$I$3:$I$21,MATCH($B691&amp;$C691,実績DB!$J$3:$J$21,0)),"")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IF(COUNT($M692:$N692)=0,"",IF(AND(IF($N692&lt;&gt;"",$N692,$M692)&lt;=0,$O692&lt;&gt;"可"),"除外",""))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IFERROR(INDEX(実績DB!$L$3:$L$21,MATCH($B692&amp;$C692,実績DB!$J$3:$J$21,0)),IFERROR(VLOOKUP($B692,スコアリング基準!$A$36:$B$46,2,FALSE),0))</f>
        <v/>
      </c>
      <c r="Y692" s="4">
        <f>SUM($S692:$X692)</f>
        <v/>
      </c>
      <c r="Z692" s="4">
        <f>IF($R692="除外","除外",IF(COUNT($M692:$N692)=0,"データ無",IF($Y692&gt;=スコアリング基準!$B$30,"S",IF($Y692&gt;=スコアリング基準!$B$31,"A",IF($Y692&gt;=スコアリング基準!$B$32,"B","C")))))</f>
        <v/>
      </c>
      <c r="AA692">
        <f>IFERROR(INDEX(実績DB!$I$3:$I$21,MATCH($B692&amp;$C692,実績DB!$J$3:$J$21,0)),"")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IF(COUNT($M693:$N693)=0,"",IF(AND(IF($N693&lt;&gt;"",$N693,$M693)&lt;=0,$O693&lt;&gt;"可"),"除外",""))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IFERROR(INDEX(実績DB!$L$3:$L$21,MATCH($B693&amp;$C693,実績DB!$J$3:$J$21,0)),IFERROR(VLOOKUP($B693,スコアリング基準!$A$36:$B$46,2,FALSE),0))</f>
        <v/>
      </c>
      <c r="Y693" s="4">
        <f>SUM($S693:$X693)</f>
        <v/>
      </c>
      <c r="Z693" s="4">
        <f>IF($R693="除外","除外",IF(COUNT($M693:$N693)=0,"データ無",IF($Y693&gt;=スコアリング基準!$B$30,"S",IF($Y693&gt;=スコアリング基準!$B$31,"A",IF($Y693&gt;=スコアリング基準!$B$32,"B","C")))))</f>
        <v/>
      </c>
      <c r="AA693">
        <f>IFERROR(INDEX(実績DB!$I$3:$I$21,MATCH($B693&amp;$C693,実績DB!$J$3:$J$21,0)),"")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IF(COUNT($M694:$N694)=0,"",IF(AND(IF($N694&lt;&gt;"",$N694,$M694)&lt;=0,$O694&lt;&gt;"可"),"除外",""))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IFERROR(INDEX(実績DB!$L$3:$L$21,MATCH($B694&amp;$C694,実績DB!$J$3:$J$21,0)),IFERROR(VLOOKUP($B694,スコアリング基準!$A$36:$B$46,2,FALSE),0))</f>
        <v/>
      </c>
      <c r="Y694" s="4">
        <f>SUM($S694:$X694)</f>
        <v/>
      </c>
      <c r="Z694" s="4">
        <f>IF($R694="除外","除外",IF(COUNT($M694:$N694)=0,"データ無",IF($Y694&gt;=スコアリング基準!$B$30,"S",IF($Y694&gt;=スコアリング基準!$B$31,"A",IF($Y694&gt;=スコアリング基準!$B$32,"B","C")))))</f>
        <v/>
      </c>
      <c r="AA694">
        <f>IFERROR(INDEX(実績DB!$I$3:$I$21,MATCH($B694&amp;$C694,実績DB!$J$3:$J$21,0)),"")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IF(COUNT($M695:$N695)=0,"",IF(AND(IF($N695&lt;&gt;"",$N695,$M695)&lt;=0,$O695&lt;&gt;"可"),"除外",""))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IFERROR(INDEX(実績DB!$L$3:$L$21,MATCH($B695&amp;$C695,実績DB!$J$3:$J$21,0)),IFERROR(VLOOKUP($B695,スコアリング基準!$A$36:$B$46,2,FALSE),0))</f>
        <v/>
      </c>
      <c r="Y695" s="4">
        <f>SUM($S695:$X695)</f>
        <v/>
      </c>
      <c r="Z695" s="4">
        <f>IF($R695="除外","除外",IF(COUNT($M695:$N695)=0,"データ無",IF($Y695&gt;=スコアリング基準!$B$30,"S",IF($Y695&gt;=スコアリング基準!$B$31,"A",IF($Y695&gt;=スコアリング基準!$B$32,"B","C")))))</f>
        <v/>
      </c>
      <c r="AA695">
        <f>IFERROR(INDEX(実績DB!$I$3:$I$21,MATCH($B695&amp;$C695,実績DB!$J$3:$J$21,0)),"")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IF(COUNT($M696:$N696)=0,"",IF(AND(IF($N696&lt;&gt;"",$N696,$M696)&lt;=0,$O696&lt;&gt;"可"),"除外",""))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IFERROR(INDEX(実績DB!$L$3:$L$21,MATCH($B696&amp;$C696,実績DB!$J$3:$J$21,0)),IFERROR(VLOOKUP($B696,スコアリング基準!$A$36:$B$46,2,FALSE),0))</f>
        <v/>
      </c>
      <c r="Y696" s="4">
        <f>SUM($S696:$X696)</f>
        <v/>
      </c>
      <c r="Z696" s="4">
        <f>IF($R696="除外","除外",IF(COUNT($M696:$N696)=0,"データ無",IF($Y696&gt;=スコアリング基準!$B$30,"S",IF($Y696&gt;=スコアリング基準!$B$31,"A",IF($Y696&gt;=スコアリング基準!$B$32,"B","C")))))</f>
        <v/>
      </c>
      <c r="AA696">
        <f>IFERROR(INDEX(実績DB!$I$3:$I$21,MATCH($B696&amp;$C696,実績DB!$J$3:$J$21,0)),"")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IF(COUNT($M697:$N697)=0,"",IF(AND(IF($N697&lt;&gt;"",$N697,$M697)&lt;=0,$O697&lt;&gt;"可"),"除外",""))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IFERROR(INDEX(実績DB!$L$3:$L$21,MATCH($B697&amp;$C697,実績DB!$J$3:$J$21,0)),IFERROR(VLOOKUP($B697,スコアリング基準!$A$36:$B$46,2,FALSE),0))</f>
        <v/>
      </c>
      <c r="Y697" s="4">
        <f>SUM($S697:$X697)</f>
        <v/>
      </c>
      <c r="Z697" s="4">
        <f>IF($R697="除外","除外",IF(COUNT($M697:$N697)=0,"データ無",IF($Y697&gt;=スコアリング基準!$B$30,"S",IF($Y697&gt;=スコアリング基準!$B$31,"A",IF($Y697&gt;=スコアリング基準!$B$32,"B","C")))))</f>
        <v/>
      </c>
      <c r="AA697">
        <f>IFERROR(INDEX(実績DB!$I$3:$I$21,MATCH($B697&amp;$C697,実績DB!$J$3:$J$21,0)),"")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IF(COUNT($M698:$N698)=0,"",IF(AND(IF($N698&lt;&gt;"",$N698,$M698)&lt;=0,$O698&lt;&gt;"可"),"除外",""))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IFERROR(INDEX(実績DB!$L$3:$L$21,MATCH($B698&amp;$C698,実績DB!$J$3:$J$21,0)),IFERROR(VLOOKUP($B698,スコアリング基準!$A$36:$B$46,2,FALSE),0))</f>
        <v/>
      </c>
      <c r="Y698" s="4">
        <f>SUM($S698:$X698)</f>
        <v/>
      </c>
      <c r="Z698" s="4">
        <f>IF($R698="除外","除外",IF(COUNT($M698:$N698)=0,"データ無",IF($Y698&gt;=スコアリング基準!$B$30,"S",IF($Y698&gt;=スコアリング基準!$B$31,"A",IF($Y698&gt;=スコアリング基準!$B$32,"B","C")))))</f>
        <v/>
      </c>
      <c r="AA698">
        <f>IFERROR(INDEX(実績DB!$I$3:$I$21,MATCH($B698&amp;$C698,実績DB!$J$3:$J$21,0)),"")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IF(COUNT($M699:$N699)=0,"",IF(AND(IF($N699&lt;&gt;"",$N699,$M699)&lt;=0,$O699&lt;&gt;"可"),"除外",""))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IFERROR(INDEX(実績DB!$L$3:$L$21,MATCH($B699&amp;$C699,実績DB!$J$3:$J$21,0)),IFERROR(VLOOKUP($B699,スコアリング基準!$A$36:$B$46,2,FALSE),0))</f>
        <v/>
      </c>
      <c r="Y699" s="4">
        <f>SUM($S699:$X699)</f>
        <v/>
      </c>
      <c r="Z699" s="4">
        <f>IF($R699="除外","除外",IF(COUNT($M699:$N699)=0,"データ無",IF($Y699&gt;=スコアリング基準!$B$30,"S",IF($Y699&gt;=スコアリング基準!$B$31,"A",IF($Y699&gt;=スコアリング基準!$B$32,"B","C")))))</f>
        <v/>
      </c>
      <c r="AA699">
        <f>IFERROR(INDEX(実績DB!$I$3:$I$21,MATCH($B699&amp;$C699,実績DB!$J$3:$J$21,0)),"")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IF(COUNT($M700:$N700)=0,"",IF(AND(IF($N700&lt;&gt;"",$N700,$M700)&lt;=0,$O700&lt;&gt;"可"),"除外",""))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IFERROR(INDEX(実績DB!$L$3:$L$21,MATCH($B700&amp;$C700,実績DB!$J$3:$J$21,0)),IFERROR(VLOOKUP($B700,スコアリング基準!$A$36:$B$46,2,FALSE),0))</f>
        <v/>
      </c>
      <c r="Y700" s="4">
        <f>SUM($S700:$X700)</f>
        <v/>
      </c>
      <c r="Z700" s="4">
        <f>IF($R700="除外","除外",IF(COUNT($M700:$N700)=0,"データ無",IF($Y700&gt;=スコアリング基準!$B$30,"S",IF($Y700&gt;=スコアリング基準!$B$31,"A",IF($Y700&gt;=スコアリング基準!$B$32,"B","C")))))</f>
        <v/>
      </c>
      <c r="AA700">
        <f>IFERROR(INDEX(実績DB!$I$3:$I$21,MATCH($B700&amp;$C700,実績DB!$J$3:$J$21,0)),"")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IF(COUNT($M701:$N701)=0,"",IF(AND(IF($N701&lt;&gt;"",$N701,$M701)&lt;=0,$O701&lt;&gt;"可"),"除外",""))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IFERROR(INDEX(実績DB!$L$3:$L$21,MATCH($B701&amp;$C701,実績DB!$J$3:$J$21,0)),IFERROR(VLOOKUP($B701,スコアリング基準!$A$36:$B$46,2,FALSE),0))</f>
        <v/>
      </c>
      <c r="Y701" s="4">
        <f>SUM($S701:$X701)</f>
        <v/>
      </c>
      <c r="Z701" s="4">
        <f>IF($R701="除外","除外",IF(COUNT($M701:$N701)=0,"データ無",IF($Y701&gt;=スコアリング基準!$B$30,"S",IF($Y701&gt;=スコアリング基準!$B$31,"A",IF($Y701&gt;=スコアリング基準!$B$32,"B","C")))))</f>
        <v/>
      </c>
      <c r="AA701">
        <f>IFERROR(INDEX(実績DB!$I$3:$I$21,MATCH($B701&amp;$C701,実績DB!$J$3:$J$21,0)),"")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IF(COUNT($M702:$N702)=0,"",IF(AND(IF($N702&lt;&gt;"",$N702,$M702)&lt;=0,$O702&lt;&gt;"可"),"除外",""))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IFERROR(INDEX(実績DB!$L$3:$L$21,MATCH($B702&amp;$C702,実績DB!$J$3:$J$21,0)),IFERROR(VLOOKUP($B702,スコアリング基準!$A$36:$B$46,2,FALSE),0))</f>
        <v/>
      </c>
      <c r="Y702" s="4">
        <f>SUM($S702:$X702)</f>
        <v/>
      </c>
      <c r="Z702" s="4">
        <f>IF($R702="除外","除外",IF(COUNT($M702:$N702)=0,"データ無",IF($Y702&gt;=スコアリング基準!$B$30,"S",IF($Y702&gt;=スコアリング基準!$B$31,"A",IF($Y702&gt;=スコアリング基準!$B$32,"B","C")))))</f>
        <v/>
      </c>
      <c r="AA702">
        <f>IFERROR(INDEX(実績DB!$I$3:$I$21,MATCH($B702&amp;$C702,実績DB!$J$3:$J$21,0)),"")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IF(COUNT($M703:$N703)=0,"",IF(AND(IF($N703&lt;&gt;"",$N703,$M703)&lt;=0,$O703&lt;&gt;"可"),"除外",""))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IFERROR(INDEX(実績DB!$L$3:$L$21,MATCH($B703&amp;$C703,実績DB!$J$3:$J$21,0)),IFERROR(VLOOKUP($B703,スコアリング基準!$A$36:$B$46,2,FALSE),0))</f>
        <v/>
      </c>
      <c r="Y703" s="4">
        <f>SUM($S703:$X703)</f>
        <v/>
      </c>
      <c r="Z703" s="4">
        <f>IF($R703="除外","除外",IF(COUNT($M703:$N703)=0,"データ無",IF($Y703&gt;=スコアリング基準!$B$30,"S",IF($Y703&gt;=スコアリング基準!$B$31,"A",IF($Y703&gt;=スコアリング基準!$B$32,"B","C")))))</f>
        <v/>
      </c>
      <c r="AA703">
        <f>IFERROR(INDEX(実績DB!$I$3:$I$21,MATCH($B703&amp;$C703,実績DB!$J$3:$J$21,0)),"")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IF(COUNT($M704:$N704)=0,"",IF(AND(IF($N704&lt;&gt;"",$N704,$M704)&lt;=0,$O704&lt;&gt;"可"),"除外",""))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IFERROR(INDEX(実績DB!$L$3:$L$21,MATCH($B704&amp;$C704,実績DB!$J$3:$J$21,0)),IFERROR(VLOOKUP($B704,スコアリング基準!$A$36:$B$46,2,FALSE),0))</f>
        <v/>
      </c>
      <c r="Y704" s="4">
        <f>SUM($S704:$X704)</f>
        <v/>
      </c>
      <c r="Z704" s="4">
        <f>IF($R704="除外","除外",IF(COUNT($M704:$N704)=0,"データ無",IF($Y704&gt;=スコアリング基準!$B$30,"S",IF($Y704&gt;=スコアリング基準!$B$31,"A",IF($Y704&gt;=スコアリング基準!$B$32,"B","C")))))</f>
        <v/>
      </c>
      <c r="AA704">
        <f>IFERROR(INDEX(実績DB!$I$3:$I$21,MATCH($B704&amp;$C704,実績DB!$J$3:$J$21,0)),"")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IF(COUNT($M705:$N705)=0,"",IF(AND(IF($N705&lt;&gt;"",$N705,$M705)&lt;=0,$O705&lt;&gt;"可"),"除外",""))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IFERROR(INDEX(実績DB!$L$3:$L$21,MATCH($B705&amp;$C705,実績DB!$J$3:$J$21,0)),IFERROR(VLOOKUP($B705,スコアリング基準!$A$36:$B$46,2,FALSE),0))</f>
        <v/>
      </c>
      <c r="Y705" s="4">
        <f>SUM($S705:$X705)</f>
        <v/>
      </c>
      <c r="Z705" s="4">
        <f>IF($R705="除外","除外",IF(COUNT($M705:$N705)=0,"データ無",IF($Y705&gt;=スコアリング基準!$B$30,"S",IF($Y705&gt;=スコアリング基準!$B$31,"A",IF($Y705&gt;=スコアリング基準!$B$32,"B","C")))))</f>
        <v/>
      </c>
      <c r="AA705">
        <f>IFERROR(INDEX(実績DB!$I$3:$I$21,MATCH($B705&amp;$C705,実績DB!$J$3:$J$21,0)),"")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IF(COUNT($M706:$N706)=0,"",IF(AND(IF($N706&lt;&gt;"",$N706,$M706)&lt;=0,$O706&lt;&gt;"可"),"除外",""))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IFERROR(INDEX(実績DB!$L$3:$L$21,MATCH($B706&amp;$C706,実績DB!$J$3:$J$21,0)),IFERROR(VLOOKUP($B706,スコアリング基準!$A$36:$B$46,2,FALSE),0))</f>
        <v/>
      </c>
      <c r="Y706" s="4">
        <f>SUM($S706:$X706)</f>
        <v/>
      </c>
      <c r="Z706" s="4">
        <f>IF($R706="除外","除外",IF(COUNT($M706:$N706)=0,"データ無",IF($Y706&gt;=スコアリング基準!$B$30,"S",IF($Y706&gt;=スコアリング基準!$B$31,"A",IF($Y706&gt;=スコアリング基準!$B$32,"B","C")))))</f>
        <v/>
      </c>
      <c r="AA706">
        <f>IFERROR(INDEX(実績DB!$I$3:$I$21,MATCH($B706&amp;$C706,実績DB!$J$3:$J$21,0)),"")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IF(COUNT($M707:$N707)=0,"",IF(AND(IF($N707&lt;&gt;"",$N707,$M707)&lt;=0,$O707&lt;&gt;"可"),"除外",""))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IFERROR(INDEX(実績DB!$L$3:$L$21,MATCH($B707&amp;$C707,実績DB!$J$3:$J$21,0)),IFERROR(VLOOKUP($B707,スコアリング基準!$A$36:$B$46,2,FALSE),0))</f>
        <v/>
      </c>
      <c r="Y707" s="4">
        <f>SUM($S707:$X707)</f>
        <v/>
      </c>
      <c r="Z707" s="4">
        <f>IF($R707="除外","除外",IF(COUNT($M707:$N707)=0,"データ無",IF($Y707&gt;=スコアリング基準!$B$30,"S",IF($Y707&gt;=スコアリング基準!$B$31,"A",IF($Y707&gt;=スコアリング基準!$B$32,"B","C")))))</f>
        <v/>
      </c>
      <c r="AA707">
        <f>IFERROR(INDEX(実績DB!$I$3:$I$21,MATCH($B707&amp;$C707,実績DB!$J$3:$J$21,0)),"")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IF(COUNT($M708:$N708)=0,"",IF(AND(IF($N708&lt;&gt;"",$N708,$M708)&lt;=0,$O708&lt;&gt;"可"),"除外",""))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IFERROR(INDEX(実績DB!$L$3:$L$21,MATCH($B708&amp;$C708,実績DB!$J$3:$J$21,0)),IFERROR(VLOOKUP($B708,スコアリング基準!$A$36:$B$46,2,FALSE),0))</f>
        <v/>
      </c>
      <c r="Y708" s="4">
        <f>SUM($S708:$X708)</f>
        <v/>
      </c>
      <c r="Z708" s="4">
        <f>IF($R708="除外","除外",IF(COUNT($M708:$N708)=0,"データ無",IF($Y708&gt;=スコアリング基準!$B$30,"S",IF($Y708&gt;=スコアリング基準!$B$31,"A",IF($Y708&gt;=スコアリング基準!$B$32,"B","C")))))</f>
        <v/>
      </c>
      <c r="AA708">
        <f>IFERROR(INDEX(実績DB!$I$3:$I$21,MATCH($B708&amp;$C708,実績DB!$J$3:$J$21,0)),"")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IF(COUNT($M709:$N709)=0,"",IF(AND(IF($N709&lt;&gt;"",$N709,$M709)&lt;=0,$O709&lt;&gt;"可"),"除外",""))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IFERROR(INDEX(実績DB!$L$3:$L$21,MATCH($B709&amp;$C709,実績DB!$J$3:$J$21,0)),IFERROR(VLOOKUP($B709,スコアリング基準!$A$36:$B$46,2,FALSE),0))</f>
        <v/>
      </c>
      <c r="Y709" s="4">
        <f>SUM($S709:$X709)</f>
        <v/>
      </c>
      <c r="Z709" s="4">
        <f>IF($R709="除外","除外",IF(COUNT($M709:$N709)=0,"データ無",IF($Y709&gt;=スコアリング基準!$B$30,"S",IF($Y709&gt;=スコアリング基準!$B$31,"A",IF($Y709&gt;=スコアリング基準!$B$32,"B","C")))))</f>
        <v/>
      </c>
      <c r="AA709">
        <f>IFERROR(INDEX(実績DB!$I$3:$I$21,MATCH($B709&amp;$C709,実績DB!$J$3:$J$21,0)),"")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IF(COUNT($M710:$N710)=0,"",IF(AND(IF($N710&lt;&gt;"",$N710,$M710)&lt;=0,$O710&lt;&gt;"可"),"除外",""))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IFERROR(INDEX(実績DB!$L$3:$L$21,MATCH($B710&amp;$C710,実績DB!$J$3:$J$21,0)),IFERROR(VLOOKUP($B710,スコアリング基準!$A$36:$B$46,2,FALSE),0))</f>
        <v/>
      </c>
      <c r="Y710" s="4">
        <f>SUM($S710:$X710)</f>
        <v/>
      </c>
      <c r="Z710" s="4">
        <f>IF($R710="除外","除外",IF(COUNT($M710:$N710)=0,"データ無",IF($Y710&gt;=スコアリング基準!$B$30,"S",IF($Y710&gt;=スコアリング基準!$B$31,"A",IF($Y710&gt;=スコアリング基準!$B$32,"B","C")))))</f>
        <v/>
      </c>
      <c r="AA710">
        <f>IFERROR(INDEX(実績DB!$I$3:$I$21,MATCH($B710&amp;$C710,実績DB!$J$3:$J$21,0)),"")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IF(COUNT($M711:$N711)=0,"",IF(AND(IF($N711&lt;&gt;"",$N711,$M711)&lt;=0,$O711&lt;&gt;"可"),"除外",""))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IFERROR(INDEX(実績DB!$L$3:$L$21,MATCH($B711&amp;$C711,実績DB!$J$3:$J$21,0)),IFERROR(VLOOKUP($B711,スコアリング基準!$A$36:$B$46,2,FALSE),0))</f>
        <v/>
      </c>
      <c r="Y711" s="4">
        <f>SUM($S711:$X711)</f>
        <v/>
      </c>
      <c r="Z711" s="4">
        <f>IF($R711="除外","除外",IF(COUNT($M711:$N711)=0,"データ無",IF($Y711&gt;=スコアリング基準!$B$30,"S",IF($Y711&gt;=スコアリング基準!$B$31,"A",IF($Y711&gt;=スコアリング基準!$B$32,"B","C")))))</f>
        <v/>
      </c>
      <c r="AA711">
        <f>IFERROR(INDEX(実績DB!$I$3:$I$21,MATCH($B711&amp;$C711,実績DB!$J$3:$J$21,0)),"")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IF(COUNT($M712:$N712)=0,"",IF(AND(IF($N712&lt;&gt;"",$N712,$M712)&lt;=0,$O712&lt;&gt;"可"),"除外",""))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IFERROR(INDEX(実績DB!$L$3:$L$21,MATCH($B712&amp;$C712,実績DB!$J$3:$J$21,0)),IFERROR(VLOOKUP($B712,スコアリング基準!$A$36:$B$46,2,FALSE),0))</f>
        <v/>
      </c>
      <c r="Y712" s="4">
        <f>SUM($S712:$X712)</f>
        <v/>
      </c>
      <c r="Z712" s="4">
        <f>IF($R712="除外","除外",IF(COUNT($M712:$N712)=0,"データ無",IF($Y712&gt;=スコアリング基準!$B$30,"S",IF($Y712&gt;=スコアリング基準!$B$31,"A",IF($Y712&gt;=スコアリング基準!$B$32,"B","C")))))</f>
        <v/>
      </c>
      <c r="AA712">
        <f>IFERROR(INDEX(実績DB!$I$3:$I$21,MATCH($B712&amp;$C712,実績DB!$J$3:$J$21,0)),"")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IF(COUNT($M713:$N713)=0,"",IF(AND(IF($N713&lt;&gt;"",$N713,$M713)&lt;=0,$O713&lt;&gt;"可"),"除外",""))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IFERROR(INDEX(実績DB!$L$3:$L$21,MATCH($B713&amp;$C713,実績DB!$J$3:$J$21,0)),IFERROR(VLOOKUP($B713,スコアリング基準!$A$36:$B$46,2,FALSE),0))</f>
        <v/>
      </c>
      <c r="Y713" s="4">
        <f>SUM($S713:$X713)</f>
        <v/>
      </c>
      <c r="Z713" s="4">
        <f>IF($R713="除外","除外",IF(COUNT($M713:$N713)=0,"データ無",IF($Y713&gt;=スコアリング基準!$B$30,"S",IF($Y713&gt;=スコアリング基準!$B$31,"A",IF($Y713&gt;=スコアリング基準!$B$32,"B","C")))))</f>
        <v/>
      </c>
      <c r="AA713">
        <f>IFERROR(INDEX(実績DB!$I$3:$I$21,MATCH($B713&amp;$C713,実績DB!$J$3:$J$21,0)),"")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IF(COUNT($M714:$N714)=0,"",IF(AND(IF($N714&lt;&gt;"",$N714,$M714)&lt;=0,$O714&lt;&gt;"可"),"除外",""))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IFERROR(INDEX(実績DB!$L$3:$L$21,MATCH($B714&amp;$C714,実績DB!$J$3:$J$21,0)),IFERROR(VLOOKUP($B714,スコアリング基準!$A$36:$B$46,2,FALSE),0))</f>
        <v/>
      </c>
      <c r="Y714" s="4">
        <f>SUM($S714:$X714)</f>
        <v/>
      </c>
      <c r="Z714" s="4">
        <f>IF($R714="除外","除外",IF(COUNT($M714:$N714)=0,"データ無",IF($Y714&gt;=スコアリング基準!$B$30,"S",IF($Y714&gt;=スコアリング基準!$B$31,"A",IF($Y714&gt;=スコアリング基準!$B$32,"B","C")))))</f>
        <v/>
      </c>
      <c r="AA714">
        <f>IFERROR(INDEX(実績DB!$I$3:$I$21,MATCH($B714&amp;$C714,実績DB!$J$3:$J$21,0)),"")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IF(COUNT($M715:$N715)=0,"",IF(AND(IF($N715&lt;&gt;"",$N715,$M715)&lt;=0,$O715&lt;&gt;"可"),"除外",""))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IFERROR(INDEX(実績DB!$L$3:$L$21,MATCH($B715&amp;$C715,実績DB!$J$3:$J$21,0)),IFERROR(VLOOKUP($B715,スコアリング基準!$A$36:$B$46,2,FALSE),0))</f>
        <v/>
      </c>
      <c r="Y715" s="4">
        <f>SUM($S715:$X715)</f>
        <v/>
      </c>
      <c r="Z715" s="4">
        <f>IF($R715="除外","除外",IF(COUNT($M715:$N715)=0,"データ無",IF($Y715&gt;=スコアリング基準!$B$30,"S",IF($Y715&gt;=スコアリング基準!$B$31,"A",IF($Y715&gt;=スコアリング基準!$B$32,"B","C")))))</f>
        <v/>
      </c>
      <c r="AA715">
        <f>IFERROR(INDEX(実績DB!$I$3:$I$21,MATCH($B715&amp;$C715,実績DB!$J$3:$J$21,0)),"")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IF(COUNT($M716:$N716)=0,"",IF(AND(IF($N716&lt;&gt;"",$N716,$M716)&lt;=0,$O716&lt;&gt;"可"),"除外",""))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IFERROR(INDEX(実績DB!$L$3:$L$21,MATCH($B716&amp;$C716,実績DB!$J$3:$J$21,0)),IFERROR(VLOOKUP($B716,スコアリング基準!$A$36:$B$46,2,FALSE),0))</f>
        <v/>
      </c>
      <c r="Y716" s="4">
        <f>SUM($S716:$X716)</f>
        <v/>
      </c>
      <c r="Z716" s="4">
        <f>IF($R716="除外","除外",IF(COUNT($M716:$N716)=0,"データ無",IF($Y716&gt;=スコアリング基準!$B$30,"S",IF($Y716&gt;=スコアリング基準!$B$31,"A",IF($Y716&gt;=スコアリング基準!$B$32,"B","C")))))</f>
        <v/>
      </c>
      <c r="AA716">
        <f>IFERROR(INDEX(実績DB!$I$3:$I$21,MATCH($B716&amp;$C716,実績DB!$J$3:$J$21,0)),"")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IF(COUNT($M717:$N717)=0,"",IF(AND(IF($N717&lt;&gt;"",$N717,$M717)&lt;=0,$O717&lt;&gt;"可"),"除外",""))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IFERROR(INDEX(実績DB!$L$3:$L$21,MATCH($B717&amp;$C717,実績DB!$J$3:$J$21,0)),IFERROR(VLOOKUP($B717,スコアリング基準!$A$36:$B$46,2,FALSE),0))</f>
        <v/>
      </c>
      <c r="Y717" s="4">
        <f>SUM($S717:$X717)</f>
        <v/>
      </c>
      <c r="Z717" s="4">
        <f>IF($R717="除外","除外",IF(COUNT($M717:$N717)=0,"データ無",IF($Y717&gt;=スコアリング基準!$B$30,"S",IF($Y717&gt;=スコアリング基準!$B$31,"A",IF($Y717&gt;=スコアリング基準!$B$32,"B","C")))))</f>
        <v/>
      </c>
      <c r="AA717">
        <f>IFERROR(INDEX(実績DB!$I$3:$I$21,MATCH($B717&amp;$C717,実績DB!$J$3:$J$21,0)),"")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IF(COUNT($M718:$N718)=0,"",IF(AND(IF($N718&lt;&gt;"",$N718,$M718)&lt;=0,$O718&lt;&gt;"可"),"除外",""))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IFERROR(INDEX(実績DB!$L$3:$L$21,MATCH($B718&amp;$C718,実績DB!$J$3:$J$21,0)),IFERROR(VLOOKUP($B718,スコアリング基準!$A$36:$B$46,2,FALSE),0))</f>
        <v/>
      </c>
      <c r="Y718" s="4">
        <f>SUM($S718:$X718)</f>
        <v/>
      </c>
      <c r="Z718" s="4">
        <f>IF($R718="除外","除外",IF(COUNT($M718:$N718)=0,"データ無",IF($Y718&gt;=スコアリング基準!$B$30,"S",IF($Y718&gt;=スコアリング基準!$B$31,"A",IF($Y718&gt;=スコアリング基準!$B$32,"B","C")))))</f>
        <v/>
      </c>
      <c r="AA718">
        <f>IFERROR(INDEX(実績DB!$I$3:$I$21,MATCH($B718&amp;$C718,実績DB!$J$3:$J$21,0)),"")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IF(COUNT($M719:$N719)=0,"",IF(AND(IF($N719&lt;&gt;"",$N719,$M719)&lt;=0,$O719&lt;&gt;"可"),"除外",""))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IFERROR(INDEX(実績DB!$L$3:$L$21,MATCH($B719&amp;$C719,実績DB!$J$3:$J$21,0)),IFERROR(VLOOKUP($B719,スコアリング基準!$A$36:$B$46,2,FALSE),0))</f>
        <v/>
      </c>
      <c r="Y719" s="4">
        <f>SUM($S719:$X719)</f>
        <v/>
      </c>
      <c r="Z719" s="4">
        <f>IF($R719="除外","除外",IF(COUNT($M719:$N719)=0,"データ無",IF($Y719&gt;=スコアリング基準!$B$30,"S",IF($Y719&gt;=スコアリング基準!$B$31,"A",IF($Y719&gt;=スコアリング基準!$B$32,"B","C")))))</f>
        <v/>
      </c>
      <c r="AA719">
        <f>IFERROR(INDEX(実績DB!$I$3:$I$21,MATCH($B719&amp;$C719,実績DB!$J$3:$J$21,0)),"")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IF(COUNT($M720:$N720)=0,"",IF(AND(IF($N720&lt;&gt;"",$N720,$M720)&lt;=0,$O720&lt;&gt;"可"),"除外",""))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IFERROR(INDEX(実績DB!$L$3:$L$21,MATCH($B720&amp;$C720,実績DB!$J$3:$J$21,0)),IFERROR(VLOOKUP($B720,スコアリング基準!$A$36:$B$46,2,FALSE),0))</f>
        <v/>
      </c>
      <c r="Y720" s="4">
        <f>SUM($S720:$X720)</f>
        <v/>
      </c>
      <c r="Z720" s="4">
        <f>IF($R720="除外","除外",IF(COUNT($M720:$N720)=0,"データ無",IF($Y720&gt;=スコアリング基準!$B$30,"S",IF($Y720&gt;=スコアリング基準!$B$31,"A",IF($Y720&gt;=スコアリング基準!$B$32,"B","C")))))</f>
        <v/>
      </c>
      <c r="AA720">
        <f>IFERROR(INDEX(実績DB!$I$3:$I$21,MATCH($B720&amp;$C720,実績DB!$J$3:$J$21,0)),"")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IF(COUNT($M721:$N721)=0,"",IF(AND(IF($N721&lt;&gt;"",$N721,$M721)&lt;=0,$O721&lt;&gt;"可"),"除外",""))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IFERROR(INDEX(実績DB!$L$3:$L$21,MATCH($B721&amp;$C721,実績DB!$J$3:$J$21,0)),IFERROR(VLOOKUP($B721,スコアリング基準!$A$36:$B$46,2,FALSE),0))</f>
        <v/>
      </c>
      <c r="Y721" s="4">
        <f>SUM($S721:$X721)</f>
        <v/>
      </c>
      <c r="Z721" s="4">
        <f>IF($R721="除外","除外",IF(COUNT($M721:$N721)=0,"データ無",IF($Y721&gt;=スコアリング基準!$B$30,"S",IF($Y721&gt;=スコアリング基準!$B$31,"A",IF($Y721&gt;=スコアリング基準!$B$32,"B","C")))))</f>
        <v/>
      </c>
      <c r="AA721">
        <f>IFERROR(INDEX(実績DB!$I$3:$I$21,MATCH($B721&amp;$C721,実績DB!$J$3:$J$21,0)),"")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IF(COUNT($M722:$N722)=0,"",IF(AND(IF($N722&lt;&gt;"",$N722,$M722)&lt;=0,$O722&lt;&gt;"可"),"除外",""))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IFERROR(INDEX(実績DB!$L$3:$L$21,MATCH($B722&amp;$C722,実績DB!$J$3:$J$21,0)),IFERROR(VLOOKUP($B722,スコアリング基準!$A$36:$B$46,2,FALSE),0))</f>
        <v/>
      </c>
      <c r="Y722" s="4">
        <f>SUM($S722:$X722)</f>
        <v/>
      </c>
      <c r="Z722" s="4">
        <f>IF($R722="除外","除外",IF(COUNT($M722:$N722)=0,"データ無",IF($Y722&gt;=スコアリング基準!$B$30,"S",IF($Y722&gt;=スコアリング基準!$B$31,"A",IF($Y722&gt;=スコアリング基準!$B$32,"B","C")))))</f>
        <v/>
      </c>
      <c r="AA722">
        <f>IFERROR(INDEX(実績DB!$I$3:$I$21,MATCH($B722&amp;$C722,実績DB!$J$3:$J$21,0)),"")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IF(COUNT($M723:$N723)=0,"",IF(AND(IF($N723&lt;&gt;"",$N723,$M723)&lt;=0,$O723&lt;&gt;"可"),"除外",""))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IFERROR(INDEX(実績DB!$L$3:$L$21,MATCH($B723&amp;$C723,実績DB!$J$3:$J$21,0)),IFERROR(VLOOKUP($B723,スコアリング基準!$A$36:$B$46,2,FALSE),0))</f>
        <v/>
      </c>
      <c r="Y723" s="4">
        <f>SUM($S723:$X723)</f>
        <v/>
      </c>
      <c r="Z723" s="4">
        <f>IF($R723="除外","除外",IF(COUNT($M723:$N723)=0,"データ無",IF($Y723&gt;=スコアリング基準!$B$30,"S",IF($Y723&gt;=スコアリング基準!$B$31,"A",IF($Y723&gt;=スコアリング基準!$B$32,"B","C")))))</f>
        <v/>
      </c>
      <c r="AA723">
        <f>IFERROR(INDEX(実績DB!$I$3:$I$21,MATCH($B723&amp;$C723,実績DB!$J$3:$J$21,0)),"")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IF(COUNT($M724:$N724)=0,"",IF(AND(IF($N724&lt;&gt;"",$N724,$M724)&lt;=0,$O724&lt;&gt;"可"),"除外",""))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IFERROR(INDEX(実績DB!$L$3:$L$21,MATCH($B724&amp;$C724,実績DB!$J$3:$J$21,0)),IFERROR(VLOOKUP($B724,スコアリング基準!$A$36:$B$46,2,FALSE),0))</f>
        <v/>
      </c>
      <c r="Y724" s="4">
        <f>SUM($S724:$X724)</f>
        <v/>
      </c>
      <c r="Z724" s="4">
        <f>IF($R724="除外","除外",IF(COUNT($M724:$N724)=0,"データ無",IF($Y724&gt;=スコアリング基準!$B$30,"S",IF($Y724&gt;=スコアリング基準!$B$31,"A",IF($Y724&gt;=スコアリング基準!$B$32,"B","C")))))</f>
        <v/>
      </c>
      <c r="AA724">
        <f>IFERROR(INDEX(実績DB!$I$3:$I$21,MATCH($B724&amp;$C724,実績DB!$J$3:$J$21,0)),"")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IF(COUNT($M725:$N725)=0,"",IF(AND(IF($N725&lt;&gt;"",$N725,$M725)&lt;=0,$O725&lt;&gt;"可"),"除外",""))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IFERROR(INDEX(実績DB!$L$3:$L$21,MATCH($B725&amp;$C725,実績DB!$J$3:$J$21,0)),IFERROR(VLOOKUP($B725,スコアリング基準!$A$36:$B$46,2,FALSE),0))</f>
        <v/>
      </c>
      <c r="Y725" s="4">
        <f>SUM($S725:$X725)</f>
        <v/>
      </c>
      <c r="Z725" s="4">
        <f>IF($R725="除外","除外",IF(COUNT($M725:$N725)=0,"データ無",IF($Y725&gt;=スコアリング基準!$B$30,"S",IF($Y725&gt;=スコアリング基準!$B$31,"A",IF($Y725&gt;=スコアリング基準!$B$32,"B","C")))))</f>
        <v/>
      </c>
      <c r="AA725">
        <f>IFERROR(INDEX(実績DB!$I$3:$I$21,MATCH($B725&amp;$C725,実績DB!$J$3:$J$21,0)),"")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IF(COUNT($M726:$N726)=0,"",IF(AND(IF($N726&lt;&gt;"",$N726,$M726)&lt;=0,$O726&lt;&gt;"可"),"除外",""))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IFERROR(INDEX(実績DB!$L$3:$L$21,MATCH($B726&amp;$C726,実績DB!$J$3:$J$21,0)),IFERROR(VLOOKUP($B726,スコアリング基準!$A$36:$B$46,2,FALSE),0))</f>
        <v/>
      </c>
      <c r="Y726" s="4">
        <f>SUM($S726:$X726)</f>
        <v/>
      </c>
      <c r="Z726" s="4">
        <f>IF($R726="除外","除外",IF(COUNT($M726:$N726)=0,"データ無",IF($Y726&gt;=スコアリング基準!$B$30,"S",IF($Y726&gt;=スコアリング基準!$B$31,"A",IF($Y726&gt;=スコアリング基準!$B$32,"B","C")))))</f>
        <v/>
      </c>
      <c r="AA726">
        <f>IFERROR(INDEX(実績DB!$I$3:$I$21,MATCH($B726&amp;$C726,実績DB!$J$3:$J$21,0)),"")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IF(COUNT($M727:$N727)=0,"",IF(AND(IF($N727&lt;&gt;"",$N727,$M727)&lt;=0,$O727&lt;&gt;"可"),"除外",""))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IFERROR(INDEX(実績DB!$L$3:$L$21,MATCH($B727&amp;$C727,実績DB!$J$3:$J$21,0)),IFERROR(VLOOKUP($B727,スコアリング基準!$A$36:$B$46,2,FALSE),0))</f>
        <v/>
      </c>
      <c r="Y727" s="4">
        <f>SUM($S727:$X727)</f>
        <v/>
      </c>
      <c r="Z727" s="4">
        <f>IF($R727="除外","除外",IF(COUNT($M727:$N727)=0,"データ無",IF($Y727&gt;=スコアリング基準!$B$30,"S",IF($Y727&gt;=スコアリング基準!$B$31,"A",IF($Y727&gt;=スコアリング基準!$B$32,"B","C")))))</f>
        <v/>
      </c>
      <c r="AA727">
        <f>IFERROR(INDEX(実績DB!$I$3:$I$21,MATCH($B727&amp;$C727,実績DB!$J$3:$J$21,0)),"")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IF(COUNT($M728:$N728)=0,"",IF(AND(IF($N728&lt;&gt;"",$N728,$M728)&lt;=0,$O728&lt;&gt;"可"),"除外",""))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IFERROR(INDEX(実績DB!$L$3:$L$21,MATCH($B728&amp;$C728,実績DB!$J$3:$J$21,0)),IFERROR(VLOOKUP($B728,スコアリング基準!$A$36:$B$46,2,FALSE),0))</f>
        <v/>
      </c>
      <c r="Y728" s="4">
        <f>SUM($S728:$X728)</f>
        <v/>
      </c>
      <c r="Z728" s="4">
        <f>IF($R728="除外","除外",IF(COUNT($M728:$N728)=0,"データ無",IF($Y728&gt;=スコアリング基準!$B$30,"S",IF($Y728&gt;=スコアリング基準!$B$31,"A",IF($Y728&gt;=スコアリング基準!$B$32,"B","C")))))</f>
        <v/>
      </c>
      <c r="AA728">
        <f>IFERROR(INDEX(実績DB!$I$3:$I$21,MATCH($B728&amp;$C728,実績DB!$J$3:$J$21,0)),"")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IF(COUNT($M729:$N729)=0,"",IF(AND(IF($N729&lt;&gt;"",$N729,$M729)&lt;=0,$O729&lt;&gt;"可"),"除外",""))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IFERROR(INDEX(実績DB!$L$3:$L$21,MATCH($B729&amp;$C729,実績DB!$J$3:$J$21,0)),IFERROR(VLOOKUP($B729,スコアリング基準!$A$36:$B$46,2,FALSE),0))</f>
        <v/>
      </c>
      <c r="Y729" s="4">
        <f>SUM($S729:$X729)</f>
        <v/>
      </c>
      <c r="Z729" s="4">
        <f>IF($R729="除外","除外",IF(COUNT($M729:$N729)=0,"データ無",IF($Y729&gt;=スコアリング基準!$B$30,"S",IF($Y729&gt;=スコアリング基準!$B$31,"A",IF($Y729&gt;=スコアリング基準!$B$32,"B","C")))))</f>
        <v/>
      </c>
      <c r="AA729">
        <f>IFERROR(INDEX(実績DB!$I$3:$I$21,MATCH($B729&amp;$C729,実績DB!$J$3:$J$21,0)),"")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IF(COUNT($M730:$N730)=0,"",IF(AND(IF($N730&lt;&gt;"",$N730,$M730)&lt;=0,$O730&lt;&gt;"可"),"除外",""))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IFERROR(INDEX(実績DB!$L$3:$L$21,MATCH($B730&amp;$C730,実績DB!$J$3:$J$21,0)),IFERROR(VLOOKUP($B730,スコアリング基準!$A$36:$B$46,2,FALSE),0))</f>
        <v/>
      </c>
      <c r="Y730" s="4">
        <f>SUM($S730:$X730)</f>
        <v/>
      </c>
      <c r="Z730" s="4">
        <f>IF($R730="除外","除外",IF(COUNT($M730:$N730)=0,"データ無",IF($Y730&gt;=スコアリング基準!$B$30,"S",IF($Y730&gt;=スコアリング基準!$B$31,"A",IF($Y730&gt;=スコアリング基準!$B$32,"B","C")))))</f>
        <v/>
      </c>
      <c r="AA730">
        <f>IFERROR(INDEX(実績DB!$I$3:$I$21,MATCH($B730&amp;$C730,実績DB!$J$3:$J$21,0)),"")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IF(COUNT($M731:$N731)=0,"",IF(AND(IF($N731&lt;&gt;"",$N731,$M731)&lt;=0,$O731&lt;&gt;"可"),"除外",""))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IFERROR(INDEX(実績DB!$L$3:$L$21,MATCH($B731&amp;$C731,実績DB!$J$3:$J$21,0)),IFERROR(VLOOKUP($B731,スコアリング基準!$A$36:$B$46,2,FALSE),0))</f>
        <v/>
      </c>
      <c r="Y731" s="4">
        <f>SUM($S731:$X731)</f>
        <v/>
      </c>
      <c r="Z731" s="4">
        <f>IF($R731="除外","除外",IF(COUNT($M731:$N731)=0,"データ無",IF($Y731&gt;=スコアリング基準!$B$30,"S",IF($Y731&gt;=スコアリング基準!$B$31,"A",IF($Y731&gt;=スコアリング基準!$B$32,"B","C")))))</f>
        <v/>
      </c>
      <c r="AA731">
        <f>IFERROR(INDEX(実績DB!$I$3:$I$21,MATCH($B731&amp;$C731,実績DB!$J$3:$J$21,0)),"")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IF(COUNT($M732:$N732)=0,"",IF(AND(IF($N732&lt;&gt;"",$N732,$M732)&lt;=0,$O732&lt;&gt;"可"),"除外",""))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IFERROR(INDEX(実績DB!$L$3:$L$21,MATCH($B732&amp;$C732,実績DB!$J$3:$J$21,0)),IFERROR(VLOOKUP($B732,スコアリング基準!$A$36:$B$46,2,FALSE),0))</f>
        <v/>
      </c>
      <c r="Y732" s="4">
        <f>SUM($S732:$X732)</f>
        <v/>
      </c>
      <c r="Z732" s="4">
        <f>IF($R732="除外","除外",IF(COUNT($M732:$N732)=0,"データ無",IF($Y732&gt;=スコアリング基準!$B$30,"S",IF($Y732&gt;=スコアリング基準!$B$31,"A",IF($Y732&gt;=スコアリング基準!$B$32,"B","C")))))</f>
        <v/>
      </c>
      <c r="AA732">
        <f>IFERROR(INDEX(実績DB!$I$3:$I$21,MATCH($B732&amp;$C732,実績DB!$J$3:$J$21,0)),"")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IF(COUNT($M733:$N733)=0,"",IF(AND(IF($N733&lt;&gt;"",$N733,$M733)&lt;=0,$O733&lt;&gt;"可"),"除外",""))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IFERROR(INDEX(実績DB!$L$3:$L$21,MATCH($B733&amp;$C733,実績DB!$J$3:$J$21,0)),IFERROR(VLOOKUP($B733,スコアリング基準!$A$36:$B$46,2,FALSE),0))</f>
        <v/>
      </c>
      <c r="Y733" s="4">
        <f>SUM($S733:$X733)</f>
        <v/>
      </c>
      <c r="Z733" s="4">
        <f>IF($R733="除外","除外",IF(COUNT($M733:$N733)=0,"データ無",IF($Y733&gt;=スコアリング基準!$B$30,"S",IF($Y733&gt;=スコアリング基準!$B$31,"A",IF($Y733&gt;=スコアリング基準!$B$32,"B","C")))))</f>
        <v/>
      </c>
      <c r="AA733">
        <f>IFERROR(INDEX(実績DB!$I$3:$I$21,MATCH($B733&amp;$C733,実績DB!$J$3:$J$21,0)),"")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IF(COUNT($M734:$N734)=0,"",IF(AND(IF($N734&lt;&gt;"",$N734,$M734)&lt;=0,$O734&lt;&gt;"可"),"除外",""))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IFERROR(INDEX(実績DB!$L$3:$L$21,MATCH($B734&amp;$C734,実績DB!$J$3:$J$21,0)),IFERROR(VLOOKUP($B734,スコアリング基準!$A$36:$B$46,2,FALSE),0))</f>
        <v/>
      </c>
      <c r="Y734" s="4">
        <f>SUM($S734:$X734)</f>
        <v/>
      </c>
      <c r="Z734" s="4">
        <f>IF($R734="除外","除外",IF(COUNT($M734:$N734)=0,"データ無",IF($Y734&gt;=スコアリング基準!$B$30,"S",IF($Y734&gt;=スコアリング基準!$B$31,"A",IF($Y734&gt;=スコアリング基準!$B$32,"B","C")))))</f>
        <v/>
      </c>
      <c r="AA734">
        <f>IFERROR(INDEX(実績DB!$I$3:$I$21,MATCH($B734&amp;$C734,実績DB!$J$3:$J$21,0)),"")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IF(COUNT($M735:$N735)=0,"",IF(AND(IF($N735&lt;&gt;"",$N735,$M735)&lt;=0,$O735&lt;&gt;"可"),"除外",""))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IFERROR(INDEX(実績DB!$L$3:$L$21,MATCH($B735&amp;$C735,実績DB!$J$3:$J$21,0)),IFERROR(VLOOKUP($B735,スコアリング基準!$A$36:$B$46,2,FALSE),0))</f>
        <v/>
      </c>
      <c r="Y735" s="4">
        <f>SUM($S735:$X735)</f>
        <v/>
      </c>
      <c r="Z735" s="4">
        <f>IF($R735="除外","除外",IF(COUNT($M735:$N735)=0,"データ無",IF($Y735&gt;=スコアリング基準!$B$30,"S",IF($Y735&gt;=スコアリング基準!$B$31,"A",IF($Y735&gt;=スコアリング基準!$B$32,"B","C")))))</f>
        <v/>
      </c>
      <c r="AA735">
        <f>IFERROR(INDEX(実績DB!$I$3:$I$21,MATCH($B735&amp;$C735,実績DB!$J$3:$J$21,0)),"")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IF(COUNT($M736:$N736)=0,"",IF(AND(IF($N736&lt;&gt;"",$N736,$M736)&lt;=0,$O736&lt;&gt;"可"),"除外",""))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IFERROR(INDEX(実績DB!$L$3:$L$21,MATCH($B736&amp;$C736,実績DB!$J$3:$J$21,0)),IFERROR(VLOOKUP($B736,スコアリング基準!$A$36:$B$46,2,FALSE),0))</f>
        <v/>
      </c>
      <c r="Y736" s="4">
        <f>SUM($S736:$X736)</f>
        <v/>
      </c>
      <c r="Z736" s="4">
        <f>IF($R736="除外","除外",IF(COUNT($M736:$N736)=0,"データ無",IF($Y736&gt;=スコアリング基準!$B$30,"S",IF($Y736&gt;=スコアリング基準!$B$31,"A",IF($Y736&gt;=スコアリング基準!$B$32,"B","C")))))</f>
        <v/>
      </c>
      <c r="AA736">
        <f>IFERROR(INDEX(実績DB!$I$3:$I$21,MATCH($B736&amp;$C736,実績DB!$J$3:$J$21,0)),"")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IF(COUNT($M737:$N737)=0,"",IF(AND(IF($N737&lt;&gt;"",$N737,$M737)&lt;=0,$O737&lt;&gt;"可"),"除外",""))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IFERROR(INDEX(実績DB!$L$3:$L$21,MATCH($B737&amp;$C737,実績DB!$J$3:$J$21,0)),IFERROR(VLOOKUP($B737,スコアリング基準!$A$36:$B$46,2,FALSE),0))</f>
        <v/>
      </c>
      <c r="Y737" s="4">
        <f>SUM($S737:$X737)</f>
        <v/>
      </c>
      <c r="Z737" s="4">
        <f>IF($R737="除外","除外",IF(COUNT($M737:$N737)=0,"データ無",IF($Y737&gt;=スコアリング基準!$B$30,"S",IF($Y737&gt;=スコアリング基準!$B$31,"A",IF($Y737&gt;=スコアリング基準!$B$32,"B","C")))))</f>
        <v/>
      </c>
      <c r="AA737">
        <f>IFERROR(INDEX(実績DB!$I$3:$I$21,MATCH($B737&amp;$C737,実績DB!$J$3:$J$21,0)),"")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IF(COUNT($M738:$N738)=0,"",IF(AND(IF($N738&lt;&gt;"",$N738,$M738)&lt;=0,$O738&lt;&gt;"可"),"除外",""))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IFERROR(INDEX(実績DB!$L$3:$L$21,MATCH($B738&amp;$C738,実績DB!$J$3:$J$21,0)),IFERROR(VLOOKUP($B738,スコアリング基準!$A$36:$B$46,2,FALSE),0))</f>
        <v/>
      </c>
      <c r="Y738" s="4">
        <f>SUM($S738:$X738)</f>
        <v/>
      </c>
      <c r="Z738" s="4">
        <f>IF($R738="除外","除外",IF(COUNT($M738:$N738)=0,"データ無",IF($Y738&gt;=スコアリング基準!$B$30,"S",IF($Y738&gt;=スコアリング基準!$B$31,"A",IF($Y738&gt;=スコアリング基準!$B$32,"B","C")))))</f>
        <v/>
      </c>
      <c r="AA738">
        <f>IFERROR(INDEX(実績DB!$I$3:$I$21,MATCH($B738&amp;$C738,実績DB!$J$3:$J$21,0)),"")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IF(COUNT($M739:$N739)=0,"",IF(AND(IF($N739&lt;&gt;"",$N739,$M739)&lt;=0,$O739&lt;&gt;"可"),"除外",""))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IFERROR(INDEX(実績DB!$L$3:$L$21,MATCH($B739&amp;$C739,実績DB!$J$3:$J$21,0)),IFERROR(VLOOKUP($B739,スコアリング基準!$A$36:$B$46,2,FALSE),0))</f>
        <v/>
      </c>
      <c r="Y739" s="4">
        <f>SUM($S739:$X739)</f>
        <v/>
      </c>
      <c r="Z739" s="4">
        <f>IF($R739="除外","除外",IF(COUNT($M739:$N739)=0,"データ無",IF($Y739&gt;=スコアリング基準!$B$30,"S",IF($Y739&gt;=スコアリング基準!$B$31,"A",IF($Y739&gt;=スコアリング基準!$B$32,"B","C")))))</f>
        <v/>
      </c>
      <c r="AA739">
        <f>IFERROR(INDEX(実績DB!$I$3:$I$21,MATCH($B739&amp;$C739,実績DB!$J$3:$J$21,0)),"")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IF(COUNT($M740:$N740)=0,"",IF(AND(IF($N740&lt;&gt;"",$N740,$M740)&lt;=0,$O740&lt;&gt;"可"),"除外",""))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IFERROR(INDEX(実績DB!$L$3:$L$21,MATCH($B740&amp;$C740,実績DB!$J$3:$J$21,0)),IFERROR(VLOOKUP($B740,スコアリング基準!$A$36:$B$46,2,FALSE),0))</f>
        <v/>
      </c>
      <c r="Y740" s="4">
        <f>SUM($S740:$X740)</f>
        <v/>
      </c>
      <c r="Z740" s="4">
        <f>IF($R740="除外","除外",IF(COUNT($M740:$N740)=0,"データ無",IF($Y740&gt;=スコアリング基準!$B$30,"S",IF($Y740&gt;=スコアリング基準!$B$31,"A",IF($Y740&gt;=スコアリング基準!$B$32,"B","C")))))</f>
        <v/>
      </c>
      <c r="AA740">
        <f>IFERROR(INDEX(実績DB!$I$3:$I$21,MATCH($B740&amp;$C740,実績DB!$J$3:$J$21,0)),"")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IF(COUNT($M741:$N741)=0,"",IF(AND(IF($N741&lt;&gt;"",$N741,$M741)&lt;=0,$O741&lt;&gt;"可"),"除外",""))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IFERROR(INDEX(実績DB!$L$3:$L$21,MATCH($B741&amp;$C741,実績DB!$J$3:$J$21,0)),IFERROR(VLOOKUP($B741,スコアリング基準!$A$36:$B$46,2,FALSE),0))</f>
        <v/>
      </c>
      <c r="Y741" s="4">
        <f>SUM($S741:$X741)</f>
        <v/>
      </c>
      <c r="Z741" s="4">
        <f>IF($R741="除外","除外",IF(COUNT($M741:$N741)=0,"データ無",IF($Y741&gt;=スコアリング基準!$B$30,"S",IF($Y741&gt;=スコアリング基準!$B$31,"A",IF($Y741&gt;=スコアリング基準!$B$32,"B","C")))))</f>
        <v/>
      </c>
      <c r="AA741">
        <f>IFERROR(INDEX(実績DB!$I$3:$I$21,MATCH($B741&amp;$C741,実績DB!$J$3:$J$21,0)),"")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IF(COUNT($M742:$N742)=0,"",IF(AND(IF($N742&lt;&gt;"",$N742,$M742)&lt;=0,$O742&lt;&gt;"可"),"除外",""))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IFERROR(INDEX(実績DB!$L$3:$L$21,MATCH($B742&amp;$C742,実績DB!$J$3:$J$21,0)),IFERROR(VLOOKUP($B742,スコアリング基準!$A$36:$B$46,2,FALSE),0))</f>
        <v/>
      </c>
      <c r="Y742" s="4">
        <f>SUM($S742:$X742)</f>
        <v/>
      </c>
      <c r="Z742" s="4">
        <f>IF($R742="除外","除外",IF(COUNT($M742:$N742)=0,"データ無",IF($Y742&gt;=スコアリング基準!$B$30,"S",IF($Y742&gt;=スコアリング基準!$B$31,"A",IF($Y742&gt;=スコアリング基準!$B$32,"B","C")))))</f>
        <v/>
      </c>
      <c r="AA742">
        <f>IFERROR(INDEX(実績DB!$I$3:$I$21,MATCH($B742&amp;$C742,実績DB!$J$3:$J$21,0)),"")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IF(COUNT($M743:$N743)=0,"",IF(AND(IF($N743&lt;&gt;"",$N743,$M743)&lt;=0,$O743&lt;&gt;"可"),"除外",""))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IFERROR(INDEX(実績DB!$L$3:$L$21,MATCH($B743&amp;$C743,実績DB!$J$3:$J$21,0)),IFERROR(VLOOKUP($B743,スコアリング基準!$A$36:$B$46,2,FALSE),0))</f>
        <v/>
      </c>
      <c r="Y743" s="4">
        <f>SUM($S743:$X743)</f>
        <v/>
      </c>
      <c r="Z743" s="4">
        <f>IF($R743="除外","除外",IF(COUNT($M743:$N743)=0,"データ無",IF($Y743&gt;=スコアリング基準!$B$30,"S",IF($Y743&gt;=スコアリング基準!$B$31,"A",IF($Y743&gt;=スコアリング基準!$B$32,"B","C")))))</f>
        <v/>
      </c>
      <c r="AA743">
        <f>IFERROR(INDEX(実績DB!$I$3:$I$21,MATCH($B743&amp;$C743,実績DB!$J$3:$J$21,0)),"")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IF(COUNT($M744:$N744)=0,"",IF(AND(IF($N744&lt;&gt;"",$N744,$M744)&lt;=0,$O744&lt;&gt;"可"),"除外",""))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IFERROR(INDEX(実績DB!$L$3:$L$21,MATCH($B744&amp;$C744,実績DB!$J$3:$J$21,0)),IFERROR(VLOOKUP($B744,スコアリング基準!$A$36:$B$46,2,FALSE),0))</f>
        <v/>
      </c>
      <c r="Y744" s="4">
        <f>SUM($S744:$X744)</f>
        <v/>
      </c>
      <c r="Z744" s="4">
        <f>IF($R744="除外","除外",IF(COUNT($M744:$N744)=0,"データ無",IF($Y744&gt;=スコアリング基準!$B$30,"S",IF($Y744&gt;=スコアリング基準!$B$31,"A",IF($Y744&gt;=スコアリング基準!$B$32,"B","C")))))</f>
        <v/>
      </c>
      <c r="AA744">
        <f>IFERROR(INDEX(実績DB!$I$3:$I$21,MATCH($B744&amp;$C744,実績DB!$J$3:$J$21,0)),"")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IF(COUNT($M745:$N745)=0,"",IF(AND(IF($N745&lt;&gt;"",$N745,$M745)&lt;=0,$O745&lt;&gt;"可"),"除外",""))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IFERROR(INDEX(実績DB!$L$3:$L$21,MATCH($B745&amp;$C745,実績DB!$J$3:$J$21,0)),IFERROR(VLOOKUP($B745,スコアリング基準!$A$36:$B$46,2,FALSE),0))</f>
        <v/>
      </c>
      <c r="Y745" s="4">
        <f>SUM($S745:$X745)</f>
        <v/>
      </c>
      <c r="Z745" s="4">
        <f>IF($R745="除外","除外",IF(COUNT($M745:$N745)=0,"データ無",IF($Y745&gt;=スコアリング基準!$B$30,"S",IF($Y745&gt;=スコアリング基準!$B$31,"A",IF($Y745&gt;=スコアリング基準!$B$32,"B","C")))))</f>
        <v/>
      </c>
      <c r="AA745">
        <f>IFERROR(INDEX(実績DB!$I$3:$I$21,MATCH($B745&amp;$C745,実績DB!$J$3:$J$21,0)),"")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IF(COUNT($M746:$N746)=0,"",IF(AND(IF($N746&lt;&gt;"",$N746,$M746)&lt;=0,$O746&lt;&gt;"可"),"除外",""))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IFERROR(INDEX(実績DB!$L$3:$L$21,MATCH($B746&amp;$C746,実績DB!$J$3:$J$21,0)),IFERROR(VLOOKUP($B746,スコアリング基準!$A$36:$B$46,2,FALSE),0))</f>
        <v/>
      </c>
      <c r="Y746" s="4">
        <f>SUM($S746:$X746)</f>
        <v/>
      </c>
      <c r="Z746" s="4">
        <f>IF($R746="除外","除外",IF(COUNT($M746:$N746)=0,"データ無",IF($Y746&gt;=スコアリング基準!$B$30,"S",IF($Y746&gt;=スコアリング基準!$B$31,"A",IF($Y746&gt;=スコアリング基準!$B$32,"B","C")))))</f>
        <v/>
      </c>
      <c r="AA746">
        <f>IFERROR(INDEX(実績DB!$I$3:$I$21,MATCH($B746&amp;$C746,実績DB!$J$3:$J$21,0)),"")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IF(COUNT($M747:$N747)=0,"",IF(AND(IF($N747&lt;&gt;"",$N747,$M747)&lt;=0,$O747&lt;&gt;"可"),"除外",""))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IFERROR(INDEX(実績DB!$L$3:$L$21,MATCH($B747&amp;$C747,実績DB!$J$3:$J$21,0)),IFERROR(VLOOKUP($B747,スコアリング基準!$A$36:$B$46,2,FALSE),0))</f>
        <v/>
      </c>
      <c r="Y747" s="4">
        <f>SUM($S747:$X747)</f>
        <v/>
      </c>
      <c r="Z747" s="4">
        <f>IF($R747="除外","除外",IF(COUNT($M747:$N747)=0,"データ無",IF($Y747&gt;=スコアリング基準!$B$30,"S",IF($Y747&gt;=スコアリング基準!$B$31,"A",IF($Y747&gt;=スコアリング基準!$B$32,"B","C")))))</f>
        <v/>
      </c>
      <c r="AA747">
        <f>IFERROR(INDEX(実績DB!$I$3:$I$21,MATCH($B747&amp;$C747,実績DB!$J$3:$J$21,0)),"")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IF(COUNT($M748:$N748)=0,"",IF(AND(IF($N748&lt;&gt;"",$N748,$M748)&lt;=0,$O748&lt;&gt;"可"),"除外",""))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IFERROR(INDEX(実績DB!$L$3:$L$21,MATCH($B748&amp;$C748,実績DB!$J$3:$J$21,0)),IFERROR(VLOOKUP($B748,スコアリング基準!$A$36:$B$46,2,FALSE),0))</f>
        <v/>
      </c>
      <c r="Y748" s="4">
        <f>SUM($S748:$X748)</f>
        <v/>
      </c>
      <c r="Z748" s="4">
        <f>IF($R748="除外","除外",IF(COUNT($M748:$N748)=0,"データ無",IF($Y748&gt;=スコアリング基準!$B$30,"S",IF($Y748&gt;=スコアリング基準!$B$31,"A",IF($Y748&gt;=スコアリング基準!$B$32,"B","C")))))</f>
        <v/>
      </c>
      <c r="AA748">
        <f>IFERROR(INDEX(実績DB!$I$3:$I$21,MATCH($B748&amp;$C748,実績DB!$J$3:$J$21,0)),"")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IF(COUNT($M749:$N749)=0,"",IF(AND(IF($N749&lt;&gt;"",$N749,$M749)&lt;=0,$O749&lt;&gt;"可"),"除外",""))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IFERROR(INDEX(実績DB!$L$3:$L$21,MATCH($B749&amp;$C749,実績DB!$J$3:$J$21,0)),IFERROR(VLOOKUP($B749,スコアリング基準!$A$36:$B$46,2,FALSE),0))</f>
        <v/>
      </c>
      <c r="Y749" s="4">
        <f>SUM($S749:$X749)</f>
        <v/>
      </c>
      <c r="Z749" s="4">
        <f>IF($R749="除外","除外",IF(COUNT($M749:$N749)=0,"データ無",IF($Y749&gt;=スコアリング基準!$B$30,"S",IF($Y749&gt;=スコアリング基準!$B$31,"A",IF($Y749&gt;=スコアリング基準!$B$32,"B","C")))))</f>
        <v/>
      </c>
      <c r="AA749">
        <f>IFERROR(INDEX(実績DB!$I$3:$I$21,MATCH($B749&amp;$C749,実績DB!$J$3:$J$21,0)),"")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IF(COUNT($M750:$N750)=0,"",IF(AND(IF($N750&lt;&gt;"",$N750,$M750)&lt;=0,$O750&lt;&gt;"可"),"除外",""))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IFERROR(INDEX(実績DB!$L$3:$L$21,MATCH($B750&amp;$C750,実績DB!$J$3:$J$21,0)),IFERROR(VLOOKUP($B750,スコアリング基準!$A$36:$B$46,2,FALSE),0))</f>
        <v/>
      </c>
      <c r="Y750" s="4">
        <f>SUM($S750:$X750)</f>
        <v/>
      </c>
      <c r="Z750" s="4">
        <f>IF($R750="除外","除外",IF(COUNT($M750:$N750)=0,"データ無",IF($Y750&gt;=スコアリング基準!$B$30,"S",IF($Y750&gt;=スコアリング基準!$B$31,"A",IF($Y750&gt;=スコアリング基準!$B$32,"B","C")))))</f>
        <v/>
      </c>
      <c r="AA750">
        <f>IFERROR(INDEX(実績DB!$I$3:$I$21,MATCH($B750&amp;$C750,実績DB!$J$3:$J$21,0)),"")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IF(COUNT($M751:$N751)=0,"",IF(AND(IF($N751&lt;&gt;"",$N751,$M751)&lt;=0,$O751&lt;&gt;"可"),"除外",""))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IFERROR(INDEX(実績DB!$L$3:$L$21,MATCH($B751&amp;$C751,実績DB!$J$3:$J$21,0)),IFERROR(VLOOKUP($B751,スコアリング基準!$A$36:$B$46,2,FALSE),0))</f>
        <v/>
      </c>
      <c r="Y751" s="4">
        <f>SUM($S751:$X751)</f>
        <v/>
      </c>
      <c r="Z751" s="4">
        <f>IF($R751="除外","除外",IF(COUNT($M751:$N751)=0,"データ無",IF($Y751&gt;=スコアリング基準!$B$30,"S",IF($Y751&gt;=スコアリング基準!$B$31,"A",IF($Y751&gt;=スコアリング基準!$B$32,"B","C")))))</f>
        <v/>
      </c>
      <c r="AA751">
        <f>IFERROR(INDEX(実績DB!$I$3:$I$21,MATCH($B751&amp;$C751,実績DB!$J$3:$J$21,0)),"")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IF(COUNT($M752:$N752)=0,"",IF(AND(IF($N752&lt;&gt;"",$N752,$M752)&lt;=0,$O752&lt;&gt;"可"),"除外",""))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IFERROR(INDEX(実績DB!$L$3:$L$21,MATCH($B752&amp;$C752,実績DB!$J$3:$J$21,0)),IFERROR(VLOOKUP($B752,スコアリング基準!$A$36:$B$46,2,FALSE),0))</f>
        <v/>
      </c>
      <c r="Y752" s="4">
        <f>SUM($S752:$X752)</f>
        <v/>
      </c>
      <c r="Z752" s="4">
        <f>IF($R752="除外","除外",IF(COUNT($M752:$N752)=0,"データ無",IF($Y752&gt;=スコアリング基準!$B$30,"S",IF($Y752&gt;=スコアリング基準!$B$31,"A",IF($Y752&gt;=スコアリング基準!$B$32,"B","C")))))</f>
        <v/>
      </c>
      <c r="AA752">
        <f>IFERROR(INDEX(実績DB!$I$3:$I$21,MATCH($B752&amp;$C752,実績DB!$J$3:$J$21,0)),"")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IF(COUNT($M753:$N753)=0,"",IF(AND(IF($N753&lt;&gt;"",$N753,$M753)&lt;=0,$O753&lt;&gt;"可"),"除外",""))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IFERROR(INDEX(実績DB!$L$3:$L$21,MATCH($B753&amp;$C753,実績DB!$J$3:$J$21,0)),IFERROR(VLOOKUP($B753,スコアリング基準!$A$36:$B$46,2,FALSE),0))</f>
        <v/>
      </c>
      <c r="Y753" s="4">
        <f>SUM($S753:$X753)</f>
        <v/>
      </c>
      <c r="Z753" s="4">
        <f>IF($R753="除外","除外",IF(COUNT($M753:$N753)=0,"データ無",IF($Y753&gt;=スコアリング基準!$B$30,"S",IF($Y753&gt;=スコアリング基準!$B$31,"A",IF($Y753&gt;=スコアリング基準!$B$32,"B","C")))))</f>
        <v/>
      </c>
      <c r="AA753">
        <f>IFERROR(INDEX(実績DB!$I$3:$I$21,MATCH($B753&amp;$C753,実績DB!$J$3:$J$21,0)),"")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IF(COUNT($M754:$N754)=0,"",IF(AND(IF($N754&lt;&gt;"",$N754,$M754)&lt;=0,$O754&lt;&gt;"可"),"除外",""))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IFERROR(INDEX(実績DB!$L$3:$L$21,MATCH($B754&amp;$C754,実績DB!$J$3:$J$21,0)),IFERROR(VLOOKUP($B754,スコアリング基準!$A$36:$B$46,2,FALSE),0))</f>
        <v/>
      </c>
      <c r="Y754" s="4">
        <f>SUM($S754:$X754)</f>
        <v/>
      </c>
      <c r="Z754" s="4">
        <f>IF($R754="除外","除外",IF(COUNT($M754:$N754)=0,"データ無",IF($Y754&gt;=スコアリング基準!$B$30,"S",IF($Y754&gt;=スコアリング基準!$B$31,"A",IF($Y754&gt;=スコアリング基準!$B$32,"B","C")))))</f>
        <v/>
      </c>
      <c r="AA754">
        <f>IFERROR(INDEX(実績DB!$I$3:$I$21,MATCH($B754&amp;$C754,実績DB!$J$3:$J$21,0)),"")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IF(COUNT($M755:$N755)=0,"",IF(AND(IF($N755&lt;&gt;"",$N755,$M755)&lt;=0,$O755&lt;&gt;"可"),"除外",""))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IFERROR(INDEX(実績DB!$L$3:$L$21,MATCH($B755&amp;$C755,実績DB!$J$3:$J$21,0)),IFERROR(VLOOKUP($B755,スコアリング基準!$A$36:$B$46,2,FALSE),0))</f>
        <v/>
      </c>
      <c r="Y755" s="4">
        <f>SUM($S755:$X755)</f>
        <v/>
      </c>
      <c r="Z755" s="4">
        <f>IF($R755="除外","除外",IF(COUNT($M755:$N755)=0,"データ無",IF($Y755&gt;=スコアリング基準!$B$30,"S",IF($Y755&gt;=スコアリング基準!$B$31,"A",IF($Y755&gt;=スコアリング基準!$B$32,"B","C")))))</f>
        <v/>
      </c>
      <c r="AA755">
        <f>IFERROR(INDEX(実績DB!$I$3:$I$21,MATCH($B755&amp;$C755,実績DB!$J$3:$J$21,0)),"")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IF(COUNT($M756:$N756)=0,"",IF(AND(IF($N756&lt;&gt;"",$N756,$M756)&lt;=0,$O756&lt;&gt;"可"),"除外",""))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IFERROR(INDEX(実績DB!$L$3:$L$21,MATCH($B756&amp;$C756,実績DB!$J$3:$J$21,0)),IFERROR(VLOOKUP($B756,スコアリング基準!$A$36:$B$46,2,FALSE),0))</f>
        <v/>
      </c>
      <c r="Y756" s="4">
        <f>SUM($S756:$X756)</f>
        <v/>
      </c>
      <c r="Z756" s="4">
        <f>IF($R756="除外","除外",IF(COUNT($M756:$N756)=0,"データ無",IF($Y756&gt;=スコアリング基準!$B$30,"S",IF($Y756&gt;=スコアリング基準!$B$31,"A",IF($Y756&gt;=スコアリング基準!$B$32,"B","C")))))</f>
        <v/>
      </c>
      <c r="AA756">
        <f>IFERROR(INDEX(実績DB!$I$3:$I$21,MATCH($B756&amp;$C756,実績DB!$J$3:$J$21,0)),"")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IF(COUNT($M757:$N757)=0,"",IF(AND(IF($N757&lt;&gt;"",$N757,$M757)&lt;=0,$O757&lt;&gt;"可"),"除外",""))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IFERROR(INDEX(実績DB!$L$3:$L$21,MATCH($B757&amp;$C757,実績DB!$J$3:$J$21,0)),IFERROR(VLOOKUP($B757,スコアリング基準!$A$36:$B$46,2,FALSE),0))</f>
        <v/>
      </c>
      <c r="Y757" s="4">
        <f>SUM($S757:$X757)</f>
        <v/>
      </c>
      <c r="Z757" s="4">
        <f>IF($R757="除外","除外",IF(COUNT($M757:$N757)=0,"データ無",IF($Y757&gt;=スコアリング基準!$B$30,"S",IF($Y757&gt;=スコアリング基準!$B$31,"A",IF($Y757&gt;=スコアリング基準!$B$32,"B","C")))))</f>
        <v/>
      </c>
      <c r="AA757">
        <f>IFERROR(INDEX(実績DB!$I$3:$I$21,MATCH($B757&amp;$C757,実績DB!$J$3:$J$21,0)),"")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IF(COUNT($M758:$N758)=0,"",IF(AND(IF($N758&lt;&gt;"",$N758,$M758)&lt;=0,$O758&lt;&gt;"可"),"除外",""))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IFERROR(INDEX(実績DB!$L$3:$L$21,MATCH($B758&amp;$C758,実績DB!$J$3:$J$21,0)),IFERROR(VLOOKUP($B758,スコアリング基準!$A$36:$B$46,2,FALSE),0))</f>
        <v/>
      </c>
      <c r="Y758" s="4">
        <f>SUM($S758:$X758)</f>
        <v/>
      </c>
      <c r="Z758" s="4">
        <f>IF($R758="除外","除外",IF(COUNT($M758:$N758)=0,"データ無",IF($Y758&gt;=スコアリング基準!$B$30,"S",IF($Y758&gt;=スコアリング基準!$B$31,"A",IF($Y758&gt;=スコアリング基準!$B$32,"B","C")))))</f>
        <v/>
      </c>
      <c r="AA758">
        <f>IFERROR(INDEX(実績DB!$I$3:$I$21,MATCH($B758&amp;$C758,実績DB!$J$3:$J$21,0)),"")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IF(COUNT($M759:$N759)=0,"",IF(AND(IF($N759&lt;&gt;"",$N759,$M759)&lt;=0,$O759&lt;&gt;"可"),"除外",""))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IFERROR(INDEX(実績DB!$L$3:$L$21,MATCH($B759&amp;$C759,実績DB!$J$3:$J$21,0)),IFERROR(VLOOKUP($B759,スコアリング基準!$A$36:$B$46,2,FALSE),0))</f>
        <v/>
      </c>
      <c r="Y759" s="4">
        <f>SUM($S759:$X759)</f>
        <v/>
      </c>
      <c r="Z759" s="4">
        <f>IF($R759="除外","除外",IF(COUNT($M759:$N759)=0,"データ無",IF($Y759&gt;=スコアリング基準!$B$30,"S",IF($Y759&gt;=スコアリング基準!$B$31,"A",IF($Y759&gt;=スコアリング基準!$B$32,"B","C")))))</f>
        <v/>
      </c>
      <c r="AA759">
        <f>IFERROR(INDEX(実績DB!$I$3:$I$21,MATCH($B759&amp;$C759,実績DB!$J$3:$J$21,0)),"")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IF(COUNT($M760:$N760)=0,"",IF(AND(IF($N760&lt;&gt;"",$N760,$M760)&lt;=0,$O760&lt;&gt;"可"),"除外",""))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IFERROR(INDEX(実績DB!$L$3:$L$21,MATCH($B760&amp;$C760,実績DB!$J$3:$J$21,0)),IFERROR(VLOOKUP($B760,スコアリング基準!$A$36:$B$46,2,FALSE),0))</f>
        <v/>
      </c>
      <c r="Y760" s="4">
        <f>SUM($S760:$X760)</f>
        <v/>
      </c>
      <c r="Z760" s="4">
        <f>IF($R760="除外","除外",IF(COUNT($M760:$N760)=0,"データ無",IF($Y760&gt;=スコアリング基準!$B$30,"S",IF($Y760&gt;=スコアリング基準!$B$31,"A",IF($Y760&gt;=スコアリング基準!$B$32,"B","C")))))</f>
        <v/>
      </c>
      <c r="AA760">
        <f>IFERROR(INDEX(実績DB!$I$3:$I$21,MATCH($B760&amp;$C760,実績DB!$J$3:$J$21,0)),"")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IF(COUNT($M761:$N761)=0,"",IF(AND(IF($N761&lt;&gt;"",$N761,$M761)&lt;=0,$O761&lt;&gt;"可"),"除外",""))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IFERROR(INDEX(実績DB!$L$3:$L$21,MATCH($B761&amp;$C761,実績DB!$J$3:$J$21,0)),IFERROR(VLOOKUP($B761,スコアリング基準!$A$36:$B$46,2,FALSE),0))</f>
        <v/>
      </c>
      <c r="Y761" s="4">
        <f>SUM($S761:$X761)</f>
        <v/>
      </c>
      <c r="Z761" s="4">
        <f>IF($R761="除外","除外",IF(COUNT($M761:$N761)=0,"データ無",IF($Y761&gt;=スコアリング基準!$B$30,"S",IF($Y761&gt;=スコアリング基準!$B$31,"A",IF($Y761&gt;=スコアリング基準!$B$32,"B","C")))))</f>
        <v/>
      </c>
      <c r="AA761">
        <f>IFERROR(INDEX(実績DB!$I$3:$I$21,MATCH($B761&amp;$C761,実績DB!$J$3:$J$21,0)),"")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IF(COUNT($M762:$N762)=0,"",IF(AND(IF($N762&lt;&gt;"",$N762,$M762)&lt;=0,$O762&lt;&gt;"可"),"除外",""))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IFERROR(INDEX(実績DB!$L$3:$L$21,MATCH($B762&amp;$C762,実績DB!$J$3:$J$21,0)),IFERROR(VLOOKUP($B762,スコアリング基準!$A$36:$B$46,2,FALSE),0))</f>
        <v/>
      </c>
      <c r="Y762" s="4">
        <f>SUM($S762:$X762)</f>
        <v/>
      </c>
      <c r="Z762" s="4">
        <f>IF($R762="除外","除外",IF(COUNT($M762:$N762)=0,"データ無",IF($Y762&gt;=スコアリング基準!$B$30,"S",IF($Y762&gt;=スコアリング基準!$B$31,"A",IF($Y762&gt;=スコアリング基準!$B$32,"B","C")))))</f>
        <v/>
      </c>
      <c r="AA762">
        <f>IFERROR(INDEX(実績DB!$I$3:$I$21,MATCH($B762&amp;$C762,実績DB!$J$3:$J$21,0)),"")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IF(COUNT($M763:$N763)=0,"",IF(AND(IF($N763&lt;&gt;"",$N763,$M763)&lt;=0,$O763&lt;&gt;"可"),"除外",""))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IFERROR(INDEX(実績DB!$L$3:$L$21,MATCH($B763&amp;$C763,実績DB!$J$3:$J$21,0)),IFERROR(VLOOKUP($B763,スコアリング基準!$A$36:$B$46,2,FALSE),0))</f>
        <v/>
      </c>
      <c r="Y763" s="4">
        <f>SUM($S763:$X763)</f>
        <v/>
      </c>
      <c r="Z763" s="4">
        <f>IF($R763="除外","除外",IF(COUNT($M763:$N763)=0,"データ無",IF($Y763&gt;=スコアリング基準!$B$30,"S",IF($Y763&gt;=スコアリング基準!$B$31,"A",IF($Y763&gt;=スコアリング基準!$B$32,"B","C")))))</f>
        <v/>
      </c>
      <c r="AA763">
        <f>IFERROR(INDEX(実績DB!$I$3:$I$21,MATCH($B763&amp;$C763,実績DB!$J$3:$J$21,0)),"")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IF(COUNT($M764:$N764)=0,"",IF(AND(IF($N764&lt;&gt;"",$N764,$M764)&lt;=0,$O764&lt;&gt;"可"),"除外",""))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IFERROR(INDEX(実績DB!$L$3:$L$21,MATCH($B764&amp;$C764,実績DB!$J$3:$J$21,0)),IFERROR(VLOOKUP($B764,スコアリング基準!$A$36:$B$46,2,FALSE),0))</f>
        <v/>
      </c>
      <c r="Y764" s="4">
        <f>SUM($S764:$X764)</f>
        <v/>
      </c>
      <c r="Z764" s="4">
        <f>IF($R764="除外","除外",IF(COUNT($M764:$N764)=0,"データ無",IF($Y764&gt;=スコアリング基準!$B$30,"S",IF($Y764&gt;=スコアリング基準!$B$31,"A",IF($Y764&gt;=スコアリング基準!$B$32,"B","C")))))</f>
        <v/>
      </c>
      <c r="AA764">
        <f>IFERROR(INDEX(実績DB!$I$3:$I$21,MATCH($B764&amp;$C764,実績DB!$J$3:$J$21,0)),"")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IF(COUNT($M765:$N765)=0,"",IF(AND(IF($N765&lt;&gt;"",$N765,$M765)&lt;=0,$O765&lt;&gt;"可"),"除外",""))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IFERROR(INDEX(実績DB!$L$3:$L$21,MATCH($B765&amp;$C765,実績DB!$J$3:$J$21,0)),IFERROR(VLOOKUP($B765,スコアリング基準!$A$36:$B$46,2,FALSE),0))</f>
        <v/>
      </c>
      <c r="Y765" s="4">
        <f>SUM($S765:$X765)</f>
        <v/>
      </c>
      <c r="Z765" s="4">
        <f>IF($R765="除外","除外",IF(COUNT($M765:$N765)=0,"データ無",IF($Y765&gt;=スコアリング基準!$B$30,"S",IF($Y765&gt;=スコアリング基準!$B$31,"A",IF($Y765&gt;=スコアリング基準!$B$32,"B","C")))))</f>
        <v/>
      </c>
      <c r="AA765">
        <f>IFERROR(INDEX(実績DB!$I$3:$I$21,MATCH($B765&amp;$C765,実績DB!$J$3:$J$21,0)),"")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IF(COUNT($M766:$N766)=0,"",IF(AND(IF($N766&lt;&gt;"",$N766,$M766)&lt;=0,$O766&lt;&gt;"可"),"除外",""))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IFERROR(INDEX(実績DB!$L$3:$L$21,MATCH($B766&amp;$C766,実績DB!$J$3:$J$21,0)),IFERROR(VLOOKUP($B766,スコアリング基準!$A$36:$B$46,2,FALSE),0))</f>
        <v/>
      </c>
      <c r="Y766" s="4">
        <f>SUM($S766:$X766)</f>
        <v/>
      </c>
      <c r="Z766" s="4">
        <f>IF($R766="除外","除外",IF(COUNT($M766:$N766)=0,"データ無",IF($Y766&gt;=スコアリング基準!$B$30,"S",IF($Y766&gt;=スコアリング基準!$B$31,"A",IF($Y766&gt;=スコアリング基準!$B$32,"B","C")))))</f>
        <v/>
      </c>
      <c r="AA766">
        <f>IFERROR(INDEX(実績DB!$I$3:$I$21,MATCH($B766&amp;$C766,実績DB!$J$3:$J$21,0)),"")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IF(COUNT($M767:$N767)=0,"",IF(AND(IF($N767&lt;&gt;"",$N767,$M767)&lt;=0,$O767&lt;&gt;"可"),"除外",""))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IFERROR(INDEX(実績DB!$L$3:$L$21,MATCH($B767&amp;$C767,実績DB!$J$3:$J$21,0)),IFERROR(VLOOKUP($B767,スコアリング基準!$A$36:$B$46,2,FALSE),0))</f>
        <v/>
      </c>
      <c r="Y767" s="4">
        <f>SUM($S767:$X767)</f>
        <v/>
      </c>
      <c r="Z767" s="4">
        <f>IF($R767="除外","除外",IF(COUNT($M767:$N767)=0,"データ無",IF($Y767&gt;=スコアリング基準!$B$30,"S",IF($Y767&gt;=スコアリング基準!$B$31,"A",IF($Y767&gt;=スコアリング基準!$B$32,"B","C")))))</f>
        <v/>
      </c>
      <c r="AA767">
        <f>IFERROR(INDEX(実績DB!$I$3:$I$21,MATCH($B767&amp;$C767,実績DB!$J$3:$J$21,0)),"")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IF(COUNT($M768:$N768)=0,"",IF(AND(IF($N768&lt;&gt;"",$N768,$M768)&lt;=0,$O768&lt;&gt;"可"),"除外",""))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IFERROR(INDEX(実績DB!$L$3:$L$21,MATCH($B768&amp;$C768,実績DB!$J$3:$J$21,0)),IFERROR(VLOOKUP($B768,スコアリング基準!$A$36:$B$46,2,FALSE),0))</f>
        <v/>
      </c>
      <c r="Y768" s="4">
        <f>SUM($S768:$X768)</f>
        <v/>
      </c>
      <c r="Z768" s="4">
        <f>IF($R768="除外","除外",IF(COUNT($M768:$N768)=0,"データ無",IF($Y768&gt;=スコアリング基準!$B$30,"S",IF($Y768&gt;=スコアリング基準!$B$31,"A",IF($Y768&gt;=スコアリング基準!$B$32,"B","C")))))</f>
        <v/>
      </c>
      <c r="AA768">
        <f>IFERROR(INDEX(実績DB!$I$3:$I$21,MATCH($B768&amp;$C768,実績DB!$J$3:$J$21,0)),"")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IF(COUNT($M769:$N769)=0,"",IF(AND(IF($N769&lt;&gt;"",$N769,$M769)&lt;=0,$O769&lt;&gt;"可"),"除外",""))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IFERROR(INDEX(実績DB!$L$3:$L$21,MATCH($B769&amp;$C769,実績DB!$J$3:$J$21,0)),IFERROR(VLOOKUP($B769,スコアリング基準!$A$36:$B$46,2,FALSE),0))</f>
        <v/>
      </c>
      <c r="Y769" s="4">
        <f>SUM($S769:$X769)</f>
        <v/>
      </c>
      <c r="Z769" s="4">
        <f>IF($R769="除外","除外",IF(COUNT($M769:$N769)=0,"データ無",IF($Y769&gt;=スコアリング基準!$B$30,"S",IF($Y769&gt;=スコアリング基準!$B$31,"A",IF($Y769&gt;=スコアリング基準!$B$32,"B","C")))))</f>
        <v/>
      </c>
      <c r="AA769">
        <f>IFERROR(INDEX(実績DB!$I$3:$I$21,MATCH($B769&amp;$C769,実績DB!$J$3:$J$21,0)),"")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IF(COUNT($M770:$N770)=0,"",IF(AND(IF($N770&lt;&gt;"",$N770,$M770)&lt;=0,$O770&lt;&gt;"可"),"除外",""))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IFERROR(INDEX(実績DB!$L$3:$L$21,MATCH($B770&amp;$C770,実績DB!$J$3:$J$21,0)),IFERROR(VLOOKUP($B770,スコアリング基準!$A$36:$B$46,2,FALSE),0))</f>
        <v/>
      </c>
      <c r="Y770" s="4">
        <f>SUM($S770:$X770)</f>
        <v/>
      </c>
      <c r="Z770" s="4">
        <f>IF($R770="除外","除外",IF(COUNT($M770:$N770)=0,"データ無",IF($Y770&gt;=スコアリング基準!$B$30,"S",IF($Y770&gt;=スコアリング基準!$B$31,"A",IF($Y770&gt;=スコアリング基準!$B$32,"B","C")))))</f>
        <v/>
      </c>
      <c r="AA770">
        <f>IFERROR(INDEX(実績DB!$I$3:$I$21,MATCH($B770&amp;$C770,実績DB!$J$3:$J$21,0)),"")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IF(COUNT($M771:$N771)=0,"",IF(AND(IF($N771&lt;&gt;"",$N771,$M771)&lt;=0,$O771&lt;&gt;"可"),"除外",""))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IFERROR(INDEX(実績DB!$L$3:$L$21,MATCH($B771&amp;$C771,実績DB!$J$3:$J$21,0)),IFERROR(VLOOKUP($B771,スコアリング基準!$A$36:$B$46,2,FALSE),0))</f>
        <v/>
      </c>
      <c r="Y771" s="4">
        <f>SUM($S771:$X771)</f>
        <v/>
      </c>
      <c r="Z771" s="4">
        <f>IF($R771="除外","除外",IF(COUNT($M771:$N771)=0,"データ無",IF($Y771&gt;=スコアリング基準!$B$30,"S",IF($Y771&gt;=スコアリング基準!$B$31,"A",IF($Y771&gt;=スコアリング基準!$B$32,"B","C")))))</f>
        <v/>
      </c>
      <c r="AA771">
        <f>IFERROR(INDEX(実績DB!$I$3:$I$21,MATCH($B771&amp;$C771,実績DB!$J$3:$J$21,0)),"")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IF(COUNT($M772:$N772)=0,"",IF(AND(IF($N772&lt;&gt;"",$N772,$M772)&lt;=0,$O772&lt;&gt;"可"),"除外",""))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IFERROR(INDEX(実績DB!$L$3:$L$21,MATCH($B772&amp;$C772,実績DB!$J$3:$J$21,0)),IFERROR(VLOOKUP($B772,スコアリング基準!$A$36:$B$46,2,FALSE),0))</f>
        <v/>
      </c>
      <c r="Y772" s="4">
        <f>SUM($S772:$X772)</f>
        <v/>
      </c>
      <c r="Z772" s="4">
        <f>IF($R772="除外","除外",IF(COUNT($M772:$N772)=0,"データ無",IF($Y772&gt;=スコアリング基準!$B$30,"S",IF($Y772&gt;=スコアリング基準!$B$31,"A",IF($Y772&gt;=スコアリング基準!$B$32,"B","C")))))</f>
        <v/>
      </c>
      <c r="AA772">
        <f>IFERROR(INDEX(実績DB!$I$3:$I$21,MATCH($B772&amp;$C772,実績DB!$J$3:$J$21,0)),"")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IF(COUNT($M773:$N773)=0,"",IF(AND(IF($N773&lt;&gt;"",$N773,$M773)&lt;=0,$O773&lt;&gt;"可"),"除外",""))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IFERROR(INDEX(実績DB!$L$3:$L$21,MATCH($B773&amp;$C773,実績DB!$J$3:$J$21,0)),IFERROR(VLOOKUP($B773,スコアリング基準!$A$36:$B$46,2,FALSE),0))</f>
        <v/>
      </c>
      <c r="Y773" s="4">
        <f>SUM($S773:$X773)</f>
        <v/>
      </c>
      <c r="Z773" s="4">
        <f>IF($R773="除外","除外",IF(COUNT($M773:$N773)=0,"データ無",IF($Y773&gt;=スコアリング基準!$B$30,"S",IF($Y773&gt;=スコアリング基準!$B$31,"A",IF($Y773&gt;=スコアリング基準!$B$32,"B","C")))))</f>
        <v/>
      </c>
      <c r="AA773">
        <f>IFERROR(INDEX(実績DB!$I$3:$I$21,MATCH($B773&amp;$C773,実績DB!$J$3:$J$21,0)),"")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IF(COUNT($M774:$N774)=0,"",IF(AND(IF($N774&lt;&gt;"",$N774,$M774)&lt;=0,$O774&lt;&gt;"可"),"除外",""))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IFERROR(INDEX(実績DB!$L$3:$L$21,MATCH($B774&amp;$C774,実績DB!$J$3:$J$21,0)),IFERROR(VLOOKUP($B774,スコアリング基準!$A$36:$B$46,2,FALSE),0))</f>
        <v/>
      </c>
      <c r="Y774" s="4">
        <f>SUM($S774:$X774)</f>
        <v/>
      </c>
      <c r="Z774" s="4">
        <f>IF($R774="除外","除外",IF(COUNT($M774:$N774)=0,"データ無",IF($Y774&gt;=スコアリング基準!$B$30,"S",IF($Y774&gt;=スコアリング基準!$B$31,"A",IF($Y774&gt;=スコアリング基準!$B$32,"B","C")))))</f>
        <v/>
      </c>
      <c r="AA774">
        <f>IFERROR(INDEX(実績DB!$I$3:$I$21,MATCH($B774&amp;$C774,実績DB!$J$3:$J$21,0)),"")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IF(COUNT($M775:$N775)=0,"",IF(AND(IF($N775&lt;&gt;"",$N775,$M775)&lt;=0,$O775&lt;&gt;"可"),"除外",""))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IFERROR(INDEX(実績DB!$L$3:$L$21,MATCH($B775&amp;$C775,実績DB!$J$3:$J$21,0)),IFERROR(VLOOKUP($B775,スコアリング基準!$A$36:$B$46,2,FALSE),0))</f>
        <v/>
      </c>
      <c r="Y775" s="4">
        <f>SUM($S775:$X775)</f>
        <v/>
      </c>
      <c r="Z775" s="4">
        <f>IF($R775="除外","除外",IF(COUNT($M775:$N775)=0,"データ無",IF($Y775&gt;=スコアリング基準!$B$30,"S",IF($Y775&gt;=スコアリング基準!$B$31,"A",IF($Y775&gt;=スコアリング基準!$B$32,"B","C")))))</f>
        <v/>
      </c>
      <c r="AA775">
        <f>IFERROR(INDEX(実績DB!$I$3:$I$21,MATCH($B775&amp;$C775,実績DB!$J$3:$J$21,0)),"")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IF(COUNT($M776:$N776)=0,"",IF(AND(IF($N776&lt;&gt;"",$N776,$M776)&lt;=0,$O776&lt;&gt;"可"),"除外",""))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IFERROR(INDEX(実績DB!$L$3:$L$21,MATCH($B776&amp;$C776,実績DB!$J$3:$J$21,0)),IFERROR(VLOOKUP($B776,スコアリング基準!$A$36:$B$46,2,FALSE),0))</f>
        <v/>
      </c>
      <c r="Y776" s="4">
        <f>SUM($S776:$X776)</f>
        <v/>
      </c>
      <c r="Z776" s="4">
        <f>IF($R776="除外","除外",IF(COUNT($M776:$N776)=0,"データ無",IF($Y776&gt;=スコアリング基準!$B$30,"S",IF($Y776&gt;=スコアリング基準!$B$31,"A",IF($Y776&gt;=スコアリング基準!$B$32,"B","C")))))</f>
        <v/>
      </c>
      <c r="AA776">
        <f>IFERROR(INDEX(実績DB!$I$3:$I$21,MATCH($B776&amp;$C776,実績DB!$J$3:$J$21,0)),"")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IF(COUNT($M777:$N777)=0,"",IF(AND(IF($N777&lt;&gt;"",$N777,$M777)&lt;=0,$O777&lt;&gt;"可"),"除外",""))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IFERROR(INDEX(実績DB!$L$3:$L$21,MATCH($B777&amp;$C777,実績DB!$J$3:$J$21,0)),IFERROR(VLOOKUP($B777,スコアリング基準!$A$36:$B$46,2,FALSE),0))</f>
        <v/>
      </c>
      <c r="Y777" s="4">
        <f>SUM($S777:$X777)</f>
        <v/>
      </c>
      <c r="Z777" s="4">
        <f>IF($R777="除外","除外",IF(COUNT($M777:$N777)=0,"データ無",IF($Y777&gt;=スコアリング基準!$B$30,"S",IF($Y777&gt;=スコアリング基準!$B$31,"A",IF($Y777&gt;=スコアリング基準!$B$32,"B","C")))))</f>
        <v/>
      </c>
      <c r="AA777">
        <f>IFERROR(INDEX(実績DB!$I$3:$I$21,MATCH($B777&amp;$C777,実績DB!$J$3:$J$21,0)),"")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IF(COUNT($M778:$N778)=0,"",IF(AND(IF($N778&lt;&gt;"",$N778,$M778)&lt;=0,$O778&lt;&gt;"可"),"除外",""))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IFERROR(INDEX(実績DB!$L$3:$L$21,MATCH($B778&amp;$C778,実績DB!$J$3:$J$21,0)),IFERROR(VLOOKUP($B778,スコアリング基準!$A$36:$B$46,2,FALSE),0))</f>
        <v/>
      </c>
      <c r="Y778" s="4">
        <f>SUM($S778:$X778)</f>
        <v/>
      </c>
      <c r="Z778" s="4">
        <f>IF($R778="除外","除外",IF(COUNT($M778:$N778)=0,"データ無",IF($Y778&gt;=スコアリング基準!$B$30,"S",IF($Y778&gt;=スコアリング基準!$B$31,"A",IF($Y778&gt;=スコアリング基準!$B$32,"B","C")))))</f>
        <v/>
      </c>
      <c r="AA778">
        <f>IFERROR(INDEX(実績DB!$I$3:$I$21,MATCH($B778&amp;$C778,実績DB!$J$3:$J$21,0)),"")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IF(COUNT($M779:$N779)=0,"",IF(AND(IF($N779&lt;&gt;"",$N779,$M779)&lt;=0,$O779&lt;&gt;"可"),"除外",""))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IFERROR(INDEX(実績DB!$L$3:$L$21,MATCH($B779&amp;$C779,実績DB!$J$3:$J$21,0)),IFERROR(VLOOKUP($B779,スコアリング基準!$A$36:$B$46,2,FALSE),0))</f>
        <v/>
      </c>
      <c r="Y779" s="4">
        <f>SUM($S779:$X779)</f>
        <v/>
      </c>
      <c r="Z779" s="4">
        <f>IF($R779="除外","除外",IF(COUNT($M779:$N779)=0,"データ無",IF($Y779&gt;=スコアリング基準!$B$30,"S",IF($Y779&gt;=スコアリング基準!$B$31,"A",IF($Y779&gt;=スコアリング基準!$B$32,"B","C")))))</f>
        <v/>
      </c>
      <c r="AA779">
        <f>IFERROR(INDEX(実績DB!$I$3:$I$21,MATCH($B779&amp;$C779,実績DB!$J$3:$J$21,0)),"")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IF(COUNT($M780:$N780)=0,"",IF(AND(IF($N780&lt;&gt;"",$N780,$M780)&lt;=0,$O780&lt;&gt;"可"),"除外",""))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IFERROR(INDEX(実績DB!$L$3:$L$21,MATCH($B780&amp;$C780,実績DB!$J$3:$J$21,0)),IFERROR(VLOOKUP($B780,スコアリング基準!$A$36:$B$46,2,FALSE),0))</f>
        <v/>
      </c>
      <c r="Y780" s="4">
        <f>SUM($S780:$X780)</f>
        <v/>
      </c>
      <c r="Z780" s="4">
        <f>IF($R780="除外","除外",IF(COUNT($M780:$N780)=0,"データ無",IF($Y780&gt;=スコアリング基準!$B$30,"S",IF($Y780&gt;=スコアリング基準!$B$31,"A",IF($Y780&gt;=スコアリング基準!$B$32,"B","C")))))</f>
        <v/>
      </c>
      <c r="AA780">
        <f>IFERROR(INDEX(実績DB!$I$3:$I$21,MATCH($B780&amp;$C780,実績DB!$J$3:$J$21,0)),"")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IF(COUNT($M781:$N781)=0,"",IF(AND(IF($N781&lt;&gt;"",$N781,$M781)&lt;=0,$O781&lt;&gt;"可"),"除外",""))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IFERROR(INDEX(実績DB!$L$3:$L$21,MATCH($B781&amp;$C781,実績DB!$J$3:$J$21,0)),IFERROR(VLOOKUP($B781,スコアリング基準!$A$36:$B$46,2,FALSE),0))</f>
        <v/>
      </c>
      <c r="Y781" s="4">
        <f>SUM($S781:$X781)</f>
        <v/>
      </c>
      <c r="Z781" s="4">
        <f>IF($R781="除外","除外",IF(COUNT($M781:$N781)=0,"データ無",IF($Y781&gt;=スコアリング基準!$B$30,"S",IF($Y781&gt;=スコアリング基準!$B$31,"A",IF($Y781&gt;=スコアリング基準!$B$32,"B","C")))))</f>
        <v/>
      </c>
      <c r="AA781">
        <f>IFERROR(INDEX(実績DB!$I$3:$I$21,MATCH($B781&amp;$C781,実績DB!$J$3:$J$21,0)),"")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IF(COUNT($M782:$N782)=0,"",IF(AND(IF($N782&lt;&gt;"",$N782,$M782)&lt;=0,$O782&lt;&gt;"可"),"除外",""))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IFERROR(INDEX(実績DB!$L$3:$L$21,MATCH($B782&amp;$C782,実績DB!$J$3:$J$21,0)),IFERROR(VLOOKUP($B782,スコアリング基準!$A$36:$B$46,2,FALSE),0))</f>
        <v/>
      </c>
      <c r="Y782" s="4">
        <f>SUM($S782:$X782)</f>
        <v/>
      </c>
      <c r="Z782" s="4">
        <f>IF($R782="除外","除外",IF(COUNT($M782:$N782)=0,"データ無",IF($Y782&gt;=スコアリング基準!$B$30,"S",IF($Y782&gt;=スコアリング基準!$B$31,"A",IF($Y782&gt;=スコアリング基準!$B$32,"B","C")))))</f>
        <v/>
      </c>
      <c r="AA782">
        <f>IFERROR(INDEX(実績DB!$I$3:$I$21,MATCH($B782&amp;$C782,実績DB!$J$3:$J$21,0)),"")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IF(COUNT($M783:$N783)=0,"",IF(AND(IF($N783&lt;&gt;"",$N783,$M783)&lt;=0,$O783&lt;&gt;"可"),"除外",""))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IFERROR(INDEX(実績DB!$L$3:$L$21,MATCH($B783&amp;$C783,実績DB!$J$3:$J$21,0)),IFERROR(VLOOKUP($B783,スコアリング基準!$A$36:$B$46,2,FALSE),0))</f>
        <v/>
      </c>
      <c r="Y783" s="4">
        <f>SUM($S783:$X783)</f>
        <v/>
      </c>
      <c r="Z783" s="4">
        <f>IF($R783="除外","除外",IF(COUNT($M783:$N783)=0,"データ無",IF($Y783&gt;=スコアリング基準!$B$30,"S",IF($Y783&gt;=スコアリング基準!$B$31,"A",IF($Y783&gt;=スコアリング基準!$B$32,"B","C")))))</f>
        <v/>
      </c>
      <c r="AA783">
        <f>IFERROR(INDEX(実績DB!$I$3:$I$21,MATCH($B783&amp;$C783,実績DB!$J$3:$J$21,0)),"")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IF(COUNT($M784:$N784)=0,"",IF(AND(IF($N784&lt;&gt;"",$N784,$M784)&lt;=0,$O784&lt;&gt;"可"),"除外",""))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IFERROR(INDEX(実績DB!$L$3:$L$21,MATCH($B784&amp;$C784,実績DB!$J$3:$J$21,0)),IFERROR(VLOOKUP($B784,スコアリング基準!$A$36:$B$46,2,FALSE),0))</f>
        <v/>
      </c>
      <c r="Y784" s="4">
        <f>SUM($S784:$X784)</f>
        <v/>
      </c>
      <c r="Z784" s="4">
        <f>IF($R784="除外","除外",IF(COUNT($M784:$N784)=0,"データ無",IF($Y784&gt;=スコアリング基準!$B$30,"S",IF($Y784&gt;=スコアリング基準!$B$31,"A",IF($Y784&gt;=スコアリング基準!$B$32,"B","C")))))</f>
        <v/>
      </c>
      <c r="AA784">
        <f>IFERROR(INDEX(実績DB!$I$3:$I$21,MATCH($B784&amp;$C784,実績DB!$J$3:$J$21,0)),"")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IF(COUNT($M785:$N785)=0,"",IF(AND(IF($N785&lt;&gt;"",$N785,$M785)&lt;=0,$O785&lt;&gt;"可"),"除外",""))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IFERROR(INDEX(実績DB!$L$3:$L$21,MATCH($B785&amp;$C785,実績DB!$J$3:$J$21,0)),IFERROR(VLOOKUP($B785,スコアリング基準!$A$36:$B$46,2,FALSE),0))</f>
        <v/>
      </c>
      <c r="Y785" s="4">
        <f>SUM($S785:$X785)</f>
        <v/>
      </c>
      <c r="Z785" s="4">
        <f>IF($R785="除外","除外",IF(COUNT($M785:$N785)=0,"データ無",IF($Y785&gt;=スコアリング基準!$B$30,"S",IF($Y785&gt;=スコアリング基準!$B$31,"A",IF($Y785&gt;=スコアリング基準!$B$32,"B","C")))))</f>
        <v/>
      </c>
      <c r="AA785">
        <f>IFERROR(INDEX(実績DB!$I$3:$I$21,MATCH($B785&amp;$C785,実績DB!$J$3:$J$21,0)),"")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IF(COUNT($M786:$N786)=0,"",IF(AND(IF($N786&lt;&gt;"",$N786,$M786)&lt;=0,$O786&lt;&gt;"可"),"除外",""))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IFERROR(INDEX(実績DB!$L$3:$L$21,MATCH($B786&amp;$C786,実績DB!$J$3:$J$21,0)),IFERROR(VLOOKUP($B786,スコアリング基準!$A$36:$B$46,2,FALSE),0))</f>
        <v/>
      </c>
      <c r="Y786" s="4">
        <f>SUM($S786:$X786)</f>
        <v/>
      </c>
      <c r="Z786" s="4">
        <f>IF($R786="除外","除外",IF(COUNT($M786:$N786)=0,"データ無",IF($Y786&gt;=スコアリング基準!$B$30,"S",IF($Y786&gt;=スコアリング基準!$B$31,"A",IF($Y786&gt;=スコアリング基準!$B$32,"B","C")))))</f>
        <v/>
      </c>
      <c r="AA786">
        <f>IFERROR(INDEX(実績DB!$I$3:$I$21,MATCH($B786&amp;$C786,実績DB!$J$3:$J$21,0)),"")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IF(COUNT($M787:$N787)=0,"",IF(AND(IF($N787&lt;&gt;"",$N787,$M787)&lt;=0,$O787&lt;&gt;"可"),"除外",""))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IFERROR(INDEX(実績DB!$L$3:$L$21,MATCH($B787&amp;$C787,実績DB!$J$3:$J$21,0)),IFERROR(VLOOKUP($B787,スコアリング基準!$A$36:$B$46,2,FALSE),0))</f>
        <v/>
      </c>
      <c r="Y787" s="4">
        <f>SUM($S787:$X787)</f>
        <v/>
      </c>
      <c r="Z787" s="4">
        <f>IF($R787="除外","除外",IF(COUNT($M787:$N787)=0,"データ無",IF($Y787&gt;=スコアリング基準!$B$30,"S",IF($Y787&gt;=スコアリング基準!$B$31,"A",IF($Y787&gt;=スコアリング基準!$B$32,"B","C")))))</f>
        <v/>
      </c>
      <c r="AA787">
        <f>IFERROR(INDEX(実績DB!$I$3:$I$21,MATCH($B787&amp;$C787,実績DB!$J$3:$J$21,0)),"")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IF(COUNT($M788:$N788)=0,"",IF(AND(IF($N788&lt;&gt;"",$N788,$M788)&lt;=0,$O788&lt;&gt;"可"),"除外",""))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IFERROR(INDEX(実績DB!$L$3:$L$21,MATCH($B788&amp;$C788,実績DB!$J$3:$J$21,0)),IFERROR(VLOOKUP($B788,スコアリング基準!$A$36:$B$46,2,FALSE),0))</f>
        <v/>
      </c>
      <c r="Y788" s="4">
        <f>SUM($S788:$X788)</f>
        <v/>
      </c>
      <c r="Z788" s="4">
        <f>IF($R788="除外","除外",IF(COUNT($M788:$N788)=0,"データ無",IF($Y788&gt;=スコアリング基準!$B$30,"S",IF($Y788&gt;=スコアリング基準!$B$31,"A",IF($Y788&gt;=スコアリング基準!$B$32,"B","C")))))</f>
        <v/>
      </c>
      <c r="AA788">
        <f>IFERROR(INDEX(実績DB!$I$3:$I$21,MATCH($B788&amp;$C788,実績DB!$J$3:$J$21,0)),"")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IF(COUNT($M789:$N789)=0,"",IF(AND(IF($N789&lt;&gt;"",$N789,$M789)&lt;=0,$O789&lt;&gt;"可"),"除外",""))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IFERROR(INDEX(実績DB!$L$3:$L$21,MATCH($B789&amp;$C789,実績DB!$J$3:$J$21,0)),IFERROR(VLOOKUP($B789,スコアリング基準!$A$36:$B$46,2,FALSE),0))</f>
        <v/>
      </c>
      <c r="Y789" s="4">
        <f>SUM($S789:$X789)</f>
        <v/>
      </c>
      <c r="Z789" s="4">
        <f>IF($R789="除外","除外",IF(COUNT($M789:$N789)=0,"データ無",IF($Y789&gt;=スコアリング基準!$B$30,"S",IF($Y789&gt;=スコアリング基準!$B$31,"A",IF($Y789&gt;=スコアリング基準!$B$32,"B","C")))))</f>
        <v/>
      </c>
      <c r="AA789">
        <f>IFERROR(INDEX(実績DB!$I$3:$I$21,MATCH($B789&amp;$C789,実績DB!$J$3:$J$21,0)),"")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IF(COUNT($M790:$N790)=0,"",IF(AND(IF($N790&lt;&gt;"",$N790,$M790)&lt;=0,$O790&lt;&gt;"可"),"除外",""))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IFERROR(INDEX(実績DB!$L$3:$L$21,MATCH($B790&amp;$C790,実績DB!$J$3:$J$21,0)),IFERROR(VLOOKUP($B790,スコアリング基準!$A$36:$B$46,2,FALSE),0))</f>
        <v/>
      </c>
      <c r="Y790" s="4">
        <f>SUM($S790:$X790)</f>
        <v/>
      </c>
      <c r="Z790" s="4">
        <f>IF($R790="除外","除外",IF(COUNT($M790:$N790)=0,"データ無",IF($Y790&gt;=スコアリング基準!$B$30,"S",IF($Y790&gt;=スコアリング基準!$B$31,"A",IF($Y790&gt;=スコアリング基準!$B$32,"B","C")))))</f>
        <v/>
      </c>
      <c r="AA790">
        <f>IFERROR(INDEX(実績DB!$I$3:$I$21,MATCH($B790&amp;$C790,実績DB!$J$3:$J$21,0)),"")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IF(COUNT($M791:$N791)=0,"",IF(AND(IF($N791&lt;&gt;"",$N791,$M791)&lt;=0,$O791&lt;&gt;"可"),"除外",""))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IFERROR(INDEX(実績DB!$L$3:$L$21,MATCH($B791&amp;$C791,実績DB!$J$3:$J$21,0)),IFERROR(VLOOKUP($B791,スコアリング基準!$A$36:$B$46,2,FALSE),0))</f>
        <v/>
      </c>
      <c r="Y791" s="4">
        <f>SUM($S791:$X791)</f>
        <v/>
      </c>
      <c r="Z791" s="4">
        <f>IF($R791="除外","除外",IF(COUNT($M791:$N791)=0,"データ無",IF($Y791&gt;=スコアリング基準!$B$30,"S",IF($Y791&gt;=スコアリング基準!$B$31,"A",IF($Y791&gt;=スコアリング基準!$B$32,"B","C")))))</f>
        <v/>
      </c>
      <c r="AA791">
        <f>IFERROR(INDEX(実績DB!$I$3:$I$21,MATCH($B791&amp;$C791,実績DB!$J$3:$J$21,0)),"")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IF(COUNT($M792:$N792)=0,"",IF(AND(IF($N792&lt;&gt;"",$N792,$M792)&lt;=0,$O792&lt;&gt;"可"),"除外",""))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IFERROR(INDEX(実績DB!$L$3:$L$21,MATCH($B792&amp;$C792,実績DB!$J$3:$J$21,0)),IFERROR(VLOOKUP($B792,スコアリング基準!$A$36:$B$46,2,FALSE),0))</f>
        <v/>
      </c>
      <c r="Y792" s="4">
        <f>SUM($S792:$X792)</f>
        <v/>
      </c>
      <c r="Z792" s="4">
        <f>IF($R792="除外","除外",IF(COUNT($M792:$N792)=0,"データ無",IF($Y792&gt;=スコアリング基準!$B$30,"S",IF($Y792&gt;=スコアリング基準!$B$31,"A",IF($Y792&gt;=スコアリング基準!$B$32,"B","C")))))</f>
        <v/>
      </c>
      <c r="AA792">
        <f>IFERROR(INDEX(実績DB!$I$3:$I$21,MATCH($B792&amp;$C792,実績DB!$J$3:$J$21,0)),"")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IF(COUNT($M793:$N793)=0,"",IF(AND(IF($N793&lt;&gt;"",$N793,$M793)&lt;=0,$O793&lt;&gt;"可"),"除外",""))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IFERROR(INDEX(実績DB!$L$3:$L$21,MATCH($B793&amp;$C793,実績DB!$J$3:$J$21,0)),IFERROR(VLOOKUP($B793,スコアリング基準!$A$36:$B$46,2,FALSE),0))</f>
        <v/>
      </c>
      <c r="Y793" s="4">
        <f>SUM($S793:$X793)</f>
        <v/>
      </c>
      <c r="Z793" s="4">
        <f>IF($R793="除外","除外",IF(COUNT($M793:$N793)=0,"データ無",IF($Y793&gt;=スコアリング基準!$B$30,"S",IF($Y793&gt;=スコアリング基準!$B$31,"A",IF($Y793&gt;=スコアリング基準!$B$32,"B","C")))))</f>
        <v/>
      </c>
      <c r="AA793">
        <f>IFERROR(INDEX(実績DB!$I$3:$I$21,MATCH($B793&amp;$C793,実績DB!$J$3:$J$21,0)),"")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IF(COUNT($M794:$N794)=0,"",IF(AND(IF($N794&lt;&gt;"",$N794,$M794)&lt;=0,$O794&lt;&gt;"可"),"除外",""))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IFERROR(INDEX(実績DB!$L$3:$L$21,MATCH($B794&amp;$C794,実績DB!$J$3:$J$21,0)),IFERROR(VLOOKUP($B794,スコアリング基準!$A$36:$B$46,2,FALSE),0))</f>
        <v/>
      </c>
      <c r="Y794" s="4">
        <f>SUM($S794:$X794)</f>
        <v/>
      </c>
      <c r="Z794" s="4">
        <f>IF($R794="除外","除外",IF(COUNT($M794:$N794)=0,"データ無",IF($Y794&gt;=スコアリング基準!$B$30,"S",IF($Y794&gt;=スコアリング基準!$B$31,"A",IF($Y794&gt;=スコアリング基準!$B$32,"B","C")))))</f>
        <v/>
      </c>
      <c r="AA794">
        <f>IFERROR(INDEX(実績DB!$I$3:$I$21,MATCH($B794&amp;$C794,実績DB!$J$3:$J$21,0)),"")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IF(COUNT($M795:$N795)=0,"",IF(AND(IF($N795&lt;&gt;"",$N795,$M795)&lt;=0,$O795&lt;&gt;"可"),"除外",""))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IFERROR(INDEX(実績DB!$L$3:$L$21,MATCH($B795&amp;$C795,実績DB!$J$3:$J$21,0)),IFERROR(VLOOKUP($B795,スコアリング基準!$A$36:$B$46,2,FALSE),0))</f>
        <v/>
      </c>
      <c r="Y795" s="4">
        <f>SUM($S795:$X795)</f>
        <v/>
      </c>
      <c r="Z795" s="4">
        <f>IF($R795="除外","除外",IF(COUNT($M795:$N795)=0,"データ無",IF($Y795&gt;=スコアリング基準!$B$30,"S",IF($Y795&gt;=スコアリング基準!$B$31,"A",IF($Y795&gt;=スコアリング基準!$B$32,"B","C")))))</f>
        <v/>
      </c>
      <c r="AA795">
        <f>IFERROR(INDEX(実績DB!$I$3:$I$21,MATCH($B795&amp;$C795,実績DB!$J$3:$J$21,0)),"")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IF(COUNT($M796:$N796)=0,"",IF(AND(IF($N796&lt;&gt;"",$N796,$M796)&lt;=0,$O796&lt;&gt;"可"),"除外",""))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IFERROR(INDEX(実績DB!$L$3:$L$21,MATCH($B796&amp;$C796,実績DB!$J$3:$J$21,0)),IFERROR(VLOOKUP($B796,スコアリング基準!$A$36:$B$46,2,FALSE),0))</f>
        <v/>
      </c>
      <c r="Y796" s="4">
        <f>SUM($S796:$X796)</f>
        <v/>
      </c>
      <c r="Z796" s="4">
        <f>IF($R796="除外","除外",IF(COUNT($M796:$N796)=0,"データ無",IF($Y796&gt;=スコアリング基準!$B$30,"S",IF($Y796&gt;=スコアリング基準!$B$31,"A",IF($Y796&gt;=スコアリング基準!$B$32,"B","C")))))</f>
        <v/>
      </c>
      <c r="AA796">
        <f>IFERROR(INDEX(実績DB!$I$3:$I$21,MATCH($B796&amp;$C796,実績DB!$J$3:$J$21,0)),"")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IF(COUNT($M797:$N797)=0,"",IF(AND(IF($N797&lt;&gt;"",$N797,$M797)&lt;=0,$O797&lt;&gt;"可"),"除外",""))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IFERROR(INDEX(実績DB!$L$3:$L$21,MATCH($B797&amp;$C797,実績DB!$J$3:$J$21,0)),IFERROR(VLOOKUP($B797,スコアリング基準!$A$36:$B$46,2,FALSE),0))</f>
        <v/>
      </c>
      <c r="Y797" s="4">
        <f>SUM($S797:$X797)</f>
        <v/>
      </c>
      <c r="Z797" s="4">
        <f>IF($R797="除外","除外",IF(COUNT($M797:$N797)=0,"データ無",IF($Y797&gt;=スコアリング基準!$B$30,"S",IF($Y797&gt;=スコアリング基準!$B$31,"A",IF($Y797&gt;=スコアリング基準!$B$32,"B","C")))))</f>
        <v/>
      </c>
      <c r="AA797">
        <f>IFERROR(INDEX(実績DB!$I$3:$I$21,MATCH($B797&amp;$C797,実績DB!$J$3:$J$21,0)),"")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IF(COUNT($M798:$N798)=0,"",IF(AND(IF($N798&lt;&gt;"",$N798,$M798)&lt;=0,$O798&lt;&gt;"可"),"除外",""))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IFERROR(INDEX(実績DB!$L$3:$L$21,MATCH($B798&amp;$C798,実績DB!$J$3:$J$21,0)),IFERROR(VLOOKUP($B798,スコアリング基準!$A$36:$B$46,2,FALSE),0))</f>
        <v/>
      </c>
      <c r="Y798" s="4">
        <f>SUM($S798:$X798)</f>
        <v/>
      </c>
      <c r="Z798" s="4">
        <f>IF($R798="除外","除外",IF(COUNT($M798:$N798)=0,"データ無",IF($Y798&gt;=スコアリング基準!$B$30,"S",IF($Y798&gt;=スコアリング基準!$B$31,"A",IF($Y798&gt;=スコアリング基準!$B$32,"B","C")))))</f>
        <v/>
      </c>
      <c r="AA798">
        <f>IFERROR(INDEX(実績DB!$I$3:$I$21,MATCH($B798&amp;$C798,実績DB!$J$3:$J$21,0)),"")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IF(COUNT($M799:$N799)=0,"",IF(AND(IF($N799&lt;&gt;"",$N799,$M799)&lt;=0,$O799&lt;&gt;"可"),"除外",""))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IFERROR(INDEX(実績DB!$L$3:$L$21,MATCH($B799&amp;$C799,実績DB!$J$3:$J$21,0)),IFERROR(VLOOKUP($B799,スコアリング基準!$A$36:$B$46,2,FALSE),0))</f>
        <v/>
      </c>
      <c r="Y799" s="4">
        <f>SUM($S799:$X799)</f>
        <v/>
      </c>
      <c r="Z799" s="4">
        <f>IF($R799="除外","除外",IF(COUNT($M799:$N799)=0,"データ無",IF($Y799&gt;=スコアリング基準!$B$30,"S",IF($Y799&gt;=スコアリング基準!$B$31,"A",IF($Y799&gt;=スコアリング基準!$B$32,"B","C")))))</f>
        <v/>
      </c>
      <c r="AA799">
        <f>IFERROR(INDEX(実績DB!$I$3:$I$21,MATCH($B799&amp;$C799,実績DB!$J$3:$J$21,0)),"")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IF(COUNT($M800:$N800)=0,"",IF(AND(IF($N800&lt;&gt;"",$N800,$M800)&lt;=0,$O800&lt;&gt;"可"),"除外",""))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IFERROR(INDEX(実績DB!$L$3:$L$21,MATCH($B800&amp;$C800,実績DB!$J$3:$J$21,0)),IFERROR(VLOOKUP($B800,スコアリング基準!$A$36:$B$46,2,FALSE),0))</f>
        <v/>
      </c>
      <c r="Y800" s="4">
        <f>SUM($S800:$X800)</f>
        <v/>
      </c>
      <c r="Z800" s="4">
        <f>IF($R800="除外","除外",IF(COUNT($M800:$N800)=0,"データ無",IF($Y800&gt;=スコアリング基準!$B$30,"S",IF($Y800&gt;=スコアリング基準!$B$31,"A",IF($Y800&gt;=スコアリング基準!$B$32,"B","C")))))</f>
        <v/>
      </c>
      <c r="AA800">
        <f>IFERROR(INDEX(実績DB!$I$3:$I$21,MATCH($B800&amp;$C800,実績DB!$J$3:$J$21,0)),"")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IF(COUNT($M801:$N801)=0,"",IF(AND(IF($N801&lt;&gt;"",$N801,$M801)&lt;=0,$O801&lt;&gt;"可"),"除外",""))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IFERROR(INDEX(実績DB!$L$3:$L$21,MATCH($B801&amp;$C801,実績DB!$J$3:$J$21,0)),IFERROR(VLOOKUP($B801,スコアリング基準!$A$36:$B$46,2,FALSE),0))</f>
        <v/>
      </c>
      <c r="Y801" s="4">
        <f>SUM($S801:$X801)</f>
        <v/>
      </c>
      <c r="Z801" s="4">
        <f>IF($R801="除外","除外",IF(COUNT($M801:$N801)=0,"データ無",IF($Y801&gt;=スコアリング基準!$B$30,"S",IF($Y801&gt;=スコアリング基準!$B$31,"A",IF($Y801&gt;=スコアリング基準!$B$32,"B","C")))))</f>
        <v/>
      </c>
      <c r="AA801">
        <f>IFERROR(INDEX(実績DB!$I$3:$I$21,MATCH($B801&amp;$C801,実績DB!$J$3:$J$21,0)),"")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IF(COUNT($M802:$N802)=0,"",IF(AND(IF($N802&lt;&gt;"",$N802,$M802)&lt;=0,$O802&lt;&gt;"可"),"除外",""))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IFERROR(INDEX(実績DB!$L$3:$L$21,MATCH($B802&amp;$C802,実績DB!$J$3:$J$21,0)),IFERROR(VLOOKUP($B802,スコアリング基準!$A$36:$B$46,2,FALSE),0))</f>
        <v/>
      </c>
      <c r="Y802" s="4">
        <f>SUM($S802:$X802)</f>
        <v/>
      </c>
      <c r="Z802" s="4">
        <f>IF($R802="除外","除外",IF(COUNT($M802:$N802)=0,"データ無",IF($Y802&gt;=スコアリング基準!$B$30,"S",IF($Y802&gt;=スコアリング基準!$B$31,"A",IF($Y802&gt;=スコアリング基準!$B$32,"B","C")))))</f>
        <v/>
      </c>
      <c r="AA802">
        <f>IFERROR(INDEX(実績DB!$I$3:$I$21,MATCH($B802&amp;$C802,実績DB!$J$3:$J$21,0)),"")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IF(COUNT($M803:$N803)=0,"",IF(AND(IF($N803&lt;&gt;"",$N803,$M803)&lt;=0,$O803&lt;&gt;"可"),"除外",""))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IFERROR(INDEX(実績DB!$L$3:$L$21,MATCH($B803&amp;$C803,実績DB!$J$3:$J$21,0)),IFERROR(VLOOKUP($B803,スコアリング基準!$A$36:$B$46,2,FALSE),0))</f>
        <v/>
      </c>
      <c r="Y803" s="4">
        <f>SUM($S803:$X803)</f>
        <v/>
      </c>
      <c r="Z803" s="4">
        <f>IF($R803="除外","除外",IF(COUNT($M803:$N803)=0,"データ無",IF($Y803&gt;=スコアリング基準!$B$30,"S",IF($Y803&gt;=スコアリング基準!$B$31,"A",IF($Y803&gt;=スコアリング基準!$B$32,"B","C")))))</f>
        <v/>
      </c>
      <c r="AA803">
        <f>IFERROR(INDEX(実績DB!$I$3:$I$21,MATCH($B803&amp;$C803,実績DB!$J$3:$J$21,0)),"")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IF(COUNT($M804:$N804)=0,"",IF(AND(IF($N804&lt;&gt;"",$N804,$M804)&lt;=0,$O804&lt;&gt;"可"),"除外",""))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IFERROR(INDEX(実績DB!$L$3:$L$21,MATCH($B804&amp;$C804,実績DB!$J$3:$J$21,0)),IFERROR(VLOOKUP($B804,スコアリング基準!$A$36:$B$46,2,FALSE),0))</f>
        <v/>
      </c>
      <c r="Y804" s="4">
        <f>SUM($S804:$X804)</f>
        <v/>
      </c>
      <c r="Z804" s="4">
        <f>IF($R804="除外","除外",IF(COUNT($M804:$N804)=0,"データ無",IF($Y804&gt;=スコアリング基準!$B$30,"S",IF($Y804&gt;=スコアリング基準!$B$31,"A",IF($Y804&gt;=スコアリング基準!$B$32,"B","C")))))</f>
        <v/>
      </c>
      <c r="AA804">
        <f>IFERROR(INDEX(実績DB!$I$3:$I$21,MATCH($B804&amp;$C804,実績DB!$J$3:$J$21,0)),"")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IF(COUNT($M805:$N805)=0,"",IF(AND(IF($N805&lt;&gt;"",$N805,$M805)&lt;=0,$O805&lt;&gt;"可"),"除外",""))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IFERROR(INDEX(実績DB!$L$3:$L$21,MATCH($B805&amp;$C805,実績DB!$J$3:$J$21,0)),IFERROR(VLOOKUP($B805,スコアリング基準!$A$36:$B$46,2,FALSE),0))</f>
        <v/>
      </c>
      <c r="Y805" s="4">
        <f>SUM($S805:$X805)</f>
        <v/>
      </c>
      <c r="Z805" s="4">
        <f>IF($R805="除外","除外",IF(COUNT($M805:$N805)=0,"データ無",IF($Y805&gt;=スコアリング基準!$B$30,"S",IF($Y805&gt;=スコアリング基準!$B$31,"A",IF($Y805&gt;=スコアリング基準!$B$32,"B","C")))))</f>
        <v/>
      </c>
      <c r="AA805">
        <f>IFERROR(INDEX(実績DB!$I$3:$I$21,MATCH($B805&amp;$C805,実績DB!$J$3:$J$21,0)),"")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IF(COUNT($M806:$N806)=0,"",IF(AND(IF($N806&lt;&gt;"",$N806,$M806)&lt;=0,$O806&lt;&gt;"可"),"除外",""))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IFERROR(INDEX(実績DB!$L$3:$L$21,MATCH($B806&amp;$C806,実績DB!$J$3:$J$21,0)),IFERROR(VLOOKUP($B806,スコアリング基準!$A$36:$B$46,2,FALSE),0))</f>
        <v/>
      </c>
      <c r="Y806" s="4">
        <f>SUM($S806:$X806)</f>
        <v/>
      </c>
      <c r="Z806" s="4">
        <f>IF($R806="除外","除外",IF(COUNT($M806:$N806)=0,"データ無",IF($Y806&gt;=スコアリング基準!$B$30,"S",IF($Y806&gt;=スコアリング基準!$B$31,"A",IF($Y806&gt;=スコアリング基準!$B$32,"B","C")))))</f>
        <v/>
      </c>
      <c r="AA806">
        <f>IFERROR(INDEX(実績DB!$I$3:$I$21,MATCH($B806&amp;$C806,実績DB!$J$3:$J$21,0)),"")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IF(COUNT($M807:$N807)=0,"",IF(AND(IF($N807&lt;&gt;"",$N807,$M807)&lt;=0,$O807&lt;&gt;"可"),"除外",""))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IFERROR(INDEX(実績DB!$L$3:$L$21,MATCH($B807&amp;$C807,実績DB!$J$3:$J$21,0)),IFERROR(VLOOKUP($B807,スコアリング基準!$A$36:$B$46,2,FALSE),0))</f>
        <v/>
      </c>
      <c r="Y807" s="4">
        <f>SUM($S807:$X807)</f>
        <v/>
      </c>
      <c r="Z807" s="4">
        <f>IF($R807="除外","除外",IF(COUNT($M807:$N807)=0,"データ無",IF($Y807&gt;=スコアリング基準!$B$30,"S",IF($Y807&gt;=スコアリング基準!$B$31,"A",IF($Y807&gt;=スコアリング基準!$B$32,"B","C")))))</f>
        <v/>
      </c>
      <c r="AA807">
        <f>IFERROR(INDEX(実績DB!$I$3:$I$21,MATCH($B807&amp;$C807,実績DB!$J$3:$J$21,0)),"")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IF(COUNT($M808:$N808)=0,"",IF(AND(IF($N808&lt;&gt;"",$N808,$M808)&lt;=0,$O808&lt;&gt;"可"),"除外",""))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IFERROR(INDEX(実績DB!$L$3:$L$21,MATCH($B808&amp;$C808,実績DB!$J$3:$J$21,0)),IFERROR(VLOOKUP($B808,スコアリング基準!$A$36:$B$46,2,FALSE),0))</f>
        <v/>
      </c>
      <c r="Y808" s="4">
        <f>SUM($S808:$X808)</f>
        <v/>
      </c>
      <c r="Z808" s="4">
        <f>IF($R808="除外","除外",IF(COUNT($M808:$N808)=0,"データ無",IF($Y808&gt;=スコアリング基準!$B$30,"S",IF($Y808&gt;=スコアリング基準!$B$31,"A",IF($Y808&gt;=スコアリング基準!$B$32,"B","C")))))</f>
        <v/>
      </c>
      <c r="AA808">
        <f>IFERROR(INDEX(実績DB!$I$3:$I$21,MATCH($B808&amp;$C808,実績DB!$J$3:$J$21,0)),"")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IF(COUNT($M809:$N809)=0,"",IF(AND(IF($N809&lt;&gt;"",$N809,$M809)&lt;=0,$O809&lt;&gt;"可"),"除外",""))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IFERROR(INDEX(実績DB!$L$3:$L$21,MATCH($B809&amp;$C809,実績DB!$J$3:$J$21,0)),IFERROR(VLOOKUP($B809,スコアリング基準!$A$36:$B$46,2,FALSE),0))</f>
        <v/>
      </c>
      <c r="Y809" s="4">
        <f>SUM($S809:$X809)</f>
        <v/>
      </c>
      <c r="Z809" s="4">
        <f>IF($R809="除外","除外",IF(COUNT($M809:$N809)=0,"データ無",IF($Y809&gt;=スコアリング基準!$B$30,"S",IF($Y809&gt;=スコアリング基準!$B$31,"A",IF($Y809&gt;=スコアリング基準!$B$32,"B","C")))))</f>
        <v/>
      </c>
      <c r="AA809">
        <f>IFERROR(INDEX(実績DB!$I$3:$I$21,MATCH($B809&amp;$C809,実績DB!$J$3:$J$21,0)),"")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IF(COUNT($M810:$N810)=0,"",IF(AND(IF($N810&lt;&gt;"",$N810,$M810)&lt;=0,$O810&lt;&gt;"可"),"除外",""))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IFERROR(INDEX(実績DB!$L$3:$L$21,MATCH($B810&amp;$C810,実績DB!$J$3:$J$21,0)),IFERROR(VLOOKUP($B810,スコアリング基準!$A$36:$B$46,2,FALSE),0))</f>
        <v/>
      </c>
      <c r="Y810" s="4">
        <f>SUM($S810:$X810)</f>
        <v/>
      </c>
      <c r="Z810" s="4">
        <f>IF($R810="除外","除外",IF(COUNT($M810:$N810)=0,"データ無",IF($Y810&gt;=スコアリング基準!$B$30,"S",IF($Y810&gt;=スコアリング基準!$B$31,"A",IF($Y810&gt;=スコアリング基準!$B$32,"B","C")))))</f>
        <v/>
      </c>
      <c r="AA810">
        <f>IFERROR(INDEX(実績DB!$I$3:$I$21,MATCH($B810&amp;$C810,実績DB!$J$3:$J$21,0)),"")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IF(COUNT($M811:$N811)=0,"",IF(AND(IF($N811&lt;&gt;"",$N811,$M811)&lt;=0,$O811&lt;&gt;"可"),"除外",""))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IFERROR(INDEX(実績DB!$L$3:$L$21,MATCH($B811&amp;$C811,実績DB!$J$3:$J$21,0)),IFERROR(VLOOKUP($B811,スコアリング基準!$A$36:$B$46,2,FALSE),0))</f>
        <v/>
      </c>
      <c r="Y811" s="4">
        <f>SUM($S811:$X811)</f>
        <v/>
      </c>
      <c r="Z811" s="4">
        <f>IF($R811="除外","除外",IF(COUNT($M811:$N811)=0,"データ無",IF($Y811&gt;=スコアリング基準!$B$30,"S",IF($Y811&gt;=スコアリング基準!$B$31,"A",IF($Y811&gt;=スコアリング基準!$B$32,"B","C")))))</f>
        <v/>
      </c>
      <c r="AA811">
        <f>IFERROR(INDEX(実績DB!$I$3:$I$21,MATCH($B811&amp;$C811,実績DB!$J$3:$J$21,0)),"")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IF(COUNT($M812:$N812)=0,"",IF(AND(IF($N812&lt;&gt;"",$N812,$M812)&lt;=0,$O812&lt;&gt;"可"),"除外",""))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IFERROR(INDEX(実績DB!$L$3:$L$21,MATCH($B812&amp;$C812,実績DB!$J$3:$J$21,0)),IFERROR(VLOOKUP($B812,スコアリング基準!$A$36:$B$46,2,FALSE),0))</f>
        <v/>
      </c>
      <c r="Y812" s="4">
        <f>SUM($S812:$X812)</f>
        <v/>
      </c>
      <c r="Z812" s="4">
        <f>IF($R812="除外","除外",IF(COUNT($M812:$N812)=0,"データ無",IF($Y812&gt;=スコアリング基準!$B$30,"S",IF($Y812&gt;=スコアリング基準!$B$31,"A",IF($Y812&gt;=スコアリング基準!$B$32,"B","C")))))</f>
        <v/>
      </c>
      <c r="AA812">
        <f>IFERROR(INDEX(実績DB!$I$3:$I$21,MATCH($B812&amp;$C812,実績DB!$J$3:$J$21,0)),"")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IF(COUNT($M813:$N813)=0,"",IF(AND(IF($N813&lt;&gt;"",$N813,$M813)&lt;=0,$O813&lt;&gt;"可"),"除外",""))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IFERROR(INDEX(実績DB!$L$3:$L$21,MATCH($B813&amp;$C813,実績DB!$J$3:$J$21,0)),IFERROR(VLOOKUP($B813,スコアリング基準!$A$36:$B$46,2,FALSE),0))</f>
        <v/>
      </c>
      <c r="Y813" s="4">
        <f>SUM($S813:$X813)</f>
        <v/>
      </c>
      <c r="Z813" s="4">
        <f>IF($R813="除外","除外",IF(COUNT($M813:$N813)=0,"データ無",IF($Y813&gt;=スコアリング基準!$B$30,"S",IF($Y813&gt;=スコアリング基準!$B$31,"A",IF($Y813&gt;=スコアリング基準!$B$32,"B","C")))))</f>
        <v/>
      </c>
      <c r="AA813">
        <f>IFERROR(INDEX(実績DB!$I$3:$I$21,MATCH($B813&amp;$C813,実績DB!$J$3:$J$21,0)),"")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IF(COUNT($M814:$N814)=0,"",IF(AND(IF($N814&lt;&gt;"",$N814,$M814)&lt;=0,$O814&lt;&gt;"可"),"除外",""))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IFERROR(INDEX(実績DB!$L$3:$L$21,MATCH($B814&amp;$C814,実績DB!$J$3:$J$21,0)),IFERROR(VLOOKUP($B814,スコアリング基準!$A$36:$B$46,2,FALSE),0))</f>
        <v/>
      </c>
      <c r="Y814" s="4">
        <f>SUM($S814:$X814)</f>
        <v/>
      </c>
      <c r="Z814" s="4">
        <f>IF($R814="除外","除外",IF(COUNT($M814:$N814)=0,"データ無",IF($Y814&gt;=スコアリング基準!$B$30,"S",IF($Y814&gt;=スコアリング基準!$B$31,"A",IF($Y814&gt;=スコアリング基準!$B$32,"B","C")))))</f>
        <v/>
      </c>
      <c r="AA814">
        <f>IFERROR(INDEX(実績DB!$I$3:$I$21,MATCH($B814&amp;$C814,実績DB!$J$3:$J$21,0)),"")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IF(COUNT($M815:$N815)=0,"",IF(AND(IF($N815&lt;&gt;"",$N815,$M815)&lt;=0,$O815&lt;&gt;"可"),"除外",""))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IFERROR(INDEX(実績DB!$L$3:$L$21,MATCH($B815&amp;$C815,実績DB!$J$3:$J$21,0)),IFERROR(VLOOKUP($B815,スコアリング基準!$A$36:$B$46,2,FALSE),0))</f>
        <v/>
      </c>
      <c r="Y815" s="4">
        <f>SUM($S815:$X815)</f>
        <v/>
      </c>
      <c r="Z815" s="4">
        <f>IF($R815="除外","除外",IF(COUNT($M815:$N815)=0,"データ無",IF($Y815&gt;=スコアリング基準!$B$30,"S",IF($Y815&gt;=スコアリング基準!$B$31,"A",IF($Y815&gt;=スコアリング基準!$B$32,"B","C")))))</f>
        <v/>
      </c>
      <c r="AA815">
        <f>IFERROR(INDEX(実績DB!$I$3:$I$21,MATCH($B815&amp;$C815,実績DB!$J$3:$J$21,0)),"")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IF(COUNT($M816:$N816)=0,"",IF(AND(IF($N816&lt;&gt;"",$N816,$M816)&lt;=0,$O816&lt;&gt;"可"),"除外",""))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IFERROR(INDEX(実績DB!$L$3:$L$21,MATCH($B816&amp;$C816,実績DB!$J$3:$J$21,0)),IFERROR(VLOOKUP($B816,スコアリング基準!$A$36:$B$46,2,FALSE),0))</f>
        <v/>
      </c>
      <c r="Y816" s="4">
        <f>SUM($S816:$X816)</f>
        <v/>
      </c>
      <c r="Z816" s="4">
        <f>IF($R816="除外","除外",IF(COUNT($M816:$N816)=0,"データ無",IF($Y816&gt;=スコアリング基準!$B$30,"S",IF($Y816&gt;=スコアリング基準!$B$31,"A",IF($Y816&gt;=スコアリング基準!$B$32,"B","C")))))</f>
        <v/>
      </c>
      <c r="AA816">
        <f>IFERROR(INDEX(実績DB!$I$3:$I$21,MATCH($B816&amp;$C816,実績DB!$J$3:$J$21,0)),"")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IF(COUNT($M817:$N817)=0,"",IF(AND(IF($N817&lt;&gt;"",$N817,$M817)&lt;=0,$O817&lt;&gt;"可"),"除外",""))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IFERROR(INDEX(実績DB!$L$3:$L$21,MATCH($B817&amp;$C817,実績DB!$J$3:$J$21,0)),IFERROR(VLOOKUP($B817,スコアリング基準!$A$36:$B$46,2,FALSE),0))</f>
        <v/>
      </c>
      <c r="Y817" s="4">
        <f>SUM($S817:$X817)</f>
        <v/>
      </c>
      <c r="Z817" s="4">
        <f>IF($R817="除外","除外",IF(COUNT($M817:$N817)=0,"データ無",IF($Y817&gt;=スコアリング基準!$B$30,"S",IF($Y817&gt;=スコアリング基準!$B$31,"A",IF($Y817&gt;=スコアリング基準!$B$32,"B","C")))))</f>
        <v/>
      </c>
      <c r="AA817">
        <f>IFERROR(INDEX(実績DB!$I$3:$I$21,MATCH($B817&amp;$C817,実績DB!$J$3:$J$21,0)),"")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IF(COUNT($M818:$N818)=0,"",IF(AND(IF($N818&lt;&gt;"",$N818,$M818)&lt;=0,$O818&lt;&gt;"可"),"除外",""))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IFERROR(INDEX(実績DB!$L$3:$L$21,MATCH($B818&amp;$C818,実績DB!$J$3:$J$21,0)),IFERROR(VLOOKUP($B818,スコアリング基準!$A$36:$B$46,2,FALSE),0))</f>
        <v/>
      </c>
      <c r="Y818" s="4">
        <f>SUM($S818:$X818)</f>
        <v/>
      </c>
      <c r="Z818" s="4">
        <f>IF($R818="除外","除外",IF(COUNT($M818:$N818)=0,"データ無",IF($Y818&gt;=スコアリング基準!$B$30,"S",IF($Y818&gt;=スコアリング基準!$B$31,"A",IF($Y818&gt;=スコアリング基準!$B$32,"B","C")))))</f>
        <v/>
      </c>
      <c r="AA818">
        <f>IFERROR(INDEX(実績DB!$I$3:$I$21,MATCH($B818&amp;$C818,実績DB!$J$3:$J$21,0)),"")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IF(COUNT($M819:$N819)=0,"",IF(AND(IF($N819&lt;&gt;"",$N819,$M819)&lt;=0,$O819&lt;&gt;"可"),"除外",""))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IFERROR(INDEX(実績DB!$L$3:$L$21,MATCH($B819&amp;$C819,実績DB!$J$3:$J$21,0)),IFERROR(VLOOKUP($B819,スコアリング基準!$A$36:$B$46,2,FALSE),0))</f>
        <v/>
      </c>
      <c r="Y819" s="4">
        <f>SUM($S819:$X819)</f>
        <v/>
      </c>
      <c r="Z819" s="4">
        <f>IF($R819="除外","除外",IF(COUNT($M819:$N819)=0,"データ無",IF($Y819&gt;=スコアリング基準!$B$30,"S",IF($Y819&gt;=スコアリング基準!$B$31,"A",IF($Y819&gt;=スコアリング基準!$B$32,"B","C")))))</f>
        <v/>
      </c>
      <c r="AA819">
        <f>IFERROR(INDEX(実績DB!$I$3:$I$21,MATCH($B819&amp;$C819,実績DB!$J$3:$J$21,0)),"")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IF(COUNT($M820:$N820)=0,"",IF(AND(IF($N820&lt;&gt;"",$N820,$M820)&lt;=0,$O820&lt;&gt;"可"),"除外",""))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IFERROR(INDEX(実績DB!$L$3:$L$21,MATCH($B820&amp;$C820,実績DB!$J$3:$J$21,0)),IFERROR(VLOOKUP($B820,スコアリング基準!$A$36:$B$46,2,FALSE),0))</f>
        <v/>
      </c>
      <c r="Y820" s="4">
        <f>SUM($S820:$X820)</f>
        <v/>
      </c>
      <c r="Z820" s="4">
        <f>IF($R820="除外","除外",IF(COUNT($M820:$N820)=0,"データ無",IF($Y820&gt;=スコアリング基準!$B$30,"S",IF($Y820&gt;=スコアリング基準!$B$31,"A",IF($Y820&gt;=スコアリング基準!$B$32,"B","C")))))</f>
        <v/>
      </c>
      <c r="AA820">
        <f>IFERROR(INDEX(実績DB!$I$3:$I$21,MATCH($B820&amp;$C820,実績DB!$J$3:$J$21,0)),"")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IF(COUNT($M821:$N821)=0,"",IF(AND(IF($N821&lt;&gt;"",$N821,$M821)&lt;=0,$O821&lt;&gt;"可"),"除外",""))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IFERROR(INDEX(実績DB!$L$3:$L$21,MATCH($B821&amp;$C821,実績DB!$J$3:$J$21,0)),IFERROR(VLOOKUP($B821,スコアリング基準!$A$36:$B$46,2,FALSE),0))</f>
        <v/>
      </c>
      <c r="Y821" s="4">
        <f>SUM($S821:$X821)</f>
        <v/>
      </c>
      <c r="Z821" s="4">
        <f>IF($R821="除外","除外",IF(COUNT($M821:$N821)=0,"データ無",IF($Y821&gt;=スコアリング基準!$B$30,"S",IF($Y821&gt;=スコアリング基準!$B$31,"A",IF($Y821&gt;=スコアリング基準!$B$32,"B","C")))))</f>
        <v/>
      </c>
      <c r="AA821">
        <f>IFERROR(INDEX(実績DB!$I$3:$I$21,MATCH($B821&amp;$C821,実績DB!$J$3:$J$21,0)),"")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IF(COUNT($M822:$N822)=0,"",IF(AND(IF($N822&lt;&gt;"",$N822,$M822)&lt;=0,$O822&lt;&gt;"可"),"除外",""))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IFERROR(INDEX(実績DB!$L$3:$L$21,MATCH($B822&amp;$C822,実績DB!$J$3:$J$21,0)),IFERROR(VLOOKUP($B822,スコアリング基準!$A$36:$B$46,2,FALSE),0))</f>
        <v/>
      </c>
      <c r="Y822" s="4">
        <f>SUM($S822:$X822)</f>
        <v/>
      </c>
      <c r="Z822" s="4">
        <f>IF($R822="除外","除外",IF(COUNT($M822:$N822)=0,"データ無",IF($Y822&gt;=スコアリング基準!$B$30,"S",IF($Y822&gt;=スコアリング基準!$B$31,"A",IF($Y822&gt;=スコアリング基準!$B$32,"B","C")))))</f>
        <v/>
      </c>
      <c r="AA822">
        <f>IFERROR(INDEX(実績DB!$I$3:$I$21,MATCH($B822&amp;$C822,実績DB!$J$3:$J$21,0)),"")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IF(COUNT($M823:$N823)=0,"",IF(AND(IF($N823&lt;&gt;"",$N823,$M823)&lt;=0,$O823&lt;&gt;"可"),"除外",""))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IFERROR(INDEX(実績DB!$L$3:$L$21,MATCH($B823&amp;$C823,実績DB!$J$3:$J$21,0)),IFERROR(VLOOKUP($B823,スコアリング基準!$A$36:$B$46,2,FALSE),0))</f>
        <v/>
      </c>
      <c r="Y823" s="4">
        <f>SUM($S823:$X823)</f>
        <v/>
      </c>
      <c r="Z823" s="4">
        <f>IF($R823="除外","除外",IF(COUNT($M823:$N823)=0,"データ無",IF($Y823&gt;=スコアリング基準!$B$30,"S",IF($Y823&gt;=スコアリング基準!$B$31,"A",IF($Y823&gt;=スコアリング基準!$B$32,"B","C")))))</f>
        <v/>
      </c>
      <c r="AA823">
        <f>IFERROR(INDEX(実績DB!$I$3:$I$21,MATCH($B823&amp;$C823,実績DB!$J$3:$J$21,0)),"")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IF(COUNT($M824:$N824)=0,"",IF(AND(IF($N824&lt;&gt;"",$N824,$M824)&lt;=0,$O824&lt;&gt;"可"),"除外",""))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IFERROR(INDEX(実績DB!$L$3:$L$21,MATCH($B824&amp;$C824,実績DB!$J$3:$J$21,0)),IFERROR(VLOOKUP($B824,スコアリング基準!$A$36:$B$46,2,FALSE),0))</f>
        <v/>
      </c>
      <c r="Y824" s="4">
        <f>SUM($S824:$X824)</f>
        <v/>
      </c>
      <c r="Z824" s="4">
        <f>IF($R824="除外","除外",IF(COUNT($M824:$N824)=0,"データ無",IF($Y824&gt;=スコアリング基準!$B$30,"S",IF($Y824&gt;=スコアリング基準!$B$31,"A",IF($Y824&gt;=スコアリング基準!$B$32,"B","C")))))</f>
        <v/>
      </c>
      <c r="AA824">
        <f>IFERROR(INDEX(実績DB!$I$3:$I$21,MATCH($B824&amp;$C824,実績DB!$J$3:$J$21,0)),"")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IF(COUNT($M825:$N825)=0,"",IF(AND(IF($N825&lt;&gt;"",$N825,$M825)&lt;=0,$O825&lt;&gt;"可"),"除外",""))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IFERROR(INDEX(実績DB!$L$3:$L$21,MATCH($B825&amp;$C825,実績DB!$J$3:$J$21,0)),IFERROR(VLOOKUP($B825,スコアリング基準!$A$36:$B$46,2,FALSE),0))</f>
        <v/>
      </c>
      <c r="Y825" s="4">
        <f>SUM($S825:$X825)</f>
        <v/>
      </c>
      <c r="Z825" s="4">
        <f>IF($R825="除外","除外",IF(COUNT($M825:$N825)=0,"データ無",IF($Y825&gt;=スコアリング基準!$B$30,"S",IF($Y825&gt;=スコアリング基準!$B$31,"A",IF($Y825&gt;=スコアリング基準!$B$32,"B","C")))))</f>
        <v/>
      </c>
      <c r="AA825">
        <f>IFERROR(INDEX(実績DB!$I$3:$I$21,MATCH($B825&amp;$C825,実績DB!$J$3:$J$21,0)),"")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IF(COUNT($M826:$N826)=0,"",IF(AND(IF($N826&lt;&gt;"",$N826,$M826)&lt;=0,$O826&lt;&gt;"可"),"除外",""))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IFERROR(INDEX(実績DB!$L$3:$L$21,MATCH($B826&amp;$C826,実績DB!$J$3:$J$21,0)),IFERROR(VLOOKUP($B826,スコアリング基準!$A$36:$B$46,2,FALSE),0))</f>
        <v/>
      </c>
      <c r="Y826" s="4">
        <f>SUM($S826:$X826)</f>
        <v/>
      </c>
      <c r="Z826" s="4">
        <f>IF($R826="除外","除外",IF(COUNT($M826:$N826)=0,"データ無",IF($Y826&gt;=スコアリング基準!$B$30,"S",IF($Y826&gt;=スコアリング基準!$B$31,"A",IF($Y826&gt;=スコアリング基準!$B$32,"B","C")))))</f>
        <v/>
      </c>
      <c r="AA826">
        <f>IFERROR(INDEX(実績DB!$I$3:$I$21,MATCH($B826&amp;$C826,実績DB!$J$3:$J$21,0)),"")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IF(COUNT($M827:$N827)=0,"",IF(AND(IF($N827&lt;&gt;"",$N827,$M827)&lt;=0,$O827&lt;&gt;"可"),"除外",""))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IFERROR(INDEX(実績DB!$L$3:$L$21,MATCH($B827&amp;$C827,実績DB!$J$3:$J$21,0)),IFERROR(VLOOKUP($B827,スコアリング基準!$A$36:$B$46,2,FALSE),0))</f>
        <v/>
      </c>
      <c r="Y827" s="4">
        <f>SUM($S827:$X827)</f>
        <v/>
      </c>
      <c r="Z827" s="4">
        <f>IF($R827="除外","除外",IF(COUNT($M827:$N827)=0,"データ無",IF($Y827&gt;=スコアリング基準!$B$30,"S",IF($Y827&gt;=スコアリング基準!$B$31,"A",IF($Y827&gt;=スコアリング基準!$B$32,"B","C")))))</f>
        <v/>
      </c>
      <c r="AA827">
        <f>IFERROR(INDEX(実績DB!$I$3:$I$21,MATCH($B827&amp;$C827,実績DB!$J$3:$J$21,0)),"")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IF(COUNT($M828:$N828)=0,"",IF(AND(IF($N828&lt;&gt;"",$N828,$M828)&lt;=0,$O828&lt;&gt;"可"),"除外",""))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IFERROR(INDEX(実績DB!$L$3:$L$21,MATCH($B828&amp;$C828,実績DB!$J$3:$J$21,0)),IFERROR(VLOOKUP($B828,スコアリング基準!$A$36:$B$46,2,FALSE),0))</f>
        <v/>
      </c>
      <c r="Y828" s="4">
        <f>SUM($S828:$X828)</f>
        <v/>
      </c>
      <c r="Z828" s="4">
        <f>IF($R828="除外","除外",IF(COUNT($M828:$N828)=0,"データ無",IF($Y828&gt;=スコアリング基準!$B$30,"S",IF($Y828&gt;=スコアリング基準!$B$31,"A",IF($Y828&gt;=スコアリング基準!$B$32,"B","C")))))</f>
        <v/>
      </c>
      <c r="AA828">
        <f>IFERROR(INDEX(実績DB!$I$3:$I$21,MATCH($B828&amp;$C828,実績DB!$J$3:$J$21,0)),"")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IF(COUNT($M829:$N829)=0,"",IF(AND(IF($N829&lt;&gt;"",$N829,$M829)&lt;=0,$O829&lt;&gt;"可"),"除外",""))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IFERROR(INDEX(実績DB!$L$3:$L$21,MATCH($B829&amp;$C829,実績DB!$J$3:$J$21,0)),IFERROR(VLOOKUP($B829,スコアリング基準!$A$36:$B$46,2,FALSE),0))</f>
        <v/>
      </c>
      <c r="Y829" s="4">
        <f>SUM($S829:$X829)</f>
        <v/>
      </c>
      <c r="Z829" s="4">
        <f>IF($R829="除外","除外",IF(COUNT($M829:$N829)=0,"データ無",IF($Y829&gt;=スコアリング基準!$B$30,"S",IF($Y829&gt;=スコアリング基準!$B$31,"A",IF($Y829&gt;=スコアリング基準!$B$32,"B","C")))))</f>
        <v/>
      </c>
      <c r="AA829">
        <f>IFERROR(INDEX(実績DB!$I$3:$I$21,MATCH($B829&amp;$C829,実績DB!$J$3:$J$21,0)),"")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IF(COUNT($M830:$N830)=0,"",IF(AND(IF($N830&lt;&gt;"",$N830,$M830)&lt;=0,$O830&lt;&gt;"可"),"除外",""))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IFERROR(INDEX(実績DB!$L$3:$L$21,MATCH($B830&amp;$C830,実績DB!$J$3:$J$21,0)),IFERROR(VLOOKUP($B830,スコアリング基準!$A$36:$B$46,2,FALSE),0))</f>
        <v/>
      </c>
      <c r="Y830" s="4">
        <f>SUM($S830:$X830)</f>
        <v/>
      </c>
      <c r="Z830" s="4">
        <f>IF($R830="除外","除外",IF(COUNT($M830:$N830)=0,"データ無",IF($Y830&gt;=スコアリング基準!$B$30,"S",IF($Y830&gt;=スコアリング基準!$B$31,"A",IF($Y830&gt;=スコアリング基準!$B$32,"B","C")))))</f>
        <v/>
      </c>
      <c r="AA830">
        <f>IFERROR(INDEX(実績DB!$I$3:$I$21,MATCH($B830&amp;$C830,実績DB!$J$3:$J$21,0)),"")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IF(COUNT($M831:$N831)=0,"",IF(AND(IF($N831&lt;&gt;"",$N831,$M831)&lt;=0,$O831&lt;&gt;"可"),"除外",""))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IFERROR(INDEX(実績DB!$L$3:$L$21,MATCH($B831&amp;$C831,実績DB!$J$3:$J$21,0)),IFERROR(VLOOKUP($B831,スコアリング基準!$A$36:$B$46,2,FALSE),0))</f>
        <v/>
      </c>
      <c r="Y831" s="4">
        <f>SUM($S831:$X831)</f>
        <v/>
      </c>
      <c r="Z831" s="4">
        <f>IF($R831="除外","除外",IF(COUNT($M831:$N831)=0,"データ無",IF($Y831&gt;=スコアリング基準!$B$30,"S",IF($Y831&gt;=スコアリング基準!$B$31,"A",IF($Y831&gt;=スコアリング基準!$B$32,"B","C")))))</f>
        <v/>
      </c>
      <c r="AA831">
        <f>IFERROR(INDEX(実績DB!$I$3:$I$21,MATCH($B831&amp;$C831,実績DB!$J$3:$J$21,0)),"")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IF(COUNT($M832:$N832)=0,"",IF(AND(IF($N832&lt;&gt;"",$N832,$M832)&lt;=0,$O832&lt;&gt;"可"),"除外",""))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IFERROR(INDEX(実績DB!$L$3:$L$21,MATCH($B832&amp;$C832,実績DB!$J$3:$J$21,0)),IFERROR(VLOOKUP($B832,スコアリング基準!$A$36:$B$46,2,FALSE),0))</f>
        <v/>
      </c>
      <c r="Y832" s="4">
        <f>SUM($S832:$X832)</f>
        <v/>
      </c>
      <c r="Z832" s="4">
        <f>IF($R832="除外","除外",IF(COUNT($M832:$N832)=0,"データ無",IF($Y832&gt;=スコアリング基準!$B$30,"S",IF($Y832&gt;=スコアリング基準!$B$31,"A",IF($Y832&gt;=スコアリング基準!$B$32,"B","C")))))</f>
        <v/>
      </c>
      <c r="AA832">
        <f>IFERROR(INDEX(実績DB!$I$3:$I$21,MATCH($B832&amp;$C832,実績DB!$J$3:$J$21,0)),"")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IF(COUNT($M833:$N833)=0,"",IF(AND(IF($N833&lt;&gt;"",$N833,$M833)&lt;=0,$O833&lt;&gt;"可"),"除外",""))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IFERROR(INDEX(実績DB!$L$3:$L$21,MATCH($B833&amp;$C833,実績DB!$J$3:$J$21,0)),IFERROR(VLOOKUP($B833,スコアリング基準!$A$36:$B$46,2,FALSE),0))</f>
        <v/>
      </c>
      <c r="Y833" s="4">
        <f>SUM($S833:$X833)</f>
        <v/>
      </c>
      <c r="Z833" s="4">
        <f>IF($R833="除外","除外",IF(COUNT($M833:$N833)=0,"データ無",IF($Y833&gt;=スコアリング基準!$B$30,"S",IF($Y833&gt;=スコアリング基準!$B$31,"A",IF($Y833&gt;=スコアリング基準!$B$32,"B","C")))))</f>
        <v/>
      </c>
      <c r="AA833">
        <f>IFERROR(INDEX(実績DB!$I$3:$I$21,MATCH($B833&amp;$C833,実績DB!$J$3:$J$21,0)),"")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IF(COUNT($M834:$N834)=0,"",IF(AND(IF($N834&lt;&gt;"",$N834,$M834)&lt;=0,$O834&lt;&gt;"可"),"除外",""))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IFERROR(INDEX(実績DB!$L$3:$L$21,MATCH($B834&amp;$C834,実績DB!$J$3:$J$21,0)),IFERROR(VLOOKUP($B834,スコアリング基準!$A$36:$B$46,2,FALSE),0))</f>
        <v/>
      </c>
      <c r="Y834" s="4">
        <f>SUM($S834:$X834)</f>
        <v/>
      </c>
      <c r="Z834" s="4">
        <f>IF($R834="除外","除外",IF(COUNT($M834:$N834)=0,"データ無",IF($Y834&gt;=スコアリング基準!$B$30,"S",IF($Y834&gt;=スコアリング基準!$B$31,"A",IF($Y834&gt;=スコアリング基準!$B$32,"B","C")))))</f>
        <v/>
      </c>
      <c r="AA834">
        <f>IFERROR(INDEX(実績DB!$I$3:$I$21,MATCH($B834&amp;$C834,実績DB!$J$3:$J$21,0)),"")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IF(COUNT($M835:$N835)=0,"",IF(AND(IF($N835&lt;&gt;"",$N835,$M835)&lt;=0,$O835&lt;&gt;"可"),"除外",""))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IFERROR(INDEX(実績DB!$L$3:$L$21,MATCH($B835&amp;$C835,実績DB!$J$3:$J$21,0)),IFERROR(VLOOKUP($B835,スコアリング基準!$A$36:$B$46,2,FALSE),0))</f>
        <v/>
      </c>
      <c r="Y835" s="4">
        <f>SUM($S835:$X835)</f>
        <v/>
      </c>
      <c r="Z835" s="4">
        <f>IF($R835="除外","除外",IF(COUNT($M835:$N835)=0,"データ無",IF($Y835&gt;=スコアリング基準!$B$30,"S",IF($Y835&gt;=スコアリング基準!$B$31,"A",IF($Y835&gt;=スコアリング基準!$B$32,"B","C")))))</f>
        <v/>
      </c>
      <c r="AA835">
        <f>IFERROR(INDEX(実績DB!$I$3:$I$21,MATCH($B835&amp;$C835,実績DB!$J$3:$J$21,0)),"")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IF(COUNT($M836:$N836)=0,"",IF(AND(IF($N836&lt;&gt;"",$N836,$M836)&lt;=0,$O836&lt;&gt;"可"),"除外",""))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IFERROR(INDEX(実績DB!$L$3:$L$21,MATCH($B836&amp;$C836,実績DB!$J$3:$J$21,0)),IFERROR(VLOOKUP($B836,スコアリング基準!$A$36:$B$46,2,FALSE),0))</f>
        <v/>
      </c>
      <c r="Y836" s="4">
        <f>SUM($S836:$X836)</f>
        <v/>
      </c>
      <c r="Z836" s="4">
        <f>IF($R836="除外","除外",IF(COUNT($M836:$N836)=0,"データ無",IF($Y836&gt;=スコアリング基準!$B$30,"S",IF($Y836&gt;=スコアリング基準!$B$31,"A",IF($Y836&gt;=スコアリング基準!$B$32,"B","C")))))</f>
        <v/>
      </c>
      <c r="AA836">
        <f>IFERROR(INDEX(実績DB!$I$3:$I$21,MATCH($B836&amp;$C836,実績DB!$J$3:$J$21,0)),"")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IF(COUNT($M837:$N837)=0,"",IF(AND(IF($N837&lt;&gt;"",$N837,$M837)&lt;=0,$O837&lt;&gt;"可"),"除外",""))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IFERROR(INDEX(実績DB!$L$3:$L$21,MATCH($B837&amp;$C837,実績DB!$J$3:$J$21,0)),IFERROR(VLOOKUP($B837,スコアリング基準!$A$36:$B$46,2,FALSE),0))</f>
        <v/>
      </c>
      <c r="Y837" s="4">
        <f>SUM($S837:$X837)</f>
        <v/>
      </c>
      <c r="Z837" s="4">
        <f>IF($R837="除外","除外",IF(COUNT($M837:$N837)=0,"データ無",IF($Y837&gt;=スコアリング基準!$B$30,"S",IF($Y837&gt;=スコアリング基準!$B$31,"A",IF($Y837&gt;=スコアリング基準!$B$32,"B","C")))))</f>
        <v/>
      </c>
      <c r="AA837">
        <f>IFERROR(INDEX(実績DB!$I$3:$I$21,MATCH($B837&amp;$C837,実績DB!$J$3:$J$21,0)),"")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IF(COUNT($M838:$N838)=0,"",IF(AND(IF($N838&lt;&gt;"",$N838,$M838)&lt;=0,$O838&lt;&gt;"可"),"除外",""))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IFERROR(INDEX(実績DB!$L$3:$L$21,MATCH($B838&amp;$C838,実績DB!$J$3:$J$21,0)),IFERROR(VLOOKUP($B838,スコアリング基準!$A$36:$B$46,2,FALSE),0))</f>
        <v/>
      </c>
      <c r="Y838" s="4">
        <f>SUM($S838:$X838)</f>
        <v/>
      </c>
      <c r="Z838" s="4">
        <f>IF($R838="除外","除外",IF(COUNT($M838:$N838)=0,"データ無",IF($Y838&gt;=スコアリング基準!$B$30,"S",IF($Y838&gt;=スコアリング基準!$B$31,"A",IF($Y838&gt;=スコアリング基準!$B$32,"B","C")))))</f>
        <v/>
      </c>
      <c r="AA838">
        <f>IFERROR(INDEX(実績DB!$I$3:$I$21,MATCH($B838&amp;$C838,実績DB!$J$3:$J$21,0)),"")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IF(COUNT($M839:$N839)=0,"",IF(AND(IF($N839&lt;&gt;"",$N839,$M839)&lt;=0,$O839&lt;&gt;"可"),"除外",""))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IFERROR(INDEX(実績DB!$L$3:$L$21,MATCH($B839&amp;$C839,実績DB!$J$3:$J$21,0)),IFERROR(VLOOKUP($B839,スコアリング基準!$A$36:$B$46,2,FALSE),0))</f>
        <v/>
      </c>
      <c r="Y839" s="4">
        <f>SUM($S839:$X839)</f>
        <v/>
      </c>
      <c r="Z839" s="4">
        <f>IF($R839="除外","除外",IF(COUNT($M839:$N839)=0,"データ無",IF($Y839&gt;=スコアリング基準!$B$30,"S",IF($Y839&gt;=スコアリング基準!$B$31,"A",IF($Y839&gt;=スコアリング基準!$B$32,"B","C")))))</f>
        <v/>
      </c>
      <c r="AA839">
        <f>IFERROR(INDEX(実績DB!$I$3:$I$21,MATCH($B839&amp;$C839,実績DB!$J$3:$J$21,0)),"")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IF(COUNT($M840:$N840)=0,"",IF(AND(IF($N840&lt;&gt;"",$N840,$M840)&lt;=0,$O840&lt;&gt;"可"),"除外",""))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IFERROR(INDEX(実績DB!$L$3:$L$21,MATCH($B840&amp;$C840,実績DB!$J$3:$J$21,0)),IFERROR(VLOOKUP($B840,スコアリング基準!$A$36:$B$46,2,FALSE),0))</f>
        <v/>
      </c>
      <c r="Y840" s="4">
        <f>SUM($S840:$X840)</f>
        <v/>
      </c>
      <c r="Z840" s="4">
        <f>IF($R840="除外","除外",IF(COUNT($M840:$N840)=0,"データ無",IF($Y840&gt;=スコアリング基準!$B$30,"S",IF($Y840&gt;=スコアリング基準!$B$31,"A",IF($Y840&gt;=スコアリング基準!$B$32,"B","C")))))</f>
        <v/>
      </c>
      <c r="AA840">
        <f>IFERROR(INDEX(実績DB!$I$3:$I$21,MATCH($B840&amp;$C840,実績DB!$J$3:$J$21,0)),"")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IF(COUNT($M841:$N841)=0,"",IF(AND(IF($N841&lt;&gt;"",$N841,$M841)&lt;=0,$O841&lt;&gt;"可"),"除外",""))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IFERROR(INDEX(実績DB!$L$3:$L$21,MATCH($B841&amp;$C841,実績DB!$J$3:$J$21,0)),IFERROR(VLOOKUP($B841,スコアリング基準!$A$36:$B$46,2,FALSE),0))</f>
        <v/>
      </c>
      <c r="Y841" s="4">
        <f>SUM($S841:$X841)</f>
        <v/>
      </c>
      <c r="Z841" s="4">
        <f>IF($R841="除外","除外",IF(COUNT($M841:$N841)=0,"データ無",IF($Y841&gt;=スコアリング基準!$B$30,"S",IF($Y841&gt;=スコアリング基準!$B$31,"A",IF($Y841&gt;=スコアリング基準!$B$32,"B","C")))))</f>
        <v/>
      </c>
      <c r="AA841">
        <f>IFERROR(INDEX(実績DB!$I$3:$I$21,MATCH($B841&amp;$C841,実績DB!$J$3:$J$21,0)),"")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IF(COUNT($M842:$N842)=0,"",IF(AND(IF($N842&lt;&gt;"",$N842,$M842)&lt;=0,$O842&lt;&gt;"可"),"除外",""))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IFERROR(INDEX(実績DB!$L$3:$L$21,MATCH($B842&amp;$C842,実績DB!$J$3:$J$21,0)),IFERROR(VLOOKUP($B842,スコアリング基準!$A$36:$B$46,2,FALSE),0))</f>
        <v/>
      </c>
      <c r="Y842" s="4">
        <f>SUM($S842:$X842)</f>
        <v/>
      </c>
      <c r="Z842" s="4">
        <f>IF($R842="除外","除外",IF(COUNT($M842:$N842)=0,"データ無",IF($Y842&gt;=スコアリング基準!$B$30,"S",IF($Y842&gt;=スコアリング基準!$B$31,"A",IF($Y842&gt;=スコアリング基準!$B$32,"B","C")))))</f>
        <v/>
      </c>
      <c r="AA842">
        <f>IFERROR(INDEX(実績DB!$I$3:$I$21,MATCH($B842&amp;$C842,実績DB!$J$3:$J$21,0)),"")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IF(COUNT($M843:$N843)=0,"",IF(AND(IF($N843&lt;&gt;"",$N843,$M843)&lt;=0,$O843&lt;&gt;"可"),"除外",""))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IFERROR(INDEX(実績DB!$L$3:$L$21,MATCH($B843&amp;$C843,実績DB!$J$3:$J$21,0)),IFERROR(VLOOKUP($B843,スコアリング基準!$A$36:$B$46,2,FALSE),0))</f>
        <v/>
      </c>
      <c r="Y843" s="4">
        <f>SUM($S843:$X843)</f>
        <v/>
      </c>
      <c r="Z843" s="4">
        <f>IF($R843="除外","除外",IF(COUNT($M843:$N843)=0,"データ無",IF($Y843&gt;=スコアリング基準!$B$30,"S",IF($Y843&gt;=スコアリング基準!$B$31,"A",IF($Y843&gt;=スコアリング基準!$B$32,"B","C")))))</f>
        <v/>
      </c>
      <c r="AA843">
        <f>IFERROR(INDEX(実績DB!$I$3:$I$21,MATCH($B843&amp;$C843,実績DB!$J$3:$J$21,0)),"")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IF(COUNT($M844:$N844)=0,"",IF(AND(IF($N844&lt;&gt;"",$N844,$M844)&lt;=0,$O844&lt;&gt;"可"),"除外",""))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IFERROR(INDEX(実績DB!$L$3:$L$21,MATCH($B844&amp;$C844,実績DB!$J$3:$J$21,0)),IFERROR(VLOOKUP($B844,スコアリング基準!$A$36:$B$46,2,FALSE),0))</f>
        <v/>
      </c>
      <c r="Y844" s="4">
        <f>SUM($S844:$X844)</f>
        <v/>
      </c>
      <c r="Z844" s="4">
        <f>IF($R844="除外","除外",IF(COUNT($M844:$N844)=0,"データ無",IF($Y844&gt;=スコアリング基準!$B$30,"S",IF($Y844&gt;=スコアリング基準!$B$31,"A",IF($Y844&gt;=スコアリング基準!$B$32,"B","C")))))</f>
        <v/>
      </c>
      <c r="AA844">
        <f>IFERROR(INDEX(実績DB!$I$3:$I$21,MATCH($B844&amp;$C844,実績DB!$J$3:$J$21,0)),"")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IF(COUNT($M845:$N845)=0,"",IF(AND(IF($N845&lt;&gt;"",$N845,$M845)&lt;=0,$O845&lt;&gt;"可"),"除外",""))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IFERROR(INDEX(実績DB!$L$3:$L$21,MATCH($B845&amp;$C845,実績DB!$J$3:$J$21,0)),IFERROR(VLOOKUP($B845,スコアリング基準!$A$36:$B$46,2,FALSE),0))</f>
        <v/>
      </c>
      <c r="Y845" s="4">
        <f>SUM($S845:$X845)</f>
        <v/>
      </c>
      <c r="Z845" s="4">
        <f>IF($R845="除外","除外",IF(COUNT($M845:$N845)=0,"データ無",IF($Y845&gt;=スコアリング基準!$B$30,"S",IF($Y845&gt;=スコアリング基準!$B$31,"A",IF($Y845&gt;=スコアリング基準!$B$32,"B","C")))))</f>
        <v/>
      </c>
      <c r="AA845">
        <f>IFERROR(INDEX(実績DB!$I$3:$I$21,MATCH($B845&amp;$C845,実績DB!$J$3:$J$21,0)),"")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IF(COUNT($M846:$N846)=0,"",IF(AND(IF($N846&lt;&gt;"",$N846,$M846)&lt;=0,$O846&lt;&gt;"可"),"除外",""))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IFERROR(INDEX(実績DB!$L$3:$L$21,MATCH($B846&amp;$C846,実績DB!$J$3:$J$21,0)),IFERROR(VLOOKUP($B846,スコアリング基準!$A$36:$B$46,2,FALSE),0))</f>
        <v/>
      </c>
      <c r="Y846" s="4">
        <f>SUM($S846:$X846)</f>
        <v/>
      </c>
      <c r="Z846" s="4">
        <f>IF($R846="除外","除外",IF(COUNT($M846:$N846)=0,"データ無",IF($Y846&gt;=スコアリング基準!$B$30,"S",IF($Y846&gt;=スコアリング基準!$B$31,"A",IF($Y846&gt;=スコアリング基準!$B$32,"B","C")))))</f>
        <v/>
      </c>
      <c r="AA846">
        <f>IFERROR(INDEX(実績DB!$I$3:$I$21,MATCH($B846&amp;$C846,実績DB!$J$3:$J$21,0)),"")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IF(COUNT($M847:$N847)=0,"",IF(AND(IF($N847&lt;&gt;"",$N847,$M847)&lt;=0,$O847&lt;&gt;"可"),"除外",""))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IFERROR(INDEX(実績DB!$L$3:$L$21,MATCH($B847&amp;$C847,実績DB!$J$3:$J$21,0)),IFERROR(VLOOKUP($B847,スコアリング基準!$A$36:$B$46,2,FALSE),0))</f>
        <v/>
      </c>
      <c r="Y847" s="4">
        <f>SUM($S847:$X847)</f>
        <v/>
      </c>
      <c r="Z847" s="4">
        <f>IF($R847="除外","除外",IF(COUNT($M847:$N847)=0,"データ無",IF($Y847&gt;=スコアリング基準!$B$30,"S",IF($Y847&gt;=スコアリング基準!$B$31,"A",IF($Y847&gt;=スコアリング基準!$B$32,"B","C")))))</f>
        <v/>
      </c>
      <c r="AA847">
        <f>IFERROR(INDEX(実績DB!$I$3:$I$21,MATCH($B847&amp;$C847,実績DB!$J$3:$J$21,0)),"")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IF(COUNT($M848:$N848)=0,"",IF(AND(IF($N848&lt;&gt;"",$N848,$M848)&lt;=0,$O848&lt;&gt;"可"),"除外",""))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IFERROR(INDEX(実績DB!$L$3:$L$21,MATCH($B848&amp;$C848,実績DB!$J$3:$J$21,0)),IFERROR(VLOOKUP($B848,スコアリング基準!$A$36:$B$46,2,FALSE),0))</f>
        <v/>
      </c>
      <c r="Y848" s="4">
        <f>SUM($S848:$X848)</f>
        <v/>
      </c>
      <c r="Z848" s="4">
        <f>IF($R848="除外","除外",IF(COUNT($M848:$N848)=0,"データ無",IF($Y848&gt;=スコアリング基準!$B$30,"S",IF($Y848&gt;=スコアリング基準!$B$31,"A",IF($Y848&gt;=スコアリング基準!$B$32,"B","C")))))</f>
        <v/>
      </c>
      <c r="AA848">
        <f>IFERROR(INDEX(実績DB!$I$3:$I$21,MATCH($B848&amp;$C848,実績DB!$J$3:$J$21,0)),"")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IF(COUNT($M849:$N849)=0,"",IF(AND(IF($N849&lt;&gt;"",$N849,$M849)&lt;=0,$O849&lt;&gt;"可"),"除外",""))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IFERROR(INDEX(実績DB!$L$3:$L$21,MATCH($B849&amp;$C849,実績DB!$J$3:$J$21,0)),IFERROR(VLOOKUP($B849,スコアリング基準!$A$36:$B$46,2,FALSE),0))</f>
        <v/>
      </c>
      <c r="Y849" s="4">
        <f>SUM($S849:$X849)</f>
        <v/>
      </c>
      <c r="Z849" s="4">
        <f>IF($R849="除外","除外",IF(COUNT($M849:$N849)=0,"データ無",IF($Y849&gt;=スコアリング基準!$B$30,"S",IF($Y849&gt;=スコアリング基準!$B$31,"A",IF($Y849&gt;=スコアリング基準!$B$32,"B","C")))))</f>
        <v/>
      </c>
      <c r="AA849">
        <f>IFERROR(INDEX(実績DB!$I$3:$I$21,MATCH($B849&amp;$C849,実績DB!$J$3:$J$21,0)),"")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IF(COUNT($M850:$N850)=0,"",IF(AND(IF($N850&lt;&gt;"",$N850,$M850)&lt;=0,$O850&lt;&gt;"可"),"除外",""))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IFERROR(INDEX(実績DB!$L$3:$L$21,MATCH($B850&amp;$C850,実績DB!$J$3:$J$21,0)),IFERROR(VLOOKUP($B850,スコアリング基準!$A$36:$B$46,2,FALSE),0))</f>
        <v/>
      </c>
      <c r="Y850" s="4">
        <f>SUM($S850:$X850)</f>
        <v/>
      </c>
      <c r="Z850" s="4">
        <f>IF($R850="除外","除外",IF(COUNT($M850:$N850)=0,"データ無",IF($Y850&gt;=スコアリング基準!$B$30,"S",IF($Y850&gt;=スコアリング基準!$B$31,"A",IF($Y850&gt;=スコアリング基準!$B$32,"B","C")))))</f>
        <v/>
      </c>
      <c r="AA850">
        <f>IFERROR(INDEX(実績DB!$I$3:$I$21,MATCH($B850&amp;$C850,実績DB!$J$3:$J$21,0)),"")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IF(COUNT($M851:$N851)=0,"",IF(AND(IF($N851&lt;&gt;"",$N851,$M851)&lt;=0,$O851&lt;&gt;"可"),"除外",""))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IFERROR(INDEX(実績DB!$L$3:$L$21,MATCH($B851&amp;$C851,実績DB!$J$3:$J$21,0)),IFERROR(VLOOKUP($B851,スコアリング基準!$A$36:$B$46,2,FALSE),0))</f>
        <v/>
      </c>
      <c r="Y851" s="4">
        <f>SUM($S851:$X851)</f>
        <v/>
      </c>
      <c r="Z851" s="4">
        <f>IF($R851="除外","除外",IF(COUNT($M851:$N851)=0,"データ無",IF($Y851&gt;=スコアリング基準!$B$30,"S",IF($Y851&gt;=スコアリング基準!$B$31,"A",IF($Y851&gt;=スコアリング基準!$B$32,"B","C")))))</f>
        <v/>
      </c>
      <c r="AA851">
        <f>IFERROR(INDEX(実績DB!$I$3:$I$21,MATCH($B851&amp;$C851,実績DB!$J$3:$J$21,0)),"")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IF(COUNT($M852:$N852)=0,"",IF(AND(IF($N852&lt;&gt;"",$N852,$M852)&lt;=0,$O852&lt;&gt;"可"),"除外",""))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IFERROR(INDEX(実績DB!$L$3:$L$21,MATCH($B852&amp;$C852,実績DB!$J$3:$J$21,0)),IFERROR(VLOOKUP($B852,スコアリング基準!$A$36:$B$46,2,FALSE),0))</f>
        <v/>
      </c>
      <c r="Y852" s="4">
        <f>SUM($S852:$X852)</f>
        <v/>
      </c>
      <c r="Z852" s="4">
        <f>IF($R852="除外","除外",IF(COUNT($M852:$N852)=0,"データ無",IF($Y852&gt;=スコアリング基準!$B$30,"S",IF($Y852&gt;=スコアリング基準!$B$31,"A",IF($Y852&gt;=スコアリング基準!$B$32,"B","C")))))</f>
        <v/>
      </c>
      <c r="AA852">
        <f>IFERROR(INDEX(実績DB!$I$3:$I$21,MATCH($B852&amp;$C852,実績DB!$J$3:$J$21,0)),"")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IF(COUNT($M853:$N853)=0,"",IF(AND(IF($N853&lt;&gt;"",$N853,$M853)&lt;=0,$O853&lt;&gt;"可"),"除外",""))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IFERROR(INDEX(実績DB!$L$3:$L$21,MATCH($B853&amp;$C853,実績DB!$J$3:$J$21,0)),IFERROR(VLOOKUP($B853,スコアリング基準!$A$36:$B$46,2,FALSE),0))</f>
        <v/>
      </c>
      <c r="Y853" s="4">
        <f>SUM($S853:$X853)</f>
        <v/>
      </c>
      <c r="Z853" s="4">
        <f>IF($R853="除外","除外",IF(COUNT($M853:$N853)=0,"データ無",IF($Y853&gt;=スコアリング基準!$B$30,"S",IF($Y853&gt;=スコアリング基準!$B$31,"A",IF($Y853&gt;=スコアリング基準!$B$32,"B","C")))))</f>
        <v/>
      </c>
      <c r="AA853">
        <f>IFERROR(INDEX(実績DB!$I$3:$I$21,MATCH($B853&amp;$C853,実績DB!$J$3:$J$21,0)),"")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IF(COUNT($M854:$N854)=0,"",IF(AND(IF($N854&lt;&gt;"",$N854,$M854)&lt;=0,$O854&lt;&gt;"可"),"除外",""))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IFERROR(INDEX(実績DB!$L$3:$L$21,MATCH($B854&amp;$C854,実績DB!$J$3:$J$21,0)),IFERROR(VLOOKUP($B854,スコアリング基準!$A$36:$B$46,2,FALSE),0))</f>
        <v/>
      </c>
      <c r="Y854" s="4">
        <f>SUM($S854:$X854)</f>
        <v/>
      </c>
      <c r="Z854" s="4">
        <f>IF($R854="除外","除外",IF(COUNT($M854:$N854)=0,"データ無",IF($Y854&gt;=スコアリング基準!$B$30,"S",IF($Y854&gt;=スコアリング基準!$B$31,"A",IF($Y854&gt;=スコアリング基準!$B$32,"B","C")))))</f>
        <v/>
      </c>
      <c r="AA854">
        <f>IFERROR(INDEX(実績DB!$I$3:$I$21,MATCH($B854&amp;$C854,実績DB!$J$3:$J$21,0)),"")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IF(COUNT($M855:$N855)=0,"",IF(AND(IF($N855&lt;&gt;"",$N855,$M855)&lt;=0,$O855&lt;&gt;"可"),"除外",""))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IFERROR(INDEX(実績DB!$L$3:$L$21,MATCH($B855&amp;$C855,実績DB!$J$3:$J$21,0)),IFERROR(VLOOKUP($B855,スコアリング基準!$A$36:$B$46,2,FALSE),0))</f>
        <v/>
      </c>
      <c r="Y855" s="4">
        <f>SUM($S855:$X855)</f>
        <v/>
      </c>
      <c r="Z855" s="4">
        <f>IF($R855="除外","除外",IF(COUNT($M855:$N855)=0,"データ無",IF($Y855&gt;=スコアリング基準!$B$30,"S",IF($Y855&gt;=スコアリング基準!$B$31,"A",IF($Y855&gt;=スコアリング基準!$B$32,"B","C")))))</f>
        <v/>
      </c>
      <c r="AA855">
        <f>IFERROR(INDEX(実績DB!$I$3:$I$21,MATCH($B855&amp;$C855,実績DB!$J$3:$J$21,0)),"")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IF(COUNT($M856:$N856)=0,"",IF(AND(IF($N856&lt;&gt;"",$N856,$M856)&lt;=0,$O856&lt;&gt;"可"),"除外",""))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IFERROR(INDEX(実績DB!$L$3:$L$21,MATCH($B856&amp;$C856,実績DB!$J$3:$J$21,0)),IFERROR(VLOOKUP($B856,スコアリング基準!$A$36:$B$46,2,FALSE),0))</f>
        <v/>
      </c>
      <c r="Y856" s="4">
        <f>SUM($S856:$X856)</f>
        <v/>
      </c>
      <c r="Z856" s="4">
        <f>IF($R856="除外","除外",IF(COUNT($M856:$N856)=0,"データ無",IF($Y856&gt;=スコアリング基準!$B$30,"S",IF($Y856&gt;=スコアリング基準!$B$31,"A",IF($Y856&gt;=スコアリング基準!$B$32,"B","C")))))</f>
        <v/>
      </c>
      <c r="AA856">
        <f>IFERROR(INDEX(実績DB!$I$3:$I$21,MATCH($B856&amp;$C856,実績DB!$J$3:$J$21,0)),"")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IF(COUNT($M857:$N857)=0,"",IF(AND(IF($N857&lt;&gt;"",$N857,$M857)&lt;=0,$O857&lt;&gt;"可"),"除外",""))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IFERROR(INDEX(実績DB!$L$3:$L$21,MATCH($B857&amp;$C857,実績DB!$J$3:$J$21,0)),IFERROR(VLOOKUP($B857,スコアリング基準!$A$36:$B$46,2,FALSE),0))</f>
        <v/>
      </c>
      <c r="Y857" s="4">
        <f>SUM($S857:$X857)</f>
        <v/>
      </c>
      <c r="Z857" s="4">
        <f>IF($R857="除外","除外",IF(COUNT($M857:$N857)=0,"データ無",IF($Y857&gt;=スコアリング基準!$B$30,"S",IF($Y857&gt;=スコアリング基準!$B$31,"A",IF($Y857&gt;=スコアリング基準!$B$32,"B","C")))))</f>
        <v/>
      </c>
      <c r="AA857">
        <f>IFERROR(INDEX(実績DB!$I$3:$I$21,MATCH($B857&amp;$C857,実績DB!$J$3:$J$21,0)),"")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IF(COUNT($M858:$N858)=0,"",IF(AND(IF($N858&lt;&gt;"",$N858,$M858)&lt;=0,$O858&lt;&gt;"可"),"除外",""))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IFERROR(INDEX(実績DB!$L$3:$L$21,MATCH($B858&amp;$C858,実績DB!$J$3:$J$21,0)),IFERROR(VLOOKUP($B858,スコアリング基準!$A$36:$B$46,2,FALSE),0))</f>
        <v/>
      </c>
      <c r="Y858" s="4">
        <f>SUM($S858:$X858)</f>
        <v/>
      </c>
      <c r="Z858" s="4">
        <f>IF($R858="除外","除外",IF(COUNT($M858:$N858)=0,"データ無",IF($Y858&gt;=スコアリング基準!$B$30,"S",IF($Y858&gt;=スコアリング基準!$B$31,"A",IF($Y858&gt;=スコアリング基準!$B$32,"B","C")))))</f>
        <v/>
      </c>
      <c r="AA858">
        <f>IFERROR(INDEX(実績DB!$I$3:$I$21,MATCH($B858&amp;$C858,実績DB!$J$3:$J$21,0)),"")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IF(COUNT($M859:$N859)=0,"",IF(AND(IF($N859&lt;&gt;"",$N859,$M859)&lt;=0,$O859&lt;&gt;"可"),"除外",""))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IFERROR(INDEX(実績DB!$L$3:$L$21,MATCH($B859&amp;$C859,実績DB!$J$3:$J$21,0)),IFERROR(VLOOKUP($B859,スコアリング基準!$A$36:$B$46,2,FALSE),0))</f>
        <v/>
      </c>
      <c r="Y859" s="4">
        <f>SUM($S859:$X859)</f>
        <v/>
      </c>
      <c r="Z859" s="4">
        <f>IF($R859="除外","除外",IF(COUNT($M859:$N859)=0,"データ無",IF($Y859&gt;=スコアリング基準!$B$30,"S",IF($Y859&gt;=スコアリング基準!$B$31,"A",IF($Y859&gt;=スコアリング基準!$B$32,"B","C")))))</f>
        <v/>
      </c>
      <c r="AA859">
        <f>IFERROR(INDEX(実績DB!$I$3:$I$21,MATCH($B859&amp;$C859,実績DB!$J$3:$J$21,0)),"")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IF(COUNT($M860:$N860)=0,"",IF(AND(IF($N860&lt;&gt;"",$N860,$M860)&lt;=0,$O860&lt;&gt;"可"),"除外",""))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IFERROR(INDEX(実績DB!$L$3:$L$21,MATCH($B860&amp;$C860,実績DB!$J$3:$J$21,0)),IFERROR(VLOOKUP($B860,スコアリング基準!$A$36:$B$46,2,FALSE),0))</f>
        <v/>
      </c>
      <c r="Y860" s="4">
        <f>SUM($S860:$X860)</f>
        <v/>
      </c>
      <c r="Z860" s="4">
        <f>IF($R860="除外","除外",IF(COUNT($M860:$N860)=0,"データ無",IF($Y860&gt;=スコアリング基準!$B$30,"S",IF($Y860&gt;=スコアリング基準!$B$31,"A",IF($Y860&gt;=スコアリング基準!$B$32,"B","C")))))</f>
        <v/>
      </c>
      <c r="AA860">
        <f>IFERROR(INDEX(実績DB!$I$3:$I$21,MATCH($B860&amp;$C860,実績DB!$J$3:$J$21,0)),"")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IF(COUNT($M861:$N861)=0,"",IF(AND(IF($N861&lt;&gt;"",$N861,$M861)&lt;=0,$O861&lt;&gt;"可"),"除外",""))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IFERROR(INDEX(実績DB!$L$3:$L$21,MATCH($B861&amp;$C861,実績DB!$J$3:$J$21,0)),IFERROR(VLOOKUP($B861,スコアリング基準!$A$36:$B$46,2,FALSE),0))</f>
        <v/>
      </c>
      <c r="Y861" s="4">
        <f>SUM($S861:$X861)</f>
        <v/>
      </c>
      <c r="Z861" s="4">
        <f>IF($R861="除外","除外",IF(COUNT($M861:$N861)=0,"データ無",IF($Y861&gt;=スコアリング基準!$B$30,"S",IF($Y861&gt;=スコアリング基準!$B$31,"A",IF($Y861&gt;=スコアリング基準!$B$32,"B","C")))))</f>
        <v/>
      </c>
      <c r="AA861">
        <f>IFERROR(INDEX(実績DB!$I$3:$I$21,MATCH($B861&amp;$C861,実績DB!$J$3:$J$21,0)),"")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IF(COUNT($M862:$N862)=0,"",IF(AND(IF($N862&lt;&gt;"",$N862,$M862)&lt;=0,$O862&lt;&gt;"可"),"除外",""))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IFERROR(INDEX(実績DB!$L$3:$L$21,MATCH($B862&amp;$C862,実績DB!$J$3:$J$21,0)),IFERROR(VLOOKUP($B862,スコアリング基準!$A$36:$B$46,2,FALSE),0))</f>
        <v/>
      </c>
      <c r="Y862" s="4">
        <f>SUM($S862:$X862)</f>
        <v/>
      </c>
      <c r="Z862" s="4">
        <f>IF($R862="除外","除外",IF(COUNT($M862:$N862)=0,"データ無",IF($Y862&gt;=スコアリング基準!$B$30,"S",IF($Y862&gt;=スコアリング基準!$B$31,"A",IF($Y862&gt;=スコアリング基準!$B$32,"B","C")))))</f>
        <v/>
      </c>
      <c r="AA862">
        <f>IFERROR(INDEX(実績DB!$I$3:$I$21,MATCH($B862&amp;$C862,実績DB!$J$3:$J$21,0)),"")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IF(COUNT($M863:$N863)=0,"",IF(AND(IF($N863&lt;&gt;"",$N863,$M863)&lt;=0,$O863&lt;&gt;"可"),"除外",""))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IFERROR(INDEX(実績DB!$L$3:$L$21,MATCH($B863&amp;$C863,実績DB!$J$3:$J$21,0)),IFERROR(VLOOKUP($B863,スコアリング基準!$A$36:$B$46,2,FALSE),0))</f>
        <v/>
      </c>
      <c r="Y863" s="4">
        <f>SUM($S863:$X863)</f>
        <v/>
      </c>
      <c r="Z863" s="4">
        <f>IF($R863="除外","除外",IF(COUNT($M863:$N863)=0,"データ無",IF($Y863&gt;=スコアリング基準!$B$30,"S",IF($Y863&gt;=スコアリング基準!$B$31,"A",IF($Y863&gt;=スコアリング基準!$B$32,"B","C")))))</f>
        <v/>
      </c>
      <c r="AA863">
        <f>IFERROR(INDEX(実績DB!$I$3:$I$21,MATCH($B863&amp;$C863,実績DB!$J$3:$J$21,0)),"")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IF(COUNT($M864:$N864)=0,"",IF(AND(IF($N864&lt;&gt;"",$N864,$M864)&lt;=0,$O864&lt;&gt;"可"),"除外",""))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IFERROR(INDEX(実績DB!$L$3:$L$21,MATCH($B864&amp;$C864,実績DB!$J$3:$J$21,0)),IFERROR(VLOOKUP($B864,スコアリング基準!$A$36:$B$46,2,FALSE),0))</f>
        <v/>
      </c>
      <c r="Y864" s="4">
        <f>SUM($S864:$X864)</f>
        <v/>
      </c>
      <c r="Z864" s="4">
        <f>IF($R864="除外","除外",IF(COUNT($M864:$N864)=0,"データ無",IF($Y864&gt;=スコアリング基準!$B$30,"S",IF($Y864&gt;=スコアリング基準!$B$31,"A",IF($Y864&gt;=スコアリング基準!$B$32,"B","C")))))</f>
        <v/>
      </c>
      <c r="AA864">
        <f>IFERROR(INDEX(実績DB!$I$3:$I$21,MATCH($B864&amp;$C864,実績DB!$J$3:$J$21,0)),"")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IF(COUNT($M865:$N865)=0,"",IF(AND(IF($N865&lt;&gt;"",$N865,$M865)&lt;=0,$O865&lt;&gt;"可"),"除外",""))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IFERROR(INDEX(実績DB!$L$3:$L$21,MATCH($B865&amp;$C865,実績DB!$J$3:$J$21,0)),IFERROR(VLOOKUP($B865,スコアリング基準!$A$36:$B$46,2,FALSE),0))</f>
        <v/>
      </c>
      <c r="Y865" s="4">
        <f>SUM($S865:$X865)</f>
        <v/>
      </c>
      <c r="Z865" s="4">
        <f>IF($R865="除外","除外",IF(COUNT($M865:$N865)=0,"データ無",IF($Y865&gt;=スコアリング基準!$B$30,"S",IF($Y865&gt;=スコアリング基準!$B$31,"A",IF($Y865&gt;=スコアリング基準!$B$32,"B","C")))))</f>
        <v/>
      </c>
      <c r="AA865">
        <f>IFERROR(INDEX(実績DB!$I$3:$I$21,MATCH($B865&amp;$C865,実績DB!$J$3:$J$21,0)),"")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IF(COUNT($M866:$N866)=0,"",IF(AND(IF($N866&lt;&gt;"",$N866,$M866)&lt;=0,$O866&lt;&gt;"可"),"除外",""))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IFERROR(INDEX(実績DB!$L$3:$L$21,MATCH($B866&amp;$C866,実績DB!$J$3:$J$21,0)),IFERROR(VLOOKUP($B866,スコアリング基準!$A$36:$B$46,2,FALSE),0))</f>
        <v/>
      </c>
      <c r="Y866" s="4">
        <f>SUM($S866:$X866)</f>
        <v/>
      </c>
      <c r="Z866" s="4">
        <f>IF($R866="除外","除外",IF(COUNT($M866:$N866)=0,"データ無",IF($Y866&gt;=スコアリング基準!$B$30,"S",IF($Y866&gt;=スコアリング基準!$B$31,"A",IF($Y866&gt;=スコアリング基準!$B$32,"B","C")))))</f>
        <v/>
      </c>
      <c r="AA866">
        <f>IFERROR(INDEX(実績DB!$I$3:$I$21,MATCH($B866&amp;$C866,実績DB!$J$3:$J$21,0)),"")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IF(COUNT($M867:$N867)=0,"",IF(AND(IF($N867&lt;&gt;"",$N867,$M867)&lt;=0,$O867&lt;&gt;"可"),"除外",""))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IFERROR(INDEX(実績DB!$L$3:$L$21,MATCH($B867&amp;$C867,実績DB!$J$3:$J$21,0)),IFERROR(VLOOKUP($B867,スコアリング基準!$A$36:$B$46,2,FALSE),0))</f>
        <v/>
      </c>
      <c r="Y867" s="4">
        <f>SUM($S867:$X867)</f>
        <v/>
      </c>
      <c r="Z867" s="4">
        <f>IF($R867="除外","除外",IF(COUNT($M867:$N867)=0,"データ無",IF($Y867&gt;=スコアリング基準!$B$30,"S",IF($Y867&gt;=スコアリング基準!$B$31,"A",IF($Y867&gt;=スコアリング基準!$B$32,"B","C")))))</f>
        <v/>
      </c>
      <c r="AA867">
        <f>IFERROR(INDEX(実績DB!$I$3:$I$21,MATCH($B867&amp;$C867,実績DB!$J$3:$J$21,0)),"")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IF(COUNT($M868:$N868)=0,"",IF(AND(IF($N868&lt;&gt;"",$N868,$M868)&lt;=0,$O868&lt;&gt;"可"),"除外",""))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IFERROR(INDEX(実績DB!$L$3:$L$21,MATCH($B868&amp;$C868,実績DB!$J$3:$J$21,0)),IFERROR(VLOOKUP($B868,スコアリング基準!$A$36:$B$46,2,FALSE),0))</f>
        <v/>
      </c>
      <c r="Y868" s="4">
        <f>SUM($S868:$X868)</f>
        <v/>
      </c>
      <c r="Z868" s="4">
        <f>IF($R868="除外","除外",IF(COUNT($M868:$N868)=0,"データ無",IF($Y868&gt;=スコアリング基準!$B$30,"S",IF($Y868&gt;=スコアリング基準!$B$31,"A",IF($Y868&gt;=スコアリング基準!$B$32,"B","C")))))</f>
        <v/>
      </c>
      <c r="AA868">
        <f>IFERROR(INDEX(実績DB!$I$3:$I$21,MATCH($B868&amp;$C868,実績DB!$J$3:$J$21,0)),"")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IF(COUNT($M869:$N869)=0,"",IF(AND(IF($N869&lt;&gt;"",$N869,$M869)&lt;=0,$O869&lt;&gt;"可"),"除外",""))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IFERROR(INDEX(実績DB!$L$3:$L$21,MATCH($B869&amp;$C869,実績DB!$J$3:$J$21,0)),IFERROR(VLOOKUP($B869,スコアリング基準!$A$36:$B$46,2,FALSE),0))</f>
        <v/>
      </c>
      <c r="Y869" s="4">
        <f>SUM($S869:$X869)</f>
        <v/>
      </c>
      <c r="Z869" s="4">
        <f>IF($R869="除外","除外",IF(COUNT($M869:$N869)=0,"データ無",IF($Y869&gt;=スコアリング基準!$B$30,"S",IF($Y869&gt;=スコアリング基準!$B$31,"A",IF($Y869&gt;=スコアリング基準!$B$32,"B","C")))))</f>
        <v/>
      </c>
      <c r="AA869">
        <f>IFERROR(INDEX(実績DB!$I$3:$I$21,MATCH($B869&amp;$C869,実績DB!$J$3:$J$21,0)),"")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IF(COUNT($M870:$N870)=0,"",IF(AND(IF($N870&lt;&gt;"",$N870,$M870)&lt;=0,$O870&lt;&gt;"可"),"除外",""))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IFERROR(INDEX(実績DB!$L$3:$L$21,MATCH($B870&amp;$C870,実績DB!$J$3:$J$21,0)),IFERROR(VLOOKUP($B870,スコアリング基準!$A$36:$B$46,2,FALSE),0))</f>
        <v/>
      </c>
      <c r="Y870" s="4">
        <f>SUM($S870:$X870)</f>
        <v/>
      </c>
      <c r="Z870" s="4">
        <f>IF($R870="除外","除外",IF(COUNT($M870:$N870)=0,"データ無",IF($Y870&gt;=スコアリング基準!$B$30,"S",IF($Y870&gt;=スコアリング基準!$B$31,"A",IF($Y870&gt;=スコアリング基準!$B$32,"B","C")))))</f>
        <v/>
      </c>
      <c r="AA870">
        <f>IFERROR(INDEX(実績DB!$I$3:$I$21,MATCH($B870&amp;$C870,実績DB!$J$3:$J$21,0)),"")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IF(COUNT($M871:$N871)=0,"",IF(AND(IF($N871&lt;&gt;"",$N871,$M871)&lt;=0,$O871&lt;&gt;"可"),"除外",""))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IFERROR(INDEX(実績DB!$L$3:$L$21,MATCH($B871&amp;$C871,実績DB!$J$3:$J$21,0)),IFERROR(VLOOKUP($B871,スコアリング基準!$A$36:$B$46,2,FALSE),0))</f>
        <v/>
      </c>
      <c r="Y871" s="4">
        <f>SUM($S871:$X871)</f>
        <v/>
      </c>
      <c r="Z871" s="4">
        <f>IF($R871="除外","除外",IF(COUNT($M871:$N871)=0,"データ無",IF($Y871&gt;=スコアリング基準!$B$30,"S",IF($Y871&gt;=スコアリング基準!$B$31,"A",IF($Y871&gt;=スコアリング基準!$B$32,"B","C")))))</f>
        <v/>
      </c>
      <c r="AA871">
        <f>IFERROR(INDEX(実績DB!$I$3:$I$21,MATCH($B871&amp;$C871,実績DB!$J$3:$J$21,0)),"")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IF(COUNT($M872:$N872)=0,"",IF(AND(IF($N872&lt;&gt;"",$N872,$M872)&lt;=0,$O872&lt;&gt;"可"),"除外",""))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IFERROR(INDEX(実績DB!$L$3:$L$21,MATCH($B872&amp;$C872,実績DB!$J$3:$J$21,0)),IFERROR(VLOOKUP($B872,スコアリング基準!$A$36:$B$46,2,FALSE),0))</f>
        <v/>
      </c>
      <c r="Y872" s="4">
        <f>SUM($S872:$X872)</f>
        <v/>
      </c>
      <c r="Z872" s="4">
        <f>IF($R872="除外","除外",IF(COUNT($M872:$N872)=0,"データ無",IF($Y872&gt;=スコアリング基準!$B$30,"S",IF($Y872&gt;=スコアリング基準!$B$31,"A",IF($Y872&gt;=スコアリング基準!$B$32,"B","C")))))</f>
        <v/>
      </c>
      <c r="AA872">
        <f>IFERROR(INDEX(実績DB!$I$3:$I$21,MATCH($B872&amp;$C872,実績DB!$J$3:$J$21,0)),"")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IF(COUNT($M873:$N873)=0,"",IF(AND(IF($N873&lt;&gt;"",$N873,$M873)&lt;=0,$O873&lt;&gt;"可"),"除外",""))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IFERROR(INDEX(実績DB!$L$3:$L$21,MATCH($B873&amp;$C873,実績DB!$J$3:$J$21,0)),IFERROR(VLOOKUP($B873,スコアリング基準!$A$36:$B$46,2,FALSE),0))</f>
        <v/>
      </c>
      <c r="Y873" s="4">
        <f>SUM($S873:$X873)</f>
        <v/>
      </c>
      <c r="Z873" s="4">
        <f>IF($R873="除外","除外",IF(COUNT($M873:$N873)=0,"データ無",IF($Y873&gt;=スコアリング基準!$B$30,"S",IF($Y873&gt;=スコアリング基準!$B$31,"A",IF($Y873&gt;=スコアリング基準!$B$32,"B","C")))))</f>
        <v/>
      </c>
      <c r="AA873">
        <f>IFERROR(INDEX(実績DB!$I$3:$I$21,MATCH($B873&amp;$C873,実績DB!$J$3:$J$21,0)),"")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IF(COUNT($M874:$N874)=0,"",IF(AND(IF($N874&lt;&gt;"",$N874,$M874)&lt;=0,$O874&lt;&gt;"可"),"除外",""))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IFERROR(INDEX(実績DB!$L$3:$L$21,MATCH($B874&amp;$C874,実績DB!$J$3:$J$21,0)),IFERROR(VLOOKUP($B874,スコアリング基準!$A$36:$B$46,2,FALSE),0))</f>
        <v/>
      </c>
      <c r="Y874" s="4">
        <f>SUM($S874:$X874)</f>
        <v/>
      </c>
      <c r="Z874" s="4">
        <f>IF($R874="除外","除外",IF(COUNT($M874:$N874)=0,"データ無",IF($Y874&gt;=スコアリング基準!$B$30,"S",IF($Y874&gt;=スコアリング基準!$B$31,"A",IF($Y874&gt;=スコアリング基準!$B$32,"B","C")))))</f>
        <v/>
      </c>
      <c r="AA874">
        <f>IFERROR(INDEX(実績DB!$I$3:$I$21,MATCH($B874&amp;$C874,実績DB!$J$3:$J$21,0)),"")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IF(COUNT($M875:$N875)=0,"",IF(AND(IF($N875&lt;&gt;"",$N875,$M875)&lt;=0,$O875&lt;&gt;"可"),"除外",""))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IFERROR(INDEX(実績DB!$L$3:$L$21,MATCH($B875&amp;$C875,実績DB!$J$3:$J$21,0)),IFERROR(VLOOKUP($B875,スコアリング基準!$A$36:$B$46,2,FALSE),0))</f>
        <v/>
      </c>
      <c r="Y875" s="4">
        <f>SUM($S875:$X875)</f>
        <v/>
      </c>
      <c r="Z875" s="4">
        <f>IF($R875="除外","除外",IF(COUNT($M875:$N875)=0,"データ無",IF($Y875&gt;=スコアリング基準!$B$30,"S",IF($Y875&gt;=スコアリング基準!$B$31,"A",IF($Y875&gt;=スコアリング基準!$B$32,"B","C")))))</f>
        <v/>
      </c>
      <c r="AA875">
        <f>IFERROR(INDEX(実績DB!$I$3:$I$21,MATCH($B875&amp;$C875,実績DB!$J$3:$J$21,0)),"")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IF(COUNT($M876:$N876)=0,"",IF(AND(IF($N876&lt;&gt;"",$N876,$M876)&lt;=0,$O876&lt;&gt;"可"),"除外",""))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IFERROR(INDEX(実績DB!$L$3:$L$21,MATCH($B876&amp;$C876,実績DB!$J$3:$J$21,0)),IFERROR(VLOOKUP($B876,スコアリング基準!$A$36:$B$46,2,FALSE),0))</f>
        <v/>
      </c>
      <c r="Y876" s="4">
        <f>SUM($S876:$X876)</f>
        <v/>
      </c>
      <c r="Z876" s="4">
        <f>IF($R876="除外","除外",IF(COUNT($M876:$N876)=0,"データ無",IF($Y876&gt;=スコアリング基準!$B$30,"S",IF($Y876&gt;=スコアリング基準!$B$31,"A",IF($Y876&gt;=スコアリング基準!$B$32,"B","C")))))</f>
        <v/>
      </c>
      <c r="AA876">
        <f>IFERROR(INDEX(実績DB!$I$3:$I$21,MATCH($B876&amp;$C876,実績DB!$J$3:$J$21,0)),"")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IF(COUNT($M877:$N877)=0,"",IF(AND(IF($N877&lt;&gt;"",$N877,$M877)&lt;=0,$O877&lt;&gt;"可"),"除外",""))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IFERROR(INDEX(実績DB!$L$3:$L$21,MATCH($B877&amp;$C877,実績DB!$J$3:$J$21,0)),IFERROR(VLOOKUP($B877,スコアリング基準!$A$36:$B$46,2,FALSE),0))</f>
        <v/>
      </c>
      <c r="Y877" s="4">
        <f>SUM($S877:$X877)</f>
        <v/>
      </c>
      <c r="Z877" s="4">
        <f>IF($R877="除外","除外",IF(COUNT($M877:$N877)=0,"データ無",IF($Y877&gt;=スコアリング基準!$B$30,"S",IF($Y877&gt;=スコアリング基準!$B$31,"A",IF($Y877&gt;=スコアリング基準!$B$32,"B","C")))))</f>
        <v/>
      </c>
      <c r="AA877">
        <f>IFERROR(INDEX(実績DB!$I$3:$I$21,MATCH($B877&amp;$C877,実績DB!$J$3:$J$21,0)),"")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IF(COUNT($M878:$N878)=0,"",IF(AND(IF($N878&lt;&gt;"",$N878,$M878)&lt;=0,$O878&lt;&gt;"可"),"除外",""))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IFERROR(INDEX(実績DB!$L$3:$L$21,MATCH($B878&amp;$C878,実績DB!$J$3:$J$21,0)),IFERROR(VLOOKUP($B878,スコアリング基準!$A$36:$B$46,2,FALSE),0))</f>
        <v/>
      </c>
      <c r="Y878" s="4">
        <f>SUM($S878:$X878)</f>
        <v/>
      </c>
      <c r="Z878" s="4">
        <f>IF($R878="除外","除外",IF(COUNT($M878:$N878)=0,"データ無",IF($Y878&gt;=スコアリング基準!$B$30,"S",IF($Y878&gt;=スコアリング基準!$B$31,"A",IF($Y878&gt;=スコアリング基準!$B$32,"B","C")))))</f>
        <v/>
      </c>
      <c r="AA878">
        <f>IFERROR(INDEX(実績DB!$I$3:$I$21,MATCH($B878&amp;$C878,実績DB!$J$3:$J$21,0)),"")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IF(COUNT($M879:$N879)=0,"",IF(AND(IF($N879&lt;&gt;"",$N879,$M879)&lt;=0,$O879&lt;&gt;"可"),"除外",""))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IFERROR(INDEX(実績DB!$L$3:$L$21,MATCH($B879&amp;$C879,実績DB!$J$3:$J$21,0)),IFERROR(VLOOKUP($B879,スコアリング基準!$A$36:$B$46,2,FALSE),0))</f>
        <v/>
      </c>
      <c r="Y879" s="4">
        <f>SUM($S879:$X879)</f>
        <v/>
      </c>
      <c r="Z879" s="4">
        <f>IF($R879="除外","除外",IF(COUNT($M879:$N879)=0,"データ無",IF($Y879&gt;=スコアリング基準!$B$30,"S",IF($Y879&gt;=スコアリング基準!$B$31,"A",IF($Y879&gt;=スコアリング基準!$B$32,"B","C")))))</f>
        <v/>
      </c>
      <c r="AA879">
        <f>IFERROR(INDEX(実績DB!$I$3:$I$21,MATCH($B879&amp;$C879,実績DB!$J$3:$J$21,0)),"")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IF(COUNT($M880:$N880)=0,"",IF(AND(IF($N880&lt;&gt;"",$N880,$M880)&lt;=0,$O880&lt;&gt;"可"),"除外",""))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IFERROR(INDEX(実績DB!$L$3:$L$21,MATCH($B880&amp;$C880,実績DB!$J$3:$J$21,0)),IFERROR(VLOOKUP($B880,スコアリング基準!$A$36:$B$46,2,FALSE),0))</f>
        <v/>
      </c>
      <c r="Y880" s="4">
        <f>SUM($S880:$X880)</f>
        <v/>
      </c>
      <c r="Z880" s="4">
        <f>IF($R880="除外","除外",IF(COUNT($M880:$N880)=0,"データ無",IF($Y880&gt;=スコアリング基準!$B$30,"S",IF($Y880&gt;=スコアリング基準!$B$31,"A",IF($Y880&gt;=スコアリング基準!$B$32,"B","C")))))</f>
        <v/>
      </c>
      <c r="AA880">
        <f>IFERROR(INDEX(実績DB!$I$3:$I$21,MATCH($B880&amp;$C880,実績DB!$J$3:$J$21,0)),"")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IF(COUNT($M881:$N881)=0,"",IF(AND(IF($N881&lt;&gt;"",$N881,$M881)&lt;=0,$O881&lt;&gt;"可"),"除外",""))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IFERROR(INDEX(実績DB!$L$3:$L$21,MATCH($B881&amp;$C881,実績DB!$J$3:$J$21,0)),IFERROR(VLOOKUP($B881,スコアリング基準!$A$36:$B$46,2,FALSE),0))</f>
        <v/>
      </c>
      <c r="Y881" s="4">
        <f>SUM($S881:$X881)</f>
        <v/>
      </c>
      <c r="Z881" s="4">
        <f>IF($R881="除外","除外",IF(COUNT($M881:$N881)=0,"データ無",IF($Y881&gt;=スコアリング基準!$B$30,"S",IF($Y881&gt;=スコアリング基準!$B$31,"A",IF($Y881&gt;=スコアリング基準!$B$32,"B","C")))))</f>
        <v/>
      </c>
      <c r="AA881">
        <f>IFERROR(INDEX(実績DB!$I$3:$I$21,MATCH($B881&amp;$C881,実績DB!$J$3:$J$21,0)),"")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IF(COUNT($M882:$N882)=0,"",IF(AND(IF($N882&lt;&gt;"",$N882,$M882)&lt;=0,$O882&lt;&gt;"可"),"除外",""))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IFERROR(INDEX(実績DB!$L$3:$L$21,MATCH($B882&amp;$C882,実績DB!$J$3:$J$21,0)),IFERROR(VLOOKUP($B882,スコアリング基準!$A$36:$B$46,2,FALSE),0))</f>
        <v/>
      </c>
      <c r="Y882" s="4">
        <f>SUM($S882:$X882)</f>
        <v/>
      </c>
      <c r="Z882" s="4">
        <f>IF($R882="除外","除外",IF(COUNT($M882:$N882)=0,"データ無",IF($Y882&gt;=スコアリング基準!$B$30,"S",IF($Y882&gt;=スコアリング基準!$B$31,"A",IF($Y882&gt;=スコアリング基準!$B$32,"B","C")))))</f>
        <v/>
      </c>
      <c r="AA882">
        <f>IFERROR(INDEX(実績DB!$I$3:$I$21,MATCH($B882&amp;$C882,実績DB!$J$3:$J$21,0)),"")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IF(COUNT($M883:$N883)=0,"",IF(AND(IF($N883&lt;&gt;"",$N883,$M883)&lt;=0,$O883&lt;&gt;"可"),"除外",""))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IFERROR(INDEX(実績DB!$L$3:$L$21,MATCH($B883&amp;$C883,実績DB!$J$3:$J$21,0)),IFERROR(VLOOKUP($B883,スコアリング基準!$A$36:$B$46,2,FALSE),0))</f>
        <v/>
      </c>
      <c r="Y883" s="4">
        <f>SUM($S883:$X883)</f>
        <v/>
      </c>
      <c r="Z883" s="4">
        <f>IF($R883="除外","除外",IF(COUNT($M883:$N883)=0,"データ無",IF($Y883&gt;=スコアリング基準!$B$30,"S",IF($Y883&gt;=スコアリング基準!$B$31,"A",IF($Y883&gt;=スコアリング基準!$B$32,"B","C")))))</f>
        <v/>
      </c>
      <c r="AA883">
        <f>IFERROR(INDEX(実績DB!$I$3:$I$21,MATCH($B883&amp;$C883,実績DB!$J$3:$J$21,0)),"")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IF(COUNT($M884:$N884)=0,"",IF(AND(IF($N884&lt;&gt;"",$N884,$M884)&lt;=0,$O884&lt;&gt;"可"),"除外",""))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IFERROR(INDEX(実績DB!$L$3:$L$21,MATCH($B884&amp;$C884,実績DB!$J$3:$J$21,0)),IFERROR(VLOOKUP($B884,スコアリング基準!$A$36:$B$46,2,FALSE),0))</f>
        <v/>
      </c>
      <c r="Y884" s="4">
        <f>SUM($S884:$X884)</f>
        <v/>
      </c>
      <c r="Z884" s="4">
        <f>IF($R884="除外","除外",IF(COUNT($M884:$N884)=0,"データ無",IF($Y884&gt;=スコアリング基準!$B$30,"S",IF($Y884&gt;=スコアリング基準!$B$31,"A",IF($Y884&gt;=スコアリング基準!$B$32,"B","C")))))</f>
        <v/>
      </c>
      <c r="AA884">
        <f>IFERROR(INDEX(実績DB!$I$3:$I$21,MATCH($B884&amp;$C884,実績DB!$J$3:$J$21,0)),"")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IF(COUNT($M885:$N885)=0,"",IF(AND(IF($N885&lt;&gt;"",$N885,$M885)&lt;=0,$O885&lt;&gt;"可"),"除外",""))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IFERROR(INDEX(実績DB!$L$3:$L$21,MATCH($B885&amp;$C885,実績DB!$J$3:$J$21,0)),IFERROR(VLOOKUP($B885,スコアリング基準!$A$36:$B$46,2,FALSE),0))</f>
        <v/>
      </c>
      <c r="Y885" s="4">
        <f>SUM($S885:$X885)</f>
        <v/>
      </c>
      <c r="Z885" s="4">
        <f>IF($R885="除外","除外",IF(COUNT($M885:$N885)=0,"データ無",IF($Y885&gt;=スコアリング基準!$B$30,"S",IF($Y885&gt;=スコアリング基準!$B$31,"A",IF($Y885&gt;=スコアリング基準!$B$32,"B","C")))))</f>
        <v/>
      </c>
      <c r="AA885">
        <f>IFERROR(INDEX(実績DB!$I$3:$I$21,MATCH($B885&amp;$C885,実績DB!$J$3:$J$21,0)),"")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IF(COUNT($M886:$N886)=0,"",IF(AND(IF($N886&lt;&gt;"",$N886,$M886)&lt;=0,$O886&lt;&gt;"可"),"除外",""))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IFERROR(INDEX(実績DB!$L$3:$L$21,MATCH($B886&amp;$C886,実績DB!$J$3:$J$21,0)),IFERROR(VLOOKUP($B886,スコアリング基準!$A$36:$B$46,2,FALSE),0))</f>
        <v/>
      </c>
      <c r="Y886" s="4">
        <f>SUM($S886:$X886)</f>
        <v/>
      </c>
      <c r="Z886" s="4">
        <f>IF($R886="除外","除外",IF(COUNT($M886:$N886)=0,"データ無",IF($Y886&gt;=スコアリング基準!$B$30,"S",IF($Y886&gt;=スコアリング基準!$B$31,"A",IF($Y886&gt;=スコアリング基準!$B$32,"B","C")))))</f>
        <v/>
      </c>
      <c r="AA886">
        <f>IFERROR(INDEX(実績DB!$I$3:$I$21,MATCH($B886&amp;$C886,実績DB!$J$3:$J$21,0)),"")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IF(COUNT($M887:$N887)=0,"",IF(AND(IF($N887&lt;&gt;"",$N887,$M887)&lt;=0,$O887&lt;&gt;"可"),"除外",""))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IFERROR(INDEX(実績DB!$L$3:$L$21,MATCH($B887&amp;$C887,実績DB!$J$3:$J$21,0)),IFERROR(VLOOKUP($B887,スコアリング基準!$A$36:$B$46,2,FALSE),0))</f>
        <v/>
      </c>
      <c r="Y887" s="4">
        <f>SUM($S887:$X887)</f>
        <v/>
      </c>
      <c r="Z887" s="4">
        <f>IF($R887="除外","除外",IF(COUNT($M887:$N887)=0,"データ無",IF($Y887&gt;=スコアリング基準!$B$30,"S",IF($Y887&gt;=スコアリング基準!$B$31,"A",IF($Y887&gt;=スコアリング基準!$B$32,"B","C")))))</f>
        <v/>
      </c>
      <c r="AA887">
        <f>IFERROR(INDEX(実績DB!$I$3:$I$21,MATCH($B887&amp;$C887,実績DB!$J$3:$J$21,0)),"")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IF(COUNT($M888:$N888)=0,"",IF(AND(IF($N888&lt;&gt;"",$N888,$M888)&lt;=0,$O888&lt;&gt;"可"),"除外",""))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IFERROR(INDEX(実績DB!$L$3:$L$21,MATCH($B888&amp;$C888,実績DB!$J$3:$J$21,0)),IFERROR(VLOOKUP($B888,スコアリング基準!$A$36:$B$46,2,FALSE),0))</f>
        <v/>
      </c>
      <c r="Y888" s="4">
        <f>SUM($S888:$X888)</f>
        <v/>
      </c>
      <c r="Z888" s="4">
        <f>IF($R888="除外","除外",IF(COUNT($M888:$N888)=0,"データ無",IF($Y888&gt;=スコアリング基準!$B$30,"S",IF($Y888&gt;=スコアリング基準!$B$31,"A",IF($Y888&gt;=スコアリング基準!$B$32,"B","C")))))</f>
        <v/>
      </c>
      <c r="AA888">
        <f>IFERROR(INDEX(実績DB!$I$3:$I$21,MATCH($B888&amp;$C888,実績DB!$J$3:$J$21,0)),"")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IF(COUNT($M889:$N889)=0,"",IF(AND(IF($N889&lt;&gt;"",$N889,$M889)&lt;=0,$O889&lt;&gt;"可"),"除外",""))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IFERROR(INDEX(実績DB!$L$3:$L$21,MATCH($B889&amp;$C889,実績DB!$J$3:$J$21,0)),IFERROR(VLOOKUP($B889,スコアリング基準!$A$36:$B$46,2,FALSE),0))</f>
        <v/>
      </c>
      <c r="Y889" s="4">
        <f>SUM($S889:$X889)</f>
        <v/>
      </c>
      <c r="Z889" s="4">
        <f>IF($R889="除外","除外",IF(COUNT($M889:$N889)=0,"データ無",IF($Y889&gt;=スコアリング基準!$B$30,"S",IF($Y889&gt;=スコアリング基準!$B$31,"A",IF($Y889&gt;=スコアリング基準!$B$32,"B","C")))))</f>
        <v/>
      </c>
      <c r="AA889">
        <f>IFERROR(INDEX(実績DB!$I$3:$I$21,MATCH($B889&amp;$C889,実績DB!$J$3:$J$21,0)),"")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IF(COUNT($M890:$N890)=0,"",IF(AND(IF($N890&lt;&gt;"",$N890,$M890)&lt;=0,$O890&lt;&gt;"可"),"除外",""))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IFERROR(INDEX(実績DB!$L$3:$L$21,MATCH($B890&amp;$C890,実績DB!$J$3:$J$21,0)),IFERROR(VLOOKUP($B890,スコアリング基準!$A$36:$B$46,2,FALSE),0))</f>
        <v/>
      </c>
      <c r="Y890" s="4">
        <f>SUM($S890:$X890)</f>
        <v/>
      </c>
      <c r="Z890" s="4">
        <f>IF($R890="除外","除外",IF(COUNT($M890:$N890)=0,"データ無",IF($Y890&gt;=スコアリング基準!$B$30,"S",IF($Y890&gt;=スコアリング基準!$B$31,"A",IF($Y890&gt;=スコアリング基準!$B$32,"B","C")))))</f>
        <v/>
      </c>
      <c r="AA890">
        <f>IFERROR(INDEX(実績DB!$I$3:$I$21,MATCH($B890&amp;$C890,実績DB!$J$3:$J$21,0)),"")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IF(COUNT($M891:$N891)=0,"",IF(AND(IF($N891&lt;&gt;"",$N891,$M891)&lt;=0,$O891&lt;&gt;"可"),"除外",""))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IFERROR(INDEX(実績DB!$L$3:$L$21,MATCH($B891&amp;$C891,実績DB!$J$3:$J$21,0)),IFERROR(VLOOKUP($B891,スコアリング基準!$A$36:$B$46,2,FALSE),0))</f>
        <v/>
      </c>
      <c r="Y891" s="4">
        <f>SUM($S891:$X891)</f>
        <v/>
      </c>
      <c r="Z891" s="4">
        <f>IF($R891="除外","除外",IF(COUNT($M891:$N891)=0,"データ無",IF($Y891&gt;=スコアリング基準!$B$30,"S",IF($Y891&gt;=スコアリング基準!$B$31,"A",IF($Y891&gt;=スコアリング基準!$B$32,"B","C")))))</f>
        <v/>
      </c>
      <c r="AA891">
        <f>IFERROR(INDEX(実績DB!$I$3:$I$21,MATCH($B891&amp;$C891,実績DB!$J$3:$J$21,0)),"")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IF(COUNT($M892:$N892)=0,"",IF(AND(IF($N892&lt;&gt;"",$N892,$M892)&lt;=0,$O892&lt;&gt;"可"),"除外",""))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IFERROR(INDEX(実績DB!$L$3:$L$21,MATCH($B892&amp;$C892,実績DB!$J$3:$J$21,0)),IFERROR(VLOOKUP($B892,スコアリング基準!$A$36:$B$46,2,FALSE),0))</f>
        <v/>
      </c>
      <c r="Y892" s="4">
        <f>SUM($S892:$X892)</f>
        <v/>
      </c>
      <c r="Z892" s="4">
        <f>IF($R892="除外","除外",IF(COUNT($M892:$N892)=0,"データ無",IF($Y892&gt;=スコアリング基準!$B$30,"S",IF($Y892&gt;=スコアリング基準!$B$31,"A",IF($Y892&gt;=スコアリング基準!$B$32,"B","C")))))</f>
        <v/>
      </c>
      <c r="AA892">
        <f>IFERROR(INDEX(実績DB!$I$3:$I$21,MATCH($B892&amp;$C892,実績DB!$J$3:$J$21,0)),"")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IF(COUNT($M893:$N893)=0,"",IF(AND(IF($N893&lt;&gt;"",$N893,$M893)&lt;=0,$O893&lt;&gt;"可"),"除外",""))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IFERROR(INDEX(実績DB!$L$3:$L$21,MATCH($B893&amp;$C893,実績DB!$J$3:$J$21,0)),IFERROR(VLOOKUP($B893,スコアリング基準!$A$36:$B$46,2,FALSE),0))</f>
        <v/>
      </c>
      <c r="Y893" s="4">
        <f>SUM($S893:$X893)</f>
        <v/>
      </c>
      <c r="Z893" s="4">
        <f>IF($R893="除外","除外",IF(COUNT($M893:$N893)=0,"データ無",IF($Y893&gt;=スコアリング基準!$B$30,"S",IF($Y893&gt;=スコアリング基準!$B$31,"A",IF($Y893&gt;=スコアリング基準!$B$32,"B","C")))))</f>
        <v/>
      </c>
      <c r="AA893">
        <f>IFERROR(INDEX(実績DB!$I$3:$I$21,MATCH($B893&amp;$C893,実績DB!$J$3:$J$21,0)),"")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IF(COUNT($M894:$N894)=0,"",IF(AND(IF($N894&lt;&gt;"",$N894,$M894)&lt;=0,$O894&lt;&gt;"可"),"除外",""))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IFERROR(INDEX(実績DB!$L$3:$L$21,MATCH($B894&amp;$C894,実績DB!$J$3:$J$21,0)),IFERROR(VLOOKUP($B894,スコアリング基準!$A$36:$B$46,2,FALSE),0))</f>
        <v/>
      </c>
      <c r="Y894" s="4">
        <f>SUM($S894:$X894)</f>
        <v/>
      </c>
      <c r="Z894" s="4">
        <f>IF($R894="除外","除外",IF(COUNT($M894:$N894)=0,"データ無",IF($Y894&gt;=スコアリング基準!$B$30,"S",IF($Y894&gt;=スコアリング基準!$B$31,"A",IF($Y894&gt;=スコアリング基準!$B$32,"B","C")))))</f>
        <v/>
      </c>
      <c r="AA894">
        <f>IFERROR(INDEX(実績DB!$I$3:$I$21,MATCH($B894&amp;$C894,実績DB!$J$3:$J$21,0)),"")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IF(COUNT($M895:$N895)=0,"",IF(AND(IF($N895&lt;&gt;"",$N895,$M895)&lt;=0,$O895&lt;&gt;"可"),"除外",""))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IFERROR(INDEX(実績DB!$L$3:$L$21,MATCH($B895&amp;$C895,実績DB!$J$3:$J$21,0)),IFERROR(VLOOKUP($B895,スコアリング基準!$A$36:$B$46,2,FALSE),0))</f>
        <v/>
      </c>
      <c r="Y895" s="4">
        <f>SUM($S895:$X895)</f>
        <v/>
      </c>
      <c r="Z895" s="4">
        <f>IF($R895="除外","除外",IF(COUNT($M895:$N895)=0,"データ無",IF($Y895&gt;=スコアリング基準!$B$30,"S",IF($Y895&gt;=スコアリング基準!$B$31,"A",IF($Y895&gt;=スコアリング基準!$B$32,"B","C")))))</f>
        <v/>
      </c>
      <c r="AA895">
        <f>IFERROR(INDEX(実績DB!$I$3:$I$21,MATCH($B895&amp;$C895,実績DB!$J$3:$J$21,0)),"")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IF(COUNT($M896:$N896)=0,"",IF(AND(IF($N896&lt;&gt;"",$N896,$M896)&lt;=0,$O896&lt;&gt;"可"),"除外",""))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IFERROR(INDEX(実績DB!$L$3:$L$21,MATCH($B896&amp;$C896,実績DB!$J$3:$J$21,0)),IFERROR(VLOOKUP($B896,スコアリング基準!$A$36:$B$46,2,FALSE),0))</f>
        <v/>
      </c>
      <c r="Y896" s="4">
        <f>SUM($S896:$X896)</f>
        <v/>
      </c>
      <c r="Z896" s="4">
        <f>IF($R896="除外","除外",IF(COUNT($M896:$N896)=0,"データ無",IF($Y896&gt;=スコアリング基準!$B$30,"S",IF($Y896&gt;=スコアリング基準!$B$31,"A",IF($Y896&gt;=スコアリング基準!$B$32,"B","C")))))</f>
        <v/>
      </c>
      <c r="AA896">
        <f>IFERROR(INDEX(実績DB!$I$3:$I$21,MATCH($B896&amp;$C896,実績DB!$J$3:$J$21,0)),"")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IF(COUNT($M897:$N897)=0,"",IF(AND(IF($N897&lt;&gt;"",$N897,$M897)&lt;=0,$O897&lt;&gt;"可"),"除外",""))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IFERROR(INDEX(実績DB!$L$3:$L$21,MATCH($B897&amp;$C897,実績DB!$J$3:$J$21,0)),IFERROR(VLOOKUP($B897,スコアリング基準!$A$36:$B$46,2,FALSE),0))</f>
        <v/>
      </c>
      <c r="Y897" s="4">
        <f>SUM($S897:$X897)</f>
        <v/>
      </c>
      <c r="Z897" s="4">
        <f>IF($R897="除外","除外",IF(COUNT($M897:$N897)=0,"データ無",IF($Y897&gt;=スコアリング基準!$B$30,"S",IF($Y897&gt;=スコアリング基準!$B$31,"A",IF($Y897&gt;=スコアリング基準!$B$32,"B","C")))))</f>
        <v/>
      </c>
      <c r="AA897">
        <f>IFERROR(INDEX(実績DB!$I$3:$I$21,MATCH($B897&amp;$C897,実績DB!$J$3:$J$21,0)),"")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IF(COUNT($M898:$N898)=0,"",IF(AND(IF($N898&lt;&gt;"",$N898,$M898)&lt;=0,$O898&lt;&gt;"可"),"除外",""))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IFERROR(INDEX(実績DB!$L$3:$L$21,MATCH($B898&amp;$C898,実績DB!$J$3:$J$21,0)),IFERROR(VLOOKUP($B898,スコアリング基準!$A$36:$B$46,2,FALSE),0))</f>
        <v/>
      </c>
      <c r="Y898" s="4">
        <f>SUM($S898:$X898)</f>
        <v/>
      </c>
      <c r="Z898" s="4">
        <f>IF($R898="除外","除外",IF(COUNT($M898:$N898)=0,"データ無",IF($Y898&gt;=スコアリング基準!$B$30,"S",IF($Y898&gt;=スコアリング基準!$B$31,"A",IF($Y898&gt;=スコアリング基準!$B$32,"B","C")))))</f>
        <v/>
      </c>
      <c r="AA898">
        <f>IFERROR(INDEX(実績DB!$I$3:$I$21,MATCH($B898&amp;$C898,実績DB!$J$3:$J$21,0)),"")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IF(COUNT($M899:$N899)=0,"",IF(AND(IF($N899&lt;&gt;"",$N899,$M899)&lt;=0,$O899&lt;&gt;"可"),"除外",""))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IFERROR(INDEX(実績DB!$L$3:$L$21,MATCH($B899&amp;$C899,実績DB!$J$3:$J$21,0)),IFERROR(VLOOKUP($B899,スコアリング基準!$A$36:$B$46,2,FALSE),0))</f>
        <v/>
      </c>
      <c r="Y899" s="4">
        <f>SUM($S899:$X899)</f>
        <v/>
      </c>
      <c r="Z899" s="4">
        <f>IF($R899="除外","除外",IF(COUNT($M899:$N899)=0,"データ無",IF($Y899&gt;=スコアリング基準!$B$30,"S",IF($Y899&gt;=スコアリング基準!$B$31,"A",IF($Y899&gt;=スコアリング基準!$B$32,"B","C")))))</f>
        <v/>
      </c>
      <c r="AA899">
        <f>IFERROR(INDEX(実績DB!$I$3:$I$21,MATCH($B899&amp;$C899,実績DB!$J$3:$J$21,0)),"")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IF(COUNT($M900:$N900)=0,"",IF(AND(IF($N900&lt;&gt;"",$N900,$M900)&lt;=0,$O900&lt;&gt;"可"),"除外",""))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IFERROR(INDEX(実績DB!$L$3:$L$21,MATCH($B900&amp;$C900,実績DB!$J$3:$J$21,0)),IFERROR(VLOOKUP($B900,スコアリング基準!$A$36:$B$46,2,FALSE),0))</f>
        <v/>
      </c>
      <c r="Y900" s="4">
        <f>SUM($S900:$X900)</f>
        <v/>
      </c>
      <c r="Z900" s="4">
        <f>IF($R900="除外","除外",IF(COUNT($M900:$N900)=0,"データ無",IF($Y900&gt;=スコアリング基準!$B$30,"S",IF($Y900&gt;=スコアリング基準!$B$31,"A",IF($Y900&gt;=スコアリング基準!$B$32,"B","C")))))</f>
        <v/>
      </c>
      <c r="AA900">
        <f>IFERROR(INDEX(実績DB!$I$3:$I$21,MATCH($B900&amp;$C900,実績DB!$J$3:$J$21,0)),"")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IF(COUNT($M901:$N901)=0,"",IF(AND(IF($N901&lt;&gt;"",$N901,$M901)&lt;=0,$O901&lt;&gt;"可"),"除外",""))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IFERROR(INDEX(実績DB!$L$3:$L$21,MATCH($B901&amp;$C901,実績DB!$J$3:$J$21,0)),IFERROR(VLOOKUP($B901,スコアリング基準!$A$36:$B$46,2,FALSE),0))</f>
        <v/>
      </c>
      <c r="Y901" s="4">
        <f>SUM($S901:$X901)</f>
        <v/>
      </c>
      <c r="Z901" s="4">
        <f>IF($R901="除外","除外",IF(COUNT($M901:$N901)=0,"データ無",IF($Y901&gt;=スコアリング基準!$B$30,"S",IF($Y901&gt;=スコアリング基準!$B$31,"A",IF($Y901&gt;=スコアリング基準!$B$32,"B","C")))))</f>
        <v/>
      </c>
      <c r="AA901">
        <f>IFERROR(INDEX(実績DB!$I$3:$I$21,MATCH($B901&amp;$C901,実績DB!$J$3:$J$21,0)),"")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IF(COUNT($M902:$N902)=0,"",IF(AND(IF($N902&lt;&gt;"",$N902,$M902)&lt;=0,$O902&lt;&gt;"可"),"除外",""))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IFERROR(INDEX(実績DB!$L$3:$L$21,MATCH($B902&amp;$C902,実績DB!$J$3:$J$21,0)),IFERROR(VLOOKUP($B902,スコアリング基準!$A$36:$B$46,2,FALSE),0))</f>
        <v/>
      </c>
      <c r="Y902" s="4">
        <f>SUM($S902:$X902)</f>
        <v/>
      </c>
      <c r="Z902" s="4">
        <f>IF($R902="除外","除外",IF(COUNT($M902:$N902)=0,"データ無",IF($Y902&gt;=スコアリング基準!$B$30,"S",IF($Y902&gt;=スコアリング基準!$B$31,"A",IF($Y902&gt;=スコアリング基準!$B$32,"B","C")))))</f>
        <v/>
      </c>
      <c r="AA902">
        <f>IFERROR(INDEX(実績DB!$I$3:$I$21,MATCH($B902&amp;$C902,実績DB!$J$3:$J$21,0)),"")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IF(COUNT($M903:$N903)=0,"",IF(AND(IF($N903&lt;&gt;"",$N903,$M903)&lt;=0,$O903&lt;&gt;"可"),"除外",""))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IFERROR(INDEX(実績DB!$L$3:$L$21,MATCH($B903&amp;$C903,実績DB!$J$3:$J$21,0)),IFERROR(VLOOKUP($B903,スコアリング基準!$A$36:$B$46,2,FALSE),0))</f>
        <v/>
      </c>
      <c r="Y903" s="4">
        <f>SUM($S903:$X903)</f>
        <v/>
      </c>
      <c r="Z903" s="4">
        <f>IF($R903="除外","除外",IF(COUNT($M903:$N903)=0,"データ無",IF($Y903&gt;=スコアリング基準!$B$30,"S",IF($Y903&gt;=スコアリング基準!$B$31,"A",IF($Y903&gt;=スコアリング基準!$B$32,"B","C")))))</f>
        <v/>
      </c>
      <c r="AA903">
        <f>IFERROR(INDEX(実績DB!$I$3:$I$21,MATCH($B903&amp;$C903,実績DB!$J$3:$J$21,0)),"")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IF(COUNT($M904:$N904)=0,"",IF(AND(IF($N904&lt;&gt;"",$N904,$M904)&lt;=0,$O904&lt;&gt;"可"),"除外",""))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IFERROR(INDEX(実績DB!$L$3:$L$21,MATCH($B904&amp;$C904,実績DB!$J$3:$J$21,0)),IFERROR(VLOOKUP($B904,スコアリング基準!$A$36:$B$46,2,FALSE),0))</f>
        <v/>
      </c>
      <c r="Y904" s="4">
        <f>SUM($S904:$X904)</f>
        <v/>
      </c>
      <c r="Z904" s="4">
        <f>IF($R904="除外","除外",IF(COUNT($M904:$N904)=0,"データ無",IF($Y904&gt;=スコアリング基準!$B$30,"S",IF($Y904&gt;=スコアリング基準!$B$31,"A",IF($Y904&gt;=スコアリング基準!$B$32,"B","C")))))</f>
        <v/>
      </c>
      <c r="AA904">
        <f>IFERROR(INDEX(実績DB!$I$3:$I$21,MATCH($B904&amp;$C904,実績DB!$J$3:$J$21,0)),"")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IF(COUNT($M905:$N905)=0,"",IF(AND(IF($N905&lt;&gt;"",$N905,$M905)&lt;=0,$O905&lt;&gt;"可"),"除外",""))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IFERROR(INDEX(実績DB!$L$3:$L$21,MATCH($B905&amp;$C905,実績DB!$J$3:$J$21,0)),IFERROR(VLOOKUP($B905,スコアリング基準!$A$36:$B$46,2,FALSE),0))</f>
        <v/>
      </c>
      <c r="Y905" s="4">
        <f>SUM($S905:$X905)</f>
        <v/>
      </c>
      <c r="Z905" s="4">
        <f>IF($R905="除外","除外",IF(COUNT($M905:$N905)=0,"データ無",IF($Y905&gt;=スコアリング基準!$B$30,"S",IF($Y905&gt;=スコアリング基準!$B$31,"A",IF($Y905&gt;=スコアリング基準!$B$32,"B","C")))))</f>
        <v/>
      </c>
      <c r="AA905">
        <f>IFERROR(INDEX(実績DB!$I$3:$I$21,MATCH($B905&amp;$C905,実績DB!$J$3:$J$21,0)),"")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IF(COUNT($M906:$N906)=0,"",IF(AND(IF($N906&lt;&gt;"",$N906,$M906)&lt;=0,$O906&lt;&gt;"可"),"除外",""))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IFERROR(INDEX(実績DB!$L$3:$L$21,MATCH($B906&amp;$C906,実績DB!$J$3:$J$21,0)),IFERROR(VLOOKUP($B906,スコアリング基準!$A$36:$B$46,2,FALSE),0))</f>
        <v/>
      </c>
      <c r="Y906" s="4">
        <f>SUM($S906:$X906)</f>
        <v/>
      </c>
      <c r="Z906" s="4">
        <f>IF($R906="除外","除外",IF(COUNT($M906:$N906)=0,"データ無",IF($Y906&gt;=スコアリング基準!$B$30,"S",IF($Y906&gt;=スコアリング基準!$B$31,"A",IF($Y906&gt;=スコアリング基準!$B$32,"B","C")))))</f>
        <v/>
      </c>
      <c r="AA906">
        <f>IFERROR(INDEX(実績DB!$I$3:$I$21,MATCH($B906&amp;$C906,実績DB!$J$3:$J$21,0)),"")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IF(COUNT($M907:$N907)=0,"",IF(AND(IF($N907&lt;&gt;"",$N907,$M907)&lt;=0,$O907&lt;&gt;"可"),"除外",""))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IFERROR(INDEX(実績DB!$L$3:$L$21,MATCH($B907&amp;$C907,実績DB!$J$3:$J$21,0)),IFERROR(VLOOKUP($B907,スコアリング基準!$A$36:$B$46,2,FALSE),0))</f>
        <v/>
      </c>
      <c r="Y907" s="4">
        <f>SUM($S907:$X907)</f>
        <v/>
      </c>
      <c r="Z907" s="4">
        <f>IF($R907="除外","除外",IF(COUNT($M907:$N907)=0,"データ無",IF($Y907&gt;=スコアリング基準!$B$30,"S",IF($Y907&gt;=スコアリング基準!$B$31,"A",IF($Y907&gt;=スコアリング基準!$B$32,"B","C")))))</f>
        <v/>
      </c>
      <c r="AA907">
        <f>IFERROR(INDEX(実績DB!$I$3:$I$21,MATCH($B907&amp;$C907,実績DB!$J$3:$J$21,0)),"")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IF(COUNT($M908:$N908)=0,"",IF(AND(IF($N908&lt;&gt;"",$N908,$M908)&lt;=0,$O908&lt;&gt;"可"),"除外",""))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IFERROR(INDEX(実績DB!$L$3:$L$21,MATCH($B908&amp;$C908,実績DB!$J$3:$J$21,0)),IFERROR(VLOOKUP($B908,スコアリング基準!$A$36:$B$46,2,FALSE),0))</f>
        <v/>
      </c>
      <c r="Y908" s="4">
        <f>SUM($S908:$X908)</f>
        <v/>
      </c>
      <c r="Z908" s="4">
        <f>IF($R908="除外","除外",IF(COUNT($M908:$N908)=0,"データ無",IF($Y908&gt;=スコアリング基準!$B$30,"S",IF($Y908&gt;=スコアリング基準!$B$31,"A",IF($Y908&gt;=スコアリング基準!$B$32,"B","C")))))</f>
        <v/>
      </c>
      <c r="AA908">
        <f>IFERROR(INDEX(実績DB!$I$3:$I$21,MATCH($B908&amp;$C908,実績DB!$J$3:$J$21,0)),"")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IF(COUNT($M909:$N909)=0,"",IF(AND(IF($N909&lt;&gt;"",$N909,$M909)&lt;=0,$O909&lt;&gt;"可"),"除外",""))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IFERROR(INDEX(実績DB!$L$3:$L$21,MATCH($B909&amp;$C909,実績DB!$J$3:$J$21,0)),IFERROR(VLOOKUP($B909,スコアリング基準!$A$36:$B$46,2,FALSE),0))</f>
        <v/>
      </c>
      <c r="Y909" s="4">
        <f>SUM($S909:$X909)</f>
        <v/>
      </c>
      <c r="Z909" s="4">
        <f>IF($R909="除外","除外",IF(COUNT($M909:$N909)=0,"データ無",IF($Y909&gt;=スコアリング基準!$B$30,"S",IF($Y909&gt;=スコアリング基準!$B$31,"A",IF($Y909&gt;=スコアリング基準!$B$32,"B","C")))))</f>
        <v/>
      </c>
      <c r="AA909">
        <f>IFERROR(INDEX(実績DB!$I$3:$I$21,MATCH($B909&amp;$C909,実績DB!$J$3:$J$21,0)),"")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IF(COUNT($M910:$N910)=0,"",IF(AND(IF($N910&lt;&gt;"",$N910,$M910)&lt;=0,$O910&lt;&gt;"可"),"除外",""))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IFERROR(INDEX(実績DB!$L$3:$L$21,MATCH($B910&amp;$C910,実績DB!$J$3:$J$21,0)),IFERROR(VLOOKUP($B910,スコアリング基準!$A$36:$B$46,2,FALSE),0))</f>
        <v/>
      </c>
      <c r="Y910" s="4">
        <f>SUM($S910:$X910)</f>
        <v/>
      </c>
      <c r="Z910" s="4">
        <f>IF($R910="除外","除外",IF(COUNT($M910:$N910)=0,"データ無",IF($Y910&gt;=スコアリング基準!$B$30,"S",IF($Y910&gt;=スコアリング基準!$B$31,"A",IF($Y910&gt;=スコアリング基準!$B$32,"B","C")))))</f>
        <v/>
      </c>
      <c r="AA910">
        <f>IFERROR(INDEX(実績DB!$I$3:$I$21,MATCH($B910&amp;$C910,実績DB!$J$3:$J$21,0)),"")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IF(COUNT($M911:$N911)=0,"",IF(AND(IF($N911&lt;&gt;"",$N911,$M911)&lt;=0,$O911&lt;&gt;"可"),"除外",""))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IFERROR(INDEX(実績DB!$L$3:$L$21,MATCH($B911&amp;$C911,実績DB!$J$3:$J$21,0)),IFERROR(VLOOKUP($B911,スコアリング基準!$A$36:$B$46,2,FALSE),0))</f>
        <v/>
      </c>
      <c r="Y911" s="4">
        <f>SUM($S911:$X911)</f>
        <v/>
      </c>
      <c r="Z911" s="4">
        <f>IF($R911="除外","除外",IF(COUNT($M911:$N911)=0,"データ無",IF($Y911&gt;=スコアリング基準!$B$30,"S",IF($Y911&gt;=スコアリング基準!$B$31,"A",IF($Y911&gt;=スコアリング基準!$B$32,"B","C")))))</f>
        <v/>
      </c>
      <c r="AA911">
        <f>IFERROR(INDEX(実績DB!$I$3:$I$21,MATCH($B911&amp;$C911,実績DB!$J$3:$J$21,0)),"")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IF(COUNT($M912:$N912)=0,"",IF(AND(IF($N912&lt;&gt;"",$N912,$M912)&lt;=0,$O912&lt;&gt;"可"),"除外",""))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IFERROR(INDEX(実績DB!$L$3:$L$21,MATCH($B912&amp;$C912,実績DB!$J$3:$J$21,0)),IFERROR(VLOOKUP($B912,スコアリング基準!$A$36:$B$46,2,FALSE),0))</f>
        <v/>
      </c>
      <c r="Y912" s="4">
        <f>SUM($S912:$X912)</f>
        <v/>
      </c>
      <c r="Z912" s="4">
        <f>IF($R912="除外","除外",IF(COUNT($M912:$N912)=0,"データ無",IF($Y912&gt;=スコアリング基準!$B$30,"S",IF($Y912&gt;=スコアリング基準!$B$31,"A",IF($Y912&gt;=スコアリング基準!$B$32,"B","C")))))</f>
        <v/>
      </c>
      <c r="AA912">
        <f>IFERROR(INDEX(実績DB!$I$3:$I$21,MATCH($B912&amp;$C912,実績DB!$J$3:$J$21,0)),"")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IF(COUNT($M913:$N913)=0,"",IF(AND(IF($N913&lt;&gt;"",$N913,$M913)&lt;=0,$O913&lt;&gt;"可"),"除外",""))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IFERROR(INDEX(実績DB!$L$3:$L$21,MATCH($B913&amp;$C913,実績DB!$J$3:$J$21,0)),IFERROR(VLOOKUP($B913,スコアリング基準!$A$36:$B$46,2,FALSE),0))</f>
        <v/>
      </c>
      <c r="Y913" s="4">
        <f>SUM($S913:$X913)</f>
        <v/>
      </c>
      <c r="Z913" s="4">
        <f>IF($R913="除外","除外",IF(COUNT($M913:$N913)=0,"データ無",IF($Y913&gt;=スコアリング基準!$B$30,"S",IF($Y913&gt;=スコアリング基準!$B$31,"A",IF($Y913&gt;=スコアリング基準!$B$32,"B","C")))))</f>
        <v/>
      </c>
      <c r="AA913">
        <f>IFERROR(INDEX(実績DB!$I$3:$I$21,MATCH($B913&amp;$C913,実績DB!$J$3:$J$21,0)),"")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IF(COUNT($M914:$N914)=0,"",IF(AND(IF($N914&lt;&gt;"",$N914,$M914)&lt;=0,$O914&lt;&gt;"可"),"除外",""))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IFERROR(INDEX(実績DB!$L$3:$L$21,MATCH($B914&amp;$C914,実績DB!$J$3:$J$21,0)),IFERROR(VLOOKUP($B914,スコアリング基準!$A$36:$B$46,2,FALSE),0))</f>
        <v/>
      </c>
      <c r="Y914" s="4">
        <f>SUM($S914:$X914)</f>
        <v/>
      </c>
      <c r="Z914" s="4">
        <f>IF($R914="除外","除外",IF(COUNT($M914:$N914)=0,"データ無",IF($Y914&gt;=スコアリング基準!$B$30,"S",IF($Y914&gt;=スコアリング基準!$B$31,"A",IF($Y914&gt;=スコアリング基準!$B$32,"B","C")))))</f>
        <v/>
      </c>
      <c r="AA914">
        <f>IFERROR(INDEX(実績DB!$I$3:$I$21,MATCH($B914&amp;$C914,実績DB!$J$3:$J$21,0)),"")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IF(COUNT($M915:$N915)=0,"",IF(AND(IF($N915&lt;&gt;"",$N915,$M915)&lt;=0,$O915&lt;&gt;"可"),"除外",""))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IFERROR(INDEX(実績DB!$L$3:$L$21,MATCH($B915&amp;$C915,実績DB!$J$3:$J$21,0)),IFERROR(VLOOKUP($B915,スコアリング基準!$A$36:$B$46,2,FALSE),0))</f>
        <v/>
      </c>
      <c r="Y915" s="4">
        <f>SUM($S915:$X915)</f>
        <v/>
      </c>
      <c r="Z915" s="4">
        <f>IF($R915="除外","除外",IF(COUNT($M915:$N915)=0,"データ無",IF($Y915&gt;=スコアリング基準!$B$30,"S",IF($Y915&gt;=スコアリング基準!$B$31,"A",IF($Y915&gt;=スコアリング基準!$B$32,"B","C")))))</f>
        <v/>
      </c>
      <c r="AA915">
        <f>IFERROR(INDEX(実績DB!$I$3:$I$21,MATCH($B915&amp;$C915,実績DB!$J$3:$J$21,0)),"")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IF(COUNT($M916:$N916)=0,"",IF(AND(IF($N916&lt;&gt;"",$N916,$M916)&lt;=0,$O916&lt;&gt;"可"),"除外",""))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IFERROR(INDEX(実績DB!$L$3:$L$21,MATCH($B916&amp;$C916,実績DB!$J$3:$J$21,0)),IFERROR(VLOOKUP($B916,スコアリング基準!$A$36:$B$46,2,FALSE),0))</f>
        <v/>
      </c>
      <c r="Y916" s="4">
        <f>SUM($S916:$X916)</f>
        <v/>
      </c>
      <c r="Z916" s="4">
        <f>IF($R916="除外","除外",IF(COUNT($M916:$N916)=0,"データ無",IF($Y916&gt;=スコアリング基準!$B$30,"S",IF($Y916&gt;=スコアリング基準!$B$31,"A",IF($Y916&gt;=スコアリング基準!$B$32,"B","C")))))</f>
        <v/>
      </c>
      <c r="AA916">
        <f>IFERROR(INDEX(実績DB!$I$3:$I$21,MATCH($B916&amp;$C916,実績DB!$J$3:$J$21,0)),"")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IF(COUNT($M917:$N917)=0,"",IF(AND(IF($N917&lt;&gt;"",$N917,$M917)&lt;=0,$O917&lt;&gt;"可"),"除外",""))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IFERROR(INDEX(実績DB!$L$3:$L$21,MATCH($B917&amp;$C917,実績DB!$J$3:$J$21,0)),IFERROR(VLOOKUP($B917,スコアリング基準!$A$36:$B$46,2,FALSE),0))</f>
        <v/>
      </c>
      <c r="Y917" s="4">
        <f>SUM($S917:$X917)</f>
        <v/>
      </c>
      <c r="Z917" s="4">
        <f>IF($R917="除外","除外",IF(COUNT($M917:$N917)=0,"データ無",IF($Y917&gt;=スコアリング基準!$B$30,"S",IF($Y917&gt;=スコアリング基準!$B$31,"A",IF($Y917&gt;=スコアリング基準!$B$32,"B","C")))))</f>
        <v/>
      </c>
      <c r="AA917">
        <f>IFERROR(INDEX(実績DB!$I$3:$I$21,MATCH($B917&amp;$C917,実績DB!$J$3:$J$21,0)),"")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IF(COUNT($M918:$N918)=0,"",IF(AND(IF($N918&lt;&gt;"",$N918,$M918)&lt;=0,$O918&lt;&gt;"可"),"除外",""))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IFERROR(INDEX(実績DB!$L$3:$L$21,MATCH($B918&amp;$C918,実績DB!$J$3:$J$21,0)),IFERROR(VLOOKUP($B918,スコアリング基準!$A$36:$B$46,2,FALSE),0))</f>
        <v/>
      </c>
      <c r="Y918" s="4">
        <f>SUM($S918:$X918)</f>
        <v/>
      </c>
      <c r="Z918" s="4">
        <f>IF($R918="除外","除外",IF(COUNT($M918:$N918)=0,"データ無",IF($Y918&gt;=スコアリング基準!$B$30,"S",IF($Y918&gt;=スコアリング基準!$B$31,"A",IF($Y918&gt;=スコアリング基準!$B$32,"B","C")))))</f>
        <v/>
      </c>
      <c r="AA918">
        <f>IFERROR(INDEX(実績DB!$I$3:$I$21,MATCH($B918&amp;$C918,実績DB!$J$3:$J$21,0)),"")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IF(COUNT($M919:$N919)=0,"",IF(AND(IF($N919&lt;&gt;"",$N919,$M919)&lt;=0,$O919&lt;&gt;"可"),"除外",""))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IFERROR(INDEX(実績DB!$L$3:$L$21,MATCH($B919&amp;$C919,実績DB!$J$3:$J$21,0)),IFERROR(VLOOKUP($B919,スコアリング基準!$A$36:$B$46,2,FALSE),0))</f>
        <v/>
      </c>
      <c r="Y919" s="4">
        <f>SUM($S919:$X919)</f>
        <v/>
      </c>
      <c r="Z919" s="4">
        <f>IF($R919="除外","除外",IF(COUNT($M919:$N919)=0,"データ無",IF($Y919&gt;=スコアリング基準!$B$30,"S",IF($Y919&gt;=スコアリング基準!$B$31,"A",IF($Y919&gt;=スコアリング基準!$B$32,"B","C")))))</f>
        <v/>
      </c>
      <c r="AA919">
        <f>IFERROR(INDEX(実績DB!$I$3:$I$21,MATCH($B919&amp;$C919,実績DB!$J$3:$J$21,0)),"")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IF(COUNT($M920:$N920)=0,"",IF(AND(IF($N920&lt;&gt;"",$N920,$M920)&lt;=0,$O920&lt;&gt;"可"),"除外",""))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IFERROR(INDEX(実績DB!$L$3:$L$21,MATCH($B920&amp;$C920,実績DB!$J$3:$J$21,0)),IFERROR(VLOOKUP($B920,スコアリング基準!$A$36:$B$46,2,FALSE),0))</f>
        <v/>
      </c>
      <c r="Y920" s="4">
        <f>SUM($S920:$X920)</f>
        <v/>
      </c>
      <c r="Z920" s="4">
        <f>IF($R920="除外","除外",IF(COUNT($M920:$N920)=0,"データ無",IF($Y920&gt;=スコアリング基準!$B$30,"S",IF($Y920&gt;=スコアリング基準!$B$31,"A",IF($Y920&gt;=スコアリング基準!$B$32,"B","C")))))</f>
        <v/>
      </c>
      <c r="AA920">
        <f>IFERROR(INDEX(実績DB!$I$3:$I$21,MATCH($B920&amp;$C920,実績DB!$J$3:$J$21,0)),"")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IF(COUNT($M921:$N921)=0,"",IF(AND(IF($N921&lt;&gt;"",$N921,$M921)&lt;=0,$O921&lt;&gt;"可"),"除外",""))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IFERROR(INDEX(実績DB!$L$3:$L$21,MATCH($B921&amp;$C921,実績DB!$J$3:$J$21,0)),IFERROR(VLOOKUP($B921,スコアリング基準!$A$36:$B$46,2,FALSE),0))</f>
        <v/>
      </c>
      <c r="Y921" s="4">
        <f>SUM($S921:$X921)</f>
        <v/>
      </c>
      <c r="Z921" s="4">
        <f>IF($R921="除外","除外",IF(COUNT($M921:$N921)=0,"データ無",IF($Y921&gt;=スコアリング基準!$B$30,"S",IF($Y921&gt;=スコアリング基準!$B$31,"A",IF($Y921&gt;=スコアリング基準!$B$32,"B","C")))))</f>
        <v/>
      </c>
      <c r="AA921">
        <f>IFERROR(INDEX(実績DB!$I$3:$I$21,MATCH($B921&amp;$C921,実績DB!$J$3:$J$21,0)),"")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IF(COUNT($M922:$N922)=0,"",IF(AND(IF($N922&lt;&gt;"",$N922,$M922)&lt;=0,$O922&lt;&gt;"可"),"除外",""))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IFERROR(INDEX(実績DB!$L$3:$L$21,MATCH($B922&amp;$C922,実績DB!$J$3:$J$21,0)),IFERROR(VLOOKUP($B922,スコアリング基準!$A$36:$B$46,2,FALSE),0))</f>
        <v/>
      </c>
      <c r="Y922" s="4">
        <f>SUM($S922:$X922)</f>
        <v/>
      </c>
      <c r="Z922" s="4">
        <f>IF($R922="除外","除外",IF(COUNT($M922:$N922)=0,"データ無",IF($Y922&gt;=スコアリング基準!$B$30,"S",IF($Y922&gt;=スコアリング基準!$B$31,"A",IF($Y922&gt;=スコアリング基準!$B$32,"B","C")))))</f>
        <v/>
      </c>
      <c r="AA922">
        <f>IFERROR(INDEX(実績DB!$I$3:$I$21,MATCH($B922&amp;$C922,実績DB!$J$3:$J$21,0)),"")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IF(COUNT($M923:$N923)=0,"",IF(AND(IF($N923&lt;&gt;"",$N923,$M923)&lt;=0,$O923&lt;&gt;"可"),"除外",""))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IFERROR(INDEX(実績DB!$L$3:$L$21,MATCH($B923&amp;$C923,実績DB!$J$3:$J$21,0)),IFERROR(VLOOKUP($B923,スコアリング基準!$A$36:$B$46,2,FALSE),0))</f>
        <v/>
      </c>
      <c r="Y923" s="4">
        <f>SUM($S923:$X923)</f>
        <v/>
      </c>
      <c r="Z923" s="4">
        <f>IF($R923="除外","除外",IF(COUNT($M923:$N923)=0,"データ無",IF($Y923&gt;=スコアリング基準!$B$30,"S",IF($Y923&gt;=スコアリング基準!$B$31,"A",IF($Y923&gt;=スコアリング基準!$B$32,"B","C")))))</f>
        <v/>
      </c>
      <c r="AA923">
        <f>IFERROR(INDEX(実績DB!$I$3:$I$21,MATCH($B923&amp;$C923,実績DB!$J$3:$J$21,0)),"")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IF(COUNT($M924:$N924)=0,"",IF(AND(IF($N924&lt;&gt;"",$N924,$M924)&lt;=0,$O924&lt;&gt;"可"),"除外",""))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IFERROR(INDEX(実績DB!$L$3:$L$21,MATCH($B924&amp;$C924,実績DB!$J$3:$J$21,0)),IFERROR(VLOOKUP($B924,スコアリング基準!$A$36:$B$46,2,FALSE),0))</f>
        <v/>
      </c>
      <c r="Y924" s="4">
        <f>SUM($S924:$X924)</f>
        <v/>
      </c>
      <c r="Z924" s="4">
        <f>IF($R924="除外","除外",IF(COUNT($M924:$N924)=0,"データ無",IF($Y924&gt;=スコアリング基準!$B$30,"S",IF($Y924&gt;=スコアリング基準!$B$31,"A",IF($Y924&gt;=スコアリング基準!$B$32,"B","C")))))</f>
        <v/>
      </c>
      <c r="AA924">
        <f>IFERROR(INDEX(実績DB!$I$3:$I$21,MATCH($B924&amp;$C924,実績DB!$J$3:$J$21,0)),"")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IF(COUNT($M925:$N925)=0,"",IF(AND(IF($N925&lt;&gt;"",$N925,$M925)&lt;=0,$O925&lt;&gt;"可"),"除外",""))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IFERROR(INDEX(実績DB!$L$3:$L$21,MATCH($B925&amp;$C925,実績DB!$J$3:$J$21,0)),IFERROR(VLOOKUP($B925,スコアリング基準!$A$36:$B$46,2,FALSE),0))</f>
        <v/>
      </c>
      <c r="Y925" s="4">
        <f>SUM($S925:$X925)</f>
        <v/>
      </c>
      <c r="Z925" s="4">
        <f>IF($R925="除外","除外",IF(COUNT($M925:$N925)=0,"データ無",IF($Y925&gt;=スコアリング基準!$B$30,"S",IF($Y925&gt;=スコアリング基準!$B$31,"A",IF($Y925&gt;=スコアリング基準!$B$32,"B","C")))))</f>
        <v/>
      </c>
      <c r="AA925">
        <f>IFERROR(INDEX(実績DB!$I$3:$I$21,MATCH($B925&amp;$C925,実績DB!$J$3:$J$21,0)),"")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IF(COUNT($M926:$N926)=0,"",IF(AND(IF($N926&lt;&gt;"",$N926,$M926)&lt;=0,$O926&lt;&gt;"可"),"除外",""))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IFERROR(INDEX(実績DB!$L$3:$L$21,MATCH($B926&amp;$C926,実績DB!$J$3:$J$21,0)),IFERROR(VLOOKUP($B926,スコアリング基準!$A$36:$B$46,2,FALSE),0))</f>
        <v/>
      </c>
      <c r="Y926" s="4">
        <f>SUM($S926:$X926)</f>
        <v/>
      </c>
      <c r="Z926" s="4">
        <f>IF($R926="除外","除外",IF(COUNT($M926:$N926)=0,"データ無",IF($Y926&gt;=スコアリング基準!$B$30,"S",IF($Y926&gt;=スコアリング基準!$B$31,"A",IF($Y926&gt;=スコアリング基準!$B$32,"B","C")))))</f>
        <v/>
      </c>
      <c r="AA926">
        <f>IFERROR(INDEX(実績DB!$I$3:$I$21,MATCH($B926&amp;$C926,実績DB!$J$3:$J$21,0)),"")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IF(COUNT($M927:$N927)=0,"",IF(AND(IF($N927&lt;&gt;"",$N927,$M927)&lt;=0,$O927&lt;&gt;"可"),"除外",""))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IFERROR(INDEX(実績DB!$L$3:$L$21,MATCH($B927&amp;$C927,実績DB!$J$3:$J$21,0)),IFERROR(VLOOKUP($B927,スコアリング基準!$A$36:$B$46,2,FALSE),0))</f>
        <v/>
      </c>
      <c r="Y927" s="4">
        <f>SUM($S927:$X927)</f>
        <v/>
      </c>
      <c r="Z927" s="4">
        <f>IF($R927="除外","除外",IF(COUNT($M927:$N927)=0,"データ無",IF($Y927&gt;=スコアリング基準!$B$30,"S",IF($Y927&gt;=スコアリング基準!$B$31,"A",IF($Y927&gt;=スコアリング基準!$B$32,"B","C")))))</f>
        <v/>
      </c>
      <c r="AA927">
        <f>IFERROR(INDEX(実績DB!$I$3:$I$21,MATCH($B927&amp;$C927,実績DB!$J$3:$J$21,0)),"")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IF(COUNT($M928:$N928)=0,"",IF(AND(IF($N928&lt;&gt;"",$N928,$M928)&lt;=0,$O928&lt;&gt;"可"),"除外",""))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IFERROR(INDEX(実績DB!$L$3:$L$21,MATCH($B928&amp;$C928,実績DB!$J$3:$J$21,0)),IFERROR(VLOOKUP($B928,スコアリング基準!$A$36:$B$46,2,FALSE),0))</f>
        <v/>
      </c>
      <c r="Y928" s="4">
        <f>SUM($S928:$X928)</f>
        <v/>
      </c>
      <c r="Z928" s="4">
        <f>IF($R928="除外","除外",IF(COUNT($M928:$N928)=0,"データ無",IF($Y928&gt;=スコアリング基準!$B$30,"S",IF($Y928&gt;=スコアリング基準!$B$31,"A",IF($Y928&gt;=スコアリング基準!$B$32,"B","C")))))</f>
        <v/>
      </c>
      <c r="AA928">
        <f>IFERROR(INDEX(実績DB!$I$3:$I$21,MATCH($B928&amp;$C928,実績DB!$J$3:$J$21,0)),"")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IF(COUNT($M929:$N929)=0,"",IF(AND(IF($N929&lt;&gt;"",$N929,$M929)&lt;=0,$O929&lt;&gt;"可"),"除外",""))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IFERROR(INDEX(実績DB!$L$3:$L$21,MATCH($B929&amp;$C929,実績DB!$J$3:$J$21,0)),IFERROR(VLOOKUP($B929,スコアリング基準!$A$36:$B$46,2,FALSE),0))</f>
        <v/>
      </c>
      <c r="Y929" s="4">
        <f>SUM($S929:$X929)</f>
        <v/>
      </c>
      <c r="Z929" s="4">
        <f>IF($R929="除外","除外",IF(COUNT($M929:$N929)=0,"データ無",IF($Y929&gt;=スコアリング基準!$B$30,"S",IF($Y929&gt;=スコアリング基準!$B$31,"A",IF($Y929&gt;=スコアリング基準!$B$32,"B","C")))))</f>
        <v/>
      </c>
      <c r="AA929">
        <f>IFERROR(INDEX(実績DB!$I$3:$I$21,MATCH($B929&amp;$C929,実績DB!$J$3:$J$21,0)),"")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IF(COUNT($M930:$N930)=0,"",IF(AND(IF($N930&lt;&gt;"",$N930,$M930)&lt;=0,$O930&lt;&gt;"可"),"除外",""))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IFERROR(INDEX(実績DB!$L$3:$L$21,MATCH($B930&amp;$C930,実績DB!$J$3:$J$21,0)),IFERROR(VLOOKUP($B930,スコアリング基準!$A$36:$B$46,2,FALSE),0))</f>
        <v/>
      </c>
      <c r="Y930" s="4">
        <f>SUM($S930:$X930)</f>
        <v/>
      </c>
      <c r="Z930" s="4">
        <f>IF($R930="除外","除外",IF(COUNT($M930:$N930)=0,"データ無",IF($Y930&gt;=スコアリング基準!$B$30,"S",IF($Y930&gt;=スコアリング基準!$B$31,"A",IF($Y930&gt;=スコアリング基準!$B$32,"B","C")))))</f>
        <v/>
      </c>
      <c r="AA930">
        <f>IFERROR(INDEX(実績DB!$I$3:$I$21,MATCH($B930&amp;$C930,実績DB!$J$3:$J$21,0)),"")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IF(COUNT($M931:$N931)=0,"",IF(AND(IF($N931&lt;&gt;"",$N931,$M931)&lt;=0,$O931&lt;&gt;"可"),"除外",""))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IFERROR(INDEX(実績DB!$L$3:$L$21,MATCH($B931&amp;$C931,実績DB!$J$3:$J$21,0)),IFERROR(VLOOKUP($B931,スコアリング基準!$A$36:$B$46,2,FALSE),0))</f>
        <v/>
      </c>
      <c r="Y931" s="4">
        <f>SUM($S931:$X931)</f>
        <v/>
      </c>
      <c r="Z931" s="4">
        <f>IF($R931="除外","除外",IF(COUNT($M931:$N931)=0,"データ無",IF($Y931&gt;=スコアリング基準!$B$30,"S",IF($Y931&gt;=スコアリング基準!$B$31,"A",IF($Y931&gt;=スコアリング基準!$B$32,"B","C")))))</f>
        <v/>
      </c>
      <c r="AA931">
        <f>IFERROR(INDEX(実績DB!$I$3:$I$21,MATCH($B931&amp;$C931,実績DB!$J$3:$J$21,0)),"")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IF(COUNT($M932:$N932)=0,"",IF(AND(IF($N932&lt;&gt;"",$N932,$M932)&lt;=0,$O932&lt;&gt;"可"),"除外",""))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IFERROR(INDEX(実績DB!$L$3:$L$21,MATCH($B932&amp;$C932,実績DB!$J$3:$J$21,0)),IFERROR(VLOOKUP($B932,スコアリング基準!$A$36:$B$46,2,FALSE),0))</f>
        <v/>
      </c>
      <c r="Y932" s="4">
        <f>SUM($S932:$X932)</f>
        <v/>
      </c>
      <c r="Z932" s="4">
        <f>IF($R932="除外","除外",IF(COUNT($M932:$N932)=0,"データ無",IF($Y932&gt;=スコアリング基準!$B$30,"S",IF($Y932&gt;=スコアリング基準!$B$31,"A",IF($Y932&gt;=スコアリング基準!$B$32,"B","C")))))</f>
        <v/>
      </c>
      <c r="AA932">
        <f>IFERROR(INDEX(実績DB!$I$3:$I$21,MATCH($B932&amp;$C932,実績DB!$J$3:$J$21,0)),"")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IF(COUNT($M933:$N933)=0,"",IF(AND(IF($N933&lt;&gt;"",$N933,$M933)&lt;=0,$O933&lt;&gt;"可"),"除外",""))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IFERROR(INDEX(実績DB!$L$3:$L$21,MATCH($B933&amp;$C933,実績DB!$J$3:$J$21,0)),IFERROR(VLOOKUP($B933,スコアリング基準!$A$36:$B$46,2,FALSE),0))</f>
        <v/>
      </c>
      <c r="Y933" s="4">
        <f>SUM($S933:$X933)</f>
        <v/>
      </c>
      <c r="Z933" s="4">
        <f>IF($R933="除外","除外",IF(COUNT($M933:$N933)=0,"データ無",IF($Y933&gt;=スコアリング基準!$B$30,"S",IF($Y933&gt;=スコアリング基準!$B$31,"A",IF($Y933&gt;=スコアリング基準!$B$32,"B","C")))))</f>
        <v/>
      </c>
      <c r="AA933">
        <f>IFERROR(INDEX(実績DB!$I$3:$I$21,MATCH($B933&amp;$C933,実績DB!$J$3:$J$21,0)),"")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IF(COUNT($M934:$N934)=0,"",IF(AND(IF($N934&lt;&gt;"",$N934,$M934)&lt;=0,$O934&lt;&gt;"可"),"除外",""))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IFERROR(INDEX(実績DB!$L$3:$L$21,MATCH($B934&amp;$C934,実績DB!$J$3:$J$21,0)),IFERROR(VLOOKUP($B934,スコアリング基準!$A$36:$B$46,2,FALSE),0))</f>
        <v/>
      </c>
      <c r="Y934" s="4">
        <f>SUM($S934:$X934)</f>
        <v/>
      </c>
      <c r="Z934" s="4">
        <f>IF($R934="除外","除外",IF(COUNT($M934:$N934)=0,"データ無",IF($Y934&gt;=スコアリング基準!$B$30,"S",IF($Y934&gt;=スコアリング基準!$B$31,"A",IF($Y934&gt;=スコアリング基準!$B$32,"B","C")))))</f>
        <v/>
      </c>
      <c r="AA934">
        <f>IFERROR(INDEX(実績DB!$I$3:$I$21,MATCH($B934&amp;$C934,実績DB!$J$3:$J$21,0)),"")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IF(COUNT($M935:$N935)=0,"",IF(AND(IF($N935&lt;&gt;"",$N935,$M935)&lt;=0,$O935&lt;&gt;"可"),"除外",""))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IFERROR(INDEX(実績DB!$L$3:$L$21,MATCH($B935&amp;$C935,実績DB!$J$3:$J$21,0)),IFERROR(VLOOKUP($B935,スコアリング基準!$A$36:$B$46,2,FALSE),0))</f>
        <v/>
      </c>
      <c r="Y935" s="4">
        <f>SUM($S935:$X935)</f>
        <v/>
      </c>
      <c r="Z935" s="4">
        <f>IF($R935="除外","除外",IF(COUNT($M935:$N935)=0,"データ無",IF($Y935&gt;=スコアリング基準!$B$30,"S",IF($Y935&gt;=スコアリング基準!$B$31,"A",IF($Y935&gt;=スコアリング基準!$B$32,"B","C")))))</f>
        <v/>
      </c>
      <c r="AA935">
        <f>IFERROR(INDEX(実績DB!$I$3:$I$21,MATCH($B935&amp;$C935,実績DB!$J$3:$J$21,0)),"")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IF(COUNT($M936:$N936)=0,"",IF(AND(IF($N936&lt;&gt;"",$N936,$M936)&lt;=0,$O936&lt;&gt;"可"),"除外",""))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IFERROR(INDEX(実績DB!$L$3:$L$21,MATCH($B936&amp;$C936,実績DB!$J$3:$J$21,0)),IFERROR(VLOOKUP($B936,スコアリング基準!$A$36:$B$46,2,FALSE),0))</f>
        <v/>
      </c>
      <c r="Y936" s="4">
        <f>SUM($S936:$X936)</f>
        <v/>
      </c>
      <c r="Z936" s="4">
        <f>IF($R936="除外","除外",IF(COUNT($M936:$N936)=0,"データ無",IF($Y936&gt;=スコアリング基準!$B$30,"S",IF($Y936&gt;=スコアリング基準!$B$31,"A",IF($Y936&gt;=スコアリング基準!$B$32,"B","C")))))</f>
        <v/>
      </c>
      <c r="AA936">
        <f>IFERROR(INDEX(実績DB!$I$3:$I$21,MATCH($B936&amp;$C936,実績DB!$J$3:$J$21,0)),"")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IF(COUNT($M937:$N937)=0,"",IF(AND(IF($N937&lt;&gt;"",$N937,$M937)&lt;=0,$O937&lt;&gt;"可"),"除外",""))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IFERROR(INDEX(実績DB!$L$3:$L$21,MATCH($B937&amp;$C937,実績DB!$J$3:$J$21,0)),IFERROR(VLOOKUP($B937,スコアリング基準!$A$36:$B$46,2,FALSE),0))</f>
        <v/>
      </c>
      <c r="Y937" s="4">
        <f>SUM($S937:$X937)</f>
        <v/>
      </c>
      <c r="Z937" s="4">
        <f>IF($R937="除外","除外",IF(COUNT($M937:$N937)=0,"データ無",IF($Y937&gt;=スコアリング基準!$B$30,"S",IF($Y937&gt;=スコアリング基準!$B$31,"A",IF($Y937&gt;=スコアリング基準!$B$32,"B","C")))))</f>
        <v/>
      </c>
      <c r="AA937">
        <f>IFERROR(INDEX(実績DB!$I$3:$I$21,MATCH($B937&amp;$C937,実績DB!$J$3:$J$21,0)),"")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IF(COUNT($M938:$N938)=0,"",IF(AND(IF($N938&lt;&gt;"",$N938,$M938)&lt;=0,$O938&lt;&gt;"可"),"除外",""))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IFERROR(INDEX(実績DB!$L$3:$L$21,MATCH($B938&amp;$C938,実績DB!$J$3:$J$21,0)),IFERROR(VLOOKUP($B938,スコアリング基準!$A$36:$B$46,2,FALSE),0))</f>
        <v/>
      </c>
      <c r="Y938" s="4">
        <f>SUM($S938:$X938)</f>
        <v/>
      </c>
      <c r="Z938" s="4">
        <f>IF($R938="除外","除外",IF(COUNT($M938:$N938)=0,"データ無",IF($Y938&gt;=スコアリング基準!$B$30,"S",IF($Y938&gt;=スコアリング基準!$B$31,"A",IF($Y938&gt;=スコアリング基準!$B$32,"B","C")))))</f>
        <v/>
      </c>
      <c r="AA938">
        <f>IFERROR(INDEX(実績DB!$I$3:$I$21,MATCH($B938&amp;$C938,実績DB!$J$3:$J$21,0)),"")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IF(COUNT($M939:$N939)=0,"",IF(AND(IF($N939&lt;&gt;"",$N939,$M939)&lt;=0,$O939&lt;&gt;"可"),"除外",""))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IFERROR(INDEX(実績DB!$L$3:$L$21,MATCH($B939&amp;$C939,実績DB!$J$3:$J$21,0)),IFERROR(VLOOKUP($B939,スコアリング基準!$A$36:$B$46,2,FALSE),0))</f>
        <v/>
      </c>
      <c r="Y939" s="4">
        <f>SUM($S939:$X939)</f>
        <v/>
      </c>
      <c r="Z939" s="4">
        <f>IF($R939="除外","除外",IF(COUNT($M939:$N939)=0,"データ無",IF($Y939&gt;=スコアリング基準!$B$30,"S",IF($Y939&gt;=スコアリング基準!$B$31,"A",IF($Y939&gt;=スコアリング基準!$B$32,"B","C")))))</f>
        <v/>
      </c>
      <c r="AA939">
        <f>IFERROR(INDEX(実績DB!$I$3:$I$21,MATCH($B939&amp;$C939,実績DB!$J$3:$J$21,0)),"")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IF(COUNT($M940:$N940)=0,"",IF(AND(IF($N940&lt;&gt;"",$N940,$M940)&lt;=0,$O940&lt;&gt;"可"),"除外",""))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IFERROR(INDEX(実績DB!$L$3:$L$21,MATCH($B940&amp;$C940,実績DB!$J$3:$J$21,0)),IFERROR(VLOOKUP($B940,スコアリング基準!$A$36:$B$46,2,FALSE),0))</f>
        <v/>
      </c>
      <c r="Y940" s="4">
        <f>SUM($S940:$X940)</f>
        <v/>
      </c>
      <c r="Z940" s="4">
        <f>IF($R940="除外","除外",IF(COUNT($M940:$N940)=0,"データ無",IF($Y940&gt;=スコアリング基準!$B$30,"S",IF($Y940&gt;=スコアリング基準!$B$31,"A",IF($Y940&gt;=スコアリング基準!$B$32,"B","C")))))</f>
        <v/>
      </c>
      <c r="AA940">
        <f>IFERROR(INDEX(実績DB!$I$3:$I$21,MATCH($B940&amp;$C940,実績DB!$J$3:$J$21,0)),"")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IF(COUNT($M941:$N941)=0,"",IF(AND(IF($N941&lt;&gt;"",$N941,$M941)&lt;=0,$O941&lt;&gt;"可"),"除外",""))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IFERROR(INDEX(実績DB!$L$3:$L$21,MATCH($B941&amp;$C941,実績DB!$J$3:$J$21,0)),IFERROR(VLOOKUP($B941,スコアリング基準!$A$36:$B$46,2,FALSE),0))</f>
        <v/>
      </c>
      <c r="Y941" s="4">
        <f>SUM($S941:$X941)</f>
        <v/>
      </c>
      <c r="Z941" s="4">
        <f>IF($R941="除外","除外",IF(COUNT($M941:$N941)=0,"データ無",IF($Y941&gt;=スコアリング基準!$B$30,"S",IF($Y941&gt;=スコアリング基準!$B$31,"A",IF($Y941&gt;=スコアリング基準!$B$32,"B","C")))))</f>
        <v/>
      </c>
      <c r="AA941">
        <f>IFERROR(INDEX(実績DB!$I$3:$I$21,MATCH($B941&amp;$C941,実績DB!$J$3:$J$21,0)),"")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IF(COUNT($M942:$N942)=0,"",IF(AND(IF($N942&lt;&gt;"",$N942,$M942)&lt;=0,$O942&lt;&gt;"可"),"除外",""))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IFERROR(INDEX(実績DB!$L$3:$L$21,MATCH($B942&amp;$C942,実績DB!$J$3:$J$21,0)),IFERROR(VLOOKUP($B942,スコアリング基準!$A$36:$B$46,2,FALSE),0))</f>
        <v/>
      </c>
      <c r="Y942" s="4">
        <f>SUM($S942:$X942)</f>
        <v/>
      </c>
      <c r="Z942" s="4">
        <f>IF($R942="除外","除外",IF(COUNT($M942:$N942)=0,"データ無",IF($Y942&gt;=スコアリング基準!$B$30,"S",IF($Y942&gt;=スコアリング基準!$B$31,"A",IF($Y942&gt;=スコアリング基準!$B$32,"B","C")))))</f>
        <v/>
      </c>
      <c r="AA942">
        <f>IFERROR(INDEX(実績DB!$I$3:$I$21,MATCH($B942&amp;$C942,実績DB!$J$3:$J$21,0)),"")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IF(COUNT($M943:$N943)=0,"",IF(AND(IF($N943&lt;&gt;"",$N943,$M943)&lt;=0,$O943&lt;&gt;"可"),"除外",""))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IFERROR(INDEX(実績DB!$L$3:$L$21,MATCH($B943&amp;$C943,実績DB!$J$3:$J$21,0)),IFERROR(VLOOKUP($B943,スコアリング基準!$A$36:$B$46,2,FALSE),0))</f>
        <v/>
      </c>
      <c r="Y943" s="4">
        <f>SUM($S943:$X943)</f>
        <v/>
      </c>
      <c r="Z943" s="4">
        <f>IF($R943="除外","除外",IF(COUNT($M943:$N943)=0,"データ無",IF($Y943&gt;=スコアリング基準!$B$30,"S",IF($Y943&gt;=スコアリング基準!$B$31,"A",IF($Y943&gt;=スコアリング基準!$B$32,"B","C")))))</f>
        <v/>
      </c>
      <c r="AA943">
        <f>IFERROR(INDEX(実績DB!$I$3:$I$21,MATCH($B943&amp;$C943,実績DB!$J$3:$J$21,0)),"")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IF(COUNT($M944:$N944)=0,"",IF(AND(IF($N944&lt;&gt;"",$N944,$M944)&lt;=0,$O944&lt;&gt;"可"),"除外",""))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IFERROR(INDEX(実績DB!$L$3:$L$21,MATCH($B944&amp;$C944,実績DB!$J$3:$J$21,0)),IFERROR(VLOOKUP($B944,スコアリング基準!$A$36:$B$46,2,FALSE),0))</f>
        <v/>
      </c>
      <c r="Y944" s="4">
        <f>SUM($S944:$X944)</f>
        <v/>
      </c>
      <c r="Z944" s="4">
        <f>IF($R944="除外","除外",IF(COUNT($M944:$N944)=0,"データ無",IF($Y944&gt;=スコアリング基準!$B$30,"S",IF($Y944&gt;=スコアリング基準!$B$31,"A",IF($Y944&gt;=スコアリング基準!$B$32,"B","C")))))</f>
        <v/>
      </c>
      <c r="AA944">
        <f>IFERROR(INDEX(実績DB!$I$3:$I$21,MATCH($B944&amp;$C944,実績DB!$J$3:$J$21,0)),"")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IF(COUNT($M945:$N945)=0,"",IF(AND(IF($N945&lt;&gt;"",$N945,$M945)&lt;=0,$O945&lt;&gt;"可"),"除外",""))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IFERROR(INDEX(実績DB!$L$3:$L$21,MATCH($B945&amp;$C945,実績DB!$J$3:$J$21,0)),IFERROR(VLOOKUP($B945,スコアリング基準!$A$36:$B$46,2,FALSE),0))</f>
        <v/>
      </c>
      <c r="Y945" s="4">
        <f>SUM($S945:$X945)</f>
        <v/>
      </c>
      <c r="Z945" s="4">
        <f>IF($R945="除外","除外",IF(COUNT($M945:$N945)=0,"データ無",IF($Y945&gt;=スコアリング基準!$B$30,"S",IF($Y945&gt;=スコアリング基準!$B$31,"A",IF($Y945&gt;=スコアリング基準!$B$32,"B","C")))))</f>
        <v/>
      </c>
      <c r="AA945">
        <f>IFERROR(INDEX(実績DB!$I$3:$I$21,MATCH($B945&amp;$C945,実績DB!$J$3:$J$21,0)),"")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IF(COUNT($M946:$N946)=0,"",IF(AND(IF($N946&lt;&gt;"",$N946,$M946)&lt;=0,$O946&lt;&gt;"可"),"除外",""))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IFERROR(INDEX(実績DB!$L$3:$L$21,MATCH($B946&amp;$C946,実績DB!$J$3:$J$21,0)),IFERROR(VLOOKUP($B946,スコアリング基準!$A$36:$B$46,2,FALSE),0))</f>
        <v/>
      </c>
      <c r="Y946" s="4">
        <f>SUM($S946:$X946)</f>
        <v/>
      </c>
      <c r="Z946" s="4">
        <f>IF($R946="除外","除外",IF(COUNT($M946:$N946)=0,"データ無",IF($Y946&gt;=スコアリング基準!$B$30,"S",IF($Y946&gt;=スコアリング基準!$B$31,"A",IF($Y946&gt;=スコアリング基準!$B$32,"B","C")))))</f>
        <v/>
      </c>
      <c r="AA946">
        <f>IFERROR(INDEX(実績DB!$I$3:$I$21,MATCH($B946&amp;$C946,実績DB!$J$3:$J$21,0)),"")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IF(COUNT($M947:$N947)=0,"",IF(AND(IF($N947&lt;&gt;"",$N947,$M947)&lt;=0,$O947&lt;&gt;"可"),"除外",""))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IFERROR(INDEX(実績DB!$L$3:$L$21,MATCH($B947&amp;$C947,実績DB!$J$3:$J$21,0)),IFERROR(VLOOKUP($B947,スコアリング基準!$A$36:$B$46,2,FALSE),0))</f>
        <v/>
      </c>
      <c r="Y947" s="4">
        <f>SUM($S947:$X947)</f>
        <v/>
      </c>
      <c r="Z947" s="4">
        <f>IF($R947="除外","除外",IF(COUNT($M947:$N947)=0,"データ無",IF($Y947&gt;=スコアリング基準!$B$30,"S",IF($Y947&gt;=スコアリング基準!$B$31,"A",IF($Y947&gt;=スコアリング基準!$B$32,"B","C")))))</f>
        <v/>
      </c>
      <c r="AA947">
        <f>IFERROR(INDEX(実績DB!$I$3:$I$21,MATCH($B947&amp;$C947,実績DB!$J$3:$J$21,0)),"")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IF(COUNT($M948:$N948)=0,"",IF(AND(IF($N948&lt;&gt;"",$N948,$M948)&lt;=0,$O948&lt;&gt;"可"),"除外",""))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IFERROR(INDEX(実績DB!$L$3:$L$21,MATCH($B948&amp;$C948,実績DB!$J$3:$J$21,0)),IFERROR(VLOOKUP($B948,スコアリング基準!$A$36:$B$46,2,FALSE),0))</f>
        <v/>
      </c>
      <c r="Y948" s="4">
        <f>SUM($S948:$X948)</f>
        <v/>
      </c>
      <c r="Z948" s="4">
        <f>IF($R948="除外","除外",IF(COUNT($M948:$N948)=0,"データ無",IF($Y948&gt;=スコアリング基準!$B$30,"S",IF($Y948&gt;=スコアリング基準!$B$31,"A",IF($Y948&gt;=スコアリング基準!$B$32,"B","C")))))</f>
        <v/>
      </c>
      <c r="AA948">
        <f>IFERROR(INDEX(実績DB!$I$3:$I$21,MATCH($B948&amp;$C948,実績DB!$J$3:$J$21,0)),"")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IF(COUNT($M949:$N949)=0,"",IF(AND(IF($N949&lt;&gt;"",$N949,$M949)&lt;=0,$O949&lt;&gt;"可"),"除外",""))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IFERROR(INDEX(実績DB!$L$3:$L$21,MATCH($B949&amp;$C949,実績DB!$J$3:$J$21,0)),IFERROR(VLOOKUP($B949,スコアリング基準!$A$36:$B$46,2,FALSE),0))</f>
        <v/>
      </c>
      <c r="Y949" s="4">
        <f>SUM($S949:$X949)</f>
        <v/>
      </c>
      <c r="Z949" s="4">
        <f>IF($R949="除外","除外",IF(COUNT($M949:$N949)=0,"データ無",IF($Y949&gt;=スコアリング基準!$B$30,"S",IF($Y949&gt;=スコアリング基準!$B$31,"A",IF($Y949&gt;=スコアリング基準!$B$32,"B","C")))))</f>
        <v/>
      </c>
      <c r="AA949">
        <f>IFERROR(INDEX(実績DB!$I$3:$I$21,MATCH($B949&amp;$C949,実績DB!$J$3:$J$21,0)),"")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IF(COUNT($M950:$N950)=0,"",IF(AND(IF($N950&lt;&gt;"",$N950,$M950)&lt;=0,$O950&lt;&gt;"可"),"除外",""))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IFERROR(INDEX(実績DB!$L$3:$L$21,MATCH($B950&amp;$C950,実績DB!$J$3:$J$21,0)),IFERROR(VLOOKUP($B950,スコアリング基準!$A$36:$B$46,2,FALSE),0))</f>
        <v/>
      </c>
      <c r="Y950" s="4">
        <f>SUM($S950:$X950)</f>
        <v/>
      </c>
      <c r="Z950" s="4">
        <f>IF($R950="除外","除外",IF(COUNT($M950:$N950)=0,"データ無",IF($Y950&gt;=スコアリング基準!$B$30,"S",IF($Y950&gt;=スコアリング基準!$B$31,"A",IF($Y950&gt;=スコアリング基準!$B$32,"B","C")))))</f>
        <v/>
      </c>
      <c r="AA950">
        <f>IFERROR(INDEX(実績DB!$I$3:$I$21,MATCH($B950&amp;$C950,実績DB!$J$3:$J$21,0)),"")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IF(COUNT($M951:$N951)=0,"",IF(AND(IF($N951&lt;&gt;"",$N951,$M951)&lt;=0,$O951&lt;&gt;"可"),"除外",""))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IFERROR(INDEX(実績DB!$L$3:$L$21,MATCH($B951&amp;$C951,実績DB!$J$3:$J$21,0)),IFERROR(VLOOKUP($B951,スコアリング基準!$A$36:$B$46,2,FALSE),0))</f>
        <v/>
      </c>
      <c r="Y951" s="4">
        <f>SUM($S951:$X951)</f>
        <v/>
      </c>
      <c r="Z951" s="4">
        <f>IF($R951="除外","除外",IF(COUNT($M951:$N951)=0,"データ無",IF($Y951&gt;=スコアリング基準!$B$30,"S",IF($Y951&gt;=スコアリング基準!$B$31,"A",IF($Y951&gt;=スコアリング基準!$B$32,"B","C")))))</f>
        <v/>
      </c>
      <c r="AA951">
        <f>IFERROR(INDEX(実績DB!$I$3:$I$21,MATCH($B951&amp;$C951,実績DB!$J$3:$J$21,0)),"")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IF(COUNT($M952:$N952)=0,"",IF(AND(IF($N952&lt;&gt;"",$N952,$M952)&lt;=0,$O952&lt;&gt;"可"),"除外",""))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IFERROR(INDEX(実績DB!$L$3:$L$21,MATCH($B952&amp;$C952,実績DB!$J$3:$J$21,0)),IFERROR(VLOOKUP($B952,スコアリング基準!$A$36:$B$46,2,FALSE),0))</f>
        <v/>
      </c>
      <c r="Y952" s="4">
        <f>SUM($S952:$X952)</f>
        <v/>
      </c>
      <c r="Z952" s="4">
        <f>IF($R952="除外","除外",IF(COUNT($M952:$N952)=0,"データ無",IF($Y952&gt;=スコアリング基準!$B$30,"S",IF($Y952&gt;=スコアリング基準!$B$31,"A",IF($Y952&gt;=スコアリング基準!$B$32,"B","C")))))</f>
        <v/>
      </c>
      <c r="AA952">
        <f>IFERROR(INDEX(実績DB!$I$3:$I$21,MATCH($B952&amp;$C952,実績DB!$J$3:$J$21,0)),"")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IF(COUNT($M953:$N953)=0,"",IF(AND(IF($N953&lt;&gt;"",$N953,$M953)&lt;=0,$O953&lt;&gt;"可"),"除外",""))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IFERROR(INDEX(実績DB!$L$3:$L$21,MATCH($B953&amp;$C953,実績DB!$J$3:$J$21,0)),IFERROR(VLOOKUP($B953,スコアリング基準!$A$36:$B$46,2,FALSE),0))</f>
        <v/>
      </c>
      <c r="Y953" s="4">
        <f>SUM($S953:$X953)</f>
        <v/>
      </c>
      <c r="Z953" s="4">
        <f>IF($R953="除外","除外",IF(COUNT($M953:$N953)=0,"データ無",IF($Y953&gt;=スコアリング基準!$B$30,"S",IF($Y953&gt;=スコアリング基準!$B$31,"A",IF($Y953&gt;=スコアリング基準!$B$32,"B","C")))))</f>
        <v/>
      </c>
      <c r="AA953">
        <f>IFERROR(INDEX(実績DB!$I$3:$I$21,MATCH($B953&amp;$C953,実績DB!$J$3:$J$21,0)),"")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IF(COUNT($M954:$N954)=0,"",IF(AND(IF($N954&lt;&gt;"",$N954,$M954)&lt;=0,$O954&lt;&gt;"可"),"除外",""))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IFERROR(INDEX(実績DB!$L$3:$L$21,MATCH($B954&amp;$C954,実績DB!$J$3:$J$21,0)),IFERROR(VLOOKUP($B954,スコアリング基準!$A$36:$B$46,2,FALSE),0))</f>
        <v/>
      </c>
      <c r="Y954" s="4">
        <f>SUM($S954:$X954)</f>
        <v/>
      </c>
      <c r="Z954" s="4">
        <f>IF($R954="除外","除外",IF(COUNT($M954:$N954)=0,"データ無",IF($Y954&gt;=スコアリング基準!$B$30,"S",IF($Y954&gt;=スコアリング基準!$B$31,"A",IF($Y954&gt;=スコアリング基準!$B$32,"B","C")))))</f>
        <v/>
      </c>
      <c r="AA954">
        <f>IFERROR(INDEX(実績DB!$I$3:$I$21,MATCH($B954&amp;$C954,実績DB!$J$3:$J$21,0)),"")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IF(COUNT($M955:$N955)=0,"",IF(AND(IF($N955&lt;&gt;"",$N955,$M955)&lt;=0,$O955&lt;&gt;"可"),"除外",""))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IFERROR(INDEX(実績DB!$L$3:$L$21,MATCH($B955&amp;$C955,実績DB!$J$3:$J$21,0)),IFERROR(VLOOKUP($B955,スコアリング基準!$A$36:$B$46,2,FALSE),0))</f>
        <v/>
      </c>
      <c r="Y955" s="4">
        <f>SUM($S955:$X955)</f>
        <v/>
      </c>
      <c r="Z955" s="4">
        <f>IF($R955="除外","除外",IF(COUNT($M955:$N955)=0,"データ無",IF($Y955&gt;=スコアリング基準!$B$30,"S",IF($Y955&gt;=スコアリング基準!$B$31,"A",IF($Y955&gt;=スコアリング基準!$B$32,"B","C")))))</f>
        <v/>
      </c>
      <c r="AA955">
        <f>IFERROR(INDEX(実績DB!$I$3:$I$21,MATCH($B955&amp;$C955,実績DB!$J$3:$J$21,0)),"")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IF(COUNT($M956:$N956)=0,"",IF(AND(IF($N956&lt;&gt;"",$N956,$M956)&lt;=0,$O956&lt;&gt;"可"),"除外",""))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IFERROR(INDEX(実績DB!$L$3:$L$21,MATCH($B956&amp;$C956,実績DB!$J$3:$J$21,0)),IFERROR(VLOOKUP($B956,スコアリング基準!$A$36:$B$46,2,FALSE),0))</f>
        <v/>
      </c>
      <c r="Y956" s="4">
        <f>SUM($S956:$X956)</f>
        <v/>
      </c>
      <c r="Z956" s="4">
        <f>IF($R956="除外","除外",IF(COUNT($M956:$N956)=0,"データ無",IF($Y956&gt;=スコアリング基準!$B$30,"S",IF($Y956&gt;=スコアリング基準!$B$31,"A",IF($Y956&gt;=スコアリング基準!$B$32,"B","C")))))</f>
        <v/>
      </c>
      <c r="AA956">
        <f>IFERROR(INDEX(実績DB!$I$3:$I$21,MATCH($B956&amp;$C956,実績DB!$J$3:$J$21,0)),"")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IF(COUNT($M957:$N957)=0,"",IF(AND(IF($N957&lt;&gt;"",$N957,$M957)&lt;=0,$O957&lt;&gt;"可"),"除外",""))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IFERROR(INDEX(実績DB!$L$3:$L$21,MATCH($B957&amp;$C957,実績DB!$J$3:$J$21,0)),IFERROR(VLOOKUP($B957,スコアリング基準!$A$36:$B$46,2,FALSE),0))</f>
        <v/>
      </c>
      <c r="Y957" s="4">
        <f>SUM($S957:$X957)</f>
        <v/>
      </c>
      <c r="Z957" s="4">
        <f>IF($R957="除外","除外",IF(COUNT($M957:$N957)=0,"データ無",IF($Y957&gt;=スコアリング基準!$B$30,"S",IF($Y957&gt;=スコアリング基準!$B$31,"A",IF($Y957&gt;=スコアリング基準!$B$32,"B","C")))))</f>
        <v/>
      </c>
      <c r="AA957">
        <f>IFERROR(INDEX(実績DB!$I$3:$I$21,MATCH($B957&amp;$C957,実績DB!$J$3:$J$21,0)),"")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IF(COUNT($M958:$N958)=0,"",IF(AND(IF($N958&lt;&gt;"",$N958,$M958)&lt;=0,$O958&lt;&gt;"可"),"除外",""))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IFERROR(INDEX(実績DB!$L$3:$L$21,MATCH($B958&amp;$C958,実績DB!$J$3:$J$21,0)),IFERROR(VLOOKUP($B958,スコアリング基準!$A$36:$B$46,2,FALSE),0))</f>
        <v/>
      </c>
      <c r="Y958" s="4">
        <f>SUM($S958:$X958)</f>
        <v/>
      </c>
      <c r="Z958" s="4">
        <f>IF($R958="除外","除外",IF(COUNT($M958:$N958)=0,"データ無",IF($Y958&gt;=スコアリング基準!$B$30,"S",IF($Y958&gt;=スコアリング基準!$B$31,"A",IF($Y958&gt;=スコアリング基準!$B$32,"B","C")))))</f>
        <v/>
      </c>
      <c r="AA958">
        <f>IFERROR(INDEX(実績DB!$I$3:$I$21,MATCH($B958&amp;$C958,実績DB!$J$3:$J$21,0)),"")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IF(COUNT($M959:$N959)=0,"",IF(AND(IF($N959&lt;&gt;"",$N959,$M959)&lt;=0,$O959&lt;&gt;"可"),"除外",""))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IFERROR(INDEX(実績DB!$L$3:$L$21,MATCH($B959&amp;$C959,実績DB!$J$3:$J$21,0)),IFERROR(VLOOKUP($B959,スコアリング基準!$A$36:$B$46,2,FALSE),0))</f>
        <v/>
      </c>
      <c r="Y959" s="4">
        <f>SUM($S959:$X959)</f>
        <v/>
      </c>
      <c r="Z959" s="4">
        <f>IF($R959="除外","除外",IF(COUNT($M959:$N959)=0,"データ無",IF($Y959&gt;=スコアリング基準!$B$30,"S",IF($Y959&gt;=スコアリング基準!$B$31,"A",IF($Y959&gt;=スコアリング基準!$B$32,"B","C")))))</f>
        <v/>
      </c>
      <c r="AA959">
        <f>IFERROR(INDEX(実績DB!$I$3:$I$21,MATCH($B959&amp;$C959,実績DB!$J$3:$J$21,0)),"")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IF(COUNT($M960:$N960)=0,"",IF(AND(IF($N960&lt;&gt;"",$N960,$M960)&lt;=0,$O960&lt;&gt;"可"),"除外",""))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IFERROR(INDEX(実績DB!$L$3:$L$21,MATCH($B960&amp;$C960,実績DB!$J$3:$J$21,0)),IFERROR(VLOOKUP($B960,スコアリング基準!$A$36:$B$46,2,FALSE),0))</f>
        <v/>
      </c>
      <c r="Y960" s="4">
        <f>SUM($S960:$X960)</f>
        <v/>
      </c>
      <c r="Z960" s="4">
        <f>IF($R960="除外","除外",IF(COUNT($M960:$N960)=0,"データ無",IF($Y960&gt;=スコアリング基準!$B$30,"S",IF($Y960&gt;=スコアリング基準!$B$31,"A",IF($Y960&gt;=スコアリング基準!$B$32,"B","C")))))</f>
        <v/>
      </c>
      <c r="AA960">
        <f>IFERROR(INDEX(実績DB!$I$3:$I$21,MATCH($B960&amp;$C960,実績DB!$J$3:$J$21,0)),"")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IF(COUNT($M961:$N961)=0,"",IF(AND(IF($N961&lt;&gt;"",$N961,$M961)&lt;=0,$O961&lt;&gt;"可"),"除外",""))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IFERROR(INDEX(実績DB!$L$3:$L$21,MATCH($B961&amp;$C961,実績DB!$J$3:$J$21,0)),IFERROR(VLOOKUP($B961,スコアリング基準!$A$36:$B$46,2,FALSE),0))</f>
        <v/>
      </c>
      <c r="Y961" s="4">
        <f>SUM($S961:$X961)</f>
        <v/>
      </c>
      <c r="Z961" s="4">
        <f>IF($R961="除外","除外",IF(COUNT($M961:$N961)=0,"データ無",IF($Y961&gt;=スコアリング基準!$B$30,"S",IF($Y961&gt;=スコアリング基準!$B$31,"A",IF($Y961&gt;=スコアリング基準!$B$32,"B","C")))))</f>
        <v/>
      </c>
      <c r="AA961">
        <f>IFERROR(INDEX(実績DB!$I$3:$I$21,MATCH($B961&amp;$C961,実績DB!$J$3:$J$21,0)),"")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IF(COUNT($M962:$N962)=0,"",IF(AND(IF($N962&lt;&gt;"",$N962,$M962)&lt;=0,$O962&lt;&gt;"可"),"除外",""))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IFERROR(INDEX(実績DB!$L$3:$L$21,MATCH($B962&amp;$C962,実績DB!$J$3:$J$21,0)),IFERROR(VLOOKUP($B962,スコアリング基準!$A$36:$B$46,2,FALSE),0))</f>
        <v/>
      </c>
      <c r="Y962" s="4">
        <f>SUM($S962:$X962)</f>
        <v/>
      </c>
      <c r="Z962" s="4">
        <f>IF($R962="除外","除外",IF(COUNT($M962:$N962)=0,"データ無",IF($Y962&gt;=スコアリング基準!$B$30,"S",IF($Y962&gt;=スコアリング基準!$B$31,"A",IF($Y962&gt;=スコアリング基準!$B$32,"B","C")))))</f>
        <v/>
      </c>
      <c r="AA962">
        <f>IFERROR(INDEX(実績DB!$I$3:$I$21,MATCH($B962&amp;$C962,実績DB!$J$3:$J$21,0)),"")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IF(COUNT($M963:$N963)=0,"",IF(AND(IF($N963&lt;&gt;"",$N963,$M963)&lt;=0,$O963&lt;&gt;"可"),"除外",""))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IFERROR(INDEX(実績DB!$L$3:$L$21,MATCH($B963&amp;$C963,実績DB!$J$3:$J$21,0)),IFERROR(VLOOKUP($B963,スコアリング基準!$A$36:$B$46,2,FALSE),0))</f>
        <v/>
      </c>
      <c r="Y963" s="4">
        <f>SUM($S963:$X963)</f>
        <v/>
      </c>
      <c r="Z963" s="4">
        <f>IF($R963="除外","除外",IF(COUNT($M963:$N963)=0,"データ無",IF($Y963&gt;=スコアリング基準!$B$30,"S",IF($Y963&gt;=スコアリング基準!$B$31,"A",IF($Y963&gt;=スコアリング基準!$B$32,"B","C")))))</f>
        <v/>
      </c>
      <c r="AA963">
        <f>IFERROR(INDEX(実績DB!$I$3:$I$21,MATCH($B963&amp;$C963,実績DB!$J$3:$J$21,0)),"")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IF(COUNT($M964:$N964)=0,"",IF(AND(IF($N964&lt;&gt;"",$N964,$M964)&lt;=0,$O964&lt;&gt;"可"),"除外",""))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IFERROR(INDEX(実績DB!$L$3:$L$21,MATCH($B964&amp;$C964,実績DB!$J$3:$J$21,0)),IFERROR(VLOOKUP($B964,スコアリング基準!$A$36:$B$46,2,FALSE),0))</f>
        <v/>
      </c>
      <c r="Y964" s="4">
        <f>SUM($S964:$X964)</f>
        <v/>
      </c>
      <c r="Z964" s="4">
        <f>IF($R964="除外","除外",IF(COUNT($M964:$N964)=0,"データ無",IF($Y964&gt;=スコアリング基準!$B$30,"S",IF($Y964&gt;=スコアリング基準!$B$31,"A",IF($Y964&gt;=スコアリング基準!$B$32,"B","C")))))</f>
        <v/>
      </c>
      <c r="AA964">
        <f>IFERROR(INDEX(実績DB!$I$3:$I$21,MATCH($B964&amp;$C964,実績DB!$J$3:$J$21,0)),"")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IF(COUNT($M965:$N965)=0,"",IF(AND(IF($N965&lt;&gt;"",$N965,$M965)&lt;=0,$O965&lt;&gt;"可"),"除外",""))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IFERROR(INDEX(実績DB!$L$3:$L$21,MATCH($B965&amp;$C965,実績DB!$J$3:$J$21,0)),IFERROR(VLOOKUP($B965,スコアリング基準!$A$36:$B$46,2,FALSE),0))</f>
        <v/>
      </c>
      <c r="Y965" s="4">
        <f>SUM($S965:$X965)</f>
        <v/>
      </c>
      <c r="Z965" s="4">
        <f>IF($R965="除外","除外",IF(COUNT($M965:$N965)=0,"データ無",IF($Y965&gt;=スコアリング基準!$B$30,"S",IF($Y965&gt;=スコアリング基準!$B$31,"A",IF($Y965&gt;=スコアリング基準!$B$32,"B","C")))))</f>
        <v/>
      </c>
      <c r="AA965">
        <f>IFERROR(INDEX(実績DB!$I$3:$I$21,MATCH($B965&amp;$C965,実績DB!$J$3:$J$21,0)),"")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IF(COUNT($M966:$N966)=0,"",IF(AND(IF($N966&lt;&gt;"",$N966,$M966)&lt;=0,$O966&lt;&gt;"可"),"除外",""))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IFERROR(INDEX(実績DB!$L$3:$L$21,MATCH($B966&amp;$C966,実績DB!$J$3:$J$21,0)),IFERROR(VLOOKUP($B966,スコアリング基準!$A$36:$B$46,2,FALSE),0))</f>
        <v/>
      </c>
      <c r="Y966" s="4">
        <f>SUM($S966:$X966)</f>
        <v/>
      </c>
      <c r="Z966" s="4">
        <f>IF($R966="除外","除外",IF(COUNT($M966:$N966)=0,"データ無",IF($Y966&gt;=スコアリング基準!$B$30,"S",IF($Y966&gt;=スコアリング基準!$B$31,"A",IF($Y966&gt;=スコアリング基準!$B$32,"B","C")))))</f>
        <v/>
      </c>
      <c r="AA966">
        <f>IFERROR(INDEX(実績DB!$I$3:$I$21,MATCH($B966&amp;$C966,実績DB!$J$3:$J$21,0)),"")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IF(COUNT($M967:$N967)=0,"",IF(AND(IF($N967&lt;&gt;"",$N967,$M967)&lt;=0,$O967&lt;&gt;"可"),"除外",""))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IFERROR(INDEX(実績DB!$L$3:$L$21,MATCH($B967&amp;$C967,実績DB!$J$3:$J$21,0)),IFERROR(VLOOKUP($B967,スコアリング基準!$A$36:$B$46,2,FALSE),0))</f>
        <v/>
      </c>
      <c r="Y967" s="4">
        <f>SUM($S967:$X967)</f>
        <v/>
      </c>
      <c r="Z967" s="4">
        <f>IF($R967="除外","除外",IF(COUNT($M967:$N967)=0,"データ無",IF($Y967&gt;=スコアリング基準!$B$30,"S",IF($Y967&gt;=スコアリング基準!$B$31,"A",IF($Y967&gt;=スコアリング基準!$B$32,"B","C")))))</f>
        <v/>
      </c>
      <c r="AA967">
        <f>IFERROR(INDEX(実績DB!$I$3:$I$21,MATCH($B967&amp;$C967,実績DB!$J$3:$J$21,0)),"")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IF(COUNT($M968:$N968)=0,"",IF(AND(IF($N968&lt;&gt;"",$N968,$M968)&lt;=0,$O968&lt;&gt;"可"),"除外",""))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IFERROR(INDEX(実績DB!$L$3:$L$21,MATCH($B968&amp;$C968,実績DB!$J$3:$J$21,0)),IFERROR(VLOOKUP($B968,スコアリング基準!$A$36:$B$46,2,FALSE),0))</f>
        <v/>
      </c>
      <c r="Y968" s="4">
        <f>SUM($S968:$X968)</f>
        <v/>
      </c>
      <c r="Z968" s="4">
        <f>IF($R968="除外","除外",IF(COUNT($M968:$N968)=0,"データ無",IF($Y968&gt;=スコアリング基準!$B$30,"S",IF($Y968&gt;=スコアリング基準!$B$31,"A",IF($Y968&gt;=スコアリング基準!$B$32,"B","C")))))</f>
        <v/>
      </c>
      <c r="AA968">
        <f>IFERROR(INDEX(実績DB!$I$3:$I$21,MATCH($B968&amp;$C968,実績DB!$J$3:$J$21,0)),"")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IF(COUNT($M969:$N969)=0,"",IF(AND(IF($N969&lt;&gt;"",$N969,$M969)&lt;=0,$O969&lt;&gt;"可"),"除外",""))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IFERROR(INDEX(実績DB!$L$3:$L$21,MATCH($B969&amp;$C969,実績DB!$J$3:$J$21,0)),IFERROR(VLOOKUP($B969,スコアリング基準!$A$36:$B$46,2,FALSE),0))</f>
        <v/>
      </c>
      <c r="Y969" s="4">
        <f>SUM($S969:$X969)</f>
        <v/>
      </c>
      <c r="Z969" s="4">
        <f>IF($R969="除外","除外",IF(COUNT($M969:$N969)=0,"データ無",IF($Y969&gt;=スコアリング基準!$B$30,"S",IF($Y969&gt;=スコアリング基準!$B$31,"A",IF($Y969&gt;=スコアリング基準!$B$32,"B","C")))))</f>
        <v/>
      </c>
      <c r="AA969">
        <f>IFERROR(INDEX(実績DB!$I$3:$I$21,MATCH($B969&amp;$C969,実績DB!$J$3:$J$21,0)),"")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IF(COUNT($M970:$N970)=0,"",IF(AND(IF($N970&lt;&gt;"",$N970,$M970)&lt;=0,$O970&lt;&gt;"可"),"除外",""))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IFERROR(INDEX(実績DB!$L$3:$L$21,MATCH($B970&amp;$C970,実績DB!$J$3:$J$21,0)),IFERROR(VLOOKUP($B970,スコアリング基準!$A$36:$B$46,2,FALSE),0))</f>
        <v/>
      </c>
      <c r="Y970" s="4">
        <f>SUM($S970:$X970)</f>
        <v/>
      </c>
      <c r="Z970" s="4">
        <f>IF($R970="除外","除外",IF(COUNT($M970:$N970)=0,"データ無",IF($Y970&gt;=スコアリング基準!$B$30,"S",IF($Y970&gt;=スコアリング基準!$B$31,"A",IF($Y970&gt;=スコアリング基準!$B$32,"B","C")))))</f>
        <v/>
      </c>
      <c r="AA970">
        <f>IFERROR(INDEX(実績DB!$I$3:$I$21,MATCH($B970&amp;$C970,実績DB!$J$3:$J$21,0)),"")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IF(COUNT($M971:$N971)=0,"",IF(AND(IF($N971&lt;&gt;"",$N971,$M971)&lt;=0,$O971&lt;&gt;"可"),"除外",""))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IFERROR(INDEX(実績DB!$L$3:$L$21,MATCH($B971&amp;$C971,実績DB!$J$3:$J$21,0)),IFERROR(VLOOKUP($B971,スコアリング基準!$A$36:$B$46,2,FALSE),0))</f>
        <v/>
      </c>
      <c r="Y971" s="4">
        <f>SUM($S971:$X971)</f>
        <v/>
      </c>
      <c r="Z971" s="4">
        <f>IF($R971="除外","除外",IF(COUNT($M971:$N971)=0,"データ無",IF($Y971&gt;=スコアリング基準!$B$30,"S",IF($Y971&gt;=スコアリング基準!$B$31,"A",IF($Y971&gt;=スコアリング基準!$B$32,"B","C")))))</f>
        <v/>
      </c>
      <c r="AA971">
        <f>IFERROR(INDEX(実績DB!$I$3:$I$21,MATCH($B971&amp;$C971,実績DB!$J$3:$J$21,0)),"")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IF(COUNT($M972:$N972)=0,"",IF(AND(IF($N972&lt;&gt;"",$N972,$M972)&lt;=0,$O972&lt;&gt;"可"),"除外",""))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IFERROR(INDEX(実績DB!$L$3:$L$21,MATCH($B972&amp;$C972,実績DB!$J$3:$J$21,0)),IFERROR(VLOOKUP($B972,スコアリング基準!$A$36:$B$46,2,FALSE),0))</f>
        <v/>
      </c>
      <c r="Y972" s="4">
        <f>SUM($S972:$X972)</f>
        <v/>
      </c>
      <c r="Z972" s="4">
        <f>IF($R972="除外","除外",IF(COUNT($M972:$N972)=0,"データ無",IF($Y972&gt;=スコアリング基準!$B$30,"S",IF($Y972&gt;=スコアリング基準!$B$31,"A",IF($Y972&gt;=スコアリング基準!$B$32,"B","C")))))</f>
        <v/>
      </c>
      <c r="AA972">
        <f>IFERROR(INDEX(実績DB!$I$3:$I$21,MATCH($B972&amp;$C972,実績DB!$J$3:$J$21,0)),"")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IF(COUNT($M973:$N973)=0,"",IF(AND(IF($N973&lt;&gt;"",$N973,$M973)&lt;=0,$O973&lt;&gt;"可"),"除外",""))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IFERROR(INDEX(実績DB!$L$3:$L$21,MATCH($B973&amp;$C973,実績DB!$J$3:$J$21,0)),IFERROR(VLOOKUP($B973,スコアリング基準!$A$36:$B$46,2,FALSE),0))</f>
        <v/>
      </c>
      <c r="Y973" s="4">
        <f>SUM($S973:$X973)</f>
        <v/>
      </c>
      <c r="Z973" s="4">
        <f>IF($R973="除外","除外",IF(COUNT($M973:$N973)=0,"データ無",IF($Y973&gt;=スコアリング基準!$B$30,"S",IF($Y973&gt;=スコアリング基準!$B$31,"A",IF($Y973&gt;=スコアリング基準!$B$32,"B","C")))))</f>
        <v/>
      </c>
      <c r="AA973">
        <f>IFERROR(INDEX(実績DB!$I$3:$I$21,MATCH($B973&amp;$C973,実績DB!$J$3:$J$21,0)),"")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IF(COUNT($M974:$N974)=0,"",IF(AND(IF($N974&lt;&gt;"",$N974,$M974)&lt;=0,$O974&lt;&gt;"可"),"除外",""))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IFERROR(INDEX(実績DB!$L$3:$L$21,MATCH($B974&amp;$C974,実績DB!$J$3:$J$21,0)),IFERROR(VLOOKUP($B974,スコアリング基準!$A$36:$B$46,2,FALSE),0))</f>
        <v/>
      </c>
      <c r="Y974" s="4">
        <f>SUM($S974:$X974)</f>
        <v/>
      </c>
      <c r="Z974" s="4">
        <f>IF($R974="除外","除外",IF(COUNT($M974:$N974)=0,"データ無",IF($Y974&gt;=スコアリング基準!$B$30,"S",IF($Y974&gt;=スコアリング基準!$B$31,"A",IF($Y974&gt;=スコアリング基準!$B$32,"B","C")))))</f>
        <v/>
      </c>
      <c r="AA974">
        <f>IFERROR(INDEX(実績DB!$I$3:$I$21,MATCH($B974&amp;$C974,実績DB!$J$3:$J$21,0)),"")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IF(COUNT($M975:$N975)=0,"",IF(AND(IF($N975&lt;&gt;"",$N975,$M975)&lt;=0,$O975&lt;&gt;"可"),"除外",""))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IFERROR(INDEX(実績DB!$L$3:$L$21,MATCH($B975&amp;$C975,実績DB!$J$3:$J$21,0)),IFERROR(VLOOKUP($B975,スコアリング基準!$A$36:$B$46,2,FALSE),0))</f>
        <v/>
      </c>
      <c r="Y975" s="4">
        <f>SUM($S975:$X975)</f>
        <v/>
      </c>
      <c r="Z975" s="4">
        <f>IF($R975="除外","除外",IF(COUNT($M975:$N975)=0,"データ無",IF($Y975&gt;=スコアリング基準!$B$30,"S",IF($Y975&gt;=スコアリング基準!$B$31,"A",IF($Y975&gt;=スコアリング基準!$B$32,"B","C")))))</f>
        <v/>
      </c>
      <c r="AA975">
        <f>IFERROR(INDEX(実績DB!$I$3:$I$21,MATCH($B975&amp;$C975,実績DB!$J$3:$J$21,0)),"")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IF(COUNT($M976:$N976)=0,"",IF(AND(IF($N976&lt;&gt;"",$N976,$M976)&lt;=0,$O976&lt;&gt;"可"),"除外",""))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IFERROR(INDEX(実績DB!$L$3:$L$21,MATCH($B976&amp;$C976,実績DB!$J$3:$J$21,0)),IFERROR(VLOOKUP($B976,スコアリング基準!$A$36:$B$46,2,FALSE),0))</f>
        <v/>
      </c>
      <c r="Y976" s="4">
        <f>SUM($S976:$X976)</f>
        <v/>
      </c>
      <c r="Z976" s="4">
        <f>IF($R976="除外","除外",IF(COUNT($M976:$N976)=0,"データ無",IF($Y976&gt;=スコアリング基準!$B$30,"S",IF($Y976&gt;=スコアリング基準!$B$31,"A",IF($Y976&gt;=スコアリング基準!$B$32,"B","C")))))</f>
        <v/>
      </c>
      <c r="AA976">
        <f>IFERROR(INDEX(実績DB!$I$3:$I$21,MATCH($B976&amp;$C976,実績DB!$J$3:$J$21,0)),"")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IF(COUNT($M977:$N977)=0,"",IF(AND(IF($N977&lt;&gt;"",$N977,$M977)&lt;=0,$O977&lt;&gt;"可"),"除外",""))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IFERROR(INDEX(実績DB!$L$3:$L$21,MATCH($B977&amp;$C977,実績DB!$J$3:$J$21,0)),IFERROR(VLOOKUP($B977,スコアリング基準!$A$36:$B$46,2,FALSE),0))</f>
        <v/>
      </c>
      <c r="Y977" s="4">
        <f>SUM($S977:$X977)</f>
        <v/>
      </c>
      <c r="Z977" s="4">
        <f>IF($R977="除外","除外",IF(COUNT($M977:$N977)=0,"データ無",IF($Y977&gt;=スコアリング基準!$B$30,"S",IF($Y977&gt;=スコアリング基準!$B$31,"A",IF($Y977&gt;=スコアリング基準!$B$32,"B","C")))))</f>
        <v/>
      </c>
      <c r="AA977">
        <f>IFERROR(INDEX(実績DB!$I$3:$I$21,MATCH($B977&amp;$C977,実績DB!$J$3:$J$21,0)),"")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IF(COUNT($M978:$N978)=0,"",IF(AND(IF($N978&lt;&gt;"",$N978,$M978)&lt;=0,$O978&lt;&gt;"可"),"除外",""))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IFERROR(INDEX(実績DB!$L$3:$L$21,MATCH($B978&amp;$C978,実績DB!$J$3:$J$21,0)),IFERROR(VLOOKUP($B978,スコアリング基準!$A$36:$B$46,2,FALSE),0))</f>
        <v/>
      </c>
      <c r="Y978" s="4">
        <f>SUM($S978:$X978)</f>
        <v/>
      </c>
      <c r="Z978" s="4">
        <f>IF($R978="除外","除外",IF(COUNT($M978:$N978)=0,"データ無",IF($Y978&gt;=スコアリング基準!$B$30,"S",IF($Y978&gt;=スコアリング基準!$B$31,"A",IF($Y978&gt;=スコアリング基準!$B$32,"B","C")))))</f>
        <v/>
      </c>
      <c r="AA978">
        <f>IFERROR(INDEX(実績DB!$I$3:$I$21,MATCH($B978&amp;$C978,実績DB!$J$3:$J$21,0)),"")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IF(COUNT($M979:$N979)=0,"",IF(AND(IF($N979&lt;&gt;"",$N979,$M979)&lt;=0,$O979&lt;&gt;"可"),"除外",""))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IFERROR(INDEX(実績DB!$L$3:$L$21,MATCH($B979&amp;$C979,実績DB!$J$3:$J$21,0)),IFERROR(VLOOKUP($B979,スコアリング基準!$A$36:$B$46,2,FALSE),0))</f>
        <v/>
      </c>
      <c r="Y979" s="4">
        <f>SUM($S979:$X979)</f>
        <v/>
      </c>
      <c r="Z979" s="4">
        <f>IF($R979="除外","除外",IF(COUNT($M979:$N979)=0,"データ無",IF($Y979&gt;=スコアリング基準!$B$30,"S",IF($Y979&gt;=スコアリング基準!$B$31,"A",IF($Y979&gt;=スコアリング基準!$B$32,"B","C")))))</f>
        <v/>
      </c>
      <c r="AA979">
        <f>IFERROR(INDEX(実績DB!$I$3:$I$21,MATCH($B979&amp;$C979,実績DB!$J$3:$J$21,0)),"")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IF(COUNT($M980:$N980)=0,"",IF(AND(IF($N980&lt;&gt;"",$N980,$M980)&lt;=0,$O980&lt;&gt;"可"),"除外",""))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IFERROR(INDEX(実績DB!$L$3:$L$21,MATCH($B980&amp;$C980,実績DB!$J$3:$J$21,0)),IFERROR(VLOOKUP($B980,スコアリング基準!$A$36:$B$46,2,FALSE),0))</f>
        <v/>
      </c>
      <c r="Y980" s="4">
        <f>SUM($S980:$X980)</f>
        <v/>
      </c>
      <c r="Z980" s="4">
        <f>IF($R980="除外","除外",IF(COUNT($M980:$N980)=0,"データ無",IF($Y980&gt;=スコアリング基準!$B$30,"S",IF($Y980&gt;=スコアリング基準!$B$31,"A",IF($Y980&gt;=スコアリング基準!$B$32,"B","C")))))</f>
        <v/>
      </c>
      <c r="AA980">
        <f>IFERROR(INDEX(実績DB!$I$3:$I$21,MATCH($B980&amp;$C980,実績DB!$J$3:$J$21,0)),"")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IF(COUNT($M981:$N981)=0,"",IF(AND(IF($N981&lt;&gt;"",$N981,$M981)&lt;=0,$O981&lt;&gt;"可"),"除外",""))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IFERROR(INDEX(実績DB!$L$3:$L$21,MATCH($B981&amp;$C981,実績DB!$J$3:$J$21,0)),IFERROR(VLOOKUP($B981,スコアリング基準!$A$36:$B$46,2,FALSE),0))</f>
        <v/>
      </c>
      <c r="Y981" s="4">
        <f>SUM($S981:$X981)</f>
        <v/>
      </c>
      <c r="Z981" s="4">
        <f>IF($R981="除外","除外",IF(COUNT($M981:$N981)=0,"データ無",IF($Y981&gt;=スコアリング基準!$B$30,"S",IF($Y981&gt;=スコアリング基準!$B$31,"A",IF($Y981&gt;=スコアリング基準!$B$32,"B","C")))))</f>
        <v/>
      </c>
      <c r="AA981">
        <f>IFERROR(INDEX(実績DB!$I$3:$I$21,MATCH($B981&amp;$C981,実績DB!$J$3:$J$21,0)),"")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IF(COUNT($M982:$N982)=0,"",IF(AND(IF($N982&lt;&gt;"",$N982,$M982)&lt;=0,$O982&lt;&gt;"可"),"除外",""))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IFERROR(INDEX(実績DB!$L$3:$L$21,MATCH($B982&amp;$C982,実績DB!$J$3:$J$21,0)),IFERROR(VLOOKUP($B982,スコアリング基準!$A$36:$B$46,2,FALSE),0))</f>
        <v/>
      </c>
      <c r="Y982" s="4">
        <f>SUM($S982:$X982)</f>
        <v/>
      </c>
      <c r="Z982" s="4">
        <f>IF($R982="除外","除外",IF(COUNT($M982:$N982)=0,"データ無",IF($Y982&gt;=スコアリング基準!$B$30,"S",IF($Y982&gt;=スコアリング基準!$B$31,"A",IF($Y982&gt;=スコアリング基準!$B$32,"B","C")))))</f>
        <v/>
      </c>
      <c r="AA982">
        <f>IFERROR(INDEX(実績DB!$I$3:$I$21,MATCH($B982&amp;$C982,実績DB!$J$3:$J$21,0)),"")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IF(COUNT($M983:$N983)=0,"",IF(AND(IF($N983&lt;&gt;"",$N983,$M983)&lt;=0,$O983&lt;&gt;"可"),"除外",""))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IFERROR(INDEX(実績DB!$L$3:$L$21,MATCH($B983&amp;$C983,実績DB!$J$3:$J$21,0)),IFERROR(VLOOKUP($B983,スコアリング基準!$A$36:$B$46,2,FALSE),0))</f>
        <v/>
      </c>
      <c r="Y983" s="4">
        <f>SUM($S983:$X983)</f>
        <v/>
      </c>
      <c r="Z983" s="4">
        <f>IF($R983="除外","除外",IF(COUNT($M983:$N983)=0,"データ無",IF($Y983&gt;=スコアリング基準!$B$30,"S",IF($Y983&gt;=スコアリング基準!$B$31,"A",IF($Y983&gt;=スコアリング基準!$B$32,"B","C")))))</f>
        <v/>
      </c>
      <c r="AA983">
        <f>IFERROR(INDEX(実績DB!$I$3:$I$21,MATCH($B983&amp;$C983,実績DB!$J$3:$J$21,0)),"")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IF(COUNT($M984:$N984)=0,"",IF(AND(IF($N984&lt;&gt;"",$N984,$M984)&lt;=0,$O984&lt;&gt;"可"),"除外",""))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IFERROR(INDEX(実績DB!$L$3:$L$21,MATCH($B984&amp;$C984,実績DB!$J$3:$J$21,0)),IFERROR(VLOOKUP($B984,スコアリング基準!$A$36:$B$46,2,FALSE),0))</f>
        <v/>
      </c>
      <c r="Y984" s="4">
        <f>SUM($S984:$X984)</f>
        <v/>
      </c>
      <c r="Z984" s="4">
        <f>IF($R984="除外","除外",IF(COUNT($M984:$N984)=0,"データ無",IF($Y984&gt;=スコアリング基準!$B$30,"S",IF($Y984&gt;=スコアリング基準!$B$31,"A",IF($Y984&gt;=スコアリング基準!$B$32,"B","C")))))</f>
        <v/>
      </c>
      <c r="AA984">
        <f>IFERROR(INDEX(実績DB!$I$3:$I$21,MATCH($B984&amp;$C984,実績DB!$J$3:$J$21,0)),"")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IF(COUNT($M985:$N985)=0,"",IF(AND(IF($N985&lt;&gt;"",$N985,$M985)&lt;=0,$O985&lt;&gt;"可"),"除外",""))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IFERROR(INDEX(実績DB!$L$3:$L$21,MATCH($B985&amp;$C985,実績DB!$J$3:$J$21,0)),IFERROR(VLOOKUP($B985,スコアリング基準!$A$36:$B$46,2,FALSE),0))</f>
        <v/>
      </c>
      <c r="Y985" s="4">
        <f>SUM($S985:$X985)</f>
        <v/>
      </c>
      <c r="Z985" s="4">
        <f>IF($R985="除外","除外",IF(COUNT($M985:$N985)=0,"データ無",IF($Y985&gt;=スコアリング基準!$B$30,"S",IF($Y985&gt;=スコアリング基準!$B$31,"A",IF($Y985&gt;=スコアリング基準!$B$32,"B","C")))))</f>
        <v/>
      </c>
      <c r="AA985">
        <f>IFERROR(INDEX(実績DB!$I$3:$I$21,MATCH($B985&amp;$C985,実績DB!$J$3:$J$21,0)),"")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IF(COUNT($M986:$N986)=0,"",IF(AND(IF($N986&lt;&gt;"",$N986,$M986)&lt;=0,$O986&lt;&gt;"可"),"除外",""))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IFERROR(INDEX(実績DB!$L$3:$L$21,MATCH($B986&amp;$C986,実績DB!$J$3:$J$21,0)),IFERROR(VLOOKUP($B986,スコアリング基準!$A$36:$B$46,2,FALSE),0))</f>
        <v/>
      </c>
      <c r="Y986" s="4">
        <f>SUM($S986:$X986)</f>
        <v/>
      </c>
      <c r="Z986" s="4">
        <f>IF($R986="除外","除外",IF(COUNT($M986:$N986)=0,"データ無",IF($Y986&gt;=スコアリング基準!$B$30,"S",IF($Y986&gt;=スコアリング基準!$B$31,"A",IF($Y986&gt;=スコアリング基準!$B$32,"B","C")))))</f>
        <v/>
      </c>
      <c r="AA986">
        <f>IFERROR(INDEX(実績DB!$I$3:$I$21,MATCH($B986&amp;$C986,実績DB!$J$3:$J$21,0)),"")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IF(COUNT($M987:$N987)=0,"",IF(AND(IF($N987&lt;&gt;"",$N987,$M987)&lt;=0,$O987&lt;&gt;"可"),"除外",""))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IFERROR(INDEX(実績DB!$L$3:$L$21,MATCH($B987&amp;$C987,実績DB!$J$3:$J$21,0)),IFERROR(VLOOKUP($B987,スコアリング基準!$A$36:$B$46,2,FALSE),0))</f>
        <v/>
      </c>
      <c r="Y987" s="4">
        <f>SUM($S987:$X987)</f>
        <v/>
      </c>
      <c r="Z987" s="4">
        <f>IF($R987="除外","除外",IF(COUNT($M987:$N987)=0,"データ無",IF($Y987&gt;=スコアリング基準!$B$30,"S",IF($Y987&gt;=スコアリング基準!$B$31,"A",IF($Y987&gt;=スコアリング基準!$B$32,"B","C")))))</f>
        <v/>
      </c>
      <c r="AA987">
        <f>IFERROR(INDEX(実績DB!$I$3:$I$21,MATCH($B987&amp;$C987,実績DB!$J$3:$J$21,0)),"")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IF(COUNT($M988:$N988)=0,"",IF(AND(IF($N988&lt;&gt;"",$N988,$M988)&lt;=0,$O988&lt;&gt;"可"),"除外",""))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IFERROR(INDEX(実績DB!$L$3:$L$21,MATCH($B988&amp;$C988,実績DB!$J$3:$J$21,0)),IFERROR(VLOOKUP($B988,スコアリング基準!$A$36:$B$46,2,FALSE),0))</f>
        <v/>
      </c>
      <c r="Y988" s="4">
        <f>SUM($S988:$X988)</f>
        <v/>
      </c>
      <c r="Z988" s="4">
        <f>IF($R988="除外","除外",IF(COUNT($M988:$N988)=0,"データ無",IF($Y988&gt;=スコアリング基準!$B$30,"S",IF($Y988&gt;=スコアリング基準!$B$31,"A",IF($Y988&gt;=スコアリング基準!$B$32,"B","C")))))</f>
        <v/>
      </c>
      <c r="AA988">
        <f>IFERROR(INDEX(実績DB!$I$3:$I$21,MATCH($B988&amp;$C988,実績DB!$J$3:$J$21,0)),"")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IF(COUNT($M989:$N989)=0,"",IF(AND(IF($N989&lt;&gt;"",$N989,$M989)&lt;=0,$O989&lt;&gt;"可"),"除外",""))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IFERROR(INDEX(実績DB!$L$3:$L$21,MATCH($B989&amp;$C989,実績DB!$J$3:$J$21,0)),IFERROR(VLOOKUP($B989,スコアリング基準!$A$36:$B$46,2,FALSE),0))</f>
        <v/>
      </c>
      <c r="Y989" s="4">
        <f>SUM($S989:$X989)</f>
        <v/>
      </c>
      <c r="Z989" s="4">
        <f>IF($R989="除外","除外",IF(COUNT($M989:$N989)=0,"データ無",IF($Y989&gt;=スコアリング基準!$B$30,"S",IF($Y989&gt;=スコアリング基準!$B$31,"A",IF($Y989&gt;=スコアリング基準!$B$32,"B","C")))))</f>
        <v/>
      </c>
      <c r="AA989">
        <f>IFERROR(INDEX(実績DB!$I$3:$I$21,MATCH($B989&amp;$C989,実績DB!$J$3:$J$21,0)),"")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IF(COUNT($M990:$N990)=0,"",IF(AND(IF($N990&lt;&gt;"",$N990,$M990)&lt;=0,$O990&lt;&gt;"可"),"除外",""))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IFERROR(INDEX(実績DB!$L$3:$L$21,MATCH($B990&amp;$C990,実績DB!$J$3:$J$21,0)),IFERROR(VLOOKUP($B990,スコアリング基準!$A$36:$B$46,2,FALSE),0))</f>
        <v/>
      </c>
      <c r="Y990" s="4">
        <f>SUM($S990:$X990)</f>
        <v/>
      </c>
      <c r="Z990" s="4">
        <f>IF($R990="除外","除外",IF(COUNT($M990:$N990)=0,"データ無",IF($Y990&gt;=スコアリング基準!$B$30,"S",IF($Y990&gt;=スコアリング基準!$B$31,"A",IF($Y990&gt;=スコアリング基準!$B$32,"B","C")))))</f>
        <v/>
      </c>
      <c r="AA990">
        <f>IFERROR(INDEX(実績DB!$I$3:$I$21,MATCH($B990&amp;$C990,実績DB!$J$3:$J$21,0)),"")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IF(COUNT($M991:$N991)=0,"",IF(AND(IF($N991&lt;&gt;"",$N991,$M991)&lt;=0,$O991&lt;&gt;"可"),"除外",""))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IFERROR(INDEX(実績DB!$L$3:$L$21,MATCH($B991&amp;$C991,実績DB!$J$3:$J$21,0)),IFERROR(VLOOKUP($B991,スコアリング基準!$A$36:$B$46,2,FALSE),0))</f>
        <v/>
      </c>
      <c r="Y991" s="4">
        <f>SUM($S991:$X991)</f>
        <v/>
      </c>
      <c r="Z991" s="4">
        <f>IF($R991="除外","除外",IF(COUNT($M991:$N991)=0,"データ無",IF($Y991&gt;=スコアリング基準!$B$30,"S",IF($Y991&gt;=スコアリング基準!$B$31,"A",IF($Y991&gt;=スコアリング基準!$B$32,"B","C")))))</f>
        <v/>
      </c>
      <c r="AA991">
        <f>IFERROR(INDEX(実績DB!$I$3:$I$21,MATCH($B991&amp;$C991,実績DB!$J$3:$J$21,0)),"")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IF(COUNT($M992:$N992)=0,"",IF(AND(IF($N992&lt;&gt;"",$N992,$M992)&lt;=0,$O992&lt;&gt;"可"),"除外",""))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IFERROR(INDEX(実績DB!$L$3:$L$21,MATCH($B992&amp;$C992,実績DB!$J$3:$J$21,0)),IFERROR(VLOOKUP($B992,スコアリング基準!$A$36:$B$46,2,FALSE),0))</f>
        <v/>
      </c>
      <c r="Y992" s="4">
        <f>SUM($S992:$X992)</f>
        <v/>
      </c>
      <c r="Z992" s="4">
        <f>IF($R992="除外","除外",IF(COUNT($M992:$N992)=0,"データ無",IF($Y992&gt;=スコアリング基準!$B$30,"S",IF($Y992&gt;=スコアリング基準!$B$31,"A",IF($Y992&gt;=スコアリング基準!$B$32,"B","C")))))</f>
        <v/>
      </c>
      <c r="AA992">
        <f>IFERROR(INDEX(実績DB!$I$3:$I$21,MATCH($B992&amp;$C992,実績DB!$J$3:$J$21,0)),"")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IF(COUNT($M993:$N993)=0,"",IF(AND(IF($N993&lt;&gt;"",$N993,$M993)&lt;=0,$O993&lt;&gt;"可"),"除外",""))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IFERROR(INDEX(実績DB!$L$3:$L$21,MATCH($B993&amp;$C993,実績DB!$J$3:$J$21,0)),IFERROR(VLOOKUP($B993,スコアリング基準!$A$36:$B$46,2,FALSE),0))</f>
        <v/>
      </c>
      <c r="Y993" s="4">
        <f>SUM($S993:$X993)</f>
        <v/>
      </c>
      <c r="Z993" s="4">
        <f>IF($R993="除外","除外",IF(COUNT($M993:$N993)=0,"データ無",IF($Y993&gt;=スコアリング基準!$B$30,"S",IF($Y993&gt;=スコアリング基準!$B$31,"A",IF($Y993&gt;=スコアリング基準!$B$32,"B","C")))))</f>
        <v/>
      </c>
      <c r="AA993">
        <f>IFERROR(INDEX(実績DB!$I$3:$I$21,MATCH($B993&amp;$C993,実績DB!$J$3:$J$21,0)),"")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IF(COUNT($M994:$N994)=0,"",IF(AND(IF($N994&lt;&gt;"",$N994,$M994)&lt;=0,$O994&lt;&gt;"可"),"除外",""))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IFERROR(INDEX(実績DB!$L$3:$L$21,MATCH($B994&amp;$C994,実績DB!$J$3:$J$21,0)),IFERROR(VLOOKUP($B994,スコアリング基準!$A$36:$B$46,2,FALSE),0))</f>
        <v/>
      </c>
      <c r="Y994" s="4">
        <f>SUM($S994:$X994)</f>
        <v/>
      </c>
      <c r="Z994" s="4">
        <f>IF($R994="除外","除外",IF(COUNT($M994:$N994)=0,"データ無",IF($Y994&gt;=スコアリング基準!$B$30,"S",IF($Y994&gt;=スコアリング基準!$B$31,"A",IF($Y994&gt;=スコアリング基準!$B$32,"B","C")))))</f>
        <v/>
      </c>
      <c r="AA994">
        <f>IFERROR(INDEX(実績DB!$I$3:$I$21,MATCH($B994&amp;$C994,実績DB!$J$3:$J$21,0)),"")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IF(COUNT($M995:$N995)=0,"",IF(AND(IF($N995&lt;&gt;"",$N995,$M995)&lt;=0,$O995&lt;&gt;"可"),"除外",""))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IFERROR(INDEX(実績DB!$L$3:$L$21,MATCH($B995&amp;$C995,実績DB!$J$3:$J$21,0)),IFERROR(VLOOKUP($B995,スコアリング基準!$A$36:$B$46,2,FALSE),0))</f>
        <v/>
      </c>
      <c r="Y995" s="4">
        <f>SUM($S995:$X995)</f>
        <v/>
      </c>
      <c r="Z995" s="4">
        <f>IF($R995="除外","除外",IF(COUNT($M995:$N995)=0,"データ無",IF($Y995&gt;=スコアリング基準!$B$30,"S",IF($Y995&gt;=スコアリング基準!$B$31,"A",IF($Y995&gt;=スコアリング基準!$B$32,"B","C")))))</f>
        <v/>
      </c>
      <c r="AA995">
        <f>IFERROR(INDEX(実績DB!$I$3:$I$21,MATCH($B995&amp;$C995,実績DB!$J$3:$J$21,0)),"")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IF(COUNT($M996:$N996)=0,"",IF(AND(IF($N996&lt;&gt;"",$N996,$M996)&lt;=0,$O996&lt;&gt;"可"),"除外",""))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IFERROR(INDEX(実績DB!$L$3:$L$21,MATCH($B996&amp;$C996,実績DB!$J$3:$J$21,0)),IFERROR(VLOOKUP($B996,スコアリング基準!$A$36:$B$46,2,FALSE),0))</f>
        <v/>
      </c>
      <c r="Y996" s="4">
        <f>SUM($S996:$X996)</f>
        <v/>
      </c>
      <c r="Z996" s="4">
        <f>IF($R996="除外","除外",IF(COUNT($M996:$N996)=0,"データ無",IF($Y996&gt;=スコアリング基準!$B$30,"S",IF($Y996&gt;=スコアリング基準!$B$31,"A",IF($Y996&gt;=スコアリング基準!$B$32,"B","C")))))</f>
        <v/>
      </c>
      <c r="AA996">
        <f>IFERROR(INDEX(実績DB!$I$3:$I$21,MATCH($B996&amp;$C996,実績DB!$J$3:$J$21,0)),"")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IF(COUNT($M997:$N997)=0,"",IF(AND(IF($N997&lt;&gt;"",$N997,$M997)&lt;=0,$O997&lt;&gt;"可"),"除外",""))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IFERROR(INDEX(実績DB!$L$3:$L$21,MATCH($B997&amp;$C997,実績DB!$J$3:$J$21,0)),IFERROR(VLOOKUP($B997,スコアリング基準!$A$36:$B$46,2,FALSE),0))</f>
        <v/>
      </c>
      <c r="Y997" s="4">
        <f>SUM($S997:$X997)</f>
        <v/>
      </c>
      <c r="Z997" s="4">
        <f>IF($R997="除外","除外",IF(COUNT($M997:$N997)=0,"データ無",IF($Y997&gt;=スコアリング基準!$B$30,"S",IF($Y997&gt;=スコアリング基準!$B$31,"A",IF($Y997&gt;=スコアリング基準!$B$32,"B","C")))))</f>
        <v/>
      </c>
      <c r="AA997">
        <f>IFERROR(INDEX(実績DB!$I$3:$I$21,MATCH($B997&amp;$C997,実績DB!$J$3:$J$21,0)),"")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IF(COUNT($M998:$N998)=0,"",IF(AND(IF($N998&lt;&gt;"",$N998,$M998)&lt;=0,$O998&lt;&gt;"可"),"除外",""))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IFERROR(INDEX(実績DB!$L$3:$L$21,MATCH($B998&amp;$C998,実績DB!$J$3:$J$21,0)),IFERROR(VLOOKUP($B998,スコアリング基準!$A$36:$B$46,2,FALSE),0))</f>
        <v/>
      </c>
      <c r="Y998" s="4">
        <f>SUM($S998:$X998)</f>
        <v/>
      </c>
      <c r="Z998" s="4">
        <f>IF($R998="除外","除外",IF(COUNT($M998:$N998)=0,"データ無",IF($Y998&gt;=スコアリング基準!$B$30,"S",IF($Y998&gt;=スコアリング基準!$B$31,"A",IF($Y998&gt;=スコアリング基準!$B$32,"B","C")))))</f>
        <v/>
      </c>
      <c r="AA998">
        <f>IFERROR(INDEX(実績DB!$I$3:$I$21,MATCH($B998&amp;$C998,実績DB!$J$3:$J$21,0)),"")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IF(COUNT($M999:$N999)=0,"",IF(AND(IF($N999&lt;&gt;"",$N999,$M999)&lt;=0,$O999&lt;&gt;"可"),"除外",""))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IFERROR(INDEX(実績DB!$L$3:$L$21,MATCH($B999&amp;$C999,実績DB!$J$3:$J$21,0)),IFERROR(VLOOKUP($B999,スコアリング基準!$A$36:$B$46,2,FALSE),0))</f>
        <v/>
      </c>
      <c r="Y999" s="4">
        <f>SUM($S999:$X999)</f>
        <v/>
      </c>
      <c r="Z999" s="4">
        <f>IF($R999="除外","除外",IF(COUNT($M999:$N999)=0,"データ無",IF($Y999&gt;=スコアリング基準!$B$30,"S",IF($Y999&gt;=スコアリング基準!$B$31,"A",IF($Y999&gt;=スコアリング基準!$B$32,"B","C")))))</f>
        <v/>
      </c>
      <c r="AA999">
        <f>IFERROR(INDEX(実績DB!$I$3:$I$21,MATCH($B999&amp;$C999,実績DB!$J$3:$J$21,0)),"")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IF(COUNT($M1000:$N1000)=0,"",IF(AND(IF($N1000&lt;&gt;"",$N1000,$M1000)&lt;=0,$O1000&lt;&gt;"可"),"除外",""))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IFERROR(INDEX(実績DB!$L$3:$L$21,MATCH($B1000&amp;$C1000,実績DB!$J$3:$J$21,0)),IFERROR(VLOOKUP($B1000,スコアリング基準!$A$36:$B$46,2,FALSE),0))</f>
        <v/>
      </c>
      <c r="Y1000" s="4">
        <f>SUM($S1000:$X1000)</f>
        <v/>
      </c>
      <c r="Z1000" s="4">
        <f>IF($R1000="除外","除外",IF(COUNT($M1000:$N1000)=0,"データ無",IF($Y1000&gt;=スコアリング基準!$B$30,"S",IF($Y1000&gt;=スコアリング基準!$B$31,"A",IF($Y1000&gt;=スコアリング基準!$B$32,"B","C")))))</f>
        <v/>
      </c>
      <c r="AA1000">
        <f>IFERROR(INDEX(実績DB!$I$3:$I$21,MATCH($B1000&amp;$C1000,実績DB!$J$3:$J$21,0)),"")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IF(COUNT($M1001:$N1001)=0,"",IF(AND(IF($N1001&lt;&gt;"",$N1001,$M1001)&lt;=0,$O1001&lt;&gt;"可"),"除外",""))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IFERROR(INDEX(実績DB!$L$3:$L$21,MATCH($B1001&amp;$C1001,実績DB!$J$3:$J$21,0)),IFERROR(VLOOKUP($B1001,スコアリング基準!$A$36:$B$46,2,FALSE),0))</f>
        <v/>
      </c>
      <c r="Y1001" s="4">
        <f>SUM($S1001:$X1001)</f>
        <v/>
      </c>
      <c r="Z1001" s="4">
        <f>IF($R1001="除外","除外",IF(COUNT($M1001:$N1001)=0,"データ無",IF($Y1001&gt;=スコアリング基準!$B$30,"S",IF($Y1001&gt;=スコアリング基準!$B$31,"A",IF($Y1001&gt;=スコアリング基準!$B$32,"B","C")))))</f>
        <v/>
      </c>
      <c r="AA1001">
        <f>IFERROR(INDEX(実績DB!$I$3:$I$21,MATCH($B1001&amp;$C1001,実績DB!$J$3:$J$21,0)),"")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IF(COUNT($M1002:$N1002)=0,"",IF(AND(IF($N1002&lt;&gt;"",$N1002,$M1002)&lt;=0,$O1002&lt;&gt;"可"),"除外",""))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IFERROR(INDEX(実績DB!$L$3:$L$21,MATCH($B1002&amp;$C1002,実績DB!$J$3:$J$21,0)),IFERROR(VLOOKUP($B1002,スコアリング基準!$A$36:$B$46,2,FALSE),0))</f>
        <v/>
      </c>
      <c r="Y1002" s="4">
        <f>SUM($S1002:$X1002)</f>
        <v/>
      </c>
      <c r="Z1002" s="4">
        <f>IF($R1002="除外","除外",IF(COUNT($M1002:$N1002)=0,"データ無",IF($Y1002&gt;=スコアリング基準!$B$30,"S",IF($Y1002&gt;=スコアリング基準!$B$31,"A",IF($Y1002&gt;=スコアリング基準!$B$32,"B","C")))))</f>
        <v/>
      </c>
      <c r="AA1002">
        <f>IFERROR(INDEX(実績DB!$I$3:$I$21,MATCH($B1002&amp;$C1002,実績DB!$J$3:$J$21,0)),"")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IF(COUNT($M1003:$N1003)=0,"",IF(AND(IF($N1003&lt;&gt;"",$N1003,$M1003)&lt;=0,$O1003&lt;&gt;"可"),"除外",""))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IFERROR(INDEX(実績DB!$L$3:$L$21,MATCH($B1003&amp;$C1003,実績DB!$J$3:$J$21,0)),IFERROR(VLOOKUP($B1003,スコアリング基準!$A$36:$B$46,2,FALSE),0))</f>
        <v/>
      </c>
      <c r="Y1003" s="4">
        <f>SUM($S1003:$X1003)</f>
        <v/>
      </c>
      <c r="Z1003" s="4">
        <f>IF($R1003="除外","除外",IF(COUNT($M1003:$N1003)=0,"データ無",IF($Y1003&gt;=スコアリング基準!$B$30,"S",IF($Y1003&gt;=スコアリング基準!$B$31,"A",IF($Y1003&gt;=スコアリング基準!$B$32,"B","C")))))</f>
        <v/>
      </c>
      <c r="AA1003">
        <f>IFERROR(INDEX(実績DB!$I$3:$I$21,MATCH($B1003&amp;$C1003,実績DB!$J$3:$J$21,0)),"")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IF(COUNT($M1004:$N1004)=0,"",IF(AND(IF($N1004&lt;&gt;"",$N1004,$M1004)&lt;=0,$O1004&lt;&gt;"可"),"除外",""))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IFERROR(INDEX(実績DB!$L$3:$L$21,MATCH($B1004&amp;$C1004,実績DB!$J$3:$J$21,0)),IFERROR(VLOOKUP($B1004,スコアリング基準!$A$36:$B$46,2,FALSE),0))</f>
        <v/>
      </c>
      <c r="Y1004" s="4">
        <f>SUM($S1004:$X1004)</f>
        <v/>
      </c>
      <c r="Z1004" s="4">
        <f>IF($R1004="除外","除外",IF(COUNT($M1004:$N1004)=0,"データ無",IF($Y1004&gt;=スコアリング基準!$B$30,"S",IF($Y1004&gt;=スコアリング基準!$B$31,"A",IF($Y1004&gt;=スコアリング基準!$B$32,"B","C")))))</f>
        <v/>
      </c>
      <c r="AA1004">
        <f>IFERROR(INDEX(実績DB!$I$3:$I$21,MATCH($B1004&amp;$C1004,実績DB!$J$3:$J$21,0)),"")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IF(COUNT($M1005:$N1005)=0,"",IF(AND(IF($N1005&lt;&gt;"",$N1005,$M1005)&lt;=0,$O1005&lt;&gt;"可"),"除外",""))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IFERROR(INDEX(実績DB!$L$3:$L$21,MATCH($B1005&amp;$C1005,実績DB!$J$3:$J$21,0)),IFERROR(VLOOKUP($B1005,スコアリング基準!$A$36:$B$46,2,FALSE),0))</f>
        <v/>
      </c>
      <c r="Y1005" s="4">
        <f>SUM($S1005:$X1005)</f>
        <v/>
      </c>
      <c r="Z1005" s="4">
        <f>IF($R1005="除外","除外",IF(COUNT($M1005:$N1005)=0,"データ無",IF($Y1005&gt;=スコアリング基準!$B$30,"S",IF($Y1005&gt;=スコアリング基準!$B$31,"A",IF($Y1005&gt;=スコアリング基準!$B$32,"B","C")))))</f>
        <v/>
      </c>
      <c r="AA1005">
        <f>IFERROR(INDEX(実績DB!$I$3:$I$21,MATCH($B1005&amp;$C1005,実績DB!$J$3:$J$21,0)),"")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IF(COUNT($M1006:$N1006)=0,"",IF(AND(IF($N1006&lt;&gt;"",$N1006,$M1006)&lt;=0,$O1006&lt;&gt;"可"),"除外",""))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IFERROR(INDEX(実績DB!$L$3:$L$21,MATCH($B1006&amp;$C1006,実績DB!$J$3:$J$21,0)),IFERROR(VLOOKUP($B1006,スコアリング基準!$A$36:$B$46,2,FALSE),0))</f>
        <v/>
      </c>
      <c r="Y1006" s="4">
        <f>SUM($S1006:$X1006)</f>
        <v/>
      </c>
      <c r="Z1006" s="4">
        <f>IF($R1006="除外","除外",IF(COUNT($M1006:$N1006)=0,"データ無",IF($Y1006&gt;=スコアリング基準!$B$30,"S",IF($Y1006&gt;=スコアリング基準!$B$31,"A",IF($Y1006&gt;=スコアリング基準!$B$32,"B","C")))))</f>
        <v/>
      </c>
      <c r="AA1006">
        <f>IFERROR(INDEX(実績DB!$I$3:$I$21,MATCH($B1006&amp;$C1006,実績DB!$J$3:$J$21,0)),"")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IF(COUNT($M1007:$N1007)=0,"",IF(AND(IF($N1007&lt;&gt;"",$N1007,$M1007)&lt;=0,$O1007&lt;&gt;"可"),"除外",""))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IFERROR(INDEX(実績DB!$L$3:$L$21,MATCH($B1007&amp;$C1007,実績DB!$J$3:$J$21,0)),IFERROR(VLOOKUP($B1007,スコアリング基準!$A$36:$B$46,2,FALSE),0))</f>
        <v/>
      </c>
      <c r="Y1007" s="4">
        <f>SUM($S1007:$X1007)</f>
        <v/>
      </c>
      <c r="Z1007" s="4">
        <f>IF($R1007="除外","除外",IF(COUNT($M1007:$N1007)=0,"データ無",IF($Y1007&gt;=スコアリング基準!$B$30,"S",IF($Y1007&gt;=スコアリング基準!$B$31,"A",IF($Y1007&gt;=スコアリング基準!$B$32,"B","C")))))</f>
        <v/>
      </c>
      <c r="AA1007">
        <f>IFERROR(INDEX(実績DB!$I$3:$I$21,MATCH($B1007&amp;$C1007,実績DB!$J$3:$J$21,0)),"")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IF(COUNT($M1008:$N1008)=0,"",IF(AND(IF($N1008&lt;&gt;"",$N1008,$M1008)&lt;=0,$O1008&lt;&gt;"可"),"除外",""))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IFERROR(INDEX(実績DB!$L$3:$L$21,MATCH($B1008&amp;$C1008,実績DB!$J$3:$J$21,0)),IFERROR(VLOOKUP($B1008,スコアリング基準!$A$36:$B$46,2,FALSE),0))</f>
        <v/>
      </c>
      <c r="Y1008" s="4">
        <f>SUM($S1008:$X1008)</f>
        <v/>
      </c>
      <c r="Z1008" s="4">
        <f>IF($R1008="除外","除外",IF(COUNT($M1008:$N1008)=0,"データ無",IF($Y1008&gt;=スコアリング基準!$B$30,"S",IF($Y1008&gt;=スコアリング基準!$B$31,"A",IF($Y1008&gt;=スコアリング基準!$B$32,"B","C")))))</f>
        <v/>
      </c>
      <c r="AA1008">
        <f>IFERROR(INDEX(実績DB!$I$3:$I$21,MATCH($B1008&amp;$C1008,実績DB!$J$3:$J$21,0)),"")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IF(COUNT($M1009:$N1009)=0,"",IF(AND(IF($N1009&lt;&gt;"",$N1009,$M1009)&lt;=0,$O1009&lt;&gt;"可"),"除外",""))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IFERROR(INDEX(実績DB!$L$3:$L$21,MATCH($B1009&amp;$C1009,実績DB!$J$3:$J$21,0)),IFERROR(VLOOKUP($B1009,スコアリング基準!$A$36:$B$46,2,FALSE),0))</f>
        <v/>
      </c>
      <c r="Y1009" s="4">
        <f>SUM($S1009:$X1009)</f>
        <v/>
      </c>
      <c r="Z1009" s="4">
        <f>IF($R1009="除外","除外",IF(COUNT($M1009:$N1009)=0,"データ無",IF($Y1009&gt;=スコアリング基準!$B$30,"S",IF($Y1009&gt;=スコアリング基準!$B$31,"A",IF($Y1009&gt;=スコアリング基準!$B$32,"B","C")))))</f>
        <v/>
      </c>
      <c r="AA1009">
        <f>IFERROR(INDEX(実績DB!$I$3:$I$21,MATCH($B1009&amp;$C1009,実績DB!$J$3:$J$21,0)),"")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IF(COUNT($M1010:$N1010)=0,"",IF(AND(IF($N1010&lt;&gt;"",$N1010,$M1010)&lt;=0,$O1010&lt;&gt;"可"),"除外",""))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IFERROR(INDEX(実績DB!$L$3:$L$21,MATCH($B1010&amp;$C1010,実績DB!$J$3:$J$21,0)),IFERROR(VLOOKUP($B1010,スコアリング基準!$A$36:$B$46,2,FALSE),0))</f>
        <v/>
      </c>
      <c r="Y1010" s="4">
        <f>SUM($S1010:$X1010)</f>
        <v/>
      </c>
      <c r="Z1010" s="4">
        <f>IF($R1010="除外","除外",IF(COUNT($M1010:$N1010)=0,"データ無",IF($Y1010&gt;=スコアリング基準!$B$30,"S",IF($Y1010&gt;=スコアリング基準!$B$31,"A",IF($Y1010&gt;=スコアリング基準!$B$32,"B","C")))))</f>
        <v/>
      </c>
      <c r="AA1010">
        <f>IFERROR(INDEX(実績DB!$I$3:$I$21,MATCH($B1010&amp;$C1010,実績DB!$J$3:$J$21,0)),"")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IF(COUNT($M1011:$N1011)=0,"",IF(AND(IF($N1011&lt;&gt;"",$N1011,$M1011)&lt;=0,$O1011&lt;&gt;"可"),"除外",""))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IFERROR(INDEX(実績DB!$L$3:$L$21,MATCH($B1011&amp;$C1011,実績DB!$J$3:$J$21,0)),IFERROR(VLOOKUP($B1011,スコアリング基準!$A$36:$B$46,2,FALSE),0))</f>
        <v/>
      </c>
      <c r="Y1011" s="4">
        <f>SUM($S1011:$X1011)</f>
        <v/>
      </c>
      <c r="Z1011" s="4">
        <f>IF($R1011="除外","除外",IF(COUNT($M1011:$N1011)=0,"データ無",IF($Y1011&gt;=スコアリング基準!$B$30,"S",IF($Y1011&gt;=スコアリング基準!$B$31,"A",IF($Y1011&gt;=スコアリング基準!$B$32,"B","C")))))</f>
        <v/>
      </c>
      <c r="AA1011">
        <f>IFERROR(INDEX(実績DB!$I$3:$I$21,MATCH($B1011&amp;$C1011,実績DB!$J$3:$J$21,0)),"")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IF(COUNT($M1012:$N1012)=0,"",IF(AND(IF($N1012&lt;&gt;"",$N1012,$M1012)&lt;=0,$O1012&lt;&gt;"可"),"除外",""))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IFERROR(INDEX(実績DB!$L$3:$L$21,MATCH($B1012&amp;$C1012,実績DB!$J$3:$J$21,0)),IFERROR(VLOOKUP($B1012,スコアリング基準!$A$36:$B$46,2,FALSE),0))</f>
        <v/>
      </c>
      <c r="Y1012" s="4">
        <f>SUM($S1012:$X1012)</f>
        <v/>
      </c>
      <c r="Z1012" s="4">
        <f>IF($R1012="除外","除外",IF(COUNT($M1012:$N1012)=0,"データ無",IF($Y1012&gt;=スコアリング基準!$B$30,"S",IF($Y1012&gt;=スコアリング基準!$B$31,"A",IF($Y1012&gt;=スコアリング基準!$B$32,"B","C")))))</f>
        <v/>
      </c>
      <c r="AA1012">
        <f>IFERROR(INDEX(実績DB!$I$3:$I$21,MATCH($B1012&amp;$C1012,実績DB!$J$3:$J$21,0)),"")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IF(COUNT($M1013:$N1013)=0,"",IF(AND(IF($N1013&lt;&gt;"",$N1013,$M1013)&lt;=0,$O1013&lt;&gt;"可"),"除外",""))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IFERROR(INDEX(実績DB!$L$3:$L$21,MATCH($B1013&amp;$C1013,実績DB!$J$3:$J$21,0)),IFERROR(VLOOKUP($B1013,スコアリング基準!$A$36:$B$46,2,FALSE),0))</f>
        <v/>
      </c>
      <c r="Y1013" s="4">
        <f>SUM($S1013:$X1013)</f>
        <v/>
      </c>
      <c r="Z1013" s="4">
        <f>IF($R1013="除外","除外",IF(COUNT($M1013:$N1013)=0,"データ無",IF($Y1013&gt;=スコアリング基準!$B$30,"S",IF($Y1013&gt;=スコアリング基準!$B$31,"A",IF($Y1013&gt;=スコアリング基準!$B$32,"B","C")))))</f>
        <v/>
      </c>
      <c r="AA1013">
        <f>IFERROR(INDEX(実績DB!$I$3:$I$21,MATCH($B1013&amp;$C1013,実績DB!$J$3:$J$21,0)),"")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IF(COUNT($M1014:$N1014)=0,"",IF(AND(IF($N1014&lt;&gt;"",$N1014,$M1014)&lt;=0,$O1014&lt;&gt;"可"),"除外",""))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IFERROR(INDEX(実績DB!$L$3:$L$21,MATCH($B1014&amp;$C1014,実績DB!$J$3:$J$21,0)),IFERROR(VLOOKUP($B1014,スコアリング基準!$A$36:$B$46,2,FALSE),0))</f>
        <v/>
      </c>
      <c r="Y1014" s="4">
        <f>SUM($S1014:$X1014)</f>
        <v/>
      </c>
      <c r="Z1014" s="4">
        <f>IF($R1014="除外","除外",IF(COUNT($M1014:$N1014)=0,"データ無",IF($Y1014&gt;=スコアリング基準!$B$30,"S",IF($Y1014&gt;=スコアリング基準!$B$31,"A",IF($Y1014&gt;=スコアリング基準!$B$32,"B","C")))))</f>
        <v/>
      </c>
      <c r="AA1014">
        <f>IFERROR(INDEX(実績DB!$I$3:$I$21,MATCH($B1014&amp;$C1014,実績DB!$J$3:$J$21,0)),"")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IF(COUNT($M1015:$N1015)=0,"",IF(AND(IF($N1015&lt;&gt;"",$N1015,$M1015)&lt;=0,$O1015&lt;&gt;"可"),"除外",""))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IFERROR(INDEX(実績DB!$L$3:$L$21,MATCH($B1015&amp;$C1015,実績DB!$J$3:$J$21,0)),IFERROR(VLOOKUP($B1015,スコアリング基準!$A$36:$B$46,2,FALSE),0))</f>
        <v/>
      </c>
      <c r="Y1015" s="4">
        <f>SUM($S1015:$X1015)</f>
        <v/>
      </c>
      <c r="Z1015" s="4">
        <f>IF($R1015="除外","除外",IF(COUNT($M1015:$N1015)=0,"データ無",IF($Y1015&gt;=スコアリング基準!$B$30,"S",IF($Y1015&gt;=スコアリング基準!$B$31,"A",IF($Y1015&gt;=スコアリング基準!$B$32,"B","C")))))</f>
        <v/>
      </c>
      <c r="AA1015">
        <f>IFERROR(INDEX(実績DB!$I$3:$I$21,MATCH($B1015&amp;$C1015,実績DB!$J$3:$J$21,0)),"")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IF(COUNT($M1016:$N1016)=0,"",IF(AND(IF($N1016&lt;&gt;"",$N1016,$M1016)&lt;=0,$O1016&lt;&gt;"可"),"除外",""))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IFERROR(INDEX(実績DB!$L$3:$L$21,MATCH($B1016&amp;$C1016,実績DB!$J$3:$J$21,0)),IFERROR(VLOOKUP($B1016,スコアリング基準!$A$36:$B$46,2,FALSE),0))</f>
        <v/>
      </c>
      <c r="Y1016" s="4">
        <f>SUM($S1016:$X1016)</f>
        <v/>
      </c>
      <c r="Z1016" s="4">
        <f>IF($R1016="除外","除外",IF(COUNT($M1016:$N1016)=0,"データ無",IF($Y1016&gt;=スコアリング基準!$B$30,"S",IF($Y1016&gt;=スコアリング基準!$B$31,"A",IF($Y1016&gt;=スコアリング基準!$B$32,"B","C")))))</f>
        <v/>
      </c>
      <c r="AA1016">
        <f>IFERROR(INDEX(実績DB!$I$3:$I$21,MATCH($B1016&amp;$C1016,実績DB!$J$3:$J$21,0)),"")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IF(COUNT($M1017:$N1017)=0,"",IF(AND(IF($N1017&lt;&gt;"",$N1017,$M1017)&lt;=0,$O1017&lt;&gt;"可"),"除外",""))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IFERROR(INDEX(実績DB!$L$3:$L$21,MATCH($B1017&amp;$C1017,実績DB!$J$3:$J$21,0)),IFERROR(VLOOKUP($B1017,スコアリング基準!$A$36:$B$46,2,FALSE),0))</f>
        <v/>
      </c>
      <c r="Y1017" s="4">
        <f>SUM($S1017:$X1017)</f>
        <v/>
      </c>
      <c r="Z1017" s="4">
        <f>IF($R1017="除外","除外",IF(COUNT($M1017:$N1017)=0,"データ無",IF($Y1017&gt;=スコアリング基準!$B$30,"S",IF($Y1017&gt;=スコアリング基準!$B$31,"A",IF($Y1017&gt;=スコアリング基準!$B$32,"B","C")))))</f>
        <v/>
      </c>
      <c r="AA1017">
        <f>IFERROR(INDEX(実績DB!$I$3:$I$21,MATCH($B1017&amp;$C1017,実績DB!$J$3:$J$21,0)),"")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IF(COUNT($M1018:$N1018)=0,"",IF(AND(IF($N1018&lt;&gt;"",$N1018,$M1018)&lt;=0,$O1018&lt;&gt;"可"),"除外",""))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IFERROR(INDEX(実績DB!$L$3:$L$21,MATCH($B1018&amp;$C1018,実績DB!$J$3:$J$21,0)),IFERROR(VLOOKUP($B1018,スコアリング基準!$A$36:$B$46,2,FALSE),0))</f>
        <v/>
      </c>
      <c r="Y1018" s="4">
        <f>SUM($S1018:$X1018)</f>
        <v/>
      </c>
      <c r="Z1018" s="4">
        <f>IF($R1018="除外","除外",IF(COUNT($M1018:$N1018)=0,"データ無",IF($Y1018&gt;=スコアリング基準!$B$30,"S",IF($Y1018&gt;=スコアリング基準!$B$31,"A",IF($Y1018&gt;=スコアリング基準!$B$32,"B","C")))))</f>
        <v/>
      </c>
      <c r="AA1018">
        <f>IFERROR(INDEX(実績DB!$I$3:$I$21,MATCH($B1018&amp;$C1018,実績DB!$J$3:$J$21,0)),"")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IF(COUNT($M1019:$N1019)=0,"",IF(AND(IF($N1019&lt;&gt;"",$N1019,$M1019)&lt;=0,$O1019&lt;&gt;"可"),"除外",""))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IFERROR(INDEX(実績DB!$L$3:$L$21,MATCH($B1019&amp;$C1019,実績DB!$J$3:$J$21,0)),IFERROR(VLOOKUP($B1019,スコアリング基準!$A$36:$B$46,2,FALSE),0))</f>
        <v/>
      </c>
      <c r="Y1019" s="4">
        <f>SUM($S1019:$X1019)</f>
        <v/>
      </c>
      <c r="Z1019" s="4">
        <f>IF($R1019="除外","除外",IF(COUNT($M1019:$N1019)=0,"データ無",IF($Y1019&gt;=スコアリング基準!$B$30,"S",IF($Y1019&gt;=スコアリング基準!$B$31,"A",IF($Y1019&gt;=スコアリング基準!$B$32,"B","C")))))</f>
        <v/>
      </c>
      <c r="AA1019">
        <f>IFERROR(INDEX(実績DB!$I$3:$I$21,MATCH($B1019&amp;$C1019,実績DB!$J$3:$J$21,0)),"")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IF(COUNT($M1020:$N1020)=0,"",IF(AND(IF($N1020&lt;&gt;"",$N1020,$M1020)&lt;=0,$O1020&lt;&gt;"可"),"除外",""))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IFERROR(INDEX(実績DB!$L$3:$L$21,MATCH($B1020&amp;$C1020,実績DB!$J$3:$J$21,0)),IFERROR(VLOOKUP($B1020,スコアリング基準!$A$36:$B$46,2,FALSE),0))</f>
        <v/>
      </c>
      <c r="Y1020" s="4">
        <f>SUM($S1020:$X1020)</f>
        <v/>
      </c>
      <c r="Z1020" s="4">
        <f>IF($R1020="除外","除外",IF(COUNT($M1020:$N1020)=0,"データ無",IF($Y1020&gt;=スコアリング基準!$B$30,"S",IF($Y1020&gt;=スコアリング基準!$B$31,"A",IF($Y1020&gt;=スコアリング基準!$B$32,"B","C")))))</f>
        <v/>
      </c>
      <c r="AA1020">
        <f>IFERROR(INDEX(実績DB!$I$3:$I$21,MATCH($B1020&amp;$C1020,実績DB!$J$3:$J$21,0)),"")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IF(COUNT($M1021:$N1021)=0,"",IF(AND(IF($N1021&lt;&gt;"",$N1021,$M1021)&lt;=0,$O1021&lt;&gt;"可"),"除外",""))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IFERROR(INDEX(実績DB!$L$3:$L$21,MATCH($B1021&amp;$C1021,実績DB!$J$3:$J$21,0)),IFERROR(VLOOKUP($B1021,スコアリング基準!$A$36:$B$46,2,FALSE),0))</f>
        <v/>
      </c>
      <c r="Y1021" s="4">
        <f>SUM($S1021:$X1021)</f>
        <v/>
      </c>
      <c r="Z1021" s="4">
        <f>IF($R1021="除外","除外",IF(COUNT($M1021:$N1021)=0,"データ無",IF($Y1021&gt;=スコアリング基準!$B$30,"S",IF($Y1021&gt;=スコアリング基準!$B$31,"A",IF($Y1021&gt;=スコアリング基準!$B$32,"B","C")))))</f>
        <v/>
      </c>
      <c r="AA1021">
        <f>IFERROR(INDEX(実績DB!$I$3:$I$21,MATCH($B1021&amp;$C1021,実績DB!$J$3:$J$21,0)),"")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IF(COUNT($M1022:$N1022)=0,"",IF(AND(IF($N1022&lt;&gt;"",$N1022,$M1022)&lt;=0,$O1022&lt;&gt;"可"),"除外",""))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IFERROR(INDEX(実績DB!$L$3:$L$21,MATCH($B1022&amp;$C1022,実績DB!$J$3:$J$21,0)),IFERROR(VLOOKUP($B1022,スコアリング基準!$A$36:$B$46,2,FALSE),0))</f>
        <v/>
      </c>
      <c r="Y1022" s="4">
        <f>SUM($S1022:$X1022)</f>
        <v/>
      </c>
      <c r="Z1022" s="4">
        <f>IF($R1022="除外","除外",IF(COUNT($M1022:$N1022)=0,"データ無",IF($Y1022&gt;=スコアリング基準!$B$30,"S",IF($Y1022&gt;=スコアリング基準!$B$31,"A",IF($Y1022&gt;=スコアリング基準!$B$32,"B","C")))))</f>
        <v/>
      </c>
      <c r="AA1022">
        <f>IFERROR(INDEX(実績DB!$I$3:$I$21,MATCH($B1022&amp;$C1022,実績DB!$J$3:$J$21,0)),"")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IF(COUNT($M1023:$N1023)=0,"",IF(AND(IF($N1023&lt;&gt;"",$N1023,$M1023)&lt;=0,$O1023&lt;&gt;"可"),"除外",""))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IFERROR(INDEX(実績DB!$L$3:$L$21,MATCH($B1023&amp;$C1023,実績DB!$J$3:$J$21,0)),IFERROR(VLOOKUP($B1023,スコアリング基準!$A$36:$B$46,2,FALSE),0))</f>
        <v/>
      </c>
      <c r="Y1023" s="4">
        <f>SUM($S1023:$X1023)</f>
        <v/>
      </c>
      <c r="Z1023" s="4">
        <f>IF($R1023="除外","除外",IF(COUNT($M1023:$N1023)=0,"データ無",IF($Y1023&gt;=スコアリング基準!$B$30,"S",IF($Y1023&gt;=スコアリング基準!$B$31,"A",IF($Y1023&gt;=スコアリング基準!$B$32,"B","C")))))</f>
        <v/>
      </c>
      <c r="AA1023">
        <f>IFERROR(INDEX(実績DB!$I$3:$I$21,MATCH($B1023&amp;$C1023,実績DB!$J$3:$J$21,0)),"")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IF(COUNT($M1024:$N1024)=0,"",IF(AND(IF($N1024&lt;&gt;"",$N1024,$M1024)&lt;=0,$O1024&lt;&gt;"可"),"除外",""))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IFERROR(INDEX(実績DB!$L$3:$L$21,MATCH($B1024&amp;$C1024,実績DB!$J$3:$J$21,0)),IFERROR(VLOOKUP($B1024,スコアリング基準!$A$36:$B$46,2,FALSE),0))</f>
        <v/>
      </c>
      <c r="Y1024" s="4">
        <f>SUM($S1024:$X1024)</f>
        <v/>
      </c>
      <c r="Z1024" s="4">
        <f>IF($R1024="除外","除外",IF(COUNT($M1024:$N1024)=0,"データ無",IF($Y1024&gt;=スコアリング基準!$B$30,"S",IF($Y1024&gt;=スコアリング基準!$B$31,"A",IF($Y1024&gt;=スコアリング基準!$B$32,"B","C")))))</f>
        <v/>
      </c>
      <c r="AA1024">
        <f>IFERROR(INDEX(実績DB!$I$3:$I$21,MATCH($B1024&amp;$C1024,実績DB!$J$3:$J$21,0)),"")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IF(COUNT($M1025:$N1025)=0,"",IF(AND(IF($N1025&lt;&gt;"",$N1025,$M1025)&lt;=0,$O1025&lt;&gt;"可"),"除外",""))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IFERROR(INDEX(実績DB!$L$3:$L$21,MATCH($B1025&amp;$C1025,実績DB!$J$3:$J$21,0)),IFERROR(VLOOKUP($B1025,スコアリング基準!$A$36:$B$46,2,FALSE),0))</f>
        <v/>
      </c>
      <c r="Y1025" s="4">
        <f>SUM($S1025:$X1025)</f>
        <v/>
      </c>
      <c r="Z1025" s="4">
        <f>IF($R1025="除外","除外",IF(COUNT($M1025:$N1025)=0,"データ無",IF($Y1025&gt;=スコアリング基準!$B$30,"S",IF($Y1025&gt;=スコアリング基準!$B$31,"A",IF($Y1025&gt;=スコアリング基準!$B$32,"B","C")))))</f>
        <v/>
      </c>
      <c r="AA1025">
        <f>IFERROR(INDEX(実績DB!$I$3:$I$21,MATCH($B1025&amp;$C1025,実績DB!$J$3:$J$21,0)),"")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IF(COUNT($M1026:$N1026)=0,"",IF(AND(IF($N1026&lt;&gt;"",$N1026,$M1026)&lt;=0,$O1026&lt;&gt;"可"),"除外",""))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IFERROR(INDEX(実績DB!$L$3:$L$21,MATCH($B1026&amp;$C1026,実績DB!$J$3:$J$21,0)),IFERROR(VLOOKUP($B1026,スコアリング基準!$A$36:$B$46,2,FALSE),0))</f>
        <v/>
      </c>
      <c r="Y1026" s="4">
        <f>SUM($S1026:$X1026)</f>
        <v/>
      </c>
      <c r="Z1026" s="4">
        <f>IF($R1026="除外","除外",IF(COUNT($M1026:$N1026)=0,"データ無",IF($Y1026&gt;=スコアリング基準!$B$30,"S",IF($Y1026&gt;=スコアリング基準!$B$31,"A",IF($Y1026&gt;=スコアリング基準!$B$32,"B","C")))))</f>
        <v/>
      </c>
      <c r="AA1026">
        <f>IFERROR(INDEX(実績DB!$I$3:$I$21,MATCH($B1026&amp;$C1026,実績DB!$J$3:$J$21,0)),"")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IF(COUNT($M1027:$N1027)=0,"",IF(AND(IF($N1027&lt;&gt;"",$N1027,$M1027)&lt;=0,$O1027&lt;&gt;"可"),"除外",""))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IFERROR(INDEX(実績DB!$L$3:$L$21,MATCH($B1027&amp;$C1027,実績DB!$J$3:$J$21,0)),IFERROR(VLOOKUP($B1027,スコアリング基準!$A$36:$B$46,2,FALSE),0))</f>
        <v/>
      </c>
      <c r="Y1027" s="4">
        <f>SUM($S1027:$X1027)</f>
        <v/>
      </c>
      <c r="Z1027" s="4">
        <f>IF($R1027="除外","除外",IF(COUNT($M1027:$N1027)=0,"データ無",IF($Y1027&gt;=スコアリング基準!$B$30,"S",IF($Y1027&gt;=スコアリング基準!$B$31,"A",IF($Y1027&gt;=スコアリング基準!$B$32,"B","C")))))</f>
        <v/>
      </c>
      <c r="AA1027">
        <f>IFERROR(INDEX(実績DB!$I$3:$I$21,MATCH($B1027&amp;$C1027,実績DB!$J$3:$J$21,0)),"")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IF(COUNT($M1028:$N1028)=0,"",IF(AND(IF($N1028&lt;&gt;"",$N1028,$M1028)&lt;=0,$O1028&lt;&gt;"可"),"除外",""))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IFERROR(INDEX(実績DB!$L$3:$L$21,MATCH($B1028&amp;$C1028,実績DB!$J$3:$J$21,0)),IFERROR(VLOOKUP($B1028,スコアリング基準!$A$36:$B$46,2,FALSE),0))</f>
        <v/>
      </c>
      <c r="Y1028" s="4">
        <f>SUM($S1028:$X1028)</f>
        <v/>
      </c>
      <c r="Z1028" s="4">
        <f>IF($R1028="除外","除外",IF(COUNT($M1028:$N1028)=0,"データ無",IF($Y1028&gt;=スコアリング基準!$B$30,"S",IF($Y1028&gt;=スコアリング基準!$B$31,"A",IF($Y1028&gt;=スコアリング基準!$B$32,"B","C")))))</f>
        <v/>
      </c>
      <c r="AA1028">
        <f>IFERROR(INDEX(実績DB!$I$3:$I$21,MATCH($B1028&amp;$C1028,実績DB!$J$3:$J$21,0)),"")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IF(COUNT($M1029:$N1029)=0,"",IF(AND(IF($N1029&lt;&gt;"",$N1029,$M1029)&lt;=0,$O1029&lt;&gt;"可"),"除外",""))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IFERROR(INDEX(実績DB!$L$3:$L$21,MATCH($B1029&amp;$C1029,実績DB!$J$3:$J$21,0)),IFERROR(VLOOKUP($B1029,スコアリング基準!$A$36:$B$46,2,FALSE),0))</f>
        <v/>
      </c>
      <c r="Y1029" s="4">
        <f>SUM($S1029:$X1029)</f>
        <v/>
      </c>
      <c r="Z1029" s="4">
        <f>IF($R1029="除外","除外",IF(COUNT($M1029:$N1029)=0,"データ無",IF($Y1029&gt;=スコアリング基準!$B$30,"S",IF($Y1029&gt;=スコアリング基準!$B$31,"A",IF($Y1029&gt;=スコアリング基準!$B$32,"B","C")))))</f>
        <v/>
      </c>
      <c r="AA1029">
        <f>IFERROR(INDEX(実績DB!$I$3:$I$21,MATCH($B1029&amp;$C1029,実績DB!$J$3:$J$21,0)),"")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IF(COUNT($M1030:$N1030)=0,"",IF(AND(IF($N1030&lt;&gt;"",$N1030,$M1030)&lt;=0,$O1030&lt;&gt;"可"),"除外",""))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IFERROR(INDEX(実績DB!$L$3:$L$21,MATCH($B1030&amp;$C1030,実績DB!$J$3:$J$21,0)),IFERROR(VLOOKUP($B1030,スコアリング基準!$A$36:$B$46,2,FALSE),0))</f>
        <v/>
      </c>
      <c r="Y1030" s="4">
        <f>SUM($S1030:$X1030)</f>
        <v/>
      </c>
      <c r="Z1030" s="4">
        <f>IF($R1030="除外","除外",IF(COUNT($M1030:$N1030)=0,"データ無",IF($Y1030&gt;=スコアリング基準!$B$30,"S",IF($Y1030&gt;=スコアリング基準!$B$31,"A",IF($Y1030&gt;=スコアリング基準!$B$32,"B","C")))))</f>
        <v/>
      </c>
      <c r="AA1030">
        <f>IFERROR(INDEX(実績DB!$I$3:$I$21,MATCH($B1030&amp;$C1030,実績DB!$J$3:$J$21,0)),"")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IF(COUNT($M1031:$N1031)=0,"",IF(AND(IF($N1031&lt;&gt;"",$N1031,$M1031)&lt;=0,$O1031&lt;&gt;"可"),"除外",""))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IFERROR(INDEX(実績DB!$L$3:$L$21,MATCH($B1031&amp;$C1031,実績DB!$J$3:$J$21,0)),IFERROR(VLOOKUP($B1031,スコアリング基準!$A$36:$B$46,2,FALSE),0))</f>
        <v/>
      </c>
      <c r="Y1031" s="4">
        <f>SUM($S1031:$X1031)</f>
        <v/>
      </c>
      <c r="Z1031" s="4">
        <f>IF($R1031="除外","除外",IF(COUNT($M1031:$N1031)=0,"データ無",IF($Y1031&gt;=スコアリング基準!$B$30,"S",IF($Y1031&gt;=スコアリング基準!$B$31,"A",IF($Y1031&gt;=スコアリング基準!$B$32,"B","C")))))</f>
        <v/>
      </c>
      <c r="AA1031">
        <f>IFERROR(INDEX(実績DB!$I$3:$I$21,MATCH($B1031&amp;$C1031,実績DB!$J$3:$J$21,0)),"")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IF(COUNT($M1032:$N1032)=0,"",IF(AND(IF($N1032&lt;&gt;"",$N1032,$M1032)&lt;=0,$O1032&lt;&gt;"可"),"除外",""))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IFERROR(INDEX(実績DB!$L$3:$L$21,MATCH($B1032&amp;$C1032,実績DB!$J$3:$J$21,0)),IFERROR(VLOOKUP($B1032,スコアリング基準!$A$36:$B$46,2,FALSE),0))</f>
        <v/>
      </c>
      <c r="Y1032" s="4">
        <f>SUM($S1032:$X1032)</f>
        <v/>
      </c>
      <c r="Z1032" s="4">
        <f>IF($R1032="除外","除外",IF(COUNT($M1032:$N1032)=0,"データ無",IF($Y1032&gt;=スコアリング基準!$B$30,"S",IF($Y1032&gt;=スコアリング基準!$B$31,"A",IF($Y1032&gt;=スコアリング基準!$B$32,"B","C")))))</f>
        <v/>
      </c>
      <c r="AA1032">
        <f>IFERROR(INDEX(実績DB!$I$3:$I$21,MATCH($B1032&amp;$C1032,実績DB!$J$3:$J$21,0)),"")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IF(COUNT($M1033:$N1033)=0,"",IF(AND(IF($N1033&lt;&gt;"",$N1033,$M1033)&lt;=0,$O1033&lt;&gt;"可"),"除外",""))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IFERROR(INDEX(実績DB!$L$3:$L$21,MATCH($B1033&amp;$C1033,実績DB!$J$3:$J$21,0)),IFERROR(VLOOKUP($B1033,スコアリング基準!$A$36:$B$46,2,FALSE),0))</f>
        <v/>
      </c>
      <c r="Y1033" s="4">
        <f>SUM($S1033:$X1033)</f>
        <v/>
      </c>
      <c r="Z1033" s="4">
        <f>IF($R1033="除外","除外",IF(COUNT($M1033:$N1033)=0,"データ無",IF($Y1033&gt;=スコアリング基準!$B$30,"S",IF($Y1033&gt;=スコアリング基準!$B$31,"A",IF($Y1033&gt;=スコアリング基準!$B$32,"B","C")))))</f>
        <v/>
      </c>
      <c r="AA1033">
        <f>IFERROR(INDEX(実績DB!$I$3:$I$21,MATCH($B1033&amp;$C1033,実績DB!$J$3:$J$21,0)),"")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IF(COUNT($M1034:$N1034)=0,"",IF(AND(IF($N1034&lt;&gt;"",$N1034,$M1034)&lt;=0,$O1034&lt;&gt;"可"),"除外",""))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IFERROR(INDEX(実績DB!$L$3:$L$21,MATCH($B1034&amp;$C1034,実績DB!$J$3:$J$21,0)),IFERROR(VLOOKUP($B1034,スコアリング基準!$A$36:$B$46,2,FALSE),0))</f>
        <v/>
      </c>
      <c r="Y1034" s="4">
        <f>SUM($S1034:$X1034)</f>
        <v/>
      </c>
      <c r="Z1034" s="4">
        <f>IF($R1034="除外","除外",IF(COUNT($M1034:$N1034)=0,"データ無",IF($Y1034&gt;=スコアリング基準!$B$30,"S",IF($Y1034&gt;=スコアリング基準!$B$31,"A",IF($Y1034&gt;=スコアリング基準!$B$32,"B","C")))))</f>
        <v/>
      </c>
      <c r="AA1034">
        <f>IFERROR(INDEX(実績DB!$I$3:$I$21,MATCH($B1034&amp;$C1034,実績DB!$J$3:$J$21,0)),"")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IF(COUNT($M1035:$N1035)=0,"",IF(AND(IF($N1035&lt;&gt;"",$N1035,$M1035)&lt;=0,$O1035&lt;&gt;"可"),"除外",""))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IFERROR(INDEX(実績DB!$L$3:$L$21,MATCH($B1035&amp;$C1035,実績DB!$J$3:$J$21,0)),IFERROR(VLOOKUP($B1035,スコアリング基準!$A$36:$B$46,2,FALSE),0))</f>
        <v/>
      </c>
      <c r="Y1035" s="4">
        <f>SUM($S1035:$X1035)</f>
        <v/>
      </c>
      <c r="Z1035" s="4">
        <f>IF($R1035="除外","除外",IF(COUNT($M1035:$N1035)=0,"データ無",IF($Y1035&gt;=スコアリング基準!$B$30,"S",IF($Y1035&gt;=スコアリング基準!$B$31,"A",IF($Y1035&gt;=スコアリング基準!$B$32,"B","C")))))</f>
        <v/>
      </c>
      <c r="AA1035">
        <f>IFERROR(INDEX(実績DB!$I$3:$I$21,MATCH($B1035&amp;$C1035,実績DB!$J$3:$J$21,0)),"")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IF(COUNT($M1036:$N1036)=0,"",IF(AND(IF($N1036&lt;&gt;"",$N1036,$M1036)&lt;=0,$O1036&lt;&gt;"可"),"除外",""))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IFERROR(INDEX(実績DB!$L$3:$L$21,MATCH($B1036&amp;$C1036,実績DB!$J$3:$J$21,0)),IFERROR(VLOOKUP($B1036,スコアリング基準!$A$36:$B$46,2,FALSE),0))</f>
        <v/>
      </c>
      <c r="Y1036" s="4">
        <f>SUM($S1036:$X1036)</f>
        <v/>
      </c>
      <c r="Z1036" s="4">
        <f>IF($R1036="除外","除外",IF(COUNT($M1036:$N1036)=0,"データ無",IF($Y1036&gt;=スコアリング基準!$B$30,"S",IF($Y1036&gt;=スコアリング基準!$B$31,"A",IF($Y1036&gt;=スコアリング基準!$B$32,"B","C")))))</f>
        <v/>
      </c>
      <c r="AA1036">
        <f>IFERROR(INDEX(実績DB!$I$3:$I$21,MATCH($B1036&amp;$C1036,実績DB!$J$3:$J$21,0)),"")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IF(COUNT($M1037:$N1037)=0,"",IF(AND(IF($N1037&lt;&gt;"",$N1037,$M1037)&lt;=0,$O1037&lt;&gt;"可"),"除外",""))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IFERROR(INDEX(実績DB!$L$3:$L$21,MATCH($B1037&amp;$C1037,実績DB!$J$3:$J$21,0)),IFERROR(VLOOKUP($B1037,スコアリング基準!$A$36:$B$46,2,FALSE),0))</f>
        <v/>
      </c>
      <c r="Y1037" s="4">
        <f>SUM($S1037:$X1037)</f>
        <v/>
      </c>
      <c r="Z1037" s="4">
        <f>IF($R1037="除外","除外",IF(COUNT($M1037:$N1037)=0,"データ無",IF($Y1037&gt;=スコアリング基準!$B$30,"S",IF($Y1037&gt;=スコアリング基準!$B$31,"A",IF($Y1037&gt;=スコアリング基準!$B$32,"B","C")))))</f>
        <v/>
      </c>
      <c r="AA1037">
        <f>IFERROR(INDEX(実績DB!$I$3:$I$21,MATCH($B1037&amp;$C1037,実績DB!$J$3:$J$21,0)),"")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IF(COUNT($M1038:$N1038)=0,"",IF(AND(IF($N1038&lt;&gt;"",$N1038,$M1038)&lt;=0,$O1038&lt;&gt;"可"),"除外",""))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IFERROR(INDEX(実績DB!$L$3:$L$21,MATCH($B1038&amp;$C1038,実績DB!$J$3:$J$21,0)),IFERROR(VLOOKUP($B1038,スコアリング基準!$A$36:$B$46,2,FALSE),0))</f>
        <v/>
      </c>
      <c r="Y1038" s="4">
        <f>SUM($S1038:$X1038)</f>
        <v/>
      </c>
      <c r="Z1038" s="4">
        <f>IF($R1038="除外","除外",IF(COUNT($M1038:$N1038)=0,"データ無",IF($Y1038&gt;=スコアリング基準!$B$30,"S",IF($Y1038&gt;=スコアリング基準!$B$31,"A",IF($Y1038&gt;=スコアリング基準!$B$32,"B","C")))))</f>
        <v/>
      </c>
      <c r="AA1038">
        <f>IFERROR(INDEX(実績DB!$I$3:$I$21,MATCH($B1038&amp;$C1038,実績DB!$J$3:$J$21,0)),"")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IF(COUNT($M1039:$N1039)=0,"",IF(AND(IF($N1039&lt;&gt;"",$N1039,$M1039)&lt;=0,$O1039&lt;&gt;"可"),"除外",""))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IFERROR(INDEX(実績DB!$L$3:$L$21,MATCH($B1039&amp;$C1039,実績DB!$J$3:$J$21,0)),IFERROR(VLOOKUP($B1039,スコアリング基準!$A$36:$B$46,2,FALSE),0))</f>
        <v/>
      </c>
      <c r="Y1039" s="4">
        <f>SUM($S1039:$X1039)</f>
        <v/>
      </c>
      <c r="Z1039" s="4">
        <f>IF($R1039="除外","除外",IF(COUNT($M1039:$N1039)=0,"データ無",IF($Y1039&gt;=スコアリング基準!$B$30,"S",IF($Y1039&gt;=スコアリング基準!$B$31,"A",IF($Y1039&gt;=スコアリング基準!$B$32,"B","C")))))</f>
        <v/>
      </c>
      <c r="AA1039">
        <f>IFERROR(INDEX(実績DB!$I$3:$I$21,MATCH($B1039&amp;$C1039,実績DB!$J$3:$J$21,0)),"")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IF(COUNT($M1040:$N1040)=0,"",IF(AND(IF($N1040&lt;&gt;"",$N1040,$M1040)&lt;=0,$O1040&lt;&gt;"可"),"除外",""))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IFERROR(INDEX(実績DB!$L$3:$L$21,MATCH($B1040&amp;$C1040,実績DB!$J$3:$J$21,0)),IFERROR(VLOOKUP($B1040,スコアリング基準!$A$36:$B$46,2,FALSE),0))</f>
        <v/>
      </c>
      <c r="Y1040" s="4">
        <f>SUM($S1040:$X1040)</f>
        <v/>
      </c>
      <c r="Z1040" s="4">
        <f>IF($R1040="除外","除外",IF(COUNT($M1040:$N1040)=0,"データ無",IF($Y1040&gt;=スコアリング基準!$B$30,"S",IF($Y1040&gt;=スコアリング基準!$B$31,"A",IF($Y1040&gt;=スコアリング基準!$B$32,"B","C")))))</f>
        <v/>
      </c>
      <c r="AA1040">
        <f>IFERROR(INDEX(実績DB!$I$3:$I$21,MATCH($B1040&amp;$C1040,実績DB!$J$3:$J$21,0)),"")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IF(COUNT($M1041:$N1041)=0,"",IF(AND(IF($N1041&lt;&gt;"",$N1041,$M1041)&lt;=0,$O1041&lt;&gt;"可"),"除外",""))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IFERROR(INDEX(実績DB!$L$3:$L$21,MATCH($B1041&amp;$C1041,実績DB!$J$3:$J$21,0)),IFERROR(VLOOKUP($B1041,スコアリング基準!$A$36:$B$46,2,FALSE),0))</f>
        <v/>
      </c>
      <c r="Y1041" s="4">
        <f>SUM($S1041:$X1041)</f>
        <v/>
      </c>
      <c r="Z1041" s="4">
        <f>IF($R1041="除外","除外",IF(COUNT($M1041:$N1041)=0,"データ無",IF($Y1041&gt;=スコアリング基準!$B$30,"S",IF($Y1041&gt;=スコアリング基準!$B$31,"A",IF($Y1041&gt;=スコアリング基準!$B$32,"B","C")))))</f>
        <v/>
      </c>
      <c r="AA1041">
        <f>IFERROR(INDEX(実績DB!$I$3:$I$21,MATCH($B1041&amp;$C1041,実績DB!$J$3:$J$21,0)),"")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IF(COUNT($M1042:$N1042)=0,"",IF(AND(IF($N1042&lt;&gt;"",$N1042,$M1042)&lt;=0,$O1042&lt;&gt;"可"),"除外",""))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IFERROR(INDEX(実績DB!$L$3:$L$21,MATCH($B1042&amp;$C1042,実績DB!$J$3:$J$21,0)),IFERROR(VLOOKUP($B1042,スコアリング基準!$A$36:$B$46,2,FALSE),0))</f>
        <v/>
      </c>
      <c r="Y1042" s="4">
        <f>SUM($S1042:$X1042)</f>
        <v/>
      </c>
      <c r="Z1042" s="4">
        <f>IF($R1042="除外","除外",IF(COUNT($M1042:$N1042)=0,"データ無",IF($Y1042&gt;=スコアリング基準!$B$30,"S",IF($Y1042&gt;=スコアリング基準!$B$31,"A",IF($Y1042&gt;=スコアリング基準!$B$32,"B","C")))))</f>
        <v/>
      </c>
      <c r="AA1042">
        <f>IFERROR(INDEX(実績DB!$I$3:$I$21,MATCH($B1042&amp;$C1042,実績DB!$J$3:$J$21,0)),"")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IF(COUNT($M1043:$N1043)=0,"",IF(AND(IF($N1043&lt;&gt;"",$N1043,$M1043)&lt;=0,$O1043&lt;&gt;"可"),"除外",""))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IFERROR(INDEX(実績DB!$L$3:$L$21,MATCH($B1043&amp;$C1043,実績DB!$J$3:$J$21,0)),IFERROR(VLOOKUP($B1043,スコアリング基準!$A$36:$B$46,2,FALSE),0))</f>
        <v/>
      </c>
      <c r="Y1043" s="4">
        <f>SUM($S1043:$X1043)</f>
        <v/>
      </c>
      <c r="Z1043" s="4">
        <f>IF($R1043="除外","除外",IF(COUNT($M1043:$N1043)=0,"データ無",IF($Y1043&gt;=スコアリング基準!$B$30,"S",IF($Y1043&gt;=スコアリング基準!$B$31,"A",IF($Y1043&gt;=スコアリング基準!$B$32,"B","C")))))</f>
        <v/>
      </c>
      <c r="AA1043">
        <f>IFERROR(INDEX(実績DB!$I$3:$I$21,MATCH($B1043&amp;$C1043,実績DB!$J$3:$J$21,0)),"")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IF(COUNT($M1044:$N1044)=0,"",IF(AND(IF($N1044&lt;&gt;"",$N1044,$M1044)&lt;=0,$O1044&lt;&gt;"可"),"除外",""))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IFERROR(INDEX(実績DB!$L$3:$L$21,MATCH($B1044&amp;$C1044,実績DB!$J$3:$J$21,0)),IFERROR(VLOOKUP($B1044,スコアリング基準!$A$36:$B$46,2,FALSE),0))</f>
        <v/>
      </c>
      <c r="Y1044" s="4">
        <f>SUM($S1044:$X1044)</f>
        <v/>
      </c>
      <c r="Z1044" s="4">
        <f>IF($R1044="除外","除外",IF(COUNT($M1044:$N1044)=0,"データ無",IF($Y1044&gt;=スコアリング基準!$B$30,"S",IF($Y1044&gt;=スコアリング基準!$B$31,"A",IF($Y1044&gt;=スコアリング基準!$B$32,"B","C")))))</f>
        <v/>
      </c>
      <c r="AA1044">
        <f>IFERROR(INDEX(実績DB!$I$3:$I$21,MATCH($B1044&amp;$C1044,実績DB!$J$3:$J$21,0)),"")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IF(COUNT($M1045:$N1045)=0,"",IF(AND(IF($N1045&lt;&gt;"",$N1045,$M1045)&lt;=0,$O1045&lt;&gt;"可"),"除外",""))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IFERROR(INDEX(実績DB!$L$3:$L$21,MATCH($B1045&amp;$C1045,実績DB!$J$3:$J$21,0)),IFERROR(VLOOKUP($B1045,スコアリング基準!$A$36:$B$46,2,FALSE),0))</f>
        <v/>
      </c>
      <c r="Y1045" s="4">
        <f>SUM($S1045:$X1045)</f>
        <v/>
      </c>
      <c r="Z1045" s="4">
        <f>IF($R1045="除外","除外",IF(COUNT($M1045:$N1045)=0,"データ無",IF($Y1045&gt;=スコアリング基準!$B$30,"S",IF($Y1045&gt;=スコアリング基準!$B$31,"A",IF($Y1045&gt;=スコアリング基準!$B$32,"B","C")))))</f>
        <v/>
      </c>
      <c r="AA1045">
        <f>IFERROR(INDEX(実績DB!$I$3:$I$21,MATCH($B1045&amp;$C1045,実績DB!$J$3:$J$21,0)),"")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IF(COUNT($M1046:$N1046)=0,"",IF(AND(IF($N1046&lt;&gt;"",$N1046,$M1046)&lt;=0,$O1046&lt;&gt;"可"),"除外",""))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IFERROR(INDEX(実績DB!$L$3:$L$21,MATCH($B1046&amp;$C1046,実績DB!$J$3:$J$21,0)),IFERROR(VLOOKUP($B1046,スコアリング基準!$A$36:$B$46,2,FALSE),0))</f>
        <v/>
      </c>
      <c r="Y1046" s="4">
        <f>SUM($S1046:$X1046)</f>
        <v/>
      </c>
      <c r="Z1046" s="4">
        <f>IF($R1046="除外","除外",IF(COUNT($M1046:$N1046)=0,"データ無",IF($Y1046&gt;=スコアリング基準!$B$30,"S",IF($Y1046&gt;=スコアリング基準!$B$31,"A",IF($Y1046&gt;=スコアリング基準!$B$32,"B","C")))))</f>
        <v/>
      </c>
      <c r="AA1046">
        <f>IFERROR(INDEX(実績DB!$I$3:$I$21,MATCH($B1046&amp;$C1046,実績DB!$J$3:$J$21,0)),"")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IF(COUNT($M1047:$N1047)=0,"",IF(AND(IF($N1047&lt;&gt;"",$N1047,$M1047)&lt;=0,$O1047&lt;&gt;"可"),"除外",""))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IFERROR(INDEX(実績DB!$L$3:$L$21,MATCH($B1047&amp;$C1047,実績DB!$J$3:$J$21,0)),IFERROR(VLOOKUP($B1047,スコアリング基準!$A$36:$B$46,2,FALSE),0))</f>
        <v/>
      </c>
      <c r="Y1047" s="4">
        <f>SUM($S1047:$X1047)</f>
        <v/>
      </c>
      <c r="Z1047" s="4">
        <f>IF($R1047="除外","除外",IF(COUNT($M1047:$N1047)=0,"データ無",IF($Y1047&gt;=スコアリング基準!$B$30,"S",IF($Y1047&gt;=スコアリング基準!$B$31,"A",IF($Y1047&gt;=スコアリング基準!$B$32,"B","C")))))</f>
        <v/>
      </c>
      <c r="AA1047">
        <f>IFERROR(INDEX(実績DB!$I$3:$I$21,MATCH($B1047&amp;$C1047,実績DB!$J$3:$J$21,0)),"")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IF(COUNT($M1048:$N1048)=0,"",IF(AND(IF($N1048&lt;&gt;"",$N1048,$M1048)&lt;=0,$O1048&lt;&gt;"可"),"除外",""))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IFERROR(INDEX(実績DB!$L$3:$L$21,MATCH($B1048&amp;$C1048,実績DB!$J$3:$J$21,0)),IFERROR(VLOOKUP($B1048,スコアリング基準!$A$36:$B$46,2,FALSE),0))</f>
        <v/>
      </c>
      <c r="Y1048" s="4">
        <f>SUM($S1048:$X1048)</f>
        <v/>
      </c>
      <c r="Z1048" s="4">
        <f>IF($R1048="除外","除外",IF(COUNT($M1048:$N1048)=0,"データ無",IF($Y1048&gt;=スコアリング基準!$B$30,"S",IF($Y1048&gt;=スコアリング基準!$B$31,"A",IF($Y1048&gt;=スコアリング基準!$B$32,"B","C")))))</f>
        <v/>
      </c>
      <c r="AA1048">
        <f>IFERROR(INDEX(実績DB!$I$3:$I$21,MATCH($B1048&amp;$C1048,実績DB!$J$3:$J$21,0)),"")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IF(COUNT($M1049:$N1049)=0,"",IF(AND(IF($N1049&lt;&gt;"",$N1049,$M1049)&lt;=0,$O1049&lt;&gt;"可"),"除外",""))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IFERROR(INDEX(実績DB!$L$3:$L$21,MATCH($B1049&amp;$C1049,実績DB!$J$3:$J$21,0)),IFERROR(VLOOKUP($B1049,スコアリング基準!$A$36:$B$46,2,FALSE),0))</f>
        <v/>
      </c>
      <c r="Y1049" s="4">
        <f>SUM($S1049:$X1049)</f>
        <v/>
      </c>
      <c r="Z1049" s="4">
        <f>IF($R1049="除外","除外",IF(COUNT($M1049:$N1049)=0,"データ無",IF($Y1049&gt;=スコアリング基準!$B$30,"S",IF($Y1049&gt;=スコアリング基準!$B$31,"A",IF($Y1049&gt;=スコアリング基準!$B$32,"B","C")))))</f>
        <v/>
      </c>
      <c r="AA1049">
        <f>IFERROR(INDEX(実績DB!$I$3:$I$21,MATCH($B1049&amp;$C1049,実績DB!$J$3:$J$21,0)),"")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IF(COUNT($M1050:$N1050)=0,"",IF(AND(IF($N1050&lt;&gt;"",$N1050,$M1050)&lt;=0,$O1050&lt;&gt;"可"),"除外",""))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IFERROR(INDEX(実績DB!$L$3:$L$21,MATCH($B1050&amp;$C1050,実績DB!$J$3:$J$21,0)),IFERROR(VLOOKUP($B1050,スコアリング基準!$A$36:$B$46,2,FALSE),0))</f>
        <v/>
      </c>
      <c r="Y1050" s="4">
        <f>SUM($S1050:$X1050)</f>
        <v/>
      </c>
      <c r="Z1050" s="4">
        <f>IF($R1050="除外","除外",IF(COUNT($M1050:$N1050)=0,"データ無",IF($Y1050&gt;=スコアリング基準!$B$30,"S",IF($Y1050&gt;=スコアリング基準!$B$31,"A",IF($Y1050&gt;=スコアリング基準!$B$32,"B","C")))))</f>
        <v/>
      </c>
      <c r="AA1050">
        <f>IFERROR(INDEX(実績DB!$I$3:$I$21,MATCH($B1050&amp;$C1050,実績DB!$J$3:$J$21,0)),"")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IF(COUNT($M1051:$N1051)=0,"",IF(AND(IF($N1051&lt;&gt;"",$N1051,$M1051)&lt;=0,$O1051&lt;&gt;"可"),"除外",""))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IFERROR(INDEX(実績DB!$L$3:$L$21,MATCH($B1051&amp;$C1051,実績DB!$J$3:$J$21,0)),IFERROR(VLOOKUP($B1051,スコアリング基準!$A$36:$B$46,2,FALSE),0))</f>
        <v/>
      </c>
      <c r="Y1051" s="4">
        <f>SUM($S1051:$X1051)</f>
        <v/>
      </c>
      <c r="Z1051" s="4">
        <f>IF($R1051="除外","除外",IF(COUNT($M1051:$N1051)=0,"データ無",IF($Y1051&gt;=スコアリング基準!$B$30,"S",IF($Y1051&gt;=スコアリング基準!$B$31,"A",IF($Y1051&gt;=スコアリング基準!$B$32,"B","C")))))</f>
        <v/>
      </c>
      <c r="AA1051">
        <f>IFERROR(INDEX(実績DB!$I$3:$I$21,MATCH($B1051&amp;$C1051,実績DB!$J$3:$J$21,0)),"")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IF(COUNT($M1052:$N1052)=0,"",IF(AND(IF($N1052&lt;&gt;"",$N1052,$M1052)&lt;=0,$O1052&lt;&gt;"可"),"除外",""))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IFERROR(INDEX(実績DB!$L$3:$L$21,MATCH($B1052&amp;$C1052,実績DB!$J$3:$J$21,0)),IFERROR(VLOOKUP($B1052,スコアリング基準!$A$36:$B$46,2,FALSE),0))</f>
        <v/>
      </c>
      <c r="Y1052" s="4">
        <f>SUM($S1052:$X1052)</f>
        <v/>
      </c>
      <c r="Z1052" s="4">
        <f>IF($R1052="除外","除外",IF(COUNT($M1052:$N1052)=0,"データ無",IF($Y1052&gt;=スコアリング基準!$B$30,"S",IF($Y1052&gt;=スコアリング基準!$B$31,"A",IF($Y1052&gt;=スコアリング基準!$B$32,"B","C")))))</f>
        <v/>
      </c>
      <c r="AA1052">
        <f>IFERROR(INDEX(実績DB!$I$3:$I$21,MATCH($B1052&amp;$C1052,実績DB!$J$3:$J$21,0)),"")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IF(COUNT($M1053:$N1053)=0,"",IF(AND(IF($N1053&lt;&gt;"",$N1053,$M1053)&lt;=0,$O1053&lt;&gt;"可"),"除外",""))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IFERROR(INDEX(実績DB!$L$3:$L$21,MATCH($B1053&amp;$C1053,実績DB!$J$3:$J$21,0)),IFERROR(VLOOKUP($B1053,スコアリング基準!$A$36:$B$46,2,FALSE),0))</f>
        <v/>
      </c>
      <c r="Y1053" s="4">
        <f>SUM($S1053:$X1053)</f>
        <v/>
      </c>
      <c r="Z1053" s="4">
        <f>IF($R1053="除外","除外",IF(COUNT($M1053:$N1053)=0,"データ無",IF($Y1053&gt;=スコアリング基準!$B$30,"S",IF($Y1053&gt;=スコアリング基準!$B$31,"A",IF($Y1053&gt;=スコアリング基準!$B$32,"B","C")))))</f>
        <v/>
      </c>
      <c r="AA1053">
        <f>IFERROR(INDEX(実績DB!$I$3:$I$21,MATCH($B1053&amp;$C1053,実績DB!$J$3:$J$21,0)),"")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IF(COUNT($M1054:$N1054)=0,"",IF(AND(IF($N1054&lt;&gt;"",$N1054,$M1054)&lt;=0,$O1054&lt;&gt;"可"),"除外",""))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IFERROR(INDEX(実績DB!$L$3:$L$21,MATCH($B1054&amp;$C1054,実績DB!$J$3:$J$21,0)),IFERROR(VLOOKUP($B1054,スコアリング基準!$A$36:$B$46,2,FALSE),0))</f>
        <v/>
      </c>
      <c r="Y1054" s="4">
        <f>SUM($S1054:$X1054)</f>
        <v/>
      </c>
      <c r="Z1054" s="4">
        <f>IF($R1054="除外","除外",IF(COUNT($M1054:$N1054)=0,"データ無",IF($Y1054&gt;=スコアリング基準!$B$30,"S",IF($Y1054&gt;=スコアリング基準!$B$31,"A",IF($Y1054&gt;=スコアリング基準!$B$32,"B","C")))))</f>
        <v/>
      </c>
      <c r="AA1054">
        <f>IFERROR(INDEX(実績DB!$I$3:$I$21,MATCH($B1054&amp;$C1054,実績DB!$J$3:$J$21,0)),"")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IF(COUNT($M1055:$N1055)=0,"",IF(AND(IF($N1055&lt;&gt;"",$N1055,$M1055)&lt;=0,$O1055&lt;&gt;"可"),"除外",""))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IFERROR(INDEX(実績DB!$L$3:$L$21,MATCH($B1055&amp;$C1055,実績DB!$J$3:$J$21,0)),IFERROR(VLOOKUP($B1055,スコアリング基準!$A$36:$B$46,2,FALSE),0))</f>
        <v/>
      </c>
      <c r="Y1055" s="4">
        <f>SUM($S1055:$X1055)</f>
        <v/>
      </c>
      <c r="Z1055" s="4">
        <f>IF($R1055="除外","除外",IF(COUNT($M1055:$N1055)=0,"データ無",IF($Y1055&gt;=スコアリング基準!$B$30,"S",IF($Y1055&gt;=スコアリング基準!$B$31,"A",IF($Y1055&gt;=スコアリング基準!$B$32,"B","C")))))</f>
        <v/>
      </c>
      <c r="AA1055">
        <f>IFERROR(INDEX(実績DB!$I$3:$I$21,MATCH($B1055&amp;$C1055,実績DB!$J$3:$J$21,0)),"")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IF(COUNT($M1056:$N1056)=0,"",IF(AND(IF($N1056&lt;&gt;"",$N1056,$M1056)&lt;=0,$O1056&lt;&gt;"可"),"除外",""))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IFERROR(INDEX(実績DB!$L$3:$L$21,MATCH($B1056&amp;$C1056,実績DB!$J$3:$J$21,0)),IFERROR(VLOOKUP($B1056,スコアリング基準!$A$36:$B$46,2,FALSE),0))</f>
        <v/>
      </c>
      <c r="Y1056" s="4">
        <f>SUM($S1056:$X1056)</f>
        <v/>
      </c>
      <c r="Z1056" s="4">
        <f>IF($R1056="除外","除外",IF(COUNT($M1056:$N1056)=0,"データ無",IF($Y1056&gt;=スコアリング基準!$B$30,"S",IF($Y1056&gt;=スコアリング基準!$B$31,"A",IF($Y1056&gt;=スコアリング基準!$B$32,"B","C")))))</f>
        <v/>
      </c>
      <c r="AA1056">
        <f>IFERROR(INDEX(実績DB!$I$3:$I$21,MATCH($B1056&amp;$C1056,実績DB!$J$3:$J$21,0)),"")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IF(COUNT($M1057:$N1057)=0,"",IF(AND(IF($N1057&lt;&gt;"",$N1057,$M1057)&lt;=0,$O1057&lt;&gt;"可"),"除外",""))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IFERROR(INDEX(実績DB!$L$3:$L$21,MATCH($B1057&amp;$C1057,実績DB!$J$3:$J$21,0)),IFERROR(VLOOKUP($B1057,スコアリング基準!$A$36:$B$46,2,FALSE),0))</f>
        <v/>
      </c>
      <c r="Y1057" s="4">
        <f>SUM($S1057:$X1057)</f>
        <v/>
      </c>
      <c r="Z1057" s="4">
        <f>IF($R1057="除外","除外",IF(COUNT($M1057:$N1057)=0,"データ無",IF($Y1057&gt;=スコアリング基準!$B$30,"S",IF($Y1057&gt;=スコアリング基準!$B$31,"A",IF($Y1057&gt;=スコアリング基準!$B$32,"B","C")))))</f>
        <v/>
      </c>
      <c r="AA1057">
        <f>IFERROR(INDEX(実績DB!$I$3:$I$21,MATCH($B1057&amp;$C1057,実績DB!$J$3:$J$21,0)),"")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IF(COUNT($M1058:$N1058)=0,"",IF(AND(IF($N1058&lt;&gt;"",$N1058,$M1058)&lt;=0,$O1058&lt;&gt;"可"),"除外",""))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IFERROR(INDEX(実績DB!$L$3:$L$21,MATCH($B1058&amp;$C1058,実績DB!$J$3:$J$21,0)),IFERROR(VLOOKUP($B1058,スコアリング基準!$A$36:$B$46,2,FALSE),0))</f>
        <v/>
      </c>
      <c r="Y1058" s="4">
        <f>SUM($S1058:$X1058)</f>
        <v/>
      </c>
      <c r="Z1058" s="4">
        <f>IF($R1058="除外","除外",IF(COUNT($M1058:$N1058)=0,"データ無",IF($Y1058&gt;=スコアリング基準!$B$30,"S",IF($Y1058&gt;=スコアリング基準!$B$31,"A",IF($Y1058&gt;=スコアリング基準!$B$32,"B","C")))))</f>
        <v/>
      </c>
      <c r="AA1058">
        <f>IFERROR(INDEX(実績DB!$I$3:$I$21,MATCH($B1058&amp;$C1058,実績DB!$J$3:$J$21,0)),"")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IF(COUNT($M1059:$N1059)=0,"",IF(AND(IF($N1059&lt;&gt;"",$N1059,$M1059)&lt;=0,$O1059&lt;&gt;"可"),"除外",""))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IFERROR(INDEX(実績DB!$L$3:$L$21,MATCH($B1059&amp;$C1059,実績DB!$J$3:$J$21,0)),IFERROR(VLOOKUP($B1059,スコアリング基準!$A$36:$B$46,2,FALSE),0))</f>
        <v/>
      </c>
      <c r="Y1059" s="4">
        <f>SUM($S1059:$X1059)</f>
        <v/>
      </c>
      <c r="Z1059" s="4">
        <f>IF($R1059="除外","除外",IF(COUNT($M1059:$N1059)=0,"データ無",IF($Y1059&gt;=スコアリング基準!$B$30,"S",IF($Y1059&gt;=スコアリング基準!$B$31,"A",IF($Y1059&gt;=スコアリング基準!$B$32,"B","C")))))</f>
        <v/>
      </c>
      <c r="AA1059">
        <f>IFERROR(INDEX(実績DB!$I$3:$I$21,MATCH($B1059&amp;$C1059,実績DB!$J$3:$J$21,0)),"")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IF(COUNT($M1060:$N1060)=0,"",IF(AND(IF($N1060&lt;&gt;"",$N1060,$M1060)&lt;=0,$O1060&lt;&gt;"可"),"除外",""))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IFERROR(INDEX(実績DB!$L$3:$L$21,MATCH($B1060&amp;$C1060,実績DB!$J$3:$J$21,0)),IFERROR(VLOOKUP($B1060,スコアリング基準!$A$36:$B$46,2,FALSE),0))</f>
        <v/>
      </c>
      <c r="Y1060" s="4">
        <f>SUM($S1060:$X1060)</f>
        <v/>
      </c>
      <c r="Z1060" s="4">
        <f>IF($R1060="除外","除外",IF(COUNT($M1060:$N1060)=0,"データ無",IF($Y1060&gt;=スコアリング基準!$B$30,"S",IF($Y1060&gt;=スコアリング基準!$B$31,"A",IF($Y1060&gt;=スコアリング基準!$B$32,"B","C")))))</f>
        <v/>
      </c>
      <c r="AA1060">
        <f>IFERROR(INDEX(実績DB!$I$3:$I$21,MATCH($B1060&amp;$C1060,実績DB!$J$3:$J$21,0)),"")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IF(COUNT($M1061:$N1061)=0,"",IF(AND(IF($N1061&lt;&gt;"",$N1061,$M1061)&lt;=0,$O1061&lt;&gt;"可"),"除外",""))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IFERROR(INDEX(実績DB!$L$3:$L$21,MATCH($B1061&amp;$C1061,実績DB!$J$3:$J$21,0)),IFERROR(VLOOKUP($B1061,スコアリング基準!$A$36:$B$46,2,FALSE),0))</f>
        <v/>
      </c>
      <c r="Y1061" s="4">
        <f>SUM($S1061:$X1061)</f>
        <v/>
      </c>
      <c r="Z1061" s="4">
        <f>IF($R1061="除外","除外",IF(COUNT($M1061:$N1061)=0,"データ無",IF($Y1061&gt;=スコアリング基準!$B$30,"S",IF($Y1061&gt;=スコアリング基準!$B$31,"A",IF($Y1061&gt;=スコアリング基準!$B$32,"B","C")))))</f>
        <v/>
      </c>
      <c r="AA1061">
        <f>IFERROR(INDEX(実績DB!$I$3:$I$21,MATCH($B1061&amp;$C1061,実績DB!$J$3:$J$21,0)),"")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IF(COUNT($M1062:$N1062)=0,"",IF(AND(IF($N1062&lt;&gt;"",$N1062,$M1062)&lt;=0,$O1062&lt;&gt;"可"),"除外",""))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IFERROR(INDEX(実績DB!$L$3:$L$21,MATCH($B1062&amp;$C1062,実績DB!$J$3:$J$21,0)),IFERROR(VLOOKUP($B1062,スコアリング基準!$A$36:$B$46,2,FALSE),0))</f>
        <v/>
      </c>
      <c r="Y1062" s="4">
        <f>SUM($S1062:$X1062)</f>
        <v/>
      </c>
      <c r="Z1062" s="4">
        <f>IF($R1062="除外","除外",IF(COUNT($M1062:$N1062)=0,"データ無",IF($Y1062&gt;=スコアリング基準!$B$30,"S",IF($Y1062&gt;=スコアリング基準!$B$31,"A",IF($Y1062&gt;=スコアリング基準!$B$32,"B","C")))))</f>
        <v/>
      </c>
      <c r="AA1062">
        <f>IFERROR(INDEX(実績DB!$I$3:$I$21,MATCH($B1062&amp;$C1062,実績DB!$J$3:$J$21,0)),"")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IF(COUNT($M1063:$N1063)=0,"",IF(AND(IF($N1063&lt;&gt;"",$N1063,$M1063)&lt;=0,$O1063&lt;&gt;"可"),"除外",""))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IFERROR(INDEX(実績DB!$L$3:$L$21,MATCH($B1063&amp;$C1063,実績DB!$J$3:$J$21,0)),IFERROR(VLOOKUP($B1063,スコアリング基準!$A$36:$B$46,2,FALSE),0))</f>
        <v/>
      </c>
      <c r="Y1063" s="4">
        <f>SUM($S1063:$X1063)</f>
        <v/>
      </c>
      <c r="Z1063" s="4">
        <f>IF($R1063="除外","除外",IF(COUNT($M1063:$N1063)=0,"データ無",IF($Y1063&gt;=スコアリング基準!$B$30,"S",IF($Y1063&gt;=スコアリング基準!$B$31,"A",IF($Y1063&gt;=スコアリング基準!$B$32,"B","C")))))</f>
        <v/>
      </c>
      <c r="AA1063">
        <f>IFERROR(INDEX(実績DB!$I$3:$I$21,MATCH($B1063&amp;$C1063,実績DB!$J$3:$J$21,0)),"")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IF(COUNT($M1064:$N1064)=0,"",IF(AND(IF($N1064&lt;&gt;"",$N1064,$M1064)&lt;=0,$O1064&lt;&gt;"可"),"除外",""))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IFERROR(INDEX(実績DB!$L$3:$L$21,MATCH($B1064&amp;$C1064,実績DB!$J$3:$J$21,0)),IFERROR(VLOOKUP($B1064,スコアリング基準!$A$36:$B$46,2,FALSE),0))</f>
        <v/>
      </c>
      <c r="Y1064" s="4">
        <f>SUM($S1064:$X1064)</f>
        <v/>
      </c>
      <c r="Z1064" s="4">
        <f>IF($R1064="除外","除外",IF(COUNT($M1064:$N1064)=0,"データ無",IF($Y1064&gt;=スコアリング基準!$B$30,"S",IF($Y1064&gt;=スコアリング基準!$B$31,"A",IF($Y1064&gt;=スコアリング基準!$B$32,"B","C")))))</f>
        <v/>
      </c>
      <c r="AA1064">
        <f>IFERROR(INDEX(実績DB!$I$3:$I$21,MATCH($B1064&amp;$C1064,実績DB!$J$3:$J$21,0)),"")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IF(COUNT($M1065:$N1065)=0,"",IF(AND(IF($N1065&lt;&gt;"",$N1065,$M1065)&lt;=0,$O1065&lt;&gt;"可"),"除外",""))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IFERROR(INDEX(実績DB!$L$3:$L$21,MATCH($B1065&amp;$C1065,実績DB!$J$3:$J$21,0)),IFERROR(VLOOKUP($B1065,スコアリング基準!$A$36:$B$46,2,FALSE),0))</f>
        <v/>
      </c>
      <c r="Y1065" s="4">
        <f>SUM($S1065:$X1065)</f>
        <v/>
      </c>
      <c r="Z1065" s="4">
        <f>IF($R1065="除外","除外",IF(COUNT($M1065:$N1065)=0,"データ無",IF($Y1065&gt;=スコアリング基準!$B$30,"S",IF($Y1065&gt;=スコアリング基準!$B$31,"A",IF($Y1065&gt;=スコアリング基準!$B$32,"B","C")))))</f>
        <v/>
      </c>
      <c r="AA1065">
        <f>IFERROR(INDEX(実績DB!$I$3:$I$21,MATCH($B1065&amp;$C1065,実績DB!$J$3:$J$21,0)),"")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IF(COUNT($M1066:$N1066)=0,"",IF(AND(IF($N1066&lt;&gt;"",$N1066,$M1066)&lt;=0,$O1066&lt;&gt;"可"),"除外",""))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IFERROR(INDEX(実績DB!$L$3:$L$21,MATCH($B1066&amp;$C1066,実績DB!$J$3:$J$21,0)),IFERROR(VLOOKUP($B1066,スコアリング基準!$A$36:$B$46,2,FALSE),0))</f>
        <v/>
      </c>
      <c r="Y1066" s="4">
        <f>SUM($S1066:$X1066)</f>
        <v/>
      </c>
      <c r="Z1066" s="4">
        <f>IF($R1066="除外","除外",IF(COUNT($M1066:$N1066)=0,"データ無",IF($Y1066&gt;=スコアリング基準!$B$30,"S",IF($Y1066&gt;=スコアリング基準!$B$31,"A",IF($Y1066&gt;=スコアリング基準!$B$32,"B","C")))))</f>
        <v/>
      </c>
      <c r="AA1066">
        <f>IFERROR(INDEX(実績DB!$I$3:$I$21,MATCH($B1066&amp;$C1066,実績DB!$J$3:$J$21,0)),"")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IF(COUNT($M1067:$N1067)=0,"",IF(AND(IF($N1067&lt;&gt;"",$N1067,$M1067)&lt;=0,$O1067&lt;&gt;"可"),"除外",""))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IFERROR(INDEX(実績DB!$L$3:$L$21,MATCH($B1067&amp;$C1067,実績DB!$J$3:$J$21,0)),IFERROR(VLOOKUP($B1067,スコアリング基準!$A$36:$B$46,2,FALSE),0))</f>
        <v/>
      </c>
      <c r="Y1067" s="4">
        <f>SUM($S1067:$X1067)</f>
        <v/>
      </c>
      <c r="Z1067" s="4">
        <f>IF($R1067="除外","除外",IF(COUNT($M1067:$N1067)=0,"データ無",IF($Y1067&gt;=スコアリング基準!$B$30,"S",IF($Y1067&gt;=スコアリング基準!$B$31,"A",IF($Y1067&gt;=スコアリング基準!$B$32,"B","C")))))</f>
        <v/>
      </c>
      <c r="AA1067">
        <f>IFERROR(INDEX(実績DB!$I$3:$I$21,MATCH($B1067&amp;$C1067,実績DB!$J$3:$J$21,0)),"")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IF(COUNT($M1068:$N1068)=0,"",IF(AND(IF($N1068&lt;&gt;"",$N1068,$M1068)&lt;=0,$O1068&lt;&gt;"可"),"除外",""))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IFERROR(INDEX(実績DB!$L$3:$L$21,MATCH($B1068&amp;$C1068,実績DB!$J$3:$J$21,0)),IFERROR(VLOOKUP($B1068,スコアリング基準!$A$36:$B$46,2,FALSE),0))</f>
        <v/>
      </c>
      <c r="Y1068" s="4">
        <f>SUM($S1068:$X1068)</f>
        <v/>
      </c>
      <c r="Z1068" s="4">
        <f>IF($R1068="除外","除外",IF(COUNT($M1068:$N1068)=0,"データ無",IF($Y1068&gt;=スコアリング基準!$B$30,"S",IF($Y1068&gt;=スコアリング基準!$B$31,"A",IF($Y1068&gt;=スコアリング基準!$B$32,"B","C")))))</f>
        <v/>
      </c>
      <c r="AA1068">
        <f>IFERROR(INDEX(実績DB!$I$3:$I$21,MATCH($B1068&amp;$C1068,実績DB!$J$3:$J$21,0)),"")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IF(COUNT($M1069:$N1069)=0,"",IF(AND(IF($N1069&lt;&gt;"",$N1069,$M1069)&lt;=0,$O1069&lt;&gt;"可"),"除外",""))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IFERROR(INDEX(実績DB!$L$3:$L$21,MATCH($B1069&amp;$C1069,実績DB!$J$3:$J$21,0)),IFERROR(VLOOKUP($B1069,スコアリング基準!$A$36:$B$46,2,FALSE),0))</f>
        <v/>
      </c>
      <c r="Y1069" s="4">
        <f>SUM($S1069:$X1069)</f>
        <v/>
      </c>
      <c r="Z1069" s="4">
        <f>IF($R1069="除外","除外",IF(COUNT($M1069:$N1069)=0,"データ無",IF($Y1069&gt;=スコアリング基準!$B$30,"S",IF($Y1069&gt;=スコアリング基準!$B$31,"A",IF($Y1069&gt;=スコアリング基準!$B$32,"B","C")))))</f>
        <v/>
      </c>
      <c r="AA1069">
        <f>IFERROR(INDEX(実績DB!$I$3:$I$21,MATCH($B1069&amp;$C1069,実績DB!$J$3:$J$21,0)),"")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IF(COUNT($M1070:$N1070)=0,"",IF(AND(IF($N1070&lt;&gt;"",$N1070,$M1070)&lt;=0,$O1070&lt;&gt;"可"),"除外",""))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IFERROR(INDEX(実績DB!$L$3:$L$21,MATCH($B1070&amp;$C1070,実績DB!$J$3:$J$21,0)),IFERROR(VLOOKUP($B1070,スコアリング基準!$A$36:$B$46,2,FALSE),0))</f>
        <v/>
      </c>
      <c r="Y1070" s="4">
        <f>SUM($S1070:$X1070)</f>
        <v/>
      </c>
      <c r="Z1070" s="4">
        <f>IF($R1070="除外","除外",IF(COUNT($M1070:$N1070)=0,"データ無",IF($Y1070&gt;=スコアリング基準!$B$30,"S",IF($Y1070&gt;=スコアリング基準!$B$31,"A",IF($Y1070&gt;=スコアリング基準!$B$32,"B","C")))))</f>
        <v/>
      </c>
      <c r="AA1070">
        <f>IFERROR(INDEX(実績DB!$I$3:$I$21,MATCH($B1070&amp;$C1070,実績DB!$J$3:$J$21,0)),"")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IF(COUNT($M1071:$N1071)=0,"",IF(AND(IF($N1071&lt;&gt;"",$N1071,$M1071)&lt;=0,$O1071&lt;&gt;"可"),"除外",""))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IFERROR(INDEX(実績DB!$L$3:$L$21,MATCH($B1071&amp;$C1071,実績DB!$J$3:$J$21,0)),IFERROR(VLOOKUP($B1071,スコアリング基準!$A$36:$B$46,2,FALSE),0))</f>
        <v/>
      </c>
      <c r="Y1071" s="4">
        <f>SUM($S1071:$X1071)</f>
        <v/>
      </c>
      <c r="Z1071" s="4">
        <f>IF($R1071="除外","除外",IF(COUNT($M1071:$N1071)=0,"データ無",IF($Y1071&gt;=スコアリング基準!$B$30,"S",IF($Y1071&gt;=スコアリング基準!$B$31,"A",IF($Y1071&gt;=スコアリング基準!$B$32,"B","C")))))</f>
        <v/>
      </c>
      <c r="AA1071">
        <f>IFERROR(INDEX(実績DB!$I$3:$I$21,MATCH($B1071&amp;$C1071,実績DB!$J$3:$J$21,0)),"")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IF(COUNT($M1072:$N1072)=0,"",IF(AND(IF($N1072&lt;&gt;"",$N1072,$M1072)&lt;=0,$O1072&lt;&gt;"可"),"除外",""))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IFERROR(INDEX(実績DB!$L$3:$L$21,MATCH($B1072&amp;$C1072,実績DB!$J$3:$J$21,0)),IFERROR(VLOOKUP($B1072,スコアリング基準!$A$36:$B$46,2,FALSE),0))</f>
        <v/>
      </c>
      <c r="Y1072" s="4">
        <f>SUM($S1072:$X1072)</f>
        <v/>
      </c>
      <c r="Z1072" s="4">
        <f>IF($R1072="除外","除外",IF(COUNT($M1072:$N1072)=0,"データ無",IF($Y1072&gt;=スコアリング基準!$B$30,"S",IF($Y1072&gt;=スコアリング基準!$B$31,"A",IF($Y1072&gt;=スコアリング基準!$B$32,"B","C")))))</f>
        <v/>
      </c>
      <c r="AA1072">
        <f>IFERROR(INDEX(実績DB!$I$3:$I$21,MATCH($B1072&amp;$C1072,実績DB!$J$3:$J$21,0)),"")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IF(COUNT($M1073:$N1073)=0,"",IF(AND(IF($N1073&lt;&gt;"",$N1073,$M1073)&lt;=0,$O1073&lt;&gt;"可"),"除外",""))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IFERROR(INDEX(実績DB!$L$3:$L$21,MATCH($B1073&amp;$C1073,実績DB!$J$3:$J$21,0)),IFERROR(VLOOKUP($B1073,スコアリング基準!$A$36:$B$46,2,FALSE),0))</f>
        <v/>
      </c>
      <c r="Y1073" s="4">
        <f>SUM($S1073:$X1073)</f>
        <v/>
      </c>
      <c r="Z1073" s="4">
        <f>IF($R1073="除外","除外",IF(COUNT($M1073:$N1073)=0,"データ無",IF($Y1073&gt;=スコアリング基準!$B$30,"S",IF($Y1073&gt;=スコアリング基準!$B$31,"A",IF($Y1073&gt;=スコアリング基準!$B$32,"B","C")))))</f>
        <v/>
      </c>
      <c r="AA1073">
        <f>IFERROR(INDEX(実績DB!$I$3:$I$21,MATCH($B1073&amp;$C1073,実績DB!$J$3:$J$21,0)),"")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IF(COUNT($M1074:$N1074)=0,"",IF(AND(IF($N1074&lt;&gt;"",$N1074,$M1074)&lt;=0,$O1074&lt;&gt;"可"),"除外",""))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IFERROR(INDEX(実績DB!$L$3:$L$21,MATCH($B1074&amp;$C1074,実績DB!$J$3:$J$21,0)),IFERROR(VLOOKUP($B1074,スコアリング基準!$A$36:$B$46,2,FALSE),0))</f>
        <v/>
      </c>
      <c r="Y1074" s="4">
        <f>SUM($S1074:$X1074)</f>
        <v/>
      </c>
      <c r="Z1074" s="4">
        <f>IF($R1074="除外","除外",IF(COUNT($M1074:$N1074)=0,"データ無",IF($Y1074&gt;=スコアリング基準!$B$30,"S",IF($Y1074&gt;=スコアリング基準!$B$31,"A",IF($Y1074&gt;=スコアリング基準!$B$32,"B","C")))))</f>
        <v/>
      </c>
      <c r="AA1074">
        <f>IFERROR(INDEX(実績DB!$I$3:$I$21,MATCH($B1074&amp;$C1074,実績DB!$J$3:$J$21,0)),"")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IF(COUNT($M1075:$N1075)=0,"",IF(AND(IF($N1075&lt;&gt;"",$N1075,$M1075)&lt;=0,$O1075&lt;&gt;"可"),"除外",""))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IFERROR(INDEX(実績DB!$L$3:$L$21,MATCH($B1075&amp;$C1075,実績DB!$J$3:$J$21,0)),IFERROR(VLOOKUP($B1075,スコアリング基準!$A$36:$B$46,2,FALSE),0))</f>
        <v/>
      </c>
      <c r="Y1075" s="4">
        <f>SUM($S1075:$X1075)</f>
        <v/>
      </c>
      <c r="Z1075" s="4">
        <f>IF($R1075="除外","除外",IF(COUNT($M1075:$N1075)=0,"データ無",IF($Y1075&gt;=スコアリング基準!$B$30,"S",IF($Y1075&gt;=スコアリング基準!$B$31,"A",IF($Y1075&gt;=スコアリング基準!$B$32,"B","C")))))</f>
        <v/>
      </c>
      <c r="AA1075">
        <f>IFERROR(INDEX(実績DB!$I$3:$I$21,MATCH($B1075&amp;$C1075,実績DB!$J$3:$J$21,0)),"")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IF(COUNT($M1076:$N1076)=0,"",IF(AND(IF($N1076&lt;&gt;"",$N1076,$M1076)&lt;=0,$O1076&lt;&gt;"可"),"除外",""))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IFERROR(INDEX(実績DB!$L$3:$L$21,MATCH($B1076&amp;$C1076,実績DB!$J$3:$J$21,0)),IFERROR(VLOOKUP($B1076,スコアリング基準!$A$36:$B$46,2,FALSE),0))</f>
        <v/>
      </c>
      <c r="Y1076" s="4">
        <f>SUM($S1076:$X1076)</f>
        <v/>
      </c>
      <c r="Z1076" s="4">
        <f>IF($R1076="除外","除外",IF(COUNT($M1076:$N1076)=0,"データ無",IF($Y1076&gt;=スコアリング基準!$B$30,"S",IF($Y1076&gt;=スコアリング基準!$B$31,"A",IF($Y1076&gt;=スコアリング基準!$B$32,"B","C")))))</f>
        <v/>
      </c>
      <c r="AA1076">
        <f>IFERROR(INDEX(実績DB!$I$3:$I$21,MATCH($B1076&amp;$C1076,実績DB!$J$3:$J$21,0)),"")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IF(COUNT($M1077:$N1077)=0,"",IF(AND(IF($N1077&lt;&gt;"",$N1077,$M1077)&lt;=0,$O1077&lt;&gt;"可"),"除外",""))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IFERROR(INDEX(実績DB!$L$3:$L$21,MATCH($B1077&amp;$C1077,実績DB!$J$3:$J$21,0)),IFERROR(VLOOKUP($B1077,スコアリング基準!$A$36:$B$46,2,FALSE),0))</f>
        <v/>
      </c>
      <c r="Y1077" s="4">
        <f>SUM($S1077:$X1077)</f>
        <v/>
      </c>
      <c r="Z1077" s="4">
        <f>IF($R1077="除外","除外",IF(COUNT($M1077:$N1077)=0,"データ無",IF($Y1077&gt;=スコアリング基準!$B$30,"S",IF($Y1077&gt;=スコアリング基準!$B$31,"A",IF($Y1077&gt;=スコアリング基準!$B$32,"B","C")))))</f>
        <v/>
      </c>
      <c r="AA1077">
        <f>IFERROR(INDEX(実績DB!$I$3:$I$21,MATCH($B1077&amp;$C1077,実績DB!$J$3:$J$21,0)),"")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IF(COUNT($M1078:$N1078)=0,"",IF(AND(IF($N1078&lt;&gt;"",$N1078,$M1078)&lt;=0,$O1078&lt;&gt;"可"),"除外",""))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IFERROR(INDEX(実績DB!$L$3:$L$21,MATCH($B1078&amp;$C1078,実績DB!$J$3:$J$21,0)),IFERROR(VLOOKUP($B1078,スコアリング基準!$A$36:$B$46,2,FALSE),0))</f>
        <v/>
      </c>
      <c r="Y1078" s="4">
        <f>SUM($S1078:$X1078)</f>
        <v/>
      </c>
      <c r="Z1078" s="4">
        <f>IF($R1078="除外","除外",IF(COUNT($M1078:$N1078)=0,"データ無",IF($Y1078&gt;=スコアリング基準!$B$30,"S",IF($Y1078&gt;=スコアリング基準!$B$31,"A",IF($Y1078&gt;=スコアリング基準!$B$32,"B","C")))))</f>
        <v/>
      </c>
      <c r="AA1078">
        <f>IFERROR(INDEX(実績DB!$I$3:$I$21,MATCH($B1078&amp;$C1078,実績DB!$J$3:$J$21,0)),"")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IF(COUNT($M1079:$N1079)=0,"",IF(AND(IF($N1079&lt;&gt;"",$N1079,$M1079)&lt;=0,$O1079&lt;&gt;"可"),"除外",""))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IFERROR(INDEX(実績DB!$L$3:$L$21,MATCH($B1079&amp;$C1079,実績DB!$J$3:$J$21,0)),IFERROR(VLOOKUP($B1079,スコアリング基準!$A$36:$B$46,2,FALSE),0))</f>
        <v/>
      </c>
      <c r="Y1079" s="4">
        <f>SUM($S1079:$X1079)</f>
        <v/>
      </c>
      <c r="Z1079" s="4">
        <f>IF($R1079="除外","除外",IF(COUNT($M1079:$N1079)=0,"データ無",IF($Y1079&gt;=スコアリング基準!$B$30,"S",IF($Y1079&gt;=スコアリング基準!$B$31,"A",IF($Y1079&gt;=スコアリング基準!$B$32,"B","C")))))</f>
        <v/>
      </c>
      <c r="AA1079">
        <f>IFERROR(INDEX(実績DB!$I$3:$I$21,MATCH($B1079&amp;$C1079,実績DB!$J$3:$J$21,0)),"")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IF(COUNT($M1080:$N1080)=0,"",IF(AND(IF($N1080&lt;&gt;"",$N1080,$M1080)&lt;=0,$O1080&lt;&gt;"可"),"除外",""))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IFERROR(INDEX(実績DB!$L$3:$L$21,MATCH($B1080&amp;$C1080,実績DB!$J$3:$J$21,0)),IFERROR(VLOOKUP($B1080,スコアリング基準!$A$36:$B$46,2,FALSE),0))</f>
        <v/>
      </c>
      <c r="Y1080" s="4">
        <f>SUM($S1080:$X1080)</f>
        <v/>
      </c>
      <c r="Z1080" s="4">
        <f>IF($R1080="除外","除外",IF(COUNT($M1080:$N1080)=0,"データ無",IF($Y1080&gt;=スコアリング基準!$B$30,"S",IF($Y1080&gt;=スコアリング基準!$B$31,"A",IF($Y1080&gt;=スコアリング基準!$B$32,"B","C")))))</f>
        <v/>
      </c>
      <c r="AA1080">
        <f>IFERROR(INDEX(実績DB!$I$3:$I$21,MATCH($B1080&amp;$C1080,実績DB!$J$3:$J$21,0)),"")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IF(COUNT($M1081:$N1081)=0,"",IF(AND(IF($N1081&lt;&gt;"",$N1081,$M1081)&lt;=0,$O1081&lt;&gt;"可"),"除外",""))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IFERROR(INDEX(実績DB!$L$3:$L$21,MATCH($B1081&amp;$C1081,実績DB!$J$3:$J$21,0)),IFERROR(VLOOKUP($B1081,スコアリング基準!$A$36:$B$46,2,FALSE),0))</f>
        <v/>
      </c>
      <c r="Y1081" s="4">
        <f>SUM($S1081:$X1081)</f>
        <v/>
      </c>
      <c r="Z1081" s="4">
        <f>IF($R1081="除外","除外",IF(COUNT($M1081:$N1081)=0,"データ無",IF($Y1081&gt;=スコアリング基準!$B$30,"S",IF($Y1081&gt;=スコアリング基準!$B$31,"A",IF($Y1081&gt;=スコアリング基準!$B$32,"B","C")))))</f>
        <v/>
      </c>
      <c r="AA1081">
        <f>IFERROR(INDEX(実績DB!$I$3:$I$21,MATCH($B1081&amp;$C1081,実績DB!$J$3:$J$21,0)),"")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IF(COUNT($M1082:$N1082)=0,"",IF(AND(IF($N1082&lt;&gt;"",$N1082,$M1082)&lt;=0,$O1082&lt;&gt;"可"),"除外",""))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IFERROR(INDEX(実績DB!$L$3:$L$21,MATCH($B1082&amp;$C1082,実績DB!$J$3:$J$21,0)),IFERROR(VLOOKUP($B1082,スコアリング基準!$A$36:$B$46,2,FALSE),0))</f>
        <v/>
      </c>
      <c r="Y1082" s="4">
        <f>SUM($S1082:$X1082)</f>
        <v/>
      </c>
      <c r="Z1082" s="4">
        <f>IF($R1082="除外","除外",IF(COUNT($M1082:$N1082)=0,"データ無",IF($Y1082&gt;=スコアリング基準!$B$30,"S",IF($Y1082&gt;=スコアリング基準!$B$31,"A",IF($Y1082&gt;=スコアリング基準!$B$32,"B","C")))))</f>
        <v/>
      </c>
      <c r="AA1082">
        <f>IFERROR(INDEX(実績DB!$I$3:$I$21,MATCH($B1082&amp;$C1082,実績DB!$J$3:$J$21,0)),"")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IF(COUNT($M1083:$N1083)=0,"",IF(AND(IF($N1083&lt;&gt;"",$N1083,$M1083)&lt;=0,$O1083&lt;&gt;"可"),"除外",""))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IFERROR(INDEX(実績DB!$L$3:$L$21,MATCH($B1083&amp;$C1083,実績DB!$J$3:$J$21,0)),IFERROR(VLOOKUP($B1083,スコアリング基準!$A$36:$B$46,2,FALSE),0))</f>
        <v/>
      </c>
      <c r="Y1083" s="4">
        <f>SUM($S1083:$X1083)</f>
        <v/>
      </c>
      <c r="Z1083" s="4">
        <f>IF($R1083="除外","除外",IF(COUNT($M1083:$N1083)=0,"データ無",IF($Y1083&gt;=スコアリング基準!$B$30,"S",IF($Y1083&gt;=スコアリング基準!$B$31,"A",IF($Y1083&gt;=スコアリング基準!$B$32,"B","C")))))</f>
        <v/>
      </c>
      <c r="AA1083">
        <f>IFERROR(INDEX(実績DB!$I$3:$I$21,MATCH($B1083&amp;$C1083,実績DB!$J$3:$J$21,0)),"")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IF(COUNT($M1084:$N1084)=0,"",IF(AND(IF($N1084&lt;&gt;"",$N1084,$M1084)&lt;=0,$O1084&lt;&gt;"可"),"除外",""))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IFERROR(INDEX(実績DB!$L$3:$L$21,MATCH($B1084&amp;$C1084,実績DB!$J$3:$J$21,0)),IFERROR(VLOOKUP($B1084,スコアリング基準!$A$36:$B$46,2,FALSE),0))</f>
        <v/>
      </c>
      <c r="Y1084" s="4">
        <f>SUM($S1084:$X1084)</f>
        <v/>
      </c>
      <c r="Z1084" s="4">
        <f>IF($R1084="除外","除外",IF(COUNT($M1084:$N1084)=0,"データ無",IF($Y1084&gt;=スコアリング基準!$B$30,"S",IF($Y1084&gt;=スコアリング基準!$B$31,"A",IF($Y1084&gt;=スコアリング基準!$B$32,"B","C")))))</f>
        <v/>
      </c>
      <c r="AA1084">
        <f>IFERROR(INDEX(実績DB!$I$3:$I$21,MATCH($B1084&amp;$C1084,実績DB!$J$3:$J$21,0)),"")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IF(COUNT($M1085:$N1085)=0,"",IF(AND(IF($N1085&lt;&gt;"",$N1085,$M1085)&lt;=0,$O1085&lt;&gt;"可"),"除外",""))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IFERROR(INDEX(実績DB!$L$3:$L$21,MATCH($B1085&amp;$C1085,実績DB!$J$3:$J$21,0)),IFERROR(VLOOKUP($B1085,スコアリング基準!$A$36:$B$46,2,FALSE),0))</f>
        <v/>
      </c>
      <c r="Y1085" s="4">
        <f>SUM($S1085:$X1085)</f>
        <v/>
      </c>
      <c r="Z1085" s="4">
        <f>IF($R1085="除外","除外",IF(COUNT($M1085:$N1085)=0,"データ無",IF($Y1085&gt;=スコアリング基準!$B$30,"S",IF($Y1085&gt;=スコアリング基準!$B$31,"A",IF($Y1085&gt;=スコアリング基準!$B$32,"B","C")))))</f>
        <v/>
      </c>
      <c r="AA1085">
        <f>IFERROR(INDEX(実績DB!$I$3:$I$21,MATCH($B1085&amp;$C1085,実績DB!$J$3:$J$21,0)),"")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IF(COUNT($M1086:$N1086)=0,"",IF(AND(IF($N1086&lt;&gt;"",$N1086,$M1086)&lt;=0,$O1086&lt;&gt;"可"),"除外",""))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IFERROR(INDEX(実績DB!$L$3:$L$21,MATCH($B1086&amp;$C1086,実績DB!$J$3:$J$21,0)),IFERROR(VLOOKUP($B1086,スコアリング基準!$A$36:$B$46,2,FALSE),0))</f>
        <v/>
      </c>
      <c r="Y1086" s="4">
        <f>SUM($S1086:$X1086)</f>
        <v/>
      </c>
      <c r="Z1086" s="4">
        <f>IF($R1086="除外","除外",IF(COUNT($M1086:$N1086)=0,"データ無",IF($Y1086&gt;=スコアリング基準!$B$30,"S",IF($Y1086&gt;=スコアリング基準!$B$31,"A",IF($Y1086&gt;=スコアリング基準!$B$32,"B","C")))))</f>
        <v/>
      </c>
      <c r="AA1086">
        <f>IFERROR(INDEX(実績DB!$I$3:$I$21,MATCH($B1086&amp;$C1086,実績DB!$J$3:$J$21,0)),"")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IF(COUNT($M1087:$N1087)=0,"",IF(AND(IF($N1087&lt;&gt;"",$N1087,$M1087)&lt;=0,$O1087&lt;&gt;"可"),"除外",""))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IFERROR(INDEX(実績DB!$L$3:$L$21,MATCH($B1087&amp;$C1087,実績DB!$J$3:$J$21,0)),IFERROR(VLOOKUP($B1087,スコアリング基準!$A$36:$B$46,2,FALSE),0))</f>
        <v/>
      </c>
      <c r="Y1087" s="4">
        <f>SUM($S1087:$X1087)</f>
        <v/>
      </c>
      <c r="Z1087" s="4">
        <f>IF($R1087="除外","除外",IF(COUNT($M1087:$N1087)=0,"データ無",IF($Y1087&gt;=スコアリング基準!$B$30,"S",IF($Y1087&gt;=スコアリング基準!$B$31,"A",IF($Y1087&gt;=スコアリング基準!$B$32,"B","C")))))</f>
        <v/>
      </c>
      <c r="AA1087">
        <f>IFERROR(INDEX(実績DB!$I$3:$I$21,MATCH($B1087&amp;$C1087,実績DB!$J$3:$J$21,0)),"")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IF(COUNT($M1088:$N1088)=0,"",IF(AND(IF($N1088&lt;&gt;"",$N1088,$M1088)&lt;=0,$O1088&lt;&gt;"可"),"除外",""))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IFERROR(INDEX(実績DB!$L$3:$L$21,MATCH($B1088&amp;$C1088,実績DB!$J$3:$J$21,0)),IFERROR(VLOOKUP($B1088,スコアリング基準!$A$36:$B$46,2,FALSE),0))</f>
        <v/>
      </c>
      <c r="Y1088" s="4">
        <f>SUM($S1088:$X1088)</f>
        <v/>
      </c>
      <c r="Z1088" s="4">
        <f>IF($R1088="除外","除外",IF(COUNT($M1088:$N1088)=0,"データ無",IF($Y1088&gt;=スコアリング基準!$B$30,"S",IF($Y1088&gt;=スコアリング基準!$B$31,"A",IF($Y1088&gt;=スコアリング基準!$B$32,"B","C")))))</f>
        <v/>
      </c>
      <c r="AA1088">
        <f>IFERROR(INDEX(実績DB!$I$3:$I$21,MATCH($B1088&amp;$C1088,実績DB!$J$3:$J$21,0)),"")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IF(COUNT($M1089:$N1089)=0,"",IF(AND(IF($N1089&lt;&gt;"",$N1089,$M1089)&lt;=0,$O1089&lt;&gt;"可"),"除外",""))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IFERROR(INDEX(実績DB!$L$3:$L$21,MATCH($B1089&amp;$C1089,実績DB!$J$3:$J$21,0)),IFERROR(VLOOKUP($B1089,スコアリング基準!$A$36:$B$46,2,FALSE),0))</f>
        <v/>
      </c>
      <c r="Y1089" s="4">
        <f>SUM($S1089:$X1089)</f>
        <v/>
      </c>
      <c r="Z1089" s="4">
        <f>IF($R1089="除外","除外",IF(COUNT($M1089:$N1089)=0,"データ無",IF($Y1089&gt;=スコアリング基準!$B$30,"S",IF($Y1089&gt;=スコアリング基準!$B$31,"A",IF($Y1089&gt;=スコアリング基準!$B$32,"B","C")))))</f>
        <v/>
      </c>
      <c r="AA1089">
        <f>IFERROR(INDEX(実績DB!$I$3:$I$21,MATCH($B1089&amp;$C1089,実績DB!$J$3:$J$21,0)),"")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IF(COUNT($M1090:$N1090)=0,"",IF(AND(IF($N1090&lt;&gt;"",$N1090,$M1090)&lt;=0,$O1090&lt;&gt;"可"),"除外",""))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IFERROR(INDEX(実績DB!$L$3:$L$21,MATCH($B1090&amp;$C1090,実績DB!$J$3:$J$21,0)),IFERROR(VLOOKUP($B1090,スコアリング基準!$A$36:$B$46,2,FALSE),0))</f>
        <v/>
      </c>
      <c r="Y1090" s="4">
        <f>SUM($S1090:$X1090)</f>
        <v/>
      </c>
      <c r="Z1090" s="4">
        <f>IF($R1090="除外","除外",IF(COUNT($M1090:$N1090)=0,"データ無",IF($Y1090&gt;=スコアリング基準!$B$30,"S",IF($Y1090&gt;=スコアリング基準!$B$31,"A",IF($Y1090&gt;=スコアリング基準!$B$32,"B","C")))))</f>
        <v/>
      </c>
      <c r="AA1090">
        <f>IFERROR(INDEX(実績DB!$I$3:$I$21,MATCH($B1090&amp;$C1090,実績DB!$J$3:$J$21,0)),"")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IF(COUNT($M1091:$N1091)=0,"",IF(AND(IF($N1091&lt;&gt;"",$N1091,$M1091)&lt;=0,$O1091&lt;&gt;"可"),"除外",""))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IFERROR(INDEX(実績DB!$L$3:$L$21,MATCH($B1091&amp;$C1091,実績DB!$J$3:$J$21,0)),IFERROR(VLOOKUP($B1091,スコアリング基準!$A$36:$B$46,2,FALSE),0))</f>
        <v/>
      </c>
      <c r="Y1091" s="4">
        <f>SUM($S1091:$X1091)</f>
        <v/>
      </c>
      <c r="Z1091" s="4">
        <f>IF($R1091="除外","除外",IF(COUNT($M1091:$N1091)=0,"データ無",IF($Y1091&gt;=スコアリング基準!$B$30,"S",IF($Y1091&gt;=スコアリング基準!$B$31,"A",IF($Y1091&gt;=スコアリング基準!$B$32,"B","C")))))</f>
        <v/>
      </c>
      <c r="AA1091">
        <f>IFERROR(INDEX(実績DB!$I$3:$I$21,MATCH($B1091&amp;$C1091,実績DB!$J$3:$J$21,0)),"")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IF(COUNT($M1092:$N1092)=0,"",IF(AND(IF($N1092&lt;&gt;"",$N1092,$M1092)&lt;=0,$O1092&lt;&gt;"可"),"除外",""))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IFERROR(INDEX(実績DB!$L$3:$L$21,MATCH($B1092&amp;$C1092,実績DB!$J$3:$J$21,0)),IFERROR(VLOOKUP($B1092,スコアリング基準!$A$36:$B$46,2,FALSE),0))</f>
        <v/>
      </c>
      <c r="Y1092" s="4">
        <f>SUM($S1092:$X1092)</f>
        <v/>
      </c>
      <c r="Z1092" s="4">
        <f>IF($R1092="除外","除外",IF(COUNT($M1092:$N1092)=0,"データ無",IF($Y1092&gt;=スコアリング基準!$B$30,"S",IF($Y1092&gt;=スコアリング基準!$B$31,"A",IF($Y1092&gt;=スコアリング基準!$B$32,"B","C")))))</f>
        <v/>
      </c>
      <c r="AA1092">
        <f>IFERROR(INDEX(実績DB!$I$3:$I$21,MATCH($B1092&amp;$C1092,実績DB!$J$3:$J$21,0)),"")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IF(COUNT($M1093:$N1093)=0,"",IF(AND(IF($N1093&lt;&gt;"",$N1093,$M1093)&lt;=0,$O1093&lt;&gt;"可"),"除外",""))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IFERROR(INDEX(実績DB!$L$3:$L$21,MATCH($B1093&amp;$C1093,実績DB!$J$3:$J$21,0)),IFERROR(VLOOKUP($B1093,スコアリング基準!$A$36:$B$46,2,FALSE),0))</f>
        <v/>
      </c>
      <c r="Y1093" s="4">
        <f>SUM($S1093:$X1093)</f>
        <v/>
      </c>
      <c r="Z1093" s="4">
        <f>IF($R1093="除外","除外",IF(COUNT($M1093:$N1093)=0,"データ無",IF($Y1093&gt;=スコアリング基準!$B$30,"S",IF($Y1093&gt;=スコアリング基準!$B$31,"A",IF($Y1093&gt;=スコアリング基準!$B$32,"B","C")))))</f>
        <v/>
      </c>
      <c r="AA1093">
        <f>IFERROR(INDEX(実績DB!$I$3:$I$21,MATCH($B1093&amp;$C1093,実績DB!$J$3:$J$21,0)),"")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IF(COUNT($M1094:$N1094)=0,"",IF(AND(IF($N1094&lt;&gt;"",$N1094,$M1094)&lt;=0,$O1094&lt;&gt;"可"),"除外",""))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IFERROR(INDEX(実績DB!$L$3:$L$21,MATCH($B1094&amp;$C1094,実績DB!$J$3:$J$21,0)),IFERROR(VLOOKUP($B1094,スコアリング基準!$A$36:$B$46,2,FALSE),0))</f>
        <v/>
      </c>
      <c r="Y1094" s="4">
        <f>SUM($S1094:$X1094)</f>
        <v/>
      </c>
      <c r="Z1094" s="4">
        <f>IF($R1094="除外","除外",IF(COUNT($M1094:$N1094)=0,"データ無",IF($Y1094&gt;=スコアリング基準!$B$30,"S",IF($Y1094&gt;=スコアリング基準!$B$31,"A",IF($Y1094&gt;=スコアリング基準!$B$32,"B","C")))))</f>
        <v/>
      </c>
      <c r="AA1094">
        <f>IFERROR(INDEX(実績DB!$I$3:$I$21,MATCH($B1094&amp;$C1094,実績DB!$J$3:$J$21,0)),"")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IF(COUNT($M1095:$N1095)=0,"",IF(AND(IF($N1095&lt;&gt;"",$N1095,$M1095)&lt;=0,$O1095&lt;&gt;"可"),"除外",""))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IFERROR(INDEX(実績DB!$L$3:$L$21,MATCH($B1095&amp;$C1095,実績DB!$J$3:$J$21,0)),IFERROR(VLOOKUP($B1095,スコアリング基準!$A$36:$B$46,2,FALSE),0))</f>
        <v/>
      </c>
      <c r="Y1095" s="4">
        <f>SUM($S1095:$X1095)</f>
        <v/>
      </c>
      <c r="Z1095" s="4">
        <f>IF($R1095="除外","除外",IF(COUNT($M1095:$N1095)=0,"データ無",IF($Y1095&gt;=スコアリング基準!$B$30,"S",IF($Y1095&gt;=スコアリング基準!$B$31,"A",IF($Y1095&gt;=スコアリング基準!$B$32,"B","C")))))</f>
        <v/>
      </c>
      <c r="AA1095">
        <f>IFERROR(INDEX(実績DB!$I$3:$I$21,MATCH($B1095&amp;$C1095,実績DB!$J$3:$J$21,0)),"")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IF(COUNT($M1096:$N1096)=0,"",IF(AND(IF($N1096&lt;&gt;"",$N1096,$M1096)&lt;=0,$O1096&lt;&gt;"可"),"除外",""))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IFERROR(INDEX(実績DB!$L$3:$L$21,MATCH($B1096&amp;$C1096,実績DB!$J$3:$J$21,0)),IFERROR(VLOOKUP($B1096,スコアリング基準!$A$36:$B$46,2,FALSE),0))</f>
        <v/>
      </c>
      <c r="Y1096" s="4">
        <f>SUM($S1096:$X1096)</f>
        <v/>
      </c>
      <c r="Z1096" s="4">
        <f>IF($R1096="除外","除外",IF(COUNT($M1096:$N1096)=0,"データ無",IF($Y1096&gt;=スコアリング基準!$B$30,"S",IF($Y1096&gt;=スコアリング基準!$B$31,"A",IF($Y1096&gt;=スコアリング基準!$B$32,"B","C")))))</f>
        <v/>
      </c>
      <c r="AA1096">
        <f>IFERROR(INDEX(実績DB!$I$3:$I$21,MATCH($B1096&amp;$C1096,実績DB!$J$3:$J$21,0)),"")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IF(COUNT($M1097:$N1097)=0,"",IF(AND(IF($N1097&lt;&gt;"",$N1097,$M1097)&lt;=0,$O1097&lt;&gt;"可"),"除外",""))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IFERROR(INDEX(実績DB!$L$3:$L$21,MATCH($B1097&amp;$C1097,実績DB!$J$3:$J$21,0)),IFERROR(VLOOKUP($B1097,スコアリング基準!$A$36:$B$46,2,FALSE),0))</f>
        <v/>
      </c>
      <c r="Y1097" s="4">
        <f>SUM($S1097:$X1097)</f>
        <v/>
      </c>
      <c r="Z1097" s="4">
        <f>IF($R1097="除外","除外",IF(COUNT($M1097:$N1097)=0,"データ無",IF($Y1097&gt;=スコアリング基準!$B$30,"S",IF($Y1097&gt;=スコアリング基準!$B$31,"A",IF($Y1097&gt;=スコアリング基準!$B$32,"B","C")))))</f>
        <v/>
      </c>
      <c r="AA1097">
        <f>IFERROR(INDEX(実績DB!$I$3:$I$21,MATCH($B1097&amp;$C1097,実績DB!$J$3:$J$21,0)),"")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IF(COUNT($M1098:$N1098)=0,"",IF(AND(IF($N1098&lt;&gt;"",$N1098,$M1098)&lt;=0,$O1098&lt;&gt;"可"),"除外",""))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IFERROR(INDEX(実績DB!$L$3:$L$21,MATCH($B1098&amp;$C1098,実績DB!$J$3:$J$21,0)),IFERROR(VLOOKUP($B1098,スコアリング基準!$A$36:$B$46,2,FALSE),0))</f>
        <v/>
      </c>
      <c r="Y1098" s="4">
        <f>SUM($S1098:$X1098)</f>
        <v/>
      </c>
      <c r="Z1098" s="4">
        <f>IF($R1098="除外","除外",IF(COUNT($M1098:$N1098)=0,"データ無",IF($Y1098&gt;=スコアリング基準!$B$30,"S",IF($Y1098&gt;=スコアリング基準!$B$31,"A",IF($Y1098&gt;=スコアリング基準!$B$32,"B","C")))))</f>
        <v/>
      </c>
      <c r="AA1098">
        <f>IFERROR(INDEX(実績DB!$I$3:$I$21,MATCH($B1098&amp;$C1098,実績DB!$J$3:$J$21,0)),"")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IF(COUNT($M1099:$N1099)=0,"",IF(AND(IF($N1099&lt;&gt;"",$N1099,$M1099)&lt;=0,$O1099&lt;&gt;"可"),"除外",""))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IFERROR(INDEX(実績DB!$L$3:$L$21,MATCH($B1099&amp;$C1099,実績DB!$J$3:$J$21,0)),IFERROR(VLOOKUP($B1099,スコアリング基準!$A$36:$B$46,2,FALSE),0))</f>
        <v/>
      </c>
      <c r="Y1099" s="4">
        <f>SUM($S1099:$X1099)</f>
        <v/>
      </c>
      <c r="Z1099" s="4">
        <f>IF($R1099="除外","除外",IF(COUNT($M1099:$N1099)=0,"データ無",IF($Y1099&gt;=スコアリング基準!$B$30,"S",IF($Y1099&gt;=スコアリング基準!$B$31,"A",IF($Y1099&gt;=スコアリング基準!$B$32,"B","C")))))</f>
        <v/>
      </c>
      <c r="AA1099">
        <f>IFERROR(INDEX(実績DB!$I$3:$I$21,MATCH($B1099&amp;$C1099,実績DB!$J$3:$J$21,0)),"")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IF(COUNT($M1100:$N1100)=0,"",IF(AND(IF($N1100&lt;&gt;"",$N1100,$M1100)&lt;=0,$O1100&lt;&gt;"可"),"除外",""))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IFERROR(INDEX(実績DB!$L$3:$L$21,MATCH($B1100&amp;$C1100,実績DB!$J$3:$J$21,0)),IFERROR(VLOOKUP($B1100,スコアリング基準!$A$36:$B$46,2,FALSE),0))</f>
        <v/>
      </c>
      <c r="Y1100" s="4">
        <f>SUM($S1100:$X1100)</f>
        <v/>
      </c>
      <c r="Z1100" s="4">
        <f>IF($R1100="除外","除外",IF(COUNT($M1100:$N1100)=0,"データ無",IF($Y1100&gt;=スコアリング基準!$B$30,"S",IF($Y1100&gt;=スコアリング基準!$B$31,"A",IF($Y1100&gt;=スコアリング基準!$B$32,"B","C")))))</f>
        <v/>
      </c>
      <c r="AA1100">
        <f>IFERROR(INDEX(実績DB!$I$3:$I$21,MATCH($B1100&amp;$C1100,実績DB!$J$3:$J$21,0)),"")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IF(COUNT($M1101:$N1101)=0,"",IF(AND(IF($N1101&lt;&gt;"",$N1101,$M1101)&lt;=0,$O1101&lt;&gt;"可"),"除外",""))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IFERROR(INDEX(実績DB!$L$3:$L$21,MATCH($B1101&amp;$C1101,実績DB!$J$3:$J$21,0)),IFERROR(VLOOKUP($B1101,スコアリング基準!$A$36:$B$46,2,FALSE),0))</f>
        <v/>
      </c>
      <c r="Y1101" s="4">
        <f>SUM($S1101:$X1101)</f>
        <v/>
      </c>
      <c r="Z1101" s="4">
        <f>IF($R1101="除外","除外",IF(COUNT($M1101:$N1101)=0,"データ無",IF($Y1101&gt;=スコアリング基準!$B$30,"S",IF($Y1101&gt;=スコアリング基準!$B$31,"A",IF($Y1101&gt;=スコアリング基準!$B$32,"B","C")))))</f>
        <v/>
      </c>
      <c r="AA1101">
        <f>IFERROR(INDEX(実績DB!$I$3:$I$21,MATCH($B1101&amp;$C1101,実績DB!$J$3:$J$21,0)),"")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IF(COUNT($M1102:$N1102)=0,"",IF(AND(IF($N1102&lt;&gt;"",$N1102,$M1102)&lt;=0,$O1102&lt;&gt;"可"),"除外",""))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IFERROR(INDEX(実績DB!$L$3:$L$21,MATCH($B1102&amp;$C1102,実績DB!$J$3:$J$21,0)),IFERROR(VLOOKUP($B1102,スコアリング基準!$A$36:$B$46,2,FALSE),0))</f>
        <v/>
      </c>
      <c r="Y1102" s="4">
        <f>SUM($S1102:$X1102)</f>
        <v/>
      </c>
      <c r="Z1102" s="4">
        <f>IF($R1102="除外","除外",IF(COUNT($M1102:$N1102)=0,"データ無",IF($Y1102&gt;=スコアリング基準!$B$30,"S",IF($Y1102&gt;=スコアリング基準!$B$31,"A",IF($Y1102&gt;=スコアリング基準!$B$32,"B","C")))))</f>
        <v/>
      </c>
      <c r="AA1102">
        <f>IFERROR(INDEX(実績DB!$I$3:$I$21,MATCH($B1102&amp;$C1102,実績DB!$J$3:$J$21,0)),"")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IF(COUNT($M1103:$N1103)=0,"",IF(AND(IF($N1103&lt;&gt;"",$N1103,$M1103)&lt;=0,$O1103&lt;&gt;"可"),"除外",""))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IFERROR(INDEX(実績DB!$L$3:$L$21,MATCH($B1103&amp;$C1103,実績DB!$J$3:$J$21,0)),IFERROR(VLOOKUP($B1103,スコアリング基準!$A$36:$B$46,2,FALSE),0))</f>
        <v/>
      </c>
      <c r="Y1103" s="4">
        <f>SUM($S1103:$X1103)</f>
        <v/>
      </c>
      <c r="Z1103" s="4">
        <f>IF($R1103="除外","除外",IF(COUNT($M1103:$N1103)=0,"データ無",IF($Y1103&gt;=スコアリング基準!$B$30,"S",IF($Y1103&gt;=スコアリング基準!$B$31,"A",IF($Y1103&gt;=スコアリング基準!$B$32,"B","C")))))</f>
        <v/>
      </c>
      <c r="AA1103">
        <f>IFERROR(INDEX(実績DB!$I$3:$I$21,MATCH($B1103&amp;$C1103,実績DB!$J$3:$J$21,0)),"")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IF(COUNT($M1104:$N1104)=0,"",IF(AND(IF($N1104&lt;&gt;"",$N1104,$M1104)&lt;=0,$O1104&lt;&gt;"可"),"除外",""))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IFERROR(INDEX(実績DB!$L$3:$L$21,MATCH($B1104&amp;$C1104,実績DB!$J$3:$J$21,0)),IFERROR(VLOOKUP($B1104,スコアリング基準!$A$36:$B$46,2,FALSE),0))</f>
        <v/>
      </c>
      <c r="Y1104" s="4">
        <f>SUM($S1104:$X1104)</f>
        <v/>
      </c>
      <c r="Z1104" s="4">
        <f>IF($R1104="除外","除外",IF(COUNT($M1104:$N1104)=0,"データ無",IF($Y1104&gt;=スコアリング基準!$B$30,"S",IF($Y1104&gt;=スコアリング基準!$B$31,"A",IF($Y1104&gt;=スコアリング基準!$B$32,"B","C")))))</f>
        <v/>
      </c>
      <c r="AA1104">
        <f>IFERROR(INDEX(実績DB!$I$3:$I$21,MATCH($B1104&amp;$C1104,実績DB!$J$3:$J$21,0)),"")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IF(COUNT($M1105:$N1105)=0,"",IF(AND(IF($N1105&lt;&gt;"",$N1105,$M1105)&lt;=0,$O1105&lt;&gt;"可"),"除外",""))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IFERROR(INDEX(実績DB!$L$3:$L$21,MATCH($B1105&amp;$C1105,実績DB!$J$3:$J$21,0)),IFERROR(VLOOKUP($B1105,スコアリング基準!$A$36:$B$46,2,FALSE),0))</f>
        <v/>
      </c>
      <c r="Y1105" s="4">
        <f>SUM($S1105:$X1105)</f>
        <v/>
      </c>
      <c r="Z1105" s="4">
        <f>IF($R1105="除外","除外",IF(COUNT($M1105:$N1105)=0,"データ無",IF($Y1105&gt;=スコアリング基準!$B$30,"S",IF($Y1105&gt;=スコアリング基準!$B$31,"A",IF($Y1105&gt;=スコアリング基準!$B$32,"B","C")))))</f>
        <v/>
      </c>
      <c r="AA1105">
        <f>IFERROR(INDEX(実績DB!$I$3:$I$21,MATCH($B1105&amp;$C1105,実績DB!$J$3:$J$21,0)),"")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IF(COUNT($M1106:$N1106)=0,"",IF(AND(IF($N1106&lt;&gt;"",$N1106,$M1106)&lt;=0,$O1106&lt;&gt;"可"),"除外",""))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IFERROR(INDEX(実績DB!$L$3:$L$21,MATCH($B1106&amp;$C1106,実績DB!$J$3:$J$21,0)),IFERROR(VLOOKUP($B1106,スコアリング基準!$A$36:$B$46,2,FALSE),0))</f>
        <v/>
      </c>
      <c r="Y1106" s="4">
        <f>SUM($S1106:$X1106)</f>
        <v/>
      </c>
      <c r="Z1106" s="4">
        <f>IF($R1106="除外","除外",IF(COUNT($M1106:$N1106)=0,"データ無",IF($Y1106&gt;=スコアリング基準!$B$30,"S",IF($Y1106&gt;=スコアリング基準!$B$31,"A",IF($Y1106&gt;=スコアリング基準!$B$32,"B","C")))))</f>
        <v/>
      </c>
      <c r="AA1106">
        <f>IFERROR(INDEX(実績DB!$I$3:$I$21,MATCH($B1106&amp;$C1106,実績DB!$J$3:$J$21,0)),"")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IF(COUNT($M1107:$N1107)=0,"",IF(AND(IF($N1107&lt;&gt;"",$N1107,$M1107)&lt;=0,$O1107&lt;&gt;"可"),"除外",""))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IFERROR(INDEX(実績DB!$L$3:$L$21,MATCH($B1107&amp;$C1107,実績DB!$J$3:$J$21,0)),IFERROR(VLOOKUP($B1107,スコアリング基準!$A$36:$B$46,2,FALSE),0))</f>
        <v/>
      </c>
      <c r="Y1107" s="4">
        <f>SUM($S1107:$X1107)</f>
        <v/>
      </c>
      <c r="Z1107" s="4">
        <f>IF($R1107="除外","除外",IF(COUNT($M1107:$N1107)=0,"データ無",IF($Y1107&gt;=スコアリング基準!$B$30,"S",IF($Y1107&gt;=スコアリング基準!$B$31,"A",IF($Y1107&gt;=スコアリング基準!$B$32,"B","C")))))</f>
        <v/>
      </c>
      <c r="AA1107">
        <f>IFERROR(INDEX(実績DB!$I$3:$I$21,MATCH($B1107&amp;$C1107,実績DB!$J$3:$J$21,0)),"")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IF(COUNT($M1108:$N1108)=0,"",IF(AND(IF($N1108&lt;&gt;"",$N1108,$M1108)&lt;=0,$O1108&lt;&gt;"可"),"除外",""))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IFERROR(INDEX(実績DB!$L$3:$L$21,MATCH($B1108&amp;$C1108,実績DB!$J$3:$J$21,0)),IFERROR(VLOOKUP($B1108,スコアリング基準!$A$36:$B$46,2,FALSE),0))</f>
        <v/>
      </c>
      <c r="Y1108" s="4">
        <f>SUM($S1108:$X1108)</f>
        <v/>
      </c>
      <c r="Z1108" s="4">
        <f>IF($R1108="除外","除外",IF(COUNT($M1108:$N1108)=0,"データ無",IF($Y1108&gt;=スコアリング基準!$B$30,"S",IF($Y1108&gt;=スコアリング基準!$B$31,"A",IF($Y1108&gt;=スコアリング基準!$B$32,"B","C")))))</f>
        <v/>
      </c>
      <c r="AA1108">
        <f>IFERROR(INDEX(実績DB!$I$3:$I$21,MATCH($B1108&amp;$C1108,実績DB!$J$3:$J$21,0)),"")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IF(COUNT($M1109:$N1109)=0,"",IF(AND(IF($N1109&lt;&gt;"",$N1109,$M1109)&lt;=0,$O1109&lt;&gt;"可"),"除外",""))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IFERROR(INDEX(実績DB!$L$3:$L$21,MATCH($B1109&amp;$C1109,実績DB!$J$3:$J$21,0)),IFERROR(VLOOKUP($B1109,スコアリング基準!$A$36:$B$46,2,FALSE),0))</f>
        <v/>
      </c>
      <c r="Y1109" s="4">
        <f>SUM($S1109:$X1109)</f>
        <v/>
      </c>
      <c r="Z1109" s="4">
        <f>IF($R1109="除外","除外",IF(COUNT($M1109:$N1109)=0,"データ無",IF($Y1109&gt;=スコアリング基準!$B$30,"S",IF($Y1109&gt;=スコアリング基準!$B$31,"A",IF($Y1109&gt;=スコアリング基準!$B$32,"B","C")))))</f>
        <v/>
      </c>
      <c r="AA1109">
        <f>IFERROR(INDEX(実績DB!$I$3:$I$21,MATCH($B1109&amp;$C1109,実績DB!$J$3:$J$21,0)),"")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IF(COUNT($M1110:$N1110)=0,"",IF(AND(IF($N1110&lt;&gt;"",$N1110,$M1110)&lt;=0,$O1110&lt;&gt;"可"),"除外",""))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IFERROR(INDEX(実績DB!$L$3:$L$21,MATCH($B1110&amp;$C1110,実績DB!$J$3:$J$21,0)),IFERROR(VLOOKUP($B1110,スコアリング基準!$A$36:$B$46,2,FALSE),0))</f>
        <v/>
      </c>
      <c r="Y1110" s="4">
        <f>SUM($S1110:$X1110)</f>
        <v/>
      </c>
      <c r="Z1110" s="4">
        <f>IF($R1110="除外","除外",IF(COUNT($M1110:$N1110)=0,"データ無",IF($Y1110&gt;=スコアリング基準!$B$30,"S",IF($Y1110&gt;=スコアリング基準!$B$31,"A",IF($Y1110&gt;=スコアリング基準!$B$32,"B","C")))))</f>
        <v/>
      </c>
      <c r="AA1110">
        <f>IFERROR(INDEX(実績DB!$I$3:$I$21,MATCH($B1110&amp;$C1110,実績DB!$J$3:$J$21,0)),"")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IF(COUNT($M1111:$N1111)=0,"",IF(AND(IF($N1111&lt;&gt;"",$N1111,$M1111)&lt;=0,$O1111&lt;&gt;"可"),"除外",""))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IFERROR(INDEX(実績DB!$L$3:$L$21,MATCH($B1111&amp;$C1111,実績DB!$J$3:$J$21,0)),IFERROR(VLOOKUP($B1111,スコアリング基準!$A$36:$B$46,2,FALSE),0))</f>
        <v/>
      </c>
      <c r="Y1111" s="4">
        <f>SUM($S1111:$X1111)</f>
        <v/>
      </c>
      <c r="Z1111" s="4">
        <f>IF($R1111="除外","除外",IF(COUNT($M1111:$N1111)=0,"データ無",IF($Y1111&gt;=スコアリング基準!$B$30,"S",IF($Y1111&gt;=スコアリング基準!$B$31,"A",IF($Y1111&gt;=スコアリング基準!$B$32,"B","C")))))</f>
        <v/>
      </c>
      <c r="AA1111">
        <f>IFERROR(INDEX(実績DB!$I$3:$I$21,MATCH($B1111&amp;$C1111,実績DB!$J$3:$J$21,0)),"")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IF(COUNT($M1112:$N1112)=0,"",IF(AND(IF($N1112&lt;&gt;"",$N1112,$M1112)&lt;=0,$O1112&lt;&gt;"可"),"除外",""))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IFERROR(INDEX(実績DB!$L$3:$L$21,MATCH($B1112&amp;$C1112,実績DB!$J$3:$J$21,0)),IFERROR(VLOOKUP($B1112,スコアリング基準!$A$36:$B$46,2,FALSE),0))</f>
        <v/>
      </c>
      <c r="Y1112" s="4">
        <f>SUM($S1112:$X1112)</f>
        <v/>
      </c>
      <c r="Z1112" s="4">
        <f>IF($R1112="除外","除外",IF(COUNT($M1112:$N1112)=0,"データ無",IF($Y1112&gt;=スコアリング基準!$B$30,"S",IF($Y1112&gt;=スコアリング基準!$B$31,"A",IF($Y1112&gt;=スコアリング基準!$B$32,"B","C")))))</f>
        <v/>
      </c>
      <c r="AA1112">
        <f>IFERROR(INDEX(実績DB!$I$3:$I$21,MATCH($B1112&amp;$C1112,実績DB!$J$3:$J$21,0)),"")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IF(COUNT($M1113:$N1113)=0,"",IF(AND(IF($N1113&lt;&gt;"",$N1113,$M1113)&lt;=0,$O1113&lt;&gt;"可"),"除外",""))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IFERROR(INDEX(実績DB!$L$3:$L$21,MATCH($B1113&amp;$C1113,実績DB!$J$3:$J$21,0)),IFERROR(VLOOKUP($B1113,スコアリング基準!$A$36:$B$46,2,FALSE),0))</f>
        <v/>
      </c>
      <c r="Y1113" s="4">
        <f>SUM($S1113:$X1113)</f>
        <v/>
      </c>
      <c r="Z1113" s="4">
        <f>IF($R1113="除外","除外",IF(COUNT($M1113:$N1113)=0,"データ無",IF($Y1113&gt;=スコアリング基準!$B$30,"S",IF($Y1113&gt;=スコアリング基準!$B$31,"A",IF($Y1113&gt;=スコアリング基準!$B$32,"B","C")))))</f>
        <v/>
      </c>
      <c r="AA1113">
        <f>IFERROR(INDEX(実績DB!$I$3:$I$21,MATCH($B1113&amp;$C1113,実績DB!$J$3:$J$21,0)),"")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IF(COUNT($M1114:$N1114)=0,"",IF(AND(IF($N1114&lt;&gt;"",$N1114,$M1114)&lt;=0,$O1114&lt;&gt;"可"),"除外",""))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IFERROR(INDEX(実績DB!$L$3:$L$21,MATCH($B1114&amp;$C1114,実績DB!$J$3:$J$21,0)),IFERROR(VLOOKUP($B1114,スコアリング基準!$A$36:$B$46,2,FALSE),0))</f>
        <v/>
      </c>
      <c r="Y1114" s="4">
        <f>SUM($S1114:$X1114)</f>
        <v/>
      </c>
      <c r="Z1114" s="4">
        <f>IF($R1114="除外","除外",IF(COUNT($M1114:$N1114)=0,"データ無",IF($Y1114&gt;=スコアリング基準!$B$30,"S",IF($Y1114&gt;=スコアリング基準!$B$31,"A",IF($Y1114&gt;=スコアリング基準!$B$32,"B","C")))))</f>
        <v/>
      </c>
      <c r="AA1114">
        <f>IFERROR(INDEX(実績DB!$I$3:$I$21,MATCH($B1114&amp;$C1114,実績DB!$J$3:$J$21,0)),"")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IF(COUNT($M1115:$N1115)=0,"",IF(AND(IF($N1115&lt;&gt;"",$N1115,$M1115)&lt;=0,$O1115&lt;&gt;"可"),"除外",""))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IFERROR(INDEX(実績DB!$L$3:$L$21,MATCH($B1115&amp;$C1115,実績DB!$J$3:$J$21,0)),IFERROR(VLOOKUP($B1115,スコアリング基準!$A$36:$B$46,2,FALSE),0))</f>
        <v/>
      </c>
      <c r="Y1115" s="4">
        <f>SUM($S1115:$X1115)</f>
        <v/>
      </c>
      <c r="Z1115" s="4">
        <f>IF($R1115="除外","除外",IF(COUNT($M1115:$N1115)=0,"データ無",IF($Y1115&gt;=スコアリング基準!$B$30,"S",IF($Y1115&gt;=スコアリング基準!$B$31,"A",IF($Y1115&gt;=スコアリング基準!$B$32,"B","C")))))</f>
        <v/>
      </c>
      <c r="AA1115">
        <f>IFERROR(INDEX(実績DB!$I$3:$I$21,MATCH($B1115&amp;$C1115,実績DB!$J$3:$J$21,0)),"")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IF(COUNT($M1116:$N1116)=0,"",IF(AND(IF($N1116&lt;&gt;"",$N1116,$M1116)&lt;=0,$O1116&lt;&gt;"可"),"除外",""))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IFERROR(INDEX(実績DB!$L$3:$L$21,MATCH($B1116&amp;$C1116,実績DB!$J$3:$J$21,0)),IFERROR(VLOOKUP($B1116,スコアリング基準!$A$36:$B$46,2,FALSE),0))</f>
        <v/>
      </c>
      <c r="Y1116" s="4">
        <f>SUM($S1116:$X1116)</f>
        <v/>
      </c>
      <c r="Z1116" s="4">
        <f>IF($R1116="除外","除外",IF(COUNT($M1116:$N1116)=0,"データ無",IF($Y1116&gt;=スコアリング基準!$B$30,"S",IF($Y1116&gt;=スコアリング基準!$B$31,"A",IF($Y1116&gt;=スコアリング基準!$B$32,"B","C")))))</f>
        <v/>
      </c>
      <c r="AA1116">
        <f>IFERROR(INDEX(実績DB!$I$3:$I$21,MATCH($B1116&amp;$C1116,実績DB!$J$3:$J$21,0)),"")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IF(COUNT($M1117:$N1117)=0,"",IF(AND(IF($N1117&lt;&gt;"",$N1117,$M1117)&lt;=0,$O1117&lt;&gt;"可"),"除外",""))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IFERROR(INDEX(実績DB!$L$3:$L$21,MATCH($B1117&amp;$C1117,実績DB!$J$3:$J$21,0)),IFERROR(VLOOKUP($B1117,スコアリング基準!$A$36:$B$46,2,FALSE),0))</f>
        <v/>
      </c>
      <c r="Y1117" s="4">
        <f>SUM($S1117:$X1117)</f>
        <v/>
      </c>
      <c r="Z1117" s="4">
        <f>IF($R1117="除外","除外",IF(COUNT($M1117:$N1117)=0,"データ無",IF($Y1117&gt;=スコアリング基準!$B$30,"S",IF($Y1117&gt;=スコアリング基準!$B$31,"A",IF($Y1117&gt;=スコアリング基準!$B$32,"B","C")))))</f>
        <v/>
      </c>
      <c r="AA1117">
        <f>IFERROR(INDEX(実績DB!$I$3:$I$21,MATCH($B1117&amp;$C1117,実績DB!$J$3:$J$21,0)),"")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IF(COUNT($M1118:$N1118)=0,"",IF(AND(IF($N1118&lt;&gt;"",$N1118,$M1118)&lt;=0,$O1118&lt;&gt;"可"),"除外",""))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IFERROR(INDEX(実績DB!$L$3:$L$21,MATCH($B1118&amp;$C1118,実績DB!$J$3:$J$21,0)),IFERROR(VLOOKUP($B1118,スコアリング基準!$A$36:$B$46,2,FALSE),0))</f>
        <v/>
      </c>
      <c r="Y1118" s="4">
        <f>SUM($S1118:$X1118)</f>
        <v/>
      </c>
      <c r="Z1118" s="4">
        <f>IF($R1118="除外","除外",IF(COUNT($M1118:$N1118)=0,"データ無",IF($Y1118&gt;=スコアリング基準!$B$30,"S",IF($Y1118&gt;=スコアリング基準!$B$31,"A",IF($Y1118&gt;=スコアリング基準!$B$32,"B","C")))))</f>
        <v/>
      </c>
      <c r="AA1118">
        <f>IFERROR(INDEX(実績DB!$I$3:$I$21,MATCH($B1118&amp;$C1118,実績DB!$J$3:$J$21,0)),"")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IF(COUNT($M1119:$N1119)=0,"",IF(AND(IF($N1119&lt;&gt;"",$N1119,$M1119)&lt;=0,$O1119&lt;&gt;"可"),"除外",""))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IFERROR(INDEX(実績DB!$L$3:$L$21,MATCH($B1119&amp;$C1119,実績DB!$J$3:$J$21,0)),IFERROR(VLOOKUP($B1119,スコアリング基準!$A$36:$B$46,2,FALSE),0))</f>
        <v/>
      </c>
      <c r="Y1119" s="4">
        <f>SUM($S1119:$X1119)</f>
        <v/>
      </c>
      <c r="Z1119" s="4">
        <f>IF($R1119="除外","除外",IF(COUNT($M1119:$N1119)=0,"データ無",IF($Y1119&gt;=スコアリング基準!$B$30,"S",IF($Y1119&gt;=スコアリング基準!$B$31,"A",IF($Y1119&gt;=スコアリング基準!$B$32,"B","C")))))</f>
        <v/>
      </c>
      <c r="AA1119">
        <f>IFERROR(INDEX(実績DB!$I$3:$I$21,MATCH($B1119&amp;$C1119,実績DB!$J$3:$J$21,0)),"")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IF(COUNT($M1120:$N1120)=0,"",IF(AND(IF($N1120&lt;&gt;"",$N1120,$M1120)&lt;=0,$O1120&lt;&gt;"可"),"除外",""))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IFERROR(INDEX(実績DB!$L$3:$L$21,MATCH($B1120&amp;$C1120,実績DB!$J$3:$J$21,0)),IFERROR(VLOOKUP($B1120,スコアリング基準!$A$36:$B$46,2,FALSE),0))</f>
        <v/>
      </c>
      <c r="Y1120" s="4">
        <f>SUM($S1120:$X1120)</f>
        <v/>
      </c>
      <c r="Z1120" s="4">
        <f>IF($R1120="除外","除外",IF(COUNT($M1120:$N1120)=0,"データ無",IF($Y1120&gt;=スコアリング基準!$B$30,"S",IF($Y1120&gt;=スコアリング基準!$B$31,"A",IF($Y1120&gt;=スコアリング基準!$B$32,"B","C")))))</f>
        <v/>
      </c>
      <c r="AA1120">
        <f>IFERROR(INDEX(実績DB!$I$3:$I$21,MATCH($B1120&amp;$C1120,実績DB!$J$3:$J$21,0)),"")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IF(COUNT($M1121:$N1121)=0,"",IF(AND(IF($N1121&lt;&gt;"",$N1121,$M1121)&lt;=0,$O1121&lt;&gt;"可"),"除外",""))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IFERROR(INDEX(実績DB!$L$3:$L$21,MATCH($B1121&amp;$C1121,実績DB!$J$3:$J$21,0)),IFERROR(VLOOKUP($B1121,スコアリング基準!$A$36:$B$46,2,FALSE),0))</f>
        <v/>
      </c>
      <c r="Y1121" s="4">
        <f>SUM($S1121:$X1121)</f>
        <v/>
      </c>
      <c r="Z1121" s="4">
        <f>IF($R1121="除外","除外",IF(COUNT($M1121:$N1121)=0,"データ無",IF($Y1121&gt;=スコアリング基準!$B$30,"S",IF($Y1121&gt;=スコアリング基準!$B$31,"A",IF($Y1121&gt;=スコアリング基準!$B$32,"B","C")))))</f>
        <v/>
      </c>
      <c r="AA1121">
        <f>IFERROR(INDEX(実績DB!$I$3:$I$21,MATCH($B1121&amp;$C1121,実績DB!$J$3:$J$21,0)),"")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IF(COUNT($M1122:$N1122)=0,"",IF(AND(IF($N1122&lt;&gt;"",$N1122,$M1122)&lt;=0,$O1122&lt;&gt;"可"),"除外",""))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IFERROR(INDEX(実績DB!$L$3:$L$21,MATCH($B1122&amp;$C1122,実績DB!$J$3:$J$21,0)),IFERROR(VLOOKUP($B1122,スコアリング基準!$A$36:$B$46,2,FALSE),0))</f>
        <v/>
      </c>
      <c r="Y1122" s="4">
        <f>SUM($S1122:$X1122)</f>
        <v/>
      </c>
      <c r="Z1122" s="4">
        <f>IF($R1122="除外","除外",IF(COUNT($M1122:$N1122)=0,"データ無",IF($Y1122&gt;=スコアリング基準!$B$30,"S",IF($Y1122&gt;=スコアリング基準!$B$31,"A",IF($Y1122&gt;=スコアリング基準!$B$32,"B","C")))))</f>
        <v/>
      </c>
      <c r="AA1122">
        <f>IFERROR(INDEX(実績DB!$I$3:$I$21,MATCH($B1122&amp;$C1122,実績DB!$J$3:$J$21,0)),"")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IF(COUNT($M1123:$N1123)=0,"",IF(AND(IF($N1123&lt;&gt;"",$N1123,$M1123)&lt;=0,$O1123&lt;&gt;"可"),"除外",""))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IFERROR(INDEX(実績DB!$L$3:$L$21,MATCH($B1123&amp;$C1123,実績DB!$J$3:$J$21,0)),IFERROR(VLOOKUP($B1123,スコアリング基準!$A$36:$B$46,2,FALSE),0))</f>
        <v/>
      </c>
      <c r="Y1123" s="4">
        <f>SUM($S1123:$X1123)</f>
        <v/>
      </c>
      <c r="Z1123" s="4">
        <f>IF($R1123="除外","除外",IF(COUNT($M1123:$N1123)=0,"データ無",IF($Y1123&gt;=スコアリング基準!$B$30,"S",IF($Y1123&gt;=スコアリング基準!$B$31,"A",IF($Y1123&gt;=スコアリング基準!$B$32,"B","C")))))</f>
        <v/>
      </c>
      <c r="AA1123">
        <f>IFERROR(INDEX(実績DB!$I$3:$I$21,MATCH($B1123&amp;$C1123,実績DB!$J$3:$J$21,0)),"")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IF(COUNT($M1124:$N1124)=0,"",IF(AND(IF($N1124&lt;&gt;"",$N1124,$M1124)&lt;=0,$O1124&lt;&gt;"可"),"除外",""))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IFERROR(INDEX(実績DB!$L$3:$L$21,MATCH($B1124&amp;$C1124,実績DB!$J$3:$J$21,0)),IFERROR(VLOOKUP($B1124,スコアリング基準!$A$36:$B$46,2,FALSE),0))</f>
        <v/>
      </c>
      <c r="Y1124" s="4">
        <f>SUM($S1124:$X1124)</f>
        <v/>
      </c>
      <c r="Z1124" s="4">
        <f>IF($R1124="除外","除外",IF(COUNT($M1124:$N1124)=0,"データ無",IF($Y1124&gt;=スコアリング基準!$B$30,"S",IF($Y1124&gt;=スコアリング基準!$B$31,"A",IF($Y1124&gt;=スコアリング基準!$B$32,"B","C")))))</f>
        <v/>
      </c>
      <c r="AA1124">
        <f>IFERROR(INDEX(実績DB!$I$3:$I$21,MATCH($B1124&amp;$C1124,実績DB!$J$3:$J$21,0)),"")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IF(COUNT($M1125:$N1125)=0,"",IF(AND(IF($N1125&lt;&gt;"",$N1125,$M1125)&lt;=0,$O1125&lt;&gt;"可"),"除外",""))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IFERROR(INDEX(実績DB!$L$3:$L$21,MATCH($B1125&amp;$C1125,実績DB!$J$3:$J$21,0)),IFERROR(VLOOKUP($B1125,スコアリング基準!$A$36:$B$46,2,FALSE),0))</f>
        <v/>
      </c>
      <c r="Y1125" s="4">
        <f>SUM($S1125:$X1125)</f>
        <v/>
      </c>
      <c r="Z1125" s="4">
        <f>IF($R1125="除外","除外",IF(COUNT($M1125:$N1125)=0,"データ無",IF($Y1125&gt;=スコアリング基準!$B$30,"S",IF($Y1125&gt;=スコアリング基準!$B$31,"A",IF($Y1125&gt;=スコアリング基準!$B$32,"B","C")))))</f>
        <v/>
      </c>
      <c r="AA1125">
        <f>IFERROR(INDEX(実績DB!$I$3:$I$21,MATCH($B1125&amp;$C1125,実績DB!$J$3:$J$21,0)),"")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IF(COUNT($M1126:$N1126)=0,"",IF(AND(IF($N1126&lt;&gt;"",$N1126,$M1126)&lt;=0,$O1126&lt;&gt;"可"),"除外",""))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IFERROR(INDEX(実績DB!$L$3:$L$21,MATCH($B1126&amp;$C1126,実績DB!$J$3:$J$21,0)),IFERROR(VLOOKUP($B1126,スコアリング基準!$A$36:$B$46,2,FALSE),0))</f>
        <v/>
      </c>
      <c r="Y1126" s="4">
        <f>SUM($S1126:$X1126)</f>
        <v/>
      </c>
      <c r="Z1126" s="4">
        <f>IF($R1126="除外","除外",IF(COUNT($M1126:$N1126)=0,"データ無",IF($Y1126&gt;=スコアリング基準!$B$30,"S",IF($Y1126&gt;=スコアリング基準!$B$31,"A",IF($Y1126&gt;=スコアリング基準!$B$32,"B","C")))))</f>
        <v/>
      </c>
      <c r="AA1126">
        <f>IFERROR(INDEX(実績DB!$I$3:$I$21,MATCH($B1126&amp;$C1126,実績DB!$J$3:$J$21,0)),"")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IF(COUNT($M1127:$N1127)=0,"",IF(AND(IF($N1127&lt;&gt;"",$N1127,$M1127)&lt;=0,$O1127&lt;&gt;"可"),"除外",""))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IFERROR(INDEX(実績DB!$L$3:$L$21,MATCH($B1127&amp;$C1127,実績DB!$J$3:$J$21,0)),IFERROR(VLOOKUP($B1127,スコアリング基準!$A$36:$B$46,2,FALSE),0))</f>
        <v/>
      </c>
      <c r="Y1127" s="4">
        <f>SUM($S1127:$X1127)</f>
        <v/>
      </c>
      <c r="Z1127" s="4">
        <f>IF($R1127="除外","除外",IF(COUNT($M1127:$N1127)=0,"データ無",IF($Y1127&gt;=スコアリング基準!$B$30,"S",IF($Y1127&gt;=スコアリング基準!$B$31,"A",IF($Y1127&gt;=スコアリング基準!$B$32,"B","C")))))</f>
        <v/>
      </c>
      <c r="AA1127">
        <f>IFERROR(INDEX(実績DB!$I$3:$I$21,MATCH($B1127&amp;$C1127,実績DB!$J$3:$J$21,0)),"")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IF(COUNT($M1128:$N1128)=0,"",IF(AND(IF($N1128&lt;&gt;"",$N1128,$M1128)&lt;=0,$O1128&lt;&gt;"可"),"除外",""))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IFERROR(INDEX(実績DB!$L$3:$L$21,MATCH($B1128&amp;$C1128,実績DB!$J$3:$J$21,0)),IFERROR(VLOOKUP($B1128,スコアリング基準!$A$36:$B$46,2,FALSE),0))</f>
        <v/>
      </c>
      <c r="Y1128" s="4">
        <f>SUM($S1128:$X1128)</f>
        <v/>
      </c>
      <c r="Z1128" s="4">
        <f>IF($R1128="除外","除外",IF(COUNT($M1128:$N1128)=0,"データ無",IF($Y1128&gt;=スコアリング基準!$B$30,"S",IF($Y1128&gt;=スコアリング基準!$B$31,"A",IF($Y1128&gt;=スコアリング基準!$B$32,"B","C")))))</f>
        <v/>
      </c>
      <c r="AA1128">
        <f>IFERROR(INDEX(実績DB!$I$3:$I$21,MATCH($B1128&amp;$C1128,実績DB!$J$3:$J$21,0)),"")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IF(COUNT($M1129:$N1129)=0,"",IF(AND(IF($N1129&lt;&gt;"",$N1129,$M1129)&lt;=0,$O1129&lt;&gt;"可"),"除外",""))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IFERROR(INDEX(実績DB!$L$3:$L$21,MATCH($B1129&amp;$C1129,実績DB!$J$3:$J$21,0)),IFERROR(VLOOKUP($B1129,スコアリング基準!$A$36:$B$46,2,FALSE),0))</f>
        <v/>
      </c>
      <c r="Y1129" s="4">
        <f>SUM($S1129:$X1129)</f>
        <v/>
      </c>
      <c r="Z1129" s="4">
        <f>IF($R1129="除外","除外",IF(COUNT($M1129:$N1129)=0,"データ無",IF($Y1129&gt;=スコアリング基準!$B$30,"S",IF($Y1129&gt;=スコアリング基準!$B$31,"A",IF($Y1129&gt;=スコアリング基準!$B$32,"B","C")))))</f>
        <v/>
      </c>
      <c r="AA1129">
        <f>IFERROR(INDEX(実績DB!$I$3:$I$21,MATCH($B1129&amp;$C1129,実績DB!$J$3:$J$21,0)),"")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IF(COUNT($M1130:$N1130)=0,"",IF(AND(IF($N1130&lt;&gt;"",$N1130,$M1130)&lt;=0,$O1130&lt;&gt;"可"),"除外",""))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IFERROR(INDEX(実績DB!$L$3:$L$21,MATCH($B1130&amp;$C1130,実績DB!$J$3:$J$21,0)),IFERROR(VLOOKUP($B1130,スコアリング基準!$A$36:$B$46,2,FALSE),0))</f>
        <v/>
      </c>
      <c r="Y1130" s="4">
        <f>SUM($S1130:$X1130)</f>
        <v/>
      </c>
      <c r="Z1130" s="4">
        <f>IF($R1130="除外","除外",IF(COUNT($M1130:$N1130)=0,"データ無",IF($Y1130&gt;=スコアリング基準!$B$30,"S",IF($Y1130&gt;=スコアリング基準!$B$31,"A",IF($Y1130&gt;=スコアリング基準!$B$32,"B","C")))))</f>
        <v/>
      </c>
      <c r="AA1130">
        <f>IFERROR(INDEX(実績DB!$I$3:$I$21,MATCH($B1130&amp;$C1130,実績DB!$J$3:$J$21,0)),"")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IF(COUNT($M1131:$N1131)=0,"",IF(AND(IF($N1131&lt;&gt;"",$N1131,$M1131)&lt;=0,$O1131&lt;&gt;"可"),"除外",""))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IFERROR(INDEX(実績DB!$L$3:$L$21,MATCH($B1131&amp;$C1131,実績DB!$J$3:$J$21,0)),IFERROR(VLOOKUP($B1131,スコアリング基準!$A$36:$B$46,2,FALSE),0))</f>
        <v/>
      </c>
      <c r="Y1131" s="4">
        <f>SUM($S1131:$X1131)</f>
        <v/>
      </c>
      <c r="Z1131" s="4">
        <f>IF($R1131="除外","除外",IF(COUNT($M1131:$N1131)=0,"データ無",IF($Y1131&gt;=スコアリング基準!$B$30,"S",IF($Y1131&gt;=スコアリング基準!$B$31,"A",IF($Y1131&gt;=スコアリング基準!$B$32,"B","C")))))</f>
        <v/>
      </c>
      <c r="AA1131">
        <f>IFERROR(INDEX(実績DB!$I$3:$I$21,MATCH($B1131&amp;$C1131,実績DB!$J$3:$J$21,0)),"")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IF(COUNT($M1132:$N1132)=0,"",IF(AND(IF($N1132&lt;&gt;"",$N1132,$M1132)&lt;=0,$O1132&lt;&gt;"可"),"除外",""))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IFERROR(INDEX(実績DB!$L$3:$L$21,MATCH($B1132&amp;$C1132,実績DB!$J$3:$J$21,0)),IFERROR(VLOOKUP($B1132,スコアリング基準!$A$36:$B$46,2,FALSE),0))</f>
        <v/>
      </c>
      <c r="Y1132" s="4">
        <f>SUM($S1132:$X1132)</f>
        <v/>
      </c>
      <c r="Z1132" s="4">
        <f>IF($R1132="除外","除外",IF(COUNT($M1132:$N1132)=0,"データ無",IF($Y1132&gt;=スコアリング基準!$B$30,"S",IF($Y1132&gt;=スコアリング基準!$B$31,"A",IF($Y1132&gt;=スコアリング基準!$B$32,"B","C")))))</f>
        <v/>
      </c>
      <c r="AA1132">
        <f>IFERROR(INDEX(実績DB!$I$3:$I$21,MATCH($B1132&amp;$C1132,実績DB!$J$3:$J$21,0)),"")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IF(COUNT($M1133:$N1133)=0,"",IF(AND(IF($N1133&lt;&gt;"",$N1133,$M1133)&lt;=0,$O1133&lt;&gt;"可"),"除外",""))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IFERROR(INDEX(実績DB!$L$3:$L$21,MATCH($B1133&amp;$C1133,実績DB!$J$3:$J$21,0)),IFERROR(VLOOKUP($B1133,スコアリング基準!$A$36:$B$46,2,FALSE),0))</f>
        <v/>
      </c>
      <c r="Y1133" s="4">
        <f>SUM($S1133:$X1133)</f>
        <v/>
      </c>
      <c r="Z1133" s="4">
        <f>IF($R1133="除外","除外",IF(COUNT($M1133:$N1133)=0,"データ無",IF($Y1133&gt;=スコアリング基準!$B$30,"S",IF($Y1133&gt;=スコアリング基準!$B$31,"A",IF($Y1133&gt;=スコアリング基準!$B$32,"B","C")))))</f>
        <v/>
      </c>
      <c r="AA1133">
        <f>IFERROR(INDEX(実績DB!$I$3:$I$21,MATCH($B1133&amp;$C1133,実績DB!$J$3:$J$21,0)),"")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IF(COUNT($M1134:$N1134)=0,"",IF(AND(IF($N1134&lt;&gt;"",$N1134,$M1134)&lt;=0,$O1134&lt;&gt;"可"),"除外",""))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IFERROR(INDEX(実績DB!$L$3:$L$21,MATCH($B1134&amp;$C1134,実績DB!$J$3:$J$21,0)),IFERROR(VLOOKUP($B1134,スコアリング基準!$A$36:$B$46,2,FALSE),0))</f>
        <v/>
      </c>
      <c r="Y1134" s="4">
        <f>SUM($S1134:$X1134)</f>
        <v/>
      </c>
      <c r="Z1134" s="4">
        <f>IF($R1134="除外","除外",IF(COUNT($M1134:$N1134)=0,"データ無",IF($Y1134&gt;=スコアリング基準!$B$30,"S",IF($Y1134&gt;=スコアリング基準!$B$31,"A",IF($Y1134&gt;=スコアリング基準!$B$32,"B","C")))))</f>
        <v/>
      </c>
      <c r="AA1134">
        <f>IFERROR(INDEX(実績DB!$I$3:$I$21,MATCH($B1134&amp;$C1134,実績DB!$J$3:$J$21,0)),"")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IF(COUNT($M1135:$N1135)=0,"",IF(AND(IF($N1135&lt;&gt;"",$N1135,$M1135)&lt;=0,$O1135&lt;&gt;"可"),"除外",""))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IFERROR(INDEX(実績DB!$L$3:$L$21,MATCH($B1135&amp;$C1135,実績DB!$J$3:$J$21,0)),IFERROR(VLOOKUP($B1135,スコアリング基準!$A$36:$B$46,2,FALSE),0))</f>
        <v/>
      </c>
      <c r="Y1135" s="4">
        <f>SUM($S1135:$X1135)</f>
        <v/>
      </c>
      <c r="Z1135" s="4">
        <f>IF($R1135="除外","除外",IF(COUNT($M1135:$N1135)=0,"データ無",IF($Y1135&gt;=スコアリング基準!$B$30,"S",IF($Y1135&gt;=スコアリング基準!$B$31,"A",IF($Y1135&gt;=スコアリング基準!$B$32,"B","C")))))</f>
        <v/>
      </c>
      <c r="AA1135">
        <f>IFERROR(INDEX(実績DB!$I$3:$I$21,MATCH($B1135&amp;$C1135,実績DB!$J$3:$J$21,0)),"")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IF(COUNT($M1136:$N1136)=0,"",IF(AND(IF($N1136&lt;&gt;"",$N1136,$M1136)&lt;=0,$O1136&lt;&gt;"可"),"除外",""))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IFERROR(INDEX(実績DB!$L$3:$L$21,MATCH($B1136&amp;$C1136,実績DB!$J$3:$J$21,0)),IFERROR(VLOOKUP($B1136,スコアリング基準!$A$36:$B$46,2,FALSE),0))</f>
        <v/>
      </c>
      <c r="Y1136" s="4">
        <f>SUM($S1136:$X1136)</f>
        <v/>
      </c>
      <c r="Z1136" s="4">
        <f>IF($R1136="除外","除外",IF(COUNT($M1136:$N1136)=0,"データ無",IF($Y1136&gt;=スコアリング基準!$B$30,"S",IF($Y1136&gt;=スコアリング基準!$B$31,"A",IF($Y1136&gt;=スコアリング基準!$B$32,"B","C")))))</f>
        <v/>
      </c>
      <c r="AA1136">
        <f>IFERROR(INDEX(実績DB!$I$3:$I$21,MATCH($B1136&amp;$C1136,実績DB!$J$3:$J$21,0)),"")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IF(COUNT($M1137:$N1137)=0,"",IF(AND(IF($N1137&lt;&gt;"",$N1137,$M1137)&lt;=0,$O1137&lt;&gt;"可"),"除外",""))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IFERROR(INDEX(実績DB!$L$3:$L$21,MATCH($B1137&amp;$C1137,実績DB!$J$3:$J$21,0)),IFERROR(VLOOKUP($B1137,スコアリング基準!$A$36:$B$46,2,FALSE),0))</f>
        <v/>
      </c>
      <c r="Y1137" s="4">
        <f>SUM($S1137:$X1137)</f>
        <v/>
      </c>
      <c r="Z1137" s="4">
        <f>IF($R1137="除外","除外",IF(COUNT($M1137:$N1137)=0,"データ無",IF($Y1137&gt;=スコアリング基準!$B$30,"S",IF($Y1137&gt;=スコアリング基準!$B$31,"A",IF($Y1137&gt;=スコアリング基準!$B$32,"B","C")))))</f>
        <v/>
      </c>
      <c r="AA1137">
        <f>IFERROR(INDEX(実績DB!$I$3:$I$21,MATCH($B1137&amp;$C1137,実績DB!$J$3:$J$21,0)),"")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IF(COUNT($M1138:$N1138)=0,"",IF(AND(IF($N1138&lt;&gt;"",$N1138,$M1138)&lt;=0,$O1138&lt;&gt;"可"),"除外",""))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IFERROR(INDEX(実績DB!$L$3:$L$21,MATCH($B1138&amp;$C1138,実績DB!$J$3:$J$21,0)),IFERROR(VLOOKUP($B1138,スコアリング基準!$A$36:$B$46,2,FALSE),0))</f>
        <v/>
      </c>
      <c r="Y1138" s="4">
        <f>SUM($S1138:$X1138)</f>
        <v/>
      </c>
      <c r="Z1138" s="4">
        <f>IF($R1138="除外","除外",IF(COUNT($M1138:$N1138)=0,"データ無",IF($Y1138&gt;=スコアリング基準!$B$30,"S",IF($Y1138&gt;=スコアリング基準!$B$31,"A",IF($Y1138&gt;=スコアリング基準!$B$32,"B","C")))))</f>
        <v/>
      </c>
      <c r="AA1138">
        <f>IFERROR(INDEX(実績DB!$I$3:$I$21,MATCH($B1138&amp;$C1138,実績DB!$J$3:$J$21,0)),"")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IF(COUNT($M1139:$N1139)=0,"",IF(AND(IF($N1139&lt;&gt;"",$N1139,$M1139)&lt;=0,$O1139&lt;&gt;"可"),"除外",""))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IFERROR(INDEX(実績DB!$L$3:$L$21,MATCH($B1139&amp;$C1139,実績DB!$J$3:$J$21,0)),IFERROR(VLOOKUP($B1139,スコアリング基準!$A$36:$B$46,2,FALSE),0))</f>
        <v/>
      </c>
      <c r="Y1139" s="4">
        <f>SUM($S1139:$X1139)</f>
        <v/>
      </c>
      <c r="Z1139" s="4">
        <f>IF($R1139="除外","除外",IF(COUNT($M1139:$N1139)=0,"データ無",IF($Y1139&gt;=スコアリング基準!$B$30,"S",IF($Y1139&gt;=スコアリング基準!$B$31,"A",IF($Y1139&gt;=スコアリング基準!$B$32,"B","C")))))</f>
        <v/>
      </c>
      <c r="AA1139">
        <f>IFERROR(INDEX(実績DB!$I$3:$I$21,MATCH($B1139&amp;$C1139,実績DB!$J$3:$J$21,0)),"")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IF(COUNT($M1140:$N1140)=0,"",IF(AND(IF($N1140&lt;&gt;"",$N1140,$M1140)&lt;=0,$O1140&lt;&gt;"可"),"除外",""))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IFERROR(INDEX(実績DB!$L$3:$L$21,MATCH($B1140&amp;$C1140,実績DB!$J$3:$J$21,0)),IFERROR(VLOOKUP($B1140,スコアリング基準!$A$36:$B$46,2,FALSE),0))</f>
        <v/>
      </c>
      <c r="Y1140" s="4">
        <f>SUM($S1140:$X1140)</f>
        <v/>
      </c>
      <c r="Z1140" s="4">
        <f>IF($R1140="除外","除外",IF(COUNT($M1140:$N1140)=0,"データ無",IF($Y1140&gt;=スコアリング基準!$B$30,"S",IF($Y1140&gt;=スコアリング基準!$B$31,"A",IF($Y1140&gt;=スコアリング基準!$B$32,"B","C")))))</f>
        <v/>
      </c>
      <c r="AA1140">
        <f>IFERROR(INDEX(実績DB!$I$3:$I$21,MATCH($B1140&amp;$C1140,実績DB!$J$3:$J$21,0)),"")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IF(COUNT($M1141:$N1141)=0,"",IF(AND(IF($N1141&lt;&gt;"",$N1141,$M1141)&lt;=0,$O1141&lt;&gt;"可"),"除外",""))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IFERROR(INDEX(実績DB!$L$3:$L$21,MATCH($B1141&amp;$C1141,実績DB!$J$3:$J$21,0)),IFERROR(VLOOKUP($B1141,スコアリング基準!$A$36:$B$46,2,FALSE),0))</f>
        <v/>
      </c>
      <c r="Y1141" s="4">
        <f>SUM($S1141:$X1141)</f>
        <v/>
      </c>
      <c r="Z1141" s="4">
        <f>IF($R1141="除外","除外",IF(COUNT($M1141:$N1141)=0,"データ無",IF($Y1141&gt;=スコアリング基準!$B$30,"S",IF($Y1141&gt;=スコアリング基準!$B$31,"A",IF($Y1141&gt;=スコアリング基準!$B$32,"B","C")))))</f>
        <v/>
      </c>
      <c r="AA1141">
        <f>IFERROR(INDEX(実績DB!$I$3:$I$21,MATCH($B1141&amp;$C1141,実績DB!$J$3:$J$21,0)),"")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IF(COUNT($M1142:$N1142)=0,"",IF(AND(IF($N1142&lt;&gt;"",$N1142,$M1142)&lt;=0,$O1142&lt;&gt;"可"),"除外",""))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IFERROR(INDEX(実績DB!$L$3:$L$21,MATCH($B1142&amp;$C1142,実績DB!$J$3:$J$21,0)),IFERROR(VLOOKUP($B1142,スコアリング基準!$A$36:$B$46,2,FALSE),0))</f>
        <v/>
      </c>
      <c r="Y1142" s="4">
        <f>SUM($S1142:$X1142)</f>
        <v/>
      </c>
      <c r="Z1142" s="4">
        <f>IF($R1142="除外","除外",IF(COUNT($M1142:$N1142)=0,"データ無",IF($Y1142&gt;=スコアリング基準!$B$30,"S",IF($Y1142&gt;=スコアリング基準!$B$31,"A",IF($Y1142&gt;=スコアリング基準!$B$32,"B","C")))))</f>
        <v/>
      </c>
      <c r="AA1142">
        <f>IFERROR(INDEX(実績DB!$I$3:$I$21,MATCH($B1142&amp;$C1142,実績DB!$J$3:$J$21,0)),"")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IF(COUNT($M1143:$N1143)=0,"",IF(AND(IF($N1143&lt;&gt;"",$N1143,$M1143)&lt;=0,$O1143&lt;&gt;"可"),"除外",""))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IFERROR(INDEX(実績DB!$L$3:$L$21,MATCH($B1143&amp;$C1143,実績DB!$J$3:$J$21,0)),IFERROR(VLOOKUP($B1143,スコアリング基準!$A$36:$B$46,2,FALSE),0))</f>
        <v/>
      </c>
      <c r="Y1143" s="4">
        <f>SUM($S1143:$X1143)</f>
        <v/>
      </c>
      <c r="Z1143" s="4">
        <f>IF($R1143="除外","除外",IF(COUNT($M1143:$N1143)=0,"データ無",IF($Y1143&gt;=スコアリング基準!$B$30,"S",IF($Y1143&gt;=スコアリング基準!$B$31,"A",IF($Y1143&gt;=スコアリング基準!$B$32,"B","C")))))</f>
        <v/>
      </c>
      <c r="AA1143">
        <f>IFERROR(INDEX(実績DB!$I$3:$I$21,MATCH($B1143&amp;$C1143,実績DB!$J$3:$J$21,0)),"")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IF(COUNT($M1144:$N1144)=0,"",IF(AND(IF($N1144&lt;&gt;"",$N1144,$M1144)&lt;=0,$O1144&lt;&gt;"可"),"除外",""))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IFERROR(INDEX(実績DB!$L$3:$L$21,MATCH($B1144&amp;$C1144,実績DB!$J$3:$J$21,0)),IFERROR(VLOOKUP($B1144,スコアリング基準!$A$36:$B$46,2,FALSE),0))</f>
        <v/>
      </c>
      <c r="Y1144" s="4">
        <f>SUM($S1144:$X1144)</f>
        <v/>
      </c>
      <c r="Z1144" s="4">
        <f>IF($R1144="除外","除外",IF(COUNT($M1144:$N1144)=0,"データ無",IF($Y1144&gt;=スコアリング基準!$B$30,"S",IF($Y1144&gt;=スコアリング基準!$B$31,"A",IF($Y1144&gt;=スコアリング基準!$B$32,"B","C")))))</f>
        <v/>
      </c>
      <c r="AA1144">
        <f>IFERROR(INDEX(実績DB!$I$3:$I$21,MATCH($B1144&amp;$C1144,実績DB!$J$3:$J$21,0)),"")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IF(COUNT($M1145:$N1145)=0,"",IF(AND(IF($N1145&lt;&gt;"",$N1145,$M1145)&lt;=0,$O1145&lt;&gt;"可"),"除外",""))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IFERROR(INDEX(実績DB!$L$3:$L$21,MATCH($B1145&amp;$C1145,実績DB!$J$3:$J$21,0)),IFERROR(VLOOKUP($B1145,スコアリング基準!$A$36:$B$46,2,FALSE),0))</f>
        <v/>
      </c>
      <c r="Y1145" s="4">
        <f>SUM($S1145:$X1145)</f>
        <v/>
      </c>
      <c r="Z1145" s="4">
        <f>IF($R1145="除外","除外",IF(COUNT($M1145:$N1145)=0,"データ無",IF($Y1145&gt;=スコアリング基準!$B$30,"S",IF($Y1145&gt;=スコアリング基準!$B$31,"A",IF($Y1145&gt;=スコアリング基準!$B$32,"B","C")))))</f>
        <v/>
      </c>
      <c r="AA1145">
        <f>IFERROR(INDEX(実績DB!$I$3:$I$21,MATCH($B1145&amp;$C1145,実績DB!$J$3:$J$21,0)),"")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IF(COUNT($M1146:$N1146)=0,"",IF(AND(IF($N1146&lt;&gt;"",$N1146,$M1146)&lt;=0,$O1146&lt;&gt;"可"),"除外",""))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IFERROR(INDEX(実績DB!$L$3:$L$21,MATCH($B1146&amp;$C1146,実績DB!$J$3:$J$21,0)),IFERROR(VLOOKUP($B1146,スコアリング基準!$A$36:$B$46,2,FALSE),0))</f>
        <v/>
      </c>
      <c r="Y1146" s="4">
        <f>SUM($S1146:$X1146)</f>
        <v/>
      </c>
      <c r="Z1146" s="4">
        <f>IF($R1146="除外","除外",IF(COUNT($M1146:$N1146)=0,"データ無",IF($Y1146&gt;=スコアリング基準!$B$30,"S",IF($Y1146&gt;=スコアリング基準!$B$31,"A",IF($Y1146&gt;=スコアリング基準!$B$32,"B","C")))))</f>
        <v/>
      </c>
      <c r="AA1146">
        <f>IFERROR(INDEX(実績DB!$I$3:$I$21,MATCH($B1146&amp;$C1146,実績DB!$J$3:$J$21,0)),"")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IF(COUNT($M1147:$N1147)=0,"",IF(AND(IF($N1147&lt;&gt;"",$N1147,$M1147)&lt;=0,$O1147&lt;&gt;"可"),"除外",""))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IFERROR(INDEX(実績DB!$L$3:$L$21,MATCH($B1147&amp;$C1147,実績DB!$J$3:$J$21,0)),IFERROR(VLOOKUP($B1147,スコアリング基準!$A$36:$B$46,2,FALSE),0))</f>
        <v/>
      </c>
      <c r="Y1147" s="4">
        <f>SUM($S1147:$X1147)</f>
        <v/>
      </c>
      <c r="Z1147" s="4">
        <f>IF($R1147="除外","除外",IF(COUNT($M1147:$N1147)=0,"データ無",IF($Y1147&gt;=スコアリング基準!$B$30,"S",IF($Y1147&gt;=スコアリング基準!$B$31,"A",IF($Y1147&gt;=スコアリング基準!$B$32,"B","C")))))</f>
        <v/>
      </c>
      <c r="AA1147">
        <f>IFERROR(INDEX(実績DB!$I$3:$I$21,MATCH($B1147&amp;$C1147,実績DB!$J$3:$J$21,0)),"")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IF(COUNT($M1148:$N1148)=0,"",IF(AND(IF($N1148&lt;&gt;"",$N1148,$M1148)&lt;=0,$O1148&lt;&gt;"可"),"除外",""))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IFERROR(INDEX(実績DB!$L$3:$L$21,MATCH($B1148&amp;$C1148,実績DB!$J$3:$J$21,0)),IFERROR(VLOOKUP($B1148,スコアリング基準!$A$36:$B$46,2,FALSE),0))</f>
        <v/>
      </c>
      <c r="Y1148" s="4">
        <f>SUM($S1148:$X1148)</f>
        <v/>
      </c>
      <c r="Z1148" s="4">
        <f>IF($R1148="除外","除外",IF(COUNT($M1148:$N1148)=0,"データ無",IF($Y1148&gt;=スコアリング基準!$B$30,"S",IF($Y1148&gt;=スコアリング基準!$B$31,"A",IF($Y1148&gt;=スコアリング基準!$B$32,"B","C")))))</f>
        <v/>
      </c>
      <c r="AA1148">
        <f>IFERROR(INDEX(実績DB!$I$3:$I$21,MATCH($B1148&amp;$C1148,実績DB!$J$3:$J$21,0)),"")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IF(COUNT($M1149:$N1149)=0,"",IF(AND(IF($N1149&lt;&gt;"",$N1149,$M1149)&lt;=0,$O1149&lt;&gt;"可"),"除外",""))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IFERROR(INDEX(実績DB!$L$3:$L$21,MATCH($B1149&amp;$C1149,実績DB!$J$3:$J$21,0)),IFERROR(VLOOKUP($B1149,スコアリング基準!$A$36:$B$46,2,FALSE),0))</f>
        <v/>
      </c>
      <c r="Y1149" s="4">
        <f>SUM($S1149:$X1149)</f>
        <v/>
      </c>
      <c r="Z1149" s="4">
        <f>IF($R1149="除外","除外",IF(COUNT($M1149:$N1149)=0,"データ無",IF($Y1149&gt;=スコアリング基準!$B$30,"S",IF($Y1149&gt;=スコアリング基準!$B$31,"A",IF($Y1149&gt;=スコアリング基準!$B$32,"B","C")))))</f>
        <v/>
      </c>
      <c r="AA1149">
        <f>IFERROR(INDEX(実績DB!$I$3:$I$21,MATCH($B1149&amp;$C1149,実績DB!$J$3:$J$21,0)),"")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IF(COUNT($M1150:$N1150)=0,"",IF(AND(IF($N1150&lt;&gt;"",$N1150,$M1150)&lt;=0,$O1150&lt;&gt;"可"),"除外",""))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IFERROR(INDEX(実績DB!$L$3:$L$21,MATCH($B1150&amp;$C1150,実績DB!$J$3:$J$21,0)),IFERROR(VLOOKUP($B1150,スコアリング基準!$A$36:$B$46,2,FALSE),0))</f>
        <v/>
      </c>
      <c r="Y1150" s="4">
        <f>SUM($S1150:$X1150)</f>
        <v/>
      </c>
      <c r="Z1150" s="4">
        <f>IF($R1150="除外","除外",IF(COUNT($M1150:$N1150)=0,"データ無",IF($Y1150&gt;=スコアリング基準!$B$30,"S",IF($Y1150&gt;=スコアリング基準!$B$31,"A",IF($Y1150&gt;=スコアリング基準!$B$32,"B","C")))))</f>
        <v/>
      </c>
      <c r="AA1150">
        <f>IFERROR(INDEX(実績DB!$I$3:$I$21,MATCH($B1150&amp;$C1150,実績DB!$J$3:$J$21,0)),"")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IF(COUNT($M1151:$N1151)=0,"",IF(AND(IF($N1151&lt;&gt;"",$N1151,$M1151)&lt;=0,$O1151&lt;&gt;"可"),"除外",""))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IFERROR(INDEX(実績DB!$L$3:$L$21,MATCH($B1151&amp;$C1151,実績DB!$J$3:$J$21,0)),IFERROR(VLOOKUP($B1151,スコアリング基準!$A$36:$B$46,2,FALSE),0))</f>
        <v/>
      </c>
      <c r="Y1151" s="4">
        <f>SUM($S1151:$X1151)</f>
        <v/>
      </c>
      <c r="Z1151" s="4">
        <f>IF($R1151="除外","除外",IF(COUNT($M1151:$N1151)=0,"データ無",IF($Y1151&gt;=スコアリング基準!$B$30,"S",IF($Y1151&gt;=スコアリング基準!$B$31,"A",IF($Y1151&gt;=スコアリング基準!$B$32,"B","C")))))</f>
        <v/>
      </c>
      <c r="AA1151">
        <f>IFERROR(INDEX(実績DB!$I$3:$I$21,MATCH($B1151&amp;$C1151,実績DB!$J$3:$J$21,0)),"")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IF(COUNT($M1152:$N1152)=0,"",IF(AND(IF($N1152&lt;&gt;"",$N1152,$M1152)&lt;=0,$O1152&lt;&gt;"可"),"除外",""))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IFERROR(INDEX(実績DB!$L$3:$L$21,MATCH($B1152&amp;$C1152,実績DB!$J$3:$J$21,0)),IFERROR(VLOOKUP($B1152,スコアリング基準!$A$36:$B$46,2,FALSE),0))</f>
        <v/>
      </c>
      <c r="Y1152" s="4">
        <f>SUM($S1152:$X1152)</f>
        <v/>
      </c>
      <c r="Z1152" s="4">
        <f>IF($R1152="除外","除外",IF(COUNT($M1152:$N1152)=0,"データ無",IF($Y1152&gt;=スコアリング基準!$B$30,"S",IF($Y1152&gt;=スコアリング基準!$B$31,"A",IF($Y1152&gt;=スコアリング基準!$B$32,"B","C")))))</f>
        <v/>
      </c>
      <c r="AA1152">
        <f>IFERROR(INDEX(実績DB!$I$3:$I$21,MATCH($B1152&amp;$C1152,実績DB!$J$3:$J$21,0)),"")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IF(COUNT($M1153:$N1153)=0,"",IF(AND(IF($N1153&lt;&gt;"",$N1153,$M1153)&lt;=0,$O1153&lt;&gt;"可"),"除外",""))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IFERROR(INDEX(実績DB!$L$3:$L$21,MATCH($B1153&amp;$C1153,実績DB!$J$3:$J$21,0)),IFERROR(VLOOKUP($B1153,スコアリング基準!$A$36:$B$46,2,FALSE),0))</f>
        <v/>
      </c>
      <c r="Y1153" s="4">
        <f>SUM($S1153:$X1153)</f>
        <v/>
      </c>
      <c r="Z1153" s="4">
        <f>IF($R1153="除外","除外",IF(COUNT($M1153:$N1153)=0,"データ無",IF($Y1153&gt;=スコアリング基準!$B$30,"S",IF($Y1153&gt;=スコアリング基準!$B$31,"A",IF($Y1153&gt;=スコアリング基準!$B$32,"B","C")))))</f>
        <v/>
      </c>
      <c r="AA1153">
        <f>IFERROR(INDEX(実績DB!$I$3:$I$21,MATCH($B1153&amp;$C1153,実績DB!$J$3:$J$21,0)),"")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IF(COUNT($M1154:$N1154)=0,"",IF(AND(IF($N1154&lt;&gt;"",$N1154,$M1154)&lt;=0,$O1154&lt;&gt;"可"),"除外",""))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IFERROR(INDEX(実績DB!$L$3:$L$21,MATCH($B1154&amp;$C1154,実績DB!$J$3:$J$21,0)),IFERROR(VLOOKUP($B1154,スコアリング基準!$A$36:$B$46,2,FALSE),0))</f>
        <v/>
      </c>
      <c r="Y1154" s="4">
        <f>SUM($S1154:$X1154)</f>
        <v/>
      </c>
      <c r="Z1154" s="4">
        <f>IF($R1154="除外","除外",IF(COUNT($M1154:$N1154)=0,"データ無",IF($Y1154&gt;=スコアリング基準!$B$30,"S",IF($Y1154&gt;=スコアリング基準!$B$31,"A",IF($Y1154&gt;=スコアリング基準!$B$32,"B","C")))))</f>
        <v/>
      </c>
      <c r="AA1154">
        <f>IFERROR(INDEX(実績DB!$I$3:$I$21,MATCH($B1154&amp;$C1154,実績DB!$J$3:$J$21,0)),"")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IF(COUNT($M1155:$N1155)=0,"",IF(AND(IF($N1155&lt;&gt;"",$N1155,$M1155)&lt;=0,$O1155&lt;&gt;"可"),"除外",""))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IFERROR(INDEX(実績DB!$L$3:$L$21,MATCH($B1155&amp;$C1155,実績DB!$J$3:$J$21,0)),IFERROR(VLOOKUP($B1155,スコアリング基準!$A$36:$B$46,2,FALSE),0))</f>
        <v/>
      </c>
      <c r="Y1155" s="4">
        <f>SUM($S1155:$X1155)</f>
        <v/>
      </c>
      <c r="Z1155" s="4">
        <f>IF($R1155="除外","除外",IF(COUNT($M1155:$N1155)=0,"データ無",IF($Y1155&gt;=スコアリング基準!$B$30,"S",IF($Y1155&gt;=スコアリング基準!$B$31,"A",IF($Y1155&gt;=スコアリング基準!$B$32,"B","C")))))</f>
        <v/>
      </c>
      <c r="AA1155">
        <f>IFERROR(INDEX(実績DB!$I$3:$I$21,MATCH($B1155&amp;$C1155,実績DB!$J$3:$J$21,0)),"")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IF(COUNT($M1156:$N1156)=0,"",IF(AND(IF($N1156&lt;&gt;"",$N1156,$M1156)&lt;=0,$O1156&lt;&gt;"可"),"除外",""))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IFERROR(INDEX(実績DB!$L$3:$L$21,MATCH($B1156&amp;$C1156,実績DB!$J$3:$J$21,0)),IFERROR(VLOOKUP($B1156,スコアリング基準!$A$36:$B$46,2,FALSE),0))</f>
        <v/>
      </c>
      <c r="Y1156" s="4">
        <f>SUM($S1156:$X1156)</f>
        <v/>
      </c>
      <c r="Z1156" s="4">
        <f>IF($R1156="除外","除外",IF(COUNT($M1156:$N1156)=0,"データ無",IF($Y1156&gt;=スコアリング基準!$B$30,"S",IF($Y1156&gt;=スコアリング基準!$B$31,"A",IF($Y1156&gt;=スコアリング基準!$B$32,"B","C")))))</f>
        <v/>
      </c>
      <c r="AA1156">
        <f>IFERROR(INDEX(実績DB!$I$3:$I$21,MATCH($B1156&amp;$C1156,実績DB!$J$3:$J$21,0)),"")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IF(COUNT($M1157:$N1157)=0,"",IF(AND(IF($N1157&lt;&gt;"",$N1157,$M1157)&lt;=0,$O1157&lt;&gt;"可"),"除外",""))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IFERROR(INDEX(実績DB!$L$3:$L$21,MATCH($B1157&amp;$C1157,実績DB!$J$3:$J$21,0)),IFERROR(VLOOKUP($B1157,スコアリング基準!$A$36:$B$46,2,FALSE),0))</f>
        <v/>
      </c>
      <c r="Y1157" s="4">
        <f>SUM($S1157:$X1157)</f>
        <v/>
      </c>
      <c r="Z1157" s="4">
        <f>IF($R1157="除外","除外",IF(COUNT($M1157:$N1157)=0,"データ無",IF($Y1157&gt;=スコアリング基準!$B$30,"S",IF($Y1157&gt;=スコアリング基準!$B$31,"A",IF($Y1157&gt;=スコアリング基準!$B$32,"B","C")))))</f>
        <v/>
      </c>
      <c r="AA1157">
        <f>IFERROR(INDEX(実績DB!$I$3:$I$21,MATCH($B1157&amp;$C1157,実績DB!$J$3:$J$21,0)),"")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IF(COUNT($M1158:$N1158)=0,"",IF(AND(IF($N1158&lt;&gt;"",$N1158,$M1158)&lt;=0,$O1158&lt;&gt;"可"),"除外",""))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IFERROR(INDEX(実績DB!$L$3:$L$21,MATCH($B1158&amp;$C1158,実績DB!$J$3:$J$21,0)),IFERROR(VLOOKUP($B1158,スコアリング基準!$A$36:$B$46,2,FALSE),0))</f>
        <v/>
      </c>
      <c r="Y1158" s="4">
        <f>SUM($S1158:$X1158)</f>
        <v/>
      </c>
      <c r="Z1158" s="4">
        <f>IF($R1158="除外","除外",IF(COUNT($M1158:$N1158)=0,"データ無",IF($Y1158&gt;=スコアリング基準!$B$30,"S",IF($Y1158&gt;=スコアリング基準!$B$31,"A",IF($Y1158&gt;=スコアリング基準!$B$32,"B","C")))))</f>
        <v/>
      </c>
      <c r="AA1158">
        <f>IFERROR(INDEX(実績DB!$I$3:$I$21,MATCH($B1158&amp;$C1158,実績DB!$J$3:$J$21,0)),"")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IF(COUNT($M1159:$N1159)=0,"",IF(AND(IF($N1159&lt;&gt;"",$N1159,$M1159)&lt;=0,$O1159&lt;&gt;"可"),"除外",""))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IFERROR(INDEX(実績DB!$L$3:$L$21,MATCH($B1159&amp;$C1159,実績DB!$J$3:$J$21,0)),IFERROR(VLOOKUP($B1159,スコアリング基準!$A$36:$B$46,2,FALSE),0))</f>
        <v/>
      </c>
      <c r="Y1159" s="4">
        <f>SUM($S1159:$X1159)</f>
        <v/>
      </c>
      <c r="Z1159" s="4">
        <f>IF($R1159="除外","除外",IF(COUNT($M1159:$N1159)=0,"データ無",IF($Y1159&gt;=スコアリング基準!$B$30,"S",IF($Y1159&gt;=スコアリング基準!$B$31,"A",IF($Y1159&gt;=スコアリング基準!$B$32,"B","C")))))</f>
        <v/>
      </c>
      <c r="AA1159">
        <f>IFERROR(INDEX(実績DB!$I$3:$I$21,MATCH($B1159&amp;$C1159,実績DB!$J$3:$J$21,0)),"")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IF(COUNT($M1160:$N1160)=0,"",IF(AND(IF($N1160&lt;&gt;"",$N1160,$M1160)&lt;=0,$O1160&lt;&gt;"可"),"除外",""))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IFERROR(INDEX(実績DB!$L$3:$L$21,MATCH($B1160&amp;$C1160,実績DB!$J$3:$J$21,0)),IFERROR(VLOOKUP($B1160,スコアリング基準!$A$36:$B$46,2,FALSE),0))</f>
        <v/>
      </c>
      <c r="Y1160" s="4">
        <f>SUM($S1160:$X1160)</f>
        <v/>
      </c>
      <c r="Z1160" s="4">
        <f>IF($R1160="除外","除外",IF(COUNT($M1160:$N1160)=0,"データ無",IF($Y1160&gt;=スコアリング基準!$B$30,"S",IF($Y1160&gt;=スコアリング基準!$B$31,"A",IF($Y1160&gt;=スコアリング基準!$B$32,"B","C")))))</f>
        <v/>
      </c>
      <c r="AA1160">
        <f>IFERROR(INDEX(実績DB!$I$3:$I$21,MATCH($B1160&amp;$C1160,実績DB!$J$3:$J$21,0)),"")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IF(COUNT($M1161:$N1161)=0,"",IF(AND(IF($N1161&lt;&gt;"",$N1161,$M1161)&lt;=0,$O1161&lt;&gt;"可"),"除外",""))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IFERROR(INDEX(実績DB!$L$3:$L$21,MATCH($B1161&amp;$C1161,実績DB!$J$3:$J$21,0)),IFERROR(VLOOKUP($B1161,スコアリング基準!$A$36:$B$46,2,FALSE),0))</f>
        <v/>
      </c>
      <c r="Y1161" s="4">
        <f>SUM($S1161:$X1161)</f>
        <v/>
      </c>
      <c r="Z1161" s="4">
        <f>IF($R1161="除外","除外",IF(COUNT($M1161:$N1161)=0,"データ無",IF($Y1161&gt;=スコアリング基準!$B$30,"S",IF($Y1161&gt;=スコアリング基準!$B$31,"A",IF($Y1161&gt;=スコアリング基準!$B$32,"B","C")))))</f>
        <v/>
      </c>
      <c r="AA1161">
        <f>IFERROR(INDEX(実績DB!$I$3:$I$21,MATCH($B1161&amp;$C1161,実績DB!$J$3:$J$21,0)),"")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IF(COUNT($M1162:$N1162)=0,"",IF(AND(IF($N1162&lt;&gt;"",$N1162,$M1162)&lt;=0,$O1162&lt;&gt;"可"),"除外",""))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IFERROR(INDEX(実績DB!$L$3:$L$21,MATCH($B1162&amp;$C1162,実績DB!$J$3:$J$21,0)),IFERROR(VLOOKUP($B1162,スコアリング基準!$A$36:$B$46,2,FALSE),0))</f>
        <v/>
      </c>
      <c r="Y1162" s="4">
        <f>SUM($S1162:$X1162)</f>
        <v/>
      </c>
      <c r="Z1162" s="4">
        <f>IF($R1162="除外","除外",IF(COUNT($M1162:$N1162)=0,"データ無",IF($Y1162&gt;=スコアリング基準!$B$30,"S",IF($Y1162&gt;=スコアリング基準!$B$31,"A",IF($Y1162&gt;=スコアリング基準!$B$32,"B","C")))))</f>
        <v/>
      </c>
      <c r="AA1162">
        <f>IFERROR(INDEX(実績DB!$I$3:$I$21,MATCH($B1162&amp;$C1162,実績DB!$J$3:$J$21,0)),"")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IF(COUNT($M1163:$N1163)=0,"",IF(AND(IF($N1163&lt;&gt;"",$N1163,$M1163)&lt;=0,$O1163&lt;&gt;"可"),"除外",""))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IFERROR(INDEX(実績DB!$L$3:$L$21,MATCH($B1163&amp;$C1163,実績DB!$J$3:$J$21,0)),IFERROR(VLOOKUP($B1163,スコアリング基準!$A$36:$B$46,2,FALSE),0))</f>
        <v/>
      </c>
      <c r="Y1163" s="4">
        <f>SUM($S1163:$X1163)</f>
        <v/>
      </c>
      <c r="Z1163" s="4">
        <f>IF($R1163="除外","除外",IF(COUNT($M1163:$N1163)=0,"データ無",IF($Y1163&gt;=スコアリング基準!$B$30,"S",IF($Y1163&gt;=スコアリング基準!$B$31,"A",IF($Y1163&gt;=スコアリング基準!$B$32,"B","C")))))</f>
        <v/>
      </c>
      <c r="AA1163">
        <f>IFERROR(INDEX(実績DB!$I$3:$I$21,MATCH($B1163&amp;$C1163,実績DB!$J$3:$J$21,0)),"")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IF(COUNT($M1164:$N1164)=0,"",IF(AND(IF($N1164&lt;&gt;"",$N1164,$M1164)&lt;=0,$O1164&lt;&gt;"可"),"除外",""))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IFERROR(INDEX(実績DB!$L$3:$L$21,MATCH($B1164&amp;$C1164,実績DB!$J$3:$J$21,0)),IFERROR(VLOOKUP($B1164,スコアリング基準!$A$36:$B$46,2,FALSE),0))</f>
        <v/>
      </c>
      <c r="Y1164" s="4">
        <f>SUM($S1164:$X1164)</f>
        <v/>
      </c>
      <c r="Z1164" s="4">
        <f>IF($R1164="除外","除外",IF(COUNT($M1164:$N1164)=0,"データ無",IF($Y1164&gt;=スコアリング基準!$B$30,"S",IF($Y1164&gt;=スコアリング基準!$B$31,"A",IF($Y1164&gt;=スコアリング基準!$B$32,"B","C")))))</f>
        <v/>
      </c>
      <c r="AA1164">
        <f>IFERROR(INDEX(実績DB!$I$3:$I$21,MATCH($B1164&amp;$C1164,実績DB!$J$3:$J$21,0)),"")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IF(COUNT($M1165:$N1165)=0,"",IF(AND(IF($N1165&lt;&gt;"",$N1165,$M1165)&lt;=0,$O1165&lt;&gt;"可"),"除外",""))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IFERROR(INDEX(実績DB!$L$3:$L$21,MATCH($B1165&amp;$C1165,実績DB!$J$3:$J$21,0)),IFERROR(VLOOKUP($B1165,スコアリング基準!$A$36:$B$46,2,FALSE),0))</f>
        <v/>
      </c>
      <c r="Y1165" s="4">
        <f>SUM($S1165:$X1165)</f>
        <v/>
      </c>
      <c r="Z1165" s="4">
        <f>IF($R1165="除外","除外",IF(COUNT($M1165:$N1165)=0,"データ無",IF($Y1165&gt;=スコアリング基準!$B$30,"S",IF($Y1165&gt;=スコアリング基準!$B$31,"A",IF($Y1165&gt;=スコアリング基準!$B$32,"B","C")))))</f>
        <v/>
      </c>
      <c r="AA1165">
        <f>IFERROR(INDEX(実績DB!$I$3:$I$21,MATCH($B1165&amp;$C1165,実績DB!$J$3:$J$21,0)),"")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IF(COUNT($M1166:$N1166)=0,"",IF(AND(IF($N1166&lt;&gt;"",$N1166,$M1166)&lt;=0,$O1166&lt;&gt;"可"),"除外",""))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IFERROR(INDEX(実績DB!$L$3:$L$21,MATCH($B1166&amp;$C1166,実績DB!$J$3:$J$21,0)),IFERROR(VLOOKUP($B1166,スコアリング基準!$A$36:$B$46,2,FALSE),0))</f>
        <v/>
      </c>
      <c r="Y1166" s="4">
        <f>SUM($S1166:$X1166)</f>
        <v/>
      </c>
      <c r="Z1166" s="4">
        <f>IF($R1166="除外","除外",IF(COUNT($M1166:$N1166)=0,"データ無",IF($Y1166&gt;=スコアリング基準!$B$30,"S",IF($Y1166&gt;=スコアリング基準!$B$31,"A",IF($Y1166&gt;=スコアリング基準!$B$32,"B","C")))))</f>
        <v/>
      </c>
      <c r="AA1166">
        <f>IFERROR(INDEX(実績DB!$I$3:$I$21,MATCH($B1166&amp;$C1166,実績DB!$J$3:$J$21,0)),"")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IF(COUNT($M1167:$N1167)=0,"",IF(AND(IF($N1167&lt;&gt;"",$N1167,$M1167)&lt;=0,$O1167&lt;&gt;"可"),"除外",""))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IFERROR(INDEX(実績DB!$L$3:$L$21,MATCH($B1167&amp;$C1167,実績DB!$J$3:$J$21,0)),IFERROR(VLOOKUP($B1167,スコアリング基準!$A$36:$B$46,2,FALSE),0))</f>
        <v/>
      </c>
      <c r="Y1167" s="4">
        <f>SUM($S1167:$X1167)</f>
        <v/>
      </c>
      <c r="Z1167" s="4">
        <f>IF($R1167="除外","除外",IF(COUNT($M1167:$N1167)=0,"データ無",IF($Y1167&gt;=スコアリング基準!$B$30,"S",IF($Y1167&gt;=スコアリング基準!$B$31,"A",IF($Y1167&gt;=スコアリング基準!$B$32,"B","C")))))</f>
        <v/>
      </c>
      <c r="AA1167">
        <f>IFERROR(INDEX(実績DB!$I$3:$I$21,MATCH($B1167&amp;$C1167,実績DB!$J$3:$J$21,0)),"")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IF(COUNT($M1168:$N1168)=0,"",IF(AND(IF($N1168&lt;&gt;"",$N1168,$M1168)&lt;=0,$O1168&lt;&gt;"可"),"除外",""))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IFERROR(INDEX(実績DB!$L$3:$L$21,MATCH($B1168&amp;$C1168,実績DB!$J$3:$J$21,0)),IFERROR(VLOOKUP($B1168,スコアリング基準!$A$36:$B$46,2,FALSE),0))</f>
        <v/>
      </c>
      <c r="Y1168" s="4">
        <f>SUM($S1168:$X1168)</f>
        <v/>
      </c>
      <c r="Z1168" s="4">
        <f>IF($R1168="除外","除外",IF(COUNT($M1168:$N1168)=0,"データ無",IF($Y1168&gt;=スコアリング基準!$B$30,"S",IF($Y1168&gt;=スコアリング基準!$B$31,"A",IF($Y1168&gt;=スコアリング基準!$B$32,"B","C")))))</f>
        <v/>
      </c>
      <c r="AA1168">
        <f>IFERROR(INDEX(実績DB!$I$3:$I$21,MATCH($B1168&amp;$C1168,実績DB!$J$3:$J$21,0)),"")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IF(COUNT($M1169:$N1169)=0,"",IF(AND(IF($N1169&lt;&gt;"",$N1169,$M1169)&lt;=0,$O1169&lt;&gt;"可"),"除外",""))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IFERROR(INDEX(実績DB!$L$3:$L$21,MATCH($B1169&amp;$C1169,実績DB!$J$3:$J$21,0)),IFERROR(VLOOKUP($B1169,スコアリング基準!$A$36:$B$46,2,FALSE),0))</f>
        <v/>
      </c>
      <c r="Y1169" s="4">
        <f>SUM($S1169:$X1169)</f>
        <v/>
      </c>
      <c r="Z1169" s="4">
        <f>IF($R1169="除外","除外",IF(COUNT($M1169:$N1169)=0,"データ無",IF($Y1169&gt;=スコアリング基準!$B$30,"S",IF($Y1169&gt;=スコアリング基準!$B$31,"A",IF($Y1169&gt;=スコアリング基準!$B$32,"B","C")))))</f>
        <v/>
      </c>
      <c r="AA1169">
        <f>IFERROR(INDEX(実績DB!$I$3:$I$21,MATCH($B1169&amp;$C1169,実績DB!$J$3:$J$21,0)),"")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IF(COUNT($M1170:$N1170)=0,"",IF(AND(IF($N1170&lt;&gt;"",$N1170,$M1170)&lt;=0,$O1170&lt;&gt;"可"),"除外",""))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IFERROR(INDEX(実績DB!$L$3:$L$21,MATCH($B1170&amp;$C1170,実績DB!$J$3:$J$21,0)),IFERROR(VLOOKUP($B1170,スコアリング基準!$A$36:$B$46,2,FALSE),0))</f>
        <v/>
      </c>
      <c r="Y1170" s="4">
        <f>SUM($S1170:$X1170)</f>
        <v/>
      </c>
      <c r="Z1170" s="4">
        <f>IF($R1170="除外","除外",IF(COUNT($M1170:$N1170)=0,"データ無",IF($Y1170&gt;=スコアリング基準!$B$30,"S",IF($Y1170&gt;=スコアリング基準!$B$31,"A",IF($Y1170&gt;=スコアリング基準!$B$32,"B","C")))))</f>
        <v/>
      </c>
      <c r="AA1170">
        <f>IFERROR(INDEX(実績DB!$I$3:$I$21,MATCH($B1170&amp;$C1170,実績DB!$J$3:$J$21,0)),"")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IF(COUNT($M1171:$N1171)=0,"",IF(AND(IF($N1171&lt;&gt;"",$N1171,$M1171)&lt;=0,$O1171&lt;&gt;"可"),"除外",""))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IFERROR(INDEX(実績DB!$L$3:$L$21,MATCH($B1171&amp;$C1171,実績DB!$J$3:$J$21,0)),IFERROR(VLOOKUP($B1171,スコアリング基準!$A$36:$B$46,2,FALSE),0))</f>
        <v/>
      </c>
      <c r="Y1171" s="4">
        <f>SUM($S1171:$X1171)</f>
        <v/>
      </c>
      <c r="Z1171" s="4">
        <f>IF($R1171="除外","除外",IF(COUNT($M1171:$N1171)=0,"データ無",IF($Y1171&gt;=スコアリング基準!$B$30,"S",IF($Y1171&gt;=スコアリング基準!$B$31,"A",IF($Y1171&gt;=スコアリング基準!$B$32,"B","C")))))</f>
        <v/>
      </c>
      <c r="AA1171">
        <f>IFERROR(INDEX(実績DB!$I$3:$I$21,MATCH($B1171&amp;$C1171,実績DB!$J$3:$J$21,0)),"")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IF(COUNT($M1172:$N1172)=0,"",IF(AND(IF($N1172&lt;&gt;"",$N1172,$M1172)&lt;=0,$O1172&lt;&gt;"可"),"除外",""))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IFERROR(INDEX(実績DB!$L$3:$L$21,MATCH($B1172&amp;$C1172,実績DB!$J$3:$J$21,0)),IFERROR(VLOOKUP($B1172,スコアリング基準!$A$36:$B$46,2,FALSE),0))</f>
        <v/>
      </c>
      <c r="Y1172" s="4">
        <f>SUM($S1172:$X1172)</f>
        <v/>
      </c>
      <c r="Z1172" s="4">
        <f>IF($R1172="除外","除外",IF(COUNT($M1172:$N1172)=0,"データ無",IF($Y1172&gt;=スコアリング基準!$B$30,"S",IF($Y1172&gt;=スコアリング基準!$B$31,"A",IF($Y1172&gt;=スコアリング基準!$B$32,"B","C")))))</f>
        <v/>
      </c>
      <c r="AA1172">
        <f>IFERROR(INDEX(実績DB!$I$3:$I$21,MATCH($B1172&amp;$C1172,実績DB!$J$3:$J$21,0)),"")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IF(COUNT($M1173:$N1173)=0,"",IF(AND(IF($N1173&lt;&gt;"",$N1173,$M1173)&lt;=0,$O1173&lt;&gt;"可"),"除外",""))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IFERROR(INDEX(実績DB!$L$3:$L$21,MATCH($B1173&amp;$C1173,実績DB!$J$3:$J$21,0)),IFERROR(VLOOKUP($B1173,スコアリング基準!$A$36:$B$46,2,FALSE),0))</f>
        <v/>
      </c>
      <c r="Y1173" s="4">
        <f>SUM($S1173:$X1173)</f>
        <v/>
      </c>
      <c r="Z1173" s="4">
        <f>IF($R1173="除外","除外",IF(COUNT($M1173:$N1173)=0,"データ無",IF($Y1173&gt;=スコアリング基準!$B$30,"S",IF($Y1173&gt;=スコアリング基準!$B$31,"A",IF($Y1173&gt;=スコアリング基準!$B$32,"B","C")))))</f>
        <v/>
      </c>
      <c r="AA1173">
        <f>IFERROR(INDEX(実績DB!$I$3:$I$21,MATCH($B1173&amp;$C1173,実績DB!$J$3:$J$21,0)),"")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IF(COUNT($M1174:$N1174)=0,"",IF(AND(IF($N1174&lt;&gt;"",$N1174,$M1174)&lt;=0,$O1174&lt;&gt;"可"),"除外",""))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IFERROR(INDEX(実績DB!$L$3:$L$21,MATCH($B1174&amp;$C1174,実績DB!$J$3:$J$21,0)),IFERROR(VLOOKUP($B1174,スコアリング基準!$A$36:$B$46,2,FALSE),0))</f>
        <v/>
      </c>
      <c r="Y1174" s="4">
        <f>SUM($S1174:$X1174)</f>
        <v/>
      </c>
      <c r="Z1174" s="4">
        <f>IF($R1174="除外","除外",IF(COUNT($M1174:$N1174)=0,"データ無",IF($Y1174&gt;=スコアリング基準!$B$30,"S",IF($Y1174&gt;=スコアリング基準!$B$31,"A",IF($Y1174&gt;=スコアリング基準!$B$32,"B","C")))))</f>
        <v/>
      </c>
      <c r="AA1174">
        <f>IFERROR(INDEX(実績DB!$I$3:$I$21,MATCH($B1174&amp;$C1174,実績DB!$J$3:$J$21,0)),"")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IF(COUNT($M1175:$N1175)=0,"",IF(AND(IF($N1175&lt;&gt;"",$N1175,$M1175)&lt;=0,$O1175&lt;&gt;"可"),"除外",""))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IFERROR(INDEX(実績DB!$L$3:$L$21,MATCH($B1175&amp;$C1175,実績DB!$J$3:$J$21,0)),IFERROR(VLOOKUP($B1175,スコアリング基準!$A$36:$B$46,2,FALSE),0))</f>
        <v/>
      </c>
      <c r="Y1175" s="4">
        <f>SUM($S1175:$X1175)</f>
        <v/>
      </c>
      <c r="Z1175" s="4">
        <f>IF($R1175="除外","除外",IF(COUNT($M1175:$N1175)=0,"データ無",IF($Y1175&gt;=スコアリング基準!$B$30,"S",IF($Y1175&gt;=スコアリング基準!$B$31,"A",IF($Y1175&gt;=スコアリング基準!$B$32,"B","C")))))</f>
        <v/>
      </c>
      <c r="AA1175">
        <f>IFERROR(INDEX(実績DB!$I$3:$I$21,MATCH($B1175&amp;$C1175,実績DB!$J$3:$J$21,0)),"")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IF(COUNT($M1176:$N1176)=0,"",IF(AND(IF($N1176&lt;&gt;"",$N1176,$M1176)&lt;=0,$O1176&lt;&gt;"可"),"除外",""))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IFERROR(INDEX(実績DB!$L$3:$L$21,MATCH($B1176&amp;$C1176,実績DB!$J$3:$J$21,0)),IFERROR(VLOOKUP($B1176,スコアリング基準!$A$36:$B$46,2,FALSE),0))</f>
        <v/>
      </c>
      <c r="Y1176" s="4">
        <f>SUM($S1176:$X1176)</f>
        <v/>
      </c>
      <c r="Z1176" s="4">
        <f>IF($R1176="除外","除外",IF(COUNT($M1176:$N1176)=0,"データ無",IF($Y1176&gt;=スコアリング基準!$B$30,"S",IF($Y1176&gt;=スコアリング基準!$B$31,"A",IF($Y1176&gt;=スコアリング基準!$B$32,"B","C")))))</f>
        <v/>
      </c>
      <c r="AA1176">
        <f>IFERROR(INDEX(実績DB!$I$3:$I$21,MATCH($B1176&amp;$C1176,実績DB!$J$3:$J$21,0)),"")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IF(COUNT($M1177:$N1177)=0,"",IF(AND(IF($N1177&lt;&gt;"",$N1177,$M1177)&lt;=0,$O1177&lt;&gt;"可"),"除外",""))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IFERROR(INDEX(実績DB!$L$3:$L$21,MATCH($B1177&amp;$C1177,実績DB!$J$3:$J$21,0)),IFERROR(VLOOKUP($B1177,スコアリング基準!$A$36:$B$46,2,FALSE),0))</f>
        <v/>
      </c>
      <c r="Y1177" s="4">
        <f>SUM($S1177:$X1177)</f>
        <v/>
      </c>
      <c r="Z1177" s="4">
        <f>IF($R1177="除外","除外",IF(COUNT($M1177:$N1177)=0,"データ無",IF($Y1177&gt;=スコアリング基準!$B$30,"S",IF($Y1177&gt;=スコアリング基準!$B$31,"A",IF($Y1177&gt;=スコアリング基準!$B$32,"B","C")))))</f>
        <v/>
      </c>
      <c r="AA1177">
        <f>IFERROR(INDEX(実績DB!$I$3:$I$21,MATCH($B1177&amp;$C1177,実績DB!$J$3:$J$21,0)),"")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IF(COUNT($M1178:$N1178)=0,"",IF(AND(IF($N1178&lt;&gt;"",$N1178,$M1178)&lt;=0,$O1178&lt;&gt;"可"),"除外",""))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IFERROR(INDEX(実績DB!$L$3:$L$21,MATCH($B1178&amp;$C1178,実績DB!$J$3:$J$21,0)),IFERROR(VLOOKUP($B1178,スコアリング基準!$A$36:$B$46,2,FALSE),0))</f>
        <v/>
      </c>
      <c r="Y1178" s="4">
        <f>SUM($S1178:$X1178)</f>
        <v/>
      </c>
      <c r="Z1178" s="4">
        <f>IF($R1178="除外","除外",IF(COUNT($M1178:$N1178)=0,"データ無",IF($Y1178&gt;=スコアリング基準!$B$30,"S",IF($Y1178&gt;=スコアリング基準!$B$31,"A",IF($Y1178&gt;=スコアリング基準!$B$32,"B","C")))))</f>
        <v/>
      </c>
      <c r="AA1178">
        <f>IFERROR(INDEX(実績DB!$I$3:$I$21,MATCH($B1178&amp;$C1178,実績DB!$J$3:$J$21,0)),"")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IF(COUNT($M1179:$N1179)=0,"",IF(AND(IF($N1179&lt;&gt;"",$N1179,$M1179)&lt;=0,$O1179&lt;&gt;"可"),"除外",""))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IFERROR(INDEX(実績DB!$L$3:$L$21,MATCH($B1179&amp;$C1179,実績DB!$J$3:$J$21,0)),IFERROR(VLOOKUP($B1179,スコアリング基準!$A$36:$B$46,2,FALSE),0))</f>
        <v/>
      </c>
      <c r="Y1179" s="4">
        <f>SUM($S1179:$X1179)</f>
        <v/>
      </c>
      <c r="Z1179" s="4">
        <f>IF($R1179="除外","除外",IF(COUNT($M1179:$N1179)=0,"データ無",IF($Y1179&gt;=スコアリング基準!$B$30,"S",IF($Y1179&gt;=スコアリング基準!$B$31,"A",IF($Y1179&gt;=スコアリング基準!$B$32,"B","C")))))</f>
        <v/>
      </c>
      <c r="AA1179">
        <f>IFERROR(INDEX(実績DB!$I$3:$I$21,MATCH($B1179&amp;$C1179,実績DB!$J$3:$J$21,0)),"")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IF(COUNT($M1180:$N1180)=0,"",IF(AND(IF($N1180&lt;&gt;"",$N1180,$M1180)&lt;=0,$O1180&lt;&gt;"可"),"除外",""))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IFERROR(INDEX(実績DB!$L$3:$L$21,MATCH($B1180&amp;$C1180,実績DB!$J$3:$J$21,0)),IFERROR(VLOOKUP($B1180,スコアリング基準!$A$36:$B$46,2,FALSE),0))</f>
        <v/>
      </c>
      <c r="Y1180" s="4">
        <f>SUM($S1180:$X1180)</f>
        <v/>
      </c>
      <c r="Z1180" s="4">
        <f>IF($R1180="除外","除外",IF(COUNT($M1180:$N1180)=0,"データ無",IF($Y1180&gt;=スコアリング基準!$B$30,"S",IF($Y1180&gt;=スコアリング基準!$B$31,"A",IF($Y1180&gt;=スコアリング基準!$B$32,"B","C")))))</f>
        <v/>
      </c>
      <c r="AA1180">
        <f>IFERROR(INDEX(実績DB!$I$3:$I$21,MATCH($B1180&amp;$C1180,実績DB!$J$3:$J$21,0)),"")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IF(COUNT($M1181:$N1181)=0,"",IF(AND(IF($N1181&lt;&gt;"",$N1181,$M1181)&lt;=0,$O1181&lt;&gt;"可"),"除外",""))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IFERROR(INDEX(実績DB!$L$3:$L$21,MATCH($B1181&amp;$C1181,実績DB!$J$3:$J$21,0)),IFERROR(VLOOKUP($B1181,スコアリング基準!$A$36:$B$46,2,FALSE),0))</f>
        <v/>
      </c>
      <c r="Y1181" s="4">
        <f>SUM($S1181:$X1181)</f>
        <v/>
      </c>
      <c r="Z1181" s="4">
        <f>IF($R1181="除外","除外",IF(COUNT($M1181:$N1181)=0,"データ無",IF($Y1181&gt;=スコアリング基準!$B$30,"S",IF($Y1181&gt;=スコアリング基準!$B$31,"A",IF($Y1181&gt;=スコアリング基準!$B$32,"B","C")))))</f>
        <v/>
      </c>
      <c r="AA1181">
        <f>IFERROR(INDEX(実績DB!$I$3:$I$21,MATCH($B1181&amp;$C1181,実績DB!$J$3:$J$21,0)),"")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IF(COUNT($M1182:$N1182)=0,"",IF(AND(IF($N1182&lt;&gt;"",$N1182,$M1182)&lt;=0,$O1182&lt;&gt;"可"),"除外",""))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IFERROR(INDEX(実績DB!$L$3:$L$21,MATCH($B1182&amp;$C1182,実績DB!$J$3:$J$21,0)),IFERROR(VLOOKUP($B1182,スコアリング基準!$A$36:$B$46,2,FALSE),0))</f>
        <v/>
      </c>
      <c r="Y1182" s="4">
        <f>SUM($S1182:$X1182)</f>
        <v/>
      </c>
      <c r="Z1182" s="4">
        <f>IF($R1182="除外","除外",IF(COUNT($M1182:$N1182)=0,"データ無",IF($Y1182&gt;=スコアリング基準!$B$30,"S",IF($Y1182&gt;=スコアリング基準!$B$31,"A",IF($Y1182&gt;=スコアリング基準!$B$32,"B","C")))))</f>
        <v/>
      </c>
      <c r="AA1182">
        <f>IFERROR(INDEX(実績DB!$I$3:$I$21,MATCH($B1182&amp;$C1182,実績DB!$J$3:$J$21,0)),"")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IF(COUNT($M1183:$N1183)=0,"",IF(AND(IF($N1183&lt;&gt;"",$N1183,$M1183)&lt;=0,$O1183&lt;&gt;"可"),"除外",""))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IFERROR(INDEX(実績DB!$L$3:$L$21,MATCH($B1183&amp;$C1183,実績DB!$J$3:$J$21,0)),IFERROR(VLOOKUP($B1183,スコアリング基準!$A$36:$B$46,2,FALSE),0))</f>
        <v/>
      </c>
      <c r="Y1183" s="4">
        <f>SUM($S1183:$X1183)</f>
        <v/>
      </c>
      <c r="Z1183" s="4">
        <f>IF($R1183="除外","除外",IF(COUNT($M1183:$N1183)=0,"データ無",IF($Y1183&gt;=スコアリング基準!$B$30,"S",IF($Y1183&gt;=スコアリング基準!$B$31,"A",IF($Y1183&gt;=スコアリング基準!$B$32,"B","C")))))</f>
        <v/>
      </c>
      <c r="AA1183">
        <f>IFERROR(INDEX(実績DB!$I$3:$I$21,MATCH($B1183&amp;$C1183,実績DB!$J$3:$J$21,0)),"")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IF(COUNT($M1184:$N1184)=0,"",IF(AND(IF($N1184&lt;&gt;"",$N1184,$M1184)&lt;=0,$O1184&lt;&gt;"可"),"除外",""))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IFERROR(INDEX(実績DB!$L$3:$L$21,MATCH($B1184&amp;$C1184,実績DB!$J$3:$J$21,0)),IFERROR(VLOOKUP($B1184,スコアリング基準!$A$36:$B$46,2,FALSE),0))</f>
        <v/>
      </c>
      <c r="Y1184" s="4">
        <f>SUM($S1184:$X1184)</f>
        <v/>
      </c>
      <c r="Z1184" s="4">
        <f>IF($R1184="除外","除外",IF(COUNT($M1184:$N1184)=0,"データ無",IF($Y1184&gt;=スコアリング基準!$B$30,"S",IF($Y1184&gt;=スコアリング基準!$B$31,"A",IF($Y1184&gt;=スコアリング基準!$B$32,"B","C")))))</f>
        <v/>
      </c>
      <c r="AA1184">
        <f>IFERROR(INDEX(実績DB!$I$3:$I$21,MATCH($B1184&amp;$C1184,実績DB!$J$3:$J$21,0)),"")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IF(COUNT($M1185:$N1185)=0,"",IF(AND(IF($N1185&lt;&gt;"",$N1185,$M1185)&lt;=0,$O1185&lt;&gt;"可"),"除外",""))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IFERROR(INDEX(実績DB!$L$3:$L$21,MATCH($B1185&amp;$C1185,実績DB!$J$3:$J$21,0)),IFERROR(VLOOKUP($B1185,スコアリング基準!$A$36:$B$46,2,FALSE),0))</f>
        <v/>
      </c>
      <c r="Y1185" s="4">
        <f>SUM($S1185:$X1185)</f>
        <v/>
      </c>
      <c r="Z1185" s="4">
        <f>IF($R1185="除外","除外",IF(COUNT($M1185:$N1185)=0,"データ無",IF($Y1185&gt;=スコアリング基準!$B$30,"S",IF($Y1185&gt;=スコアリング基準!$B$31,"A",IF($Y1185&gt;=スコアリング基準!$B$32,"B","C")))))</f>
        <v/>
      </c>
      <c r="AA1185">
        <f>IFERROR(INDEX(実績DB!$I$3:$I$21,MATCH($B1185&amp;$C1185,実績DB!$J$3:$J$21,0)),"")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IF(COUNT($M1186:$N1186)=0,"",IF(AND(IF($N1186&lt;&gt;"",$N1186,$M1186)&lt;=0,$O1186&lt;&gt;"可"),"除外",""))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IFERROR(INDEX(実績DB!$L$3:$L$21,MATCH($B1186&amp;$C1186,実績DB!$J$3:$J$21,0)),IFERROR(VLOOKUP($B1186,スコアリング基準!$A$36:$B$46,2,FALSE),0))</f>
        <v/>
      </c>
      <c r="Y1186" s="4">
        <f>SUM($S1186:$X1186)</f>
        <v/>
      </c>
      <c r="Z1186" s="4">
        <f>IF($R1186="除外","除外",IF(COUNT($M1186:$N1186)=0,"データ無",IF($Y1186&gt;=スコアリング基準!$B$30,"S",IF($Y1186&gt;=スコアリング基準!$B$31,"A",IF($Y1186&gt;=スコアリング基準!$B$32,"B","C")))))</f>
        <v/>
      </c>
      <c r="AA1186">
        <f>IFERROR(INDEX(実績DB!$I$3:$I$21,MATCH($B1186&amp;$C1186,実績DB!$J$3:$J$21,0)),"")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IF(COUNT($M1187:$N1187)=0,"",IF(AND(IF($N1187&lt;&gt;"",$N1187,$M1187)&lt;=0,$O1187&lt;&gt;"可"),"除外",""))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IFERROR(INDEX(実績DB!$L$3:$L$21,MATCH($B1187&amp;$C1187,実績DB!$J$3:$J$21,0)),IFERROR(VLOOKUP($B1187,スコアリング基準!$A$36:$B$46,2,FALSE),0))</f>
        <v/>
      </c>
      <c r="Y1187" s="4">
        <f>SUM($S1187:$X1187)</f>
        <v/>
      </c>
      <c r="Z1187" s="4">
        <f>IF($R1187="除外","除外",IF(COUNT($M1187:$N1187)=0,"データ無",IF($Y1187&gt;=スコアリング基準!$B$30,"S",IF($Y1187&gt;=スコアリング基準!$B$31,"A",IF($Y1187&gt;=スコアリング基準!$B$32,"B","C")))))</f>
        <v/>
      </c>
      <c r="AA1187">
        <f>IFERROR(INDEX(実績DB!$I$3:$I$21,MATCH($B1187&amp;$C1187,実績DB!$J$3:$J$21,0)),"")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IF(COUNT($M1188:$N1188)=0,"",IF(AND(IF($N1188&lt;&gt;"",$N1188,$M1188)&lt;=0,$O1188&lt;&gt;"可"),"除外",""))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IFERROR(INDEX(実績DB!$L$3:$L$21,MATCH($B1188&amp;$C1188,実績DB!$J$3:$J$21,0)),IFERROR(VLOOKUP($B1188,スコアリング基準!$A$36:$B$46,2,FALSE),0))</f>
        <v/>
      </c>
      <c r="Y1188" s="4">
        <f>SUM($S1188:$X1188)</f>
        <v/>
      </c>
      <c r="Z1188" s="4">
        <f>IF($R1188="除外","除外",IF(COUNT($M1188:$N1188)=0,"データ無",IF($Y1188&gt;=スコアリング基準!$B$30,"S",IF($Y1188&gt;=スコアリング基準!$B$31,"A",IF($Y1188&gt;=スコアリング基準!$B$32,"B","C")))))</f>
        <v/>
      </c>
      <c r="AA1188">
        <f>IFERROR(INDEX(実績DB!$I$3:$I$21,MATCH($B1188&amp;$C1188,実績DB!$J$3:$J$21,0)),"")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IF(COUNT($M1189:$N1189)=0,"",IF(AND(IF($N1189&lt;&gt;"",$N1189,$M1189)&lt;=0,$O1189&lt;&gt;"可"),"除外",""))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IFERROR(INDEX(実績DB!$L$3:$L$21,MATCH($B1189&amp;$C1189,実績DB!$J$3:$J$21,0)),IFERROR(VLOOKUP($B1189,スコアリング基準!$A$36:$B$46,2,FALSE),0))</f>
        <v/>
      </c>
      <c r="Y1189" s="4">
        <f>SUM($S1189:$X1189)</f>
        <v/>
      </c>
      <c r="Z1189" s="4">
        <f>IF($R1189="除外","除外",IF(COUNT($M1189:$N1189)=0,"データ無",IF($Y1189&gt;=スコアリング基準!$B$30,"S",IF($Y1189&gt;=スコアリング基準!$B$31,"A",IF($Y1189&gt;=スコアリング基準!$B$32,"B","C")))))</f>
        <v/>
      </c>
      <c r="AA1189">
        <f>IFERROR(INDEX(実績DB!$I$3:$I$21,MATCH($B1189&amp;$C1189,実績DB!$J$3:$J$21,0)),"")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IF(COUNT($M1190:$N1190)=0,"",IF(AND(IF($N1190&lt;&gt;"",$N1190,$M1190)&lt;=0,$O1190&lt;&gt;"可"),"除外",""))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IFERROR(INDEX(実績DB!$L$3:$L$21,MATCH($B1190&amp;$C1190,実績DB!$J$3:$J$21,0)),IFERROR(VLOOKUP($B1190,スコアリング基準!$A$36:$B$46,2,FALSE),0))</f>
        <v/>
      </c>
      <c r="Y1190" s="4">
        <f>SUM($S1190:$X1190)</f>
        <v/>
      </c>
      <c r="Z1190" s="4">
        <f>IF($R1190="除外","除外",IF(COUNT($M1190:$N1190)=0,"データ無",IF($Y1190&gt;=スコアリング基準!$B$30,"S",IF($Y1190&gt;=スコアリング基準!$B$31,"A",IF($Y1190&gt;=スコアリング基準!$B$32,"B","C")))))</f>
        <v/>
      </c>
      <c r="AA1190">
        <f>IFERROR(INDEX(実績DB!$I$3:$I$21,MATCH($B1190&amp;$C1190,実績DB!$J$3:$J$21,0)),"")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IF(COUNT($M1191:$N1191)=0,"",IF(AND(IF($N1191&lt;&gt;"",$N1191,$M1191)&lt;=0,$O1191&lt;&gt;"可"),"除外",""))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IFERROR(INDEX(実績DB!$L$3:$L$21,MATCH($B1191&amp;$C1191,実績DB!$J$3:$J$21,0)),IFERROR(VLOOKUP($B1191,スコアリング基準!$A$36:$B$46,2,FALSE),0))</f>
        <v/>
      </c>
      <c r="Y1191" s="4">
        <f>SUM($S1191:$X1191)</f>
        <v/>
      </c>
      <c r="Z1191" s="4">
        <f>IF($R1191="除外","除外",IF(COUNT($M1191:$N1191)=0,"データ無",IF($Y1191&gt;=スコアリング基準!$B$30,"S",IF($Y1191&gt;=スコアリング基準!$B$31,"A",IF($Y1191&gt;=スコアリング基準!$B$32,"B","C")))))</f>
        <v/>
      </c>
      <c r="AA1191">
        <f>IFERROR(INDEX(実績DB!$I$3:$I$21,MATCH($B1191&amp;$C1191,実績DB!$J$3:$J$21,0)),"")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IF(COUNT($M1192:$N1192)=0,"",IF(AND(IF($N1192&lt;&gt;"",$N1192,$M1192)&lt;=0,$O1192&lt;&gt;"可"),"除外",""))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IFERROR(INDEX(実績DB!$L$3:$L$21,MATCH($B1192&amp;$C1192,実績DB!$J$3:$J$21,0)),IFERROR(VLOOKUP($B1192,スコアリング基準!$A$36:$B$46,2,FALSE),0))</f>
        <v/>
      </c>
      <c r="Y1192" s="4">
        <f>SUM($S1192:$X1192)</f>
        <v/>
      </c>
      <c r="Z1192" s="4">
        <f>IF($R1192="除外","除外",IF(COUNT($M1192:$N1192)=0,"データ無",IF($Y1192&gt;=スコアリング基準!$B$30,"S",IF($Y1192&gt;=スコアリング基準!$B$31,"A",IF($Y1192&gt;=スコアリング基準!$B$32,"B","C")))))</f>
        <v/>
      </c>
      <c r="AA1192">
        <f>IFERROR(INDEX(実績DB!$I$3:$I$21,MATCH($B1192&amp;$C1192,実績DB!$J$3:$J$21,0)),"")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IF(COUNT($M1193:$N1193)=0,"",IF(AND(IF($N1193&lt;&gt;"",$N1193,$M1193)&lt;=0,$O1193&lt;&gt;"可"),"除外",""))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IFERROR(INDEX(実績DB!$L$3:$L$21,MATCH($B1193&amp;$C1193,実績DB!$J$3:$J$21,0)),IFERROR(VLOOKUP($B1193,スコアリング基準!$A$36:$B$46,2,FALSE),0))</f>
        <v/>
      </c>
      <c r="Y1193" s="4">
        <f>SUM($S1193:$X1193)</f>
        <v/>
      </c>
      <c r="Z1193" s="4">
        <f>IF($R1193="除外","除外",IF(COUNT($M1193:$N1193)=0,"データ無",IF($Y1193&gt;=スコアリング基準!$B$30,"S",IF($Y1193&gt;=スコアリング基準!$B$31,"A",IF($Y1193&gt;=スコアリング基準!$B$32,"B","C")))))</f>
        <v/>
      </c>
      <c r="AA1193">
        <f>IFERROR(INDEX(実績DB!$I$3:$I$21,MATCH($B1193&amp;$C1193,実績DB!$J$3:$J$21,0)),"")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IF(COUNT($M1194:$N1194)=0,"",IF(AND(IF($N1194&lt;&gt;"",$N1194,$M1194)&lt;=0,$O1194&lt;&gt;"可"),"除外",""))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IFERROR(INDEX(実績DB!$L$3:$L$21,MATCH($B1194&amp;$C1194,実績DB!$J$3:$J$21,0)),IFERROR(VLOOKUP($B1194,スコアリング基準!$A$36:$B$46,2,FALSE),0))</f>
        <v/>
      </c>
      <c r="Y1194" s="4">
        <f>SUM($S1194:$X1194)</f>
        <v/>
      </c>
      <c r="Z1194" s="4">
        <f>IF($R1194="除外","除外",IF(COUNT($M1194:$N1194)=0,"データ無",IF($Y1194&gt;=スコアリング基準!$B$30,"S",IF($Y1194&gt;=スコアリング基準!$B$31,"A",IF($Y1194&gt;=スコアリング基準!$B$32,"B","C")))))</f>
        <v/>
      </c>
      <c r="AA1194">
        <f>IFERROR(INDEX(実績DB!$I$3:$I$21,MATCH($B1194&amp;$C1194,実績DB!$J$3:$J$21,0)),"")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IF(COUNT($M1195:$N1195)=0,"",IF(AND(IF($N1195&lt;&gt;"",$N1195,$M1195)&lt;=0,$O1195&lt;&gt;"可"),"除外",""))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IFERROR(INDEX(実績DB!$L$3:$L$21,MATCH($B1195&amp;$C1195,実績DB!$J$3:$J$21,0)),IFERROR(VLOOKUP($B1195,スコアリング基準!$A$36:$B$46,2,FALSE),0))</f>
        <v/>
      </c>
      <c r="Y1195" s="4">
        <f>SUM($S1195:$X1195)</f>
        <v/>
      </c>
      <c r="Z1195" s="4">
        <f>IF($R1195="除外","除外",IF(COUNT($M1195:$N1195)=0,"データ無",IF($Y1195&gt;=スコアリング基準!$B$30,"S",IF($Y1195&gt;=スコアリング基準!$B$31,"A",IF($Y1195&gt;=スコアリング基準!$B$32,"B","C")))))</f>
        <v/>
      </c>
      <c r="AA1195">
        <f>IFERROR(INDEX(実績DB!$I$3:$I$21,MATCH($B1195&amp;$C1195,実績DB!$J$3:$J$21,0)),"")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IF(COUNT($M1196:$N1196)=0,"",IF(AND(IF($N1196&lt;&gt;"",$N1196,$M1196)&lt;=0,$O1196&lt;&gt;"可"),"除外",""))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IFERROR(INDEX(実績DB!$L$3:$L$21,MATCH($B1196&amp;$C1196,実績DB!$J$3:$J$21,0)),IFERROR(VLOOKUP($B1196,スコアリング基準!$A$36:$B$46,2,FALSE),0))</f>
        <v/>
      </c>
      <c r="Y1196" s="4">
        <f>SUM($S1196:$X1196)</f>
        <v/>
      </c>
      <c r="Z1196" s="4">
        <f>IF($R1196="除外","除外",IF(COUNT($M1196:$N1196)=0,"データ無",IF($Y1196&gt;=スコアリング基準!$B$30,"S",IF($Y1196&gt;=スコアリング基準!$B$31,"A",IF($Y1196&gt;=スコアリング基準!$B$32,"B","C")))))</f>
        <v/>
      </c>
      <c r="AA1196">
        <f>IFERROR(INDEX(実績DB!$I$3:$I$21,MATCH($B1196&amp;$C1196,実績DB!$J$3:$J$21,0)),"")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IF(COUNT($M1197:$N1197)=0,"",IF(AND(IF($N1197&lt;&gt;"",$N1197,$M1197)&lt;=0,$O1197&lt;&gt;"可"),"除外",""))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IFERROR(INDEX(実績DB!$L$3:$L$21,MATCH($B1197&amp;$C1197,実績DB!$J$3:$J$21,0)),IFERROR(VLOOKUP($B1197,スコアリング基準!$A$36:$B$46,2,FALSE),0))</f>
        <v/>
      </c>
      <c r="Y1197" s="4">
        <f>SUM($S1197:$X1197)</f>
        <v/>
      </c>
      <c r="Z1197" s="4">
        <f>IF($R1197="除外","除外",IF(COUNT($M1197:$N1197)=0,"データ無",IF($Y1197&gt;=スコアリング基準!$B$30,"S",IF($Y1197&gt;=スコアリング基準!$B$31,"A",IF($Y1197&gt;=スコアリング基準!$B$32,"B","C")))))</f>
        <v/>
      </c>
      <c r="AA1197">
        <f>IFERROR(INDEX(実績DB!$I$3:$I$21,MATCH($B1197&amp;$C1197,実績DB!$J$3:$J$21,0)),"")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IF(COUNT($M1198:$N1198)=0,"",IF(AND(IF($N1198&lt;&gt;"",$N1198,$M1198)&lt;=0,$O1198&lt;&gt;"可"),"除外",""))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IFERROR(INDEX(実績DB!$L$3:$L$21,MATCH($B1198&amp;$C1198,実績DB!$J$3:$J$21,0)),IFERROR(VLOOKUP($B1198,スコアリング基準!$A$36:$B$46,2,FALSE),0))</f>
        <v/>
      </c>
      <c r="Y1198" s="4">
        <f>SUM($S1198:$X1198)</f>
        <v/>
      </c>
      <c r="Z1198" s="4">
        <f>IF($R1198="除外","除外",IF(COUNT($M1198:$N1198)=0,"データ無",IF($Y1198&gt;=スコアリング基準!$B$30,"S",IF($Y1198&gt;=スコアリング基準!$B$31,"A",IF($Y1198&gt;=スコアリング基準!$B$32,"B","C")))))</f>
        <v/>
      </c>
      <c r="AA1198">
        <f>IFERROR(INDEX(実績DB!$I$3:$I$21,MATCH($B1198&amp;$C1198,実績DB!$J$3:$J$21,0)),"")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IF(COUNT($M1199:$N1199)=0,"",IF(AND(IF($N1199&lt;&gt;"",$N1199,$M1199)&lt;=0,$O1199&lt;&gt;"可"),"除外",""))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IFERROR(INDEX(実績DB!$L$3:$L$21,MATCH($B1199&amp;$C1199,実績DB!$J$3:$J$21,0)),IFERROR(VLOOKUP($B1199,スコアリング基準!$A$36:$B$46,2,FALSE),0))</f>
        <v/>
      </c>
      <c r="Y1199" s="4">
        <f>SUM($S1199:$X1199)</f>
        <v/>
      </c>
      <c r="Z1199" s="4">
        <f>IF($R1199="除外","除外",IF(COUNT($M1199:$N1199)=0,"データ無",IF($Y1199&gt;=スコアリング基準!$B$30,"S",IF($Y1199&gt;=スコアリング基準!$B$31,"A",IF($Y1199&gt;=スコアリング基準!$B$32,"B","C")))))</f>
        <v/>
      </c>
      <c r="AA1199">
        <f>IFERROR(INDEX(実績DB!$I$3:$I$21,MATCH($B1199&amp;$C1199,実績DB!$J$3:$J$21,0)),"")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IF(COUNT($M1200:$N1200)=0,"",IF(AND(IF($N1200&lt;&gt;"",$N1200,$M1200)&lt;=0,$O1200&lt;&gt;"可"),"除外",""))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IFERROR(INDEX(実績DB!$L$3:$L$21,MATCH($B1200&amp;$C1200,実績DB!$J$3:$J$21,0)),IFERROR(VLOOKUP($B1200,スコアリング基準!$A$36:$B$46,2,FALSE),0))</f>
        <v/>
      </c>
      <c r="Y1200" s="4">
        <f>SUM($S1200:$X1200)</f>
        <v/>
      </c>
      <c r="Z1200" s="4">
        <f>IF($R1200="除外","除外",IF(COUNT($M1200:$N1200)=0,"データ無",IF($Y1200&gt;=スコアリング基準!$B$30,"S",IF($Y1200&gt;=スコアリング基準!$B$31,"A",IF($Y1200&gt;=スコアリング基準!$B$32,"B","C")))))</f>
        <v/>
      </c>
      <c r="AA1200">
        <f>IFERROR(INDEX(実績DB!$I$3:$I$21,MATCH($B1200&amp;$C1200,実績DB!$J$3:$J$21,0)),"")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IF(COUNT($M1201:$N1201)=0,"",IF(AND(IF($N1201&lt;&gt;"",$N1201,$M1201)&lt;=0,$O1201&lt;&gt;"可"),"除外",""))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IFERROR(INDEX(実績DB!$L$3:$L$21,MATCH($B1201&amp;$C1201,実績DB!$J$3:$J$21,0)),IFERROR(VLOOKUP($B1201,スコアリング基準!$A$36:$B$46,2,FALSE),0))</f>
        <v/>
      </c>
      <c r="Y1201" s="4">
        <f>SUM($S1201:$X1201)</f>
        <v/>
      </c>
      <c r="Z1201" s="4">
        <f>IF($R1201="除外","除外",IF(COUNT($M1201:$N1201)=0,"データ無",IF($Y1201&gt;=スコアリング基準!$B$30,"S",IF($Y1201&gt;=スコアリング基準!$B$31,"A",IF($Y1201&gt;=スコアリング基準!$B$32,"B","C")))))</f>
        <v/>
      </c>
      <c r="AA1201">
        <f>IFERROR(INDEX(実績DB!$I$3:$I$21,MATCH($B1201&amp;$C1201,実績DB!$J$3:$J$21,0)),"")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IF(COUNT($M1202:$N1202)=0,"",IF(AND(IF($N1202&lt;&gt;"",$N1202,$M1202)&lt;=0,$O1202&lt;&gt;"可"),"除外",""))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IFERROR(INDEX(実績DB!$L$3:$L$21,MATCH($B1202&amp;$C1202,実績DB!$J$3:$J$21,0)),IFERROR(VLOOKUP($B1202,スコアリング基準!$A$36:$B$46,2,FALSE),0))</f>
        <v/>
      </c>
      <c r="Y1202" s="4">
        <f>SUM($S1202:$X1202)</f>
        <v/>
      </c>
      <c r="Z1202" s="4">
        <f>IF($R1202="除外","除外",IF(COUNT($M1202:$N1202)=0,"データ無",IF($Y1202&gt;=スコアリング基準!$B$30,"S",IF($Y1202&gt;=スコアリング基準!$B$31,"A",IF($Y1202&gt;=スコアリング基準!$B$32,"B","C")))))</f>
        <v/>
      </c>
      <c r="AA1202">
        <f>IFERROR(INDEX(実績DB!$I$3:$I$21,MATCH($B1202&amp;$C1202,実績DB!$J$3:$J$21,0)),"")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IF(COUNT($M1203:$N1203)=0,"",IF(AND(IF($N1203&lt;&gt;"",$N1203,$M1203)&lt;=0,$O1203&lt;&gt;"可"),"除外",""))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IFERROR(INDEX(実績DB!$L$3:$L$21,MATCH($B1203&amp;$C1203,実績DB!$J$3:$J$21,0)),IFERROR(VLOOKUP($B1203,スコアリング基準!$A$36:$B$46,2,FALSE),0))</f>
        <v/>
      </c>
      <c r="Y1203" s="4">
        <f>SUM($S1203:$X1203)</f>
        <v/>
      </c>
      <c r="Z1203" s="4">
        <f>IF($R1203="除外","除外",IF(COUNT($M1203:$N1203)=0,"データ無",IF($Y1203&gt;=スコアリング基準!$B$30,"S",IF($Y1203&gt;=スコアリング基準!$B$31,"A",IF($Y1203&gt;=スコアリング基準!$B$32,"B","C")))))</f>
        <v/>
      </c>
      <c r="AA1203">
        <f>IFERROR(INDEX(実績DB!$I$3:$I$21,MATCH($B1203&amp;$C1203,実績DB!$J$3:$J$21,0)),"")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IF(COUNT($M1204:$N1204)=0,"",IF(AND(IF($N1204&lt;&gt;"",$N1204,$M1204)&lt;=0,$O1204&lt;&gt;"可"),"除外",""))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IFERROR(INDEX(実績DB!$L$3:$L$21,MATCH($B1204&amp;$C1204,実績DB!$J$3:$J$21,0)),IFERROR(VLOOKUP($B1204,スコアリング基準!$A$36:$B$46,2,FALSE),0))</f>
        <v/>
      </c>
      <c r="Y1204" s="4">
        <f>SUM($S1204:$X1204)</f>
        <v/>
      </c>
      <c r="Z1204" s="4">
        <f>IF($R1204="除外","除外",IF(COUNT($M1204:$N1204)=0,"データ無",IF($Y1204&gt;=スコアリング基準!$B$30,"S",IF($Y1204&gt;=スコアリング基準!$B$31,"A",IF($Y1204&gt;=スコアリング基準!$B$32,"B","C")))))</f>
        <v/>
      </c>
      <c r="AA1204">
        <f>IFERROR(INDEX(実績DB!$I$3:$I$21,MATCH($B1204&amp;$C1204,実績DB!$J$3:$J$21,0)),"")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IF(COUNT($M1205:$N1205)=0,"",IF(AND(IF($N1205&lt;&gt;"",$N1205,$M1205)&lt;=0,$O1205&lt;&gt;"可"),"除外",""))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IFERROR(INDEX(実績DB!$L$3:$L$21,MATCH($B1205&amp;$C1205,実績DB!$J$3:$J$21,0)),IFERROR(VLOOKUP($B1205,スコアリング基準!$A$36:$B$46,2,FALSE),0))</f>
        <v/>
      </c>
      <c r="Y1205" s="4">
        <f>SUM($S1205:$X1205)</f>
        <v/>
      </c>
      <c r="Z1205" s="4">
        <f>IF($R1205="除外","除外",IF(COUNT($M1205:$N1205)=0,"データ無",IF($Y1205&gt;=スコアリング基準!$B$30,"S",IF($Y1205&gt;=スコアリング基準!$B$31,"A",IF($Y1205&gt;=スコアリング基準!$B$32,"B","C")))))</f>
        <v/>
      </c>
      <c r="AA1205">
        <f>IFERROR(INDEX(実績DB!$I$3:$I$21,MATCH($B1205&amp;$C1205,実績DB!$J$3:$J$21,0)),"")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IF(COUNT($M1206:$N1206)=0,"",IF(AND(IF($N1206&lt;&gt;"",$N1206,$M1206)&lt;=0,$O1206&lt;&gt;"可"),"除外",""))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IFERROR(INDEX(実績DB!$L$3:$L$21,MATCH($B1206&amp;$C1206,実績DB!$J$3:$J$21,0)),IFERROR(VLOOKUP($B1206,スコアリング基準!$A$36:$B$46,2,FALSE),0))</f>
        <v/>
      </c>
      <c r="Y1206" s="4">
        <f>SUM($S1206:$X1206)</f>
        <v/>
      </c>
      <c r="Z1206" s="4">
        <f>IF($R1206="除外","除外",IF(COUNT($M1206:$N1206)=0,"データ無",IF($Y1206&gt;=スコアリング基準!$B$30,"S",IF($Y1206&gt;=スコアリング基準!$B$31,"A",IF($Y1206&gt;=スコアリング基準!$B$32,"B","C")))))</f>
        <v/>
      </c>
      <c r="AA1206">
        <f>IFERROR(INDEX(実績DB!$I$3:$I$21,MATCH($B1206&amp;$C1206,実績DB!$J$3:$J$21,0)),"")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IF(COUNT($M1207:$N1207)=0,"",IF(AND(IF($N1207&lt;&gt;"",$N1207,$M1207)&lt;=0,$O1207&lt;&gt;"可"),"除外",""))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IFERROR(INDEX(実績DB!$L$3:$L$21,MATCH($B1207&amp;$C1207,実績DB!$J$3:$J$21,0)),IFERROR(VLOOKUP($B1207,スコアリング基準!$A$36:$B$46,2,FALSE),0))</f>
        <v/>
      </c>
      <c r="Y1207" s="4">
        <f>SUM($S1207:$X1207)</f>
        <v/>
      </c>
      <c r="Z1207" s="4">
        <f>IF($R1207="除外","除外",IF(COUNT($M1207:$N1207)=0,"データ無",IF($Y1207&gt;=スコアリング基準!$B$30,"S",IF($Y1207&gt;=スコアリング基準!$B$31,"A",IF($Y1207&gt;=スコアリング基準!$B$32,"B","C")))))</f>
        <v/>
      </c>
      <c r="AA1207">
        <f>IFERROR(INDEX(実績DB!$I$3:$I$21,MATCH($B1207&amp;$C1207,実績DB!$J$3:$J$21,0)),"")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IF(COUNT($M1208:$N1208)=0,"",IF(AND(IF($N1208&lt;&gt;"",$N1208,$M1208)&lt;=0,$O1208&lt;&gt;"可"),"除外",""))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IFERROR(INDEX(実績DB!$L$3:$L$21,MATCH($B1208&amp;$C1208,実績DB!$J$3:$J$21,0)),IFERROR(VLOOKUP($B1208,スコアリング基準!$A$36:$B$46,2,FALSE),0))</f>
        <v/>
      </c>
      <c r="Y1208" s="4">
        <f>SUM($S1208:$X1208)</f>
        <v/>
      </c>
      <c r="Z1208" s="4">
        <f>IF($R1208="除外","除外",IF(COUNT($M1208:$N1208)=0,"データ無",IF($Y1208&gt;=スコアリング基準!$B$30,"S",IF($Y1208&gt;=スコアリング基準!$B$31,"A",IF($Y1208&gt;=スコアリング基準!$B$32,"B","C")))))</f>
        <v/>
      </c>
      <c r="AA1208">
        <f>IFERROR(INDEX(実績DB!$I$3:$I$21,MATCH($B1208&amp;$C1208,実績DB!$J$3:$J$21,0)),"")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IF(COUNT($M1209:$N1209)=0,"",IF(AND(IF($N1209&lt;&gt;"",$N1209,$M1209)&lt;=0,$O1209&lt;&gt;"可"),"除外",""))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IFERROR(INDEX(実績DB!$L$3:$L$21,MATCH($B1209&amp;$C1209,実績DB!$J$3:$J$21,0)),IFERROR(VLOOKUP($B1209,スコアリング基準!$A$36:$B$46,2,FALSE),0))</f>
        <v/>
      </c>
      <c r="Y1209" s="4">
        <f>SUM($S1209:$X1209)</f>
        <v/>
      </c>
      <c r="Z1209" s="4">
        <f>IF($R1209="除外","除外",IF(COUNT($M1209:$N1209)=0,"データ無",IF($Y1209&gt;=スコアリング基準!$B$30,"S",IF($Y1209&gt;=スコアリング基準!$B$31,"A",IF($Y1209&gt;=スコアリング基準!$B$32,"B","C")))))</f>
        <v/>
      </c>
      <c r="AA1209">
        <f>IFERROR(INDEX(実績DB!$I$3:$I$21,MATCH($B1209&amp;$C1209,実績DB!$J$3:$J$21,0)),"")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IF(COUNT($M1210:$N1210)=0,"",IF(AND(IF($N1210&lt;&gt;"",$N1210,$M1210)&lt;=0,$O1210&lt;&gt;"可"),"除外",""))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IFERROR(INDEX(実績DB!$L$3:$L$21,MATCH($B1210&amp;$C1210,実績DB!$J$3:$J$21,0)),IFERROR(VLOOKUP($B1210,スコアリング基準!$A$36:$B$46,2,FALSE),0))</f>
        <v/>
      </c>
      <c r="Y1210" s="4">
        <f>SUM($S1210:$X1210)</f>
        <v/>
      </c>
      <c r="Z1210" s="4">
        <f>IF($R1210="除外","除外",IF(COUNT($M1210:$N1210)=0,"データ無",IF($Y1210&gt;=スコアリング基準!$B$30,"S",IF($Y1210&gt;=スコアリング基準!$B$31,"A",IF($Y1210&gt;=スコアリング基準!$B$32,"B","C")))))</f>
        <v/>
      </c>
      <c r="AA1210">
        <f>IFERROR(INDEX(実績DB!$I$3:$I$21,MATCH($B1210&amp;$C1210,実績DB!$J$3:$J$21,0)),"")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IF(COUNT($M1211:$N1211)=0,"",IF(AND(IF($N1211&lt;&gt;"",$N1211,$M1211)&lt;=0,$O1211&lt;&gt;"可"),"除外",""))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IFERROR(INDEX(実績DB!$L$3:$L$21,MATCH($B1211&amp;$C1211,実績DB!$J$3:$J$21,0)),IFERROR(VLOOKUP($B1211,スコアリング基準!$A$36:$B$46,2,FALSE),0))</f>
        <v/>
      </c>
      <c r="Y1211" s="4">
        <f>SUM($S1211:$X1211)</f>
        <v/>
      </c>
      <c r="Z1211" s="4">
        <f>IF($R1211="除外","除外",IF(COUNT($M1211:$N1211)=0,"データ無",IF($Y1211&gt;=スコアリング基準!$B$30,"S",IF($Y1211&gt;=スコアリング基準!$B$31,"A",IF($Y1211&gt;=スコアリング基準!$B$32,"B","C")))))</f>
        <v/>
      </c>
      <c r="AA1211">
        <f>IFERROR(INDEX(実績DB!$I$3:$I$21,MATCH($B1211&amp;$C1211,実績DB!$J$3:$J$21,0)),"")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IF(COUNT($M1212:$N1212)=0,"",IF(AND(IF($N1212&lt;&gt;"",$N1212,$M1212)&lt;=0,$O1212&lt;&gt;"可"),"除外",""))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IFERROR(INDEX(実績DB!$L$3:$L$21,MATCH($B1212&amp;$C1212,実績DB!$J$3:$J$21,0)),IFERROR(VLOOKUP($B1212,スコアリング基準!$A$36:$B$46,2,FALSE),0))</f>
        <v/>
      </c>
      <c r="Y1212" s="4">
        <f>SUM($S1212:$X1212)</f>
        <v/>
      </c>
      <c r="Z1212" s="4">
        <f>IF($R1212="除外","除外",IF(COUNT($M1212:$N1212)=0,"データ無",IF($Y1212&gt;=スコアリング基準!$B$30,"S",IF($Y1212&gt;=スコアリング基準!$B$31,"A",IF($Y1212&gt;=スコアリング基準!$B$32,"B","C")))))</f>
        <v/>
      </c>
      <c r="AA1212">
        <f>IFERROR(INDEX(実績DB!$I$3:$I$21,MATCH($B1212&amp;$C1212,実績DB!$J$3:$J$21,0)),"")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IF(COUNT($M1213:$N1213)=0,"",IF(AND(IF($N1213&lt;&gt;"",$N1213,$M1213)&lt;=0,$O1213&lt;&gt;"可"),"除外",""))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IFERROR(INDEX(実績DB!$L$3:$L$21,MATCH($B1213&amp;$C1213,実績DB!$J$3:$J$21,0)),IFERROR(VLOOKUP($B1213,スコアリング基準!$A$36:$B$46,2,FALSE),0))</f>
        <v/>
      </c>
      <c r="Y1213" s="4">
        <f>SUM($S1213:$X1213)</f>
        <v/>
      </c>
      <c r="Z1213" s="4">
        <f>IF($R1213="除外","除外",IF(COUNT($M1213:$N1213)=0,"データ無",IF($Y1213&gt;=スコアリング基準!$B$30,"S",IF($Y1213&gt;=スコアリング基準!$B$31,"A",IF($Y1213&gt;=スコアリング基準!$B$32,"B","C")))))</f>
        <v/>
      </c>
      <c r="AA1213">
        <f>IFERROR(INDEX(実績DB!$I$3:$I$21,MATCH($B1213&amp;$C1213,実績DB!$J$3:$J$21,0)),"")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IF(COUNT($M1214:$N1214)=0,"",IF(AND(IF($N1214&lt;&gt;"",$N1214,$M1214)&lt;=0,$O1214&lt;&gt;"可"),"除外",""))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IFERROR(INDEX(実績DB!$L$3:$L$21,MATCH($B1214&amp;$C1214,実績DB!$J$3:$J$21,0)),IFERROR(VLOOKUP($B1214,スコアリング基準!$A$36:$B$46,2,FALSE),0))</f>
        <v/>
      </c>
      <c r="Y1214" s="4">
        <f>SUM($S1214:$X1214)</f>
        <v/>
      </c>
      <c r="Z1214" s="4">
        <f>IF($R1214="除外","除外",IF(COUNT($M1214:$N1214)=0,"データ無",IF($Y1214&gt;=スコアリング基準!$B$30,"S",IF($Y1214&gt;=スコアリング基準!$B$31,"A",IF($Y1214&gt;=スコアリング基準!$B$32,"B","C")))))</f>
        <v/>
      </c>
      <c r="AA1214">
        <f>IFERROR(INDEX(実績DB!$I$3:$I$21,MATCH($B1214&amp;$C1214,実績DB!$J$3:$J$21,0)),"")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IF(COUNT($M1215:$N1215)=0,"",IF(AND(IF($N1215&lt;&gt;"",$N1215,$M1215)&lt;=0,$O1215&lt;&gt;"可"),"除外",""))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IFERROR(INDEX(実績DB!$L$3:$L$21,MATCH($B1215&amp;$C1215,実績DB!$J$3:$J$21,0)),IFERROR(VLOOKUP($B1215,スコアリング基準!$A$36:$B$46,2,FALSE),0))</f>
        <v/>
      </c>
      <c r="Y1215" s="4">
        <f>SUM($S1215:$X1215)</f>
        <v/>
      </c>
      <c r="Z1215" s="4">
        <f>IF($R1215="除外","除外",IF(COUNT($M1215:$N1215)=0,"データ無",IF($Y1215&gt;=スコアリング基準!$B$30,"S",IF($Y1215&gt;=スコアリング基準!$B$31,"A",IF($Y1215&gt;=スコアリング基準!$B$32,"B","C")))))</f>
        <v/>
      </c>
      <c r="AA1215">
        <f>IFERROR(INDEX(実績DB!$I$3:$I$21,MATCH($B1215&amp;$C1215,実績DB!$J$3:$J$21,0)),"")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IF(COUNT($M1216:$N1216)=0,"",IF(AND(IF($N1216&lt;&gt;"",$N1216,$M1216)&lt;=0,$O1216&lt;&gt;"可"),"除外",""))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IFERROR(INDEX(実績DB!$L$3:$L$21,MATCH($B1216&amp;$C1216,実績DB!$J$3:$J$21,0)),IFERROR(VLOOKUP($B1216,スコアリング基準!$A$36:$B$46,2,FALSE),0))</f>
        <v/>
      </c>
      <c r="Y1216" s="4">
        <f>SUM($S1216:$X1216)</f>
        <v/>
      </c>
      <c r="Z1216" s="4">
        <f>IF($R1216="除外","除外",IF(COUNT($M1216:$N1216)=0,"データ無",IF($Y1216&gt;=スコアリング基準!$B$30,"S",IF($Y1216&gt;=スコアリング基準!$B$31,"A",IF($Y1216&gt;=スコアリング基準!$B$32,"B","C")))))</f>
        <v/>
      </c>
      <c r="AA1216">
        <f>IFERROR(INDEX(実績DB!$I$3:$I$21,MATCH($B1216&amp;$C1216,実績DB!$J$3:$J$21,0)),"")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IF(COUNT($M1217:$N1217)=0,"",IF(AND(IF($N1217&lt;&gt;"",$N1217,$M1217)&lt;=0,$O1217&lt;&gt;"可"),"除外",""))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IFERROR(INDEX(実績DB!$L$3:$L$21,MATCH($B1217&amp;$C1217,実績DB!$J$3:$J$21,0)),IFERROR(VLOOKUP($B1217,スコアリング基準!$A$36:$B$46,2,FALSE),0))</f>
        <v/>
      </c>
      <c r="Y1217" s="4">
        <f>SUM($S1217:$X1217)</f>
        <v/>
      </c>
      <c r="Z1217" s="4">
        <f>IF($R1217="除外","除外",IF(COUNT($M1217:$N1217)=0,"データ無",IF($Y1217&gt;=スコアリング基準!$B$30,"S",IF($Y1217&gt;=スコアリング基準!$B$31,"A",IF($Y1217&gt;=スコアリング基準!$B$32,"B","C")))))</f>
        <v/>
      </c>
      <c r="AA1217">
        <f>IFERROR(INDEX(実績DB!$I$3:$I$21,MATCH($B1217&amp;$C1217,実績DB!$J$3:$J$21,0)),"")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IF(COUNT($M1218:$N1218)=0,"",IF(AND(IF($N1218&lt;&gt;"",$N1218,$M1218)&lt;=0,$O1218&lt;&gt;"可"),"除外",""))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IFERROR(INDEX(実績DB!$L$3:$L$21,MATCH($B1218&amp;$C1218,実績DB!$J$3:$J$21,0)),IFERROR(VLOOKUP($B1218,スコアリング基準!$A$36:$B$46,2,FALSE),0))</f>
        <v/>
      </c>
      <c r="Y1218" s="4">
        <f>SUM($S1218:$X1218)</f>
        <v/>
      </c>
      <c r="Z1218" s="4">
        <f>IF($R1218="除外","除外",IF(COUNT($M1218:$N1218)=0,"データ無",IF($Y1218&gt;=スコアリング基準!$B$30,"S",IF($Y1218&gt;=スコアリング基準!$B$31,"A",IF($Y1218&gt;=スコアリング基準!$B$32,"B","C")))))</f>
        <v/>
      </c>
      <c r="AA1218">
        <f>IFERROR(INDEX(実績DB!$I$3:$I$21,MATCH($B1218&amp;$C1218,実績DB!$J$3:$J$21,0)),"")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IF(COUNT($M1219:$N1219)=0,"",IF(AND(IF($N1219&lt;&gt;"",$N1219,$M1219)&lt;=0,$O1219&lt;&gt;"可"),"除外",""))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IFERROR(INDEX(実績DB!$L$3:$L$21,MATCH($B1219&amp;$C1219,実績DB!$J$3:$J$21,0)),IFERROR(VLOOKUP($B1219,スコアリング基準!$A$36:$B$46,2,FALSE),0))</f>
        <v/>
      </c>
      <c r="Y1219" s="4">
        <f>SUM($S1219:$X1219)</f>
        <v/>
      </c>
      <c r="Z1219" s="4">
        <f>IF($R1219="除外","除外",IF(COUNT($M1219:$N1219)=0,"データ無",IF($Y1219&gt;=スコアリング基準!$B$30,"S",IF($Y1219&gt;=スコアリング基準!$B$31,"A",IF($Y1219&gt;=スコアリング基準!$B$32,"B","C")))))</f>
        <v/>
      </c>
      <c r="AA1219">
        <f>IFERROR(INDEX(実績DB!$I$3:$I$21,MATCH($B1219&amp;$C1219,実績DB!$J$3:$J$21,0)),"")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IF(COUNT($M1220:$N1220)=0,"",IF(AND(IF($N1220&lt;&gt;"",$N1220,$M1220)&lt;=0,$O1220&lt;&gt;"可"),"除外",""))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IFERROR(INDEX(実績DB!$L$3:$L$21,MATCH($B1220&amp;$C1220,実績DB!$J$3:$J$21,0)),IFERROR(VLOOKUP($B1220,スコアリング基準!$A$36:$B$46,2,FALSE),0))</f>
        <v/>
      </c>
      <c r="Y1220" s="4">
        <f>SUM($S1220:$X1220)</f>
        <v/>
      </c>
      <c r="Z1220" s="4">
        <f>IF($R1220="除外","除外",IF(COUNT($M1220:$N1220)=0,"データ無",IF($Y1220&gt;=スコアリング基準!$B$30,"S",IF($Y1220&gt;=スコアリング基準!$B$31,"A",IF($Y1220&gt;=スコアリング基準!$B$32,"B","C")))))</f>
        <v/>
      </c>
      <c r="AA1220">
        <f>IFERROR(INDEX(実績DB!$I$3:$I$21,MATCH($B1220&amp;$C1220,実績DB!$J$3:$J$21,0)),"")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IF(COUNT($M1221:$N1221)=0,"",IF(AND(IF($N1221&lt;&gt;"",$N1221,$M1221)&lt;=0,$O1221&lt;&gt;"可"),"除外",""))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IFERROR(INDEX(実績DB!$L$3:$L$21,MATCH($B1221&amp;$C1221,実績DB!$J$3:$J$21,0)),IFERROR(VLOOKUP($B1221,スコアリング基準!$A$36:$B$46,2,FALSE),0))</f>
        <v/>
      </c>
      <c r="Y1221" s="4">
        <f>SUM($S1221:$X1221)</f>
        <v/>
      </c>
      <c r="Z1221" s="4">
        <f>IF($R1221="除外","除外",IF(COUNT($M1221:$N1221)=0,"データ無",IF($Y1221&gt;=スコアリング基準!$B$30,"S",IF($Y1221&gt;=スコアリング基準!$B$31,"A",IF($Y1221&gt;=スコアリング基準!$B$32,"B","C")))))</f>
        <v/>
      </c>
      <c r="AA1221">
        <f>IFERROR(INDEX(実績DB!$I$3:$I$21,MATCH($B1221&amp;$C1221,実績DB!$J$3:$J$21,0)),"")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IF(COUNT($M1222:$N1222)=0,"",IF(AND(IF($N1222&lt;&gt;"",$N1222,$M1222)&lt;=0,$O1222&lt;&gt;"可"),"除外",""))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IFERROR(INDEX(実績DB!$L$3:$L$21,MATCH($B1222&amp;$C1222,実績DB!$J$3:$J$21,0)),IFERROR(VLOOKUP($B1222,スコアリング基準!$A$36:$B$46,2,FALSE),0))</f>
        <v/>
      </c>
      <c r="Y1222" s="4">
        <f>SUM($S1222:$X1222)</f>
        <v/>
      </c>
      <c r="Z1222" s="4">
        <f>IF($R1222="除外","除外",IF(COUNT($M1222:$N1222)=0,"データ無",IF($Y1222&gt;=スコアリング基準!$B$30,"S",IF($Y1222&gt;=スコアリング基準!$B$31,"A",IF($Y1222&gt;=スコアリング基準!$B$32,"B","C")))))</f>
        <v/>
      </c>
      <c r="AA1222">
        <f>IFERROR(INDEX(実績DB!$I$3:$I$21,MATCH($B1222&amp;$C1222,実績DB!$J$3:$J$21,0)),"")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IF(COUNT($M1223:$N1223)=0,"",IF(AND(IF($N1223&lt;&gt;"",$N1223,$M1223)&lt;=0,$O1223&lt;&gt;"可"),"除外",""))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IFERROR(INDEX(実績DB!$L$3:$L$21,MATCH($B1223&amp;$C1223,実績DB!$J$3:$J$21,0)),IFERROR(VLOOKUP($B1223,スコアリング基準!$A$36:$B$46,2,FALSE),0))</f>
        <v/>
      </c>
      <c r="Y1223" s="4">
        <f>SUM($S1223:$X1223)</f>
        <v/>
      </c>
      <c r="Z1223" s="4">
        <f>IF($R1223="除外","除外",IF(COUNT($M1223:$N1223)=0,"データ無",IF($Y1223&gt;=スコアリング基準!$B$30,"S",IF($Y1223&gt;=スコアリング基準!$B$31,"A",IF($Y1223&gt;=スコアリング基準!$B$32,"B","C")))))</f>
        <v/>
      </c>
      <c r="AA1223">
        <f>IFERROR(INDEX(実績DB!$I$3:$I$21,MATCH($B1223&amp;$C1223,実績DB!$J$3:$J$21,0)),"")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IF(COUNT($M1224:$N1224)=0,"",IF(AND(IF($N1224&lt;&gt;"",$N1224,$M1224)&lt;=0,$O1224&lt;&gt;"可"),"除外",""))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IFERROR(INDEX(実績DB!$L$3:$L$21,MATCH($B1224&amp;$C1224,実績DB!$J$3:$J$21,0)),IFERROR(VLOOKUP($B1224,スコアリング基準!$A$36:$B$46,2,FALSE),0))</f>
        <v/>
      </c>
      <c r="Y1224" s="4">
        <f>SUM($S1224:$X1224)</f>
        <v/>
      </c>
      <c r="Z1224" s="4">
        <f>IF($R1224="除外","除外",IF(COUNT($M1224:$N1224)=0,"データ無",IF($Y1224&gt;=スコアリング基準!$B$30,"S",IF($Y1224&gt;=スコアリング基準!$B$31,"A",IF($Y1224&gt;=スコアリング基準!$B$32,"B","C")))))</f>
        <v/>
      </c>
      <c r="AA1224">
        <f>IFERROR(INDEX(実績DB!$I$3:$I$21,MATCH($B1224&amp;$C1224,実績DB!$J$3:$J$21,0)),"")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IF(COUNT($M1225:$N1225)=0,"",IF(AND(IF($N1225&lt;&gt;"",$N1225,$M1225)&lt;=0,$O1225&lt;&gt;"可"),"除外",""))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IFERROR(INDEX(実績DB!$L$3:$L$21,MATCH($B1225&amp;$C1225,実績DB!$J$3:$J$21,0)),IFERROR(VLOOKUP($B1225,スコアリング基準!$A$36:$B$46,2,FALSE),0))</f>
        <v/>
      </c>
      <c r="Y1225" s="4">
        <f>SUM($S1225:$X1225)</f>
        <v/>
      </c>
      <c r="Z1225" s="4">
        <f>IF($R1225="除外","除外",IF(COUNT($M1225:$N1225)=0,"データ無",IF($Y1225&gt;=スコアリング基準!$B$30,"S",IF($Y1225&gt;=スコアリング基準!$B$31,"A",IF($Y1225&gt;=スコアリング基準!$B$32,"B","C")))))</f>
        <v/>
      </c>
      <c r="AA1225">
        <f>IFERROR(INDEX(実績DB!$I$3:$I$21,MATCH($B1225&amp;$C1225,実績DB!$J$3:$J$21,0)),"")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IF(COUNT($M1226:$N1226)=0,"",IF(AND(IF($N1226&lt;&gt;"",$N1226,$M1226)&lt;=0,$O1226&lt;&gt;"可"),"除外",""))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IFERROR(INDEX(実績DB!$L$3:$L$21,MATCH($B1226&amp;$C1226,実績DB!$J$3:$J$21,0)),IFERROR(VLOOKUP($B1226,スコアリング基準!$A$36:$B$46,2,FALSE),0))</f>
        <v/>
      </c>
      <c r="Y1226" s="4">
        <f>SUM($S1226:$X1226)</f>
        <v/>
      </c>
      <c r="Z1226" s="4">
        <f>IF($R1226="除外","除外",IF(COUNT($M1226:$N1226)=0,"データ無",IF($Y1226&gt;=スコアリング基準!$B$30,"S",IF($Y1226&gt;=スコアリング基準!$B$31,"A",IF($Y1226&gt;=スコアリング基準!$B$32,"B","C")))))</f>
        <v/>
      </c>
      <c r="AA1226">
        <f>IFERROR(INDEX(実績DB!$I$3:$I$21,MATCH($B1226&amp;$C1226,実績DB!$J$3:$J$21,0)),"")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IF(COUNT($M1227:$N1227)=0,"",IF(AND(IF($N1227&lt;&gt;"",$N1227,$M1227)&lt;=0,$O1227&lt;&gt;"可"),"除外",""))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IFERROR(INDEX(実績DB!$L$3:$L$21,MATCH($B1227&amp;$C1227,実績DB!$J$3:$J$21,0)),IFERROR(VLOOKUP($B1227,スコアリング基準!$A$36:$B$46,2,FALSE),0))</f>
        <v/>
      </c>
      <c r="Y1227" s="4">
        <f>SUM($S1227:$X1227)</f>
        <v/>
      </c>
      <c r="Z1227" s="4">
        <f>IF($R1227="除外","除外",IF(COUNT($M1227:$N1227)=0,"データ無",IF($Y1227&gt;=スコアリング基準!$B$30,"S",IF($Y1227&gt;=スコアリング基準!$B$31,"A",IF($Y1227&gt;=スコアリング基準!$B$32,"B","C")))))</f>
        <v/>
      </c>
      <c r="AA1227">
        <f>IFERROR(INDEX(実績DB!$I$3:$I$21,MATCH($B1227&amp;$C1227,実績DB!$J$3:$J$21,0)),"")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IF(COUNT($M1228:$N1228)=0,"",IF(AND(IF($N1228&lt;&gt;"",$N1228,$M1228)&lt;=0,$O1228&lt;&gt;"可"),"除外",""))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IFERROR(INDEX(実績DB!$L$3:$L$21,MATCH($B1228&amp;$C1228,実績DB!$J$3:$J$21,0)),IFERROR(VLOOKUP($B1228,スコアリング基準!$A$36:$B$46,2,FALSE),0))</f>
        <v/>
      </c>
      <c r="Y1228" s="4">
        <f>SUM($S1228:$X1228)</f>
        <v/>
      </c>
      <c r="Z1228" s="4">
        <f>IF($R1228="除外","除外",IF(COUNT($M1228:$N1228)=0,"データ無",IF($Y1228&gt;=スコアリング基準!$B$30,"S",IF($Y1228&gt;=スコアリング基準!$B$31,"A",IF($Y1228&gt;=スコアリング基準!$B$32,"B","C")))))</f>
        <v/>
      </c>
      <c r="AA1228">
        <f>IFERROR(INDEX(実績DB!$I$3:$I$21,MATCH($B1228&amp;$C1228,実績DB!$J$3:$J$21,0)),"")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IF(COUNT($M1229:$N1229)=0,"",IF(AND(IF($N1229&lt;&gt;"",$N1229,$M1229)&lt;=0,$O1229&lt;&gt;"可"),"除外",""))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IFERROR(INDEX(実績DB!$L$3:$L$21,MATCH($B1229&amp;$C1229,実績DB!$J$3:$J$21,0)),IFERROR(VLOOKUP($B1229,スコアリング基準!$A$36:$B$46,2,FALSE),0))</f>
        <v/>
      </c>
      <c r="Y1229" s="4">
        <f>SUM($S1229:$X1229)</f>
        <v/>
      </c>
      <c r="Z1229" s="4">
        <f>IF($R1229="除外","除外",IF(COUNT($M1229:$N1229)=0,"データ無",IF($Y1229&gt;=スコアリング基準!$B$30,"S",IF($Y1229&gt;=スコアリング基準!$B$31,"A",IF($Y1229&gt;=スコアリング基準!$B$32,"B","C")))))</f>
        <v/>
      </c>
      <c r="AA1229">
        <f>IFERROR(INDEX(実績DB!$I$3:$I$21,MATCH($B1229&amp;$C1229,実績DB!$J$3:$J$21,0)),"")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IF(COUNT($M1230:$N1230)=0,"",IF(AND(IF($N1230&lt;&gt;"",$N1230,$M1230)&lt;=0,$O1230&lt;&gt;"可"),"除外",""))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IFERROR(INDEX(実績DB!$L$3:$L$21,MATCH($B1230&amp;$C1230,実績DB!$J$3:$J$21,0)),IFERROR(VLOOKUP($B1230,スコアリング基準!$A$36:$B$46,2,FALSE),0))</f>
        <v/>
      </c>
      <c r="Y1230" s="4">
        <f>SUM($S1230:$X1230)</f>
        <v/>
      </c>
      <c r="Z1230" s="4">
        <f>IF($R1230="除外","除外",IF(COUNT($M1230:$N1230)=0,"データ無",IF($Y1230&gt;=スコアリング基準!$B$30,"S",IF($Y1230&gt;=スコアリング基準!$B$31,"A",IF($Y1230&gt;=スコアリング基準!$B$32,"B","C")))))</f>
        <v/>
      </c>
      <c r="AA1230">
        <f>IFERROR(INDEX(実績DB!$I$3:$I$21,MATCH($B1230&amp;$C1230,実績DB!$J$3:$J$21,0)),"")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IF(COUNT($M1231:$N1231)=0,"",IF(AND(IF($N1231&lt;&gt;"",$N1231,$M1231)&lt;=0,$O1231&lt;&gt;"可"),"除外",""))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IFERROR(INDEX(実績DB!$L$3:$L$21,MATCH($B1231&amp;$C1231,実績DB!$J$3:$J$21,0)),IFERROR(VLOOKUP($B1231,スコアリング基準!$A$36:$B$46,2,FALSE),0))</f>
        <v/>
      </c>
      <c r="Y1231" s="4">
        <f>SUM($S1231:$X1231)</f>
        <v/>
      </c>
      <c r="Z1231" s="4">
        <f>IF($R1231="除外","除外",IF(COUNT($M1231:$N1231)=0,"データ無",IF($Y1231&gt;=スコアリング基準!$B$30,"S",IF($Y1231&gt;=スコアリング基準!$B$31,"A",IF($Y1231&gt;=スコアリング基準!$B$32,"B","C")))))</f>
        <v/>
      </c>
      <c r="AA1231">
        <f>IFERROR(INDEX(実績DB!$I$3:$I$21,MATCH($B1231&amp;$C1231,実績DB!$J$3:$J$21,0)),"")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IF(COUNT($M1232:$N1232)=0,"",IF(AND(IF($N1232&lt;&gt;"",$N1232,$M1232)&lt;=0,$O1232&lt;&gt;"可"),"除外",""))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IFERROR(INDEX(実績DB!$L$3:$L$21,MATCH($B1232&amp;$C1232,実績DB!$J$3:$J$21,0)),IFERROR(VLOOKUP($B1232,スコアリング基準!$A$36:$B$46,2,FALSE),0))</f>
        <v/>
      </c>
      <c r="Y1232" s="4">
        <f>SUM($S1232:$X1232)</f>
        <v/>
      </c>
      <c r="Z1232" s="4">
        <f>IF($R1232="除外","除外",IF(COUNT($M1232:$N1232)=0,"データ無",IF($Y1232&gt;=スコアリング基準!$B$30,"S",IF($Y1232&gt;=スコアリング基準!$B$31,"A",IF($Y1232&gt;=スコアリング基準!$B$32,"B","C")))))</f>
        <v/>
      </c>
      <c r="AA1232">
        <f>IFERROR(INDEX(実績DB!$I$3:$I$21,MATCH($B1232&amp;$C1232,実績DB!$J$3:$J$21,0)),"")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IF(COUNT($M1233:$N1233)=0,"",IF(AND(IF($N1233&lt;&gt;"",$N1233,$M1233)&lt;=0,$O1233&lt;&gt;"可"),"除外",""))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IFERROR(INDEX(実績DB!$L$3:$L$21,MATCH($B1233&amp;$C1233,実績DB!$J$3:$J$21,0)),IFERROR(VLOOKUP($B1233,スコアリング基準!$A$36:$B$46,2,FALSE),0))</f>
        <v/>
      </c>
      <c r="Y1233" s="4">
        <f>SUM($S1233:$X1233)</f>
        <v/>
      </c>
      <c r="Z1233" s="4">
        <f>IF($R1233="除外","除外",IF(COUNT($M1233:$N1233)=0,"データ無",IF($Y1233&gt;=スコアリング基準!$B$30,"S",IF($Y1233&gt;=スコアリング基準!$B$31,"A",IF($Y1233&gt;=スコアリング基準!$B$32,"B","C")))))</f>
        <v/>
      </c>
      <c r="AA1233">
        <f>IFERROR(INDEX(実績DB!$I$3:$I$21,MATCH($B1233&amp;$C1233,実績DB!$J$3:$J$21,0)),"")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IF(COUNT($M1234:$N1234)=0,"",IF(AND(IF($N1234&lt;&gt;"",$N1234,$M1234)&lt;=0,$O1234&lt;&gt;"可"),"除外",""))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IFERROR(INDEX(実績DB!$L$3:$L$21,MATCH($B1234&amp;$C1234,実績DB!$J$3:$J$21,0)),IFERROR(VLOOKUP($B1234,スコアリング基準!$A$36:$B$46,2,FALSE),0))</f>
        <v/>
      </c>
      <c r="Y1234" s="4">
        <f>SUM($S1234:$X1234)</f>
        <v/>
      </c>
      <c r="Z1234" s="4">
        <f>IF($R1234="除外","除外",IF(COUNT($M1234:$N1234)=0,"データ無",IF($Y1234&gt;=スコアリング基準!$B$30,"S",IF($Y1234&gt;=スコアリング基準!$B$31,"A",IF($Y1234&gt;=スコアリング基準!$B$32,"B","C")))))</f>
        <v/>
      </c>
      <c r="AA1234">
        <f>IFERROR(INDEX(実績DB!$I$3:$I$21,MATCH($B1234&amp;$C1234,実績DB!$J$3:$J$21,0)),"")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IF(COUNT($M1235:$N1235)=0,"",IF(AND(IF($N1235&lt;&gt;"",$N1235,$M1235)&lt;=0,$O1235&lt;&gt;"可"),"除外",""))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IFERROR(INDEX(実績DB!$L$3:$L$21,MATCH($B1235&amp;$C1235,実績DB!$J$3:$J$21,0)),IFERROR(VLOOKUP($B1235,スコアリング基準!$A$36:$B$46,2,FALSE),0))</f>
        <v/>
      </c>
      <c r="Y1235" s="4">
        <f>SUM($S1235:$X1235)</f>
        <v/>
      </c>
      <c r="Z1235" s="4">
        <f>IF($R1235="除外","除外",IF(COUNT($M1235:$N1235)=0,"データ無",IF($Y1235&gt;=スコアリング基準!$B$30,"S",IF($Y1235&gt;=スコアリング基準!$B$31,"A",IF($Y1235&gt;=スコアリング基準!$B$32,"B","C")))))</f>
        <v/>
      </c>
      <c r="AA1235">
        <f>IFERROR(INDEX(実績DB!$I$3:$I$21,MATCH($B1235&amp;$C1235,実績DB!$J$3:$J$21,0)),"")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IF(COUNT($M1236:$N1236)=0,"",IF(AND(IF($N1236&lt;&gt;"",$N1236,$M1236)&lt;=0,$O1236&lt;&gt;"可"),"除外",""))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IFERROR(INDEX(実績DB!$L$3:$L$21,MATCH($B1236&amp;$C1236,実績DB!$J$3:$J$21,0)),IFERROR(VLOOKUP($B1236,スコアリング基準!$A$36:$B$46,2,FALSE),0))</f>
        <v/>
      </c>
      <c r="Y1236" s="4">
        <f>SUM($S1236:$X1236)</f>
        <v/>
      </c>
      <c r="Z1236" s="4">
        <f>IF($R1236="除外","除外",IF(COUNT($M1236:$N1236)=0,"データ無",IF($Y1236&gt;=スコアリング基準!$B$30,"S",IF($Y1236&gt;=スコアリング基準!$B$31,"A",IF($Y1236&gt;=スコアリング基準!$B$32,"B","C")))))</f>
        <v/>
      </c>
      <c r="AA1236">
        <f>IFERROR(INDEX(実績DB!$I$3:$I$21,MATCH($B1236&amp;$C1236,実績DB!$J$3:$J$21,0)),"")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IF(COUNT($M1237:$N1237)=0,"",IF(AND(IF($N1237&lt;&gt;"",$N1237,$M1237)&lt;=0,$O1237&lt;&gt;"可"),"除外",""))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IFERROR(INDEX(実績DB!$L$3:$L$21,MATCH($B1237&amp;$C1237,実績DB!$J$3:$J$21,0)),IFERROR(VLOOKUP($B1237,スコアリング基準!$A$36:$B$46,2,FALSE),0))</f>
        <v/>
      </c>
      <c r="Y1237" s="4">
        <f>SUM($S1237:$X1237)</f>
        <v/>
      </c>
      <c r="Z1237" s="4">
        <f>IF($R1237="除外","除外",IF(COUNT($M1237:$N1237)=0,"データ無",IF($Y1237&gt;=スコアリング基準!$B$30,"S",IF($Y1237&gt;=スコアリング基準!$B$31,"A",IF($Y1237&gt;=スコアリング基準!$B$32,"B","C")))))</f>
        <v/>
      </c>
      <c r="AA1237">
        <f>IFERROR(INDEX(実績DB!$I$3:$I$21,MATCH($B1237&amp;$C1237,実績DB!$J$3:$J$21,0)),"")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IF(COUNT($M1238:$N1238)=0,"",IF(AND(IF($N1238&lt;&gt;"",$N1238,$M1238)&lt;=0,$O1238&lt;&gt;"可"),"除外",""))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IFERROR(INDEX(実績DB!$L$3:$L$21,MATCH($B1238&amp;$C1238,実績DB!$J$3:$J$21,0)),IFERROR(VLOOKUP($B1238,スコアリング基準!$A$36:$B$46,2,FALSE),0))</f>
        <v/>
      </c>
      <c r="Y1238" s="4">
        <f>SUM($S1238:$X1238)</f>
        <v/>
      </c>
      <c r="Z1238" s="4">
        <f>IF($R1238="除外","除外",IF(COUNT($M1238:$N1238)=0,"データ無",IF($Y1238&gt;=スコアリング基準!$B$30,"S",IF($Y1238&gt;=スコアリング基準!$B$31,"A",IF($Y1238&gt;=スコアリング基準!$B$32,"B","C")))))</f>
        <v/>
      </c>
      <c r="AA1238">
        <f>IFERROR(INDEX(実績DB!$I$3:$I$21,MATCH($B1238&amp;$C1238,実績DB!$J$3:$J$21,0)),"")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IF(COUNT($M1239:$N1239)=0,"",IF(AND(IF($N1239&lt;&gt;"",$N1239,$M1239)&lt;=0,$O1239&lt;&gt;"可"),"除外",""))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IFERROR(INDEX(実績DB!$L$3:$L$21,MATCH($B1239&amp;$C1239,実績DB!$J$3:$J$21,0)),IFERROR(VLOOKUP($B1239,スコアリング基準!$A$36:$B$46,2,FALSE),0))</f>
        <v/>
      </c>
      <c r="Y1239" s="4">
        <f>SUM($S1239:$X1239)</f>
        <v/>
      </c>
      <c r="Z1239" s="4">
        <f>IF($R1239="除外","除外",IF(COUNT($M1239:$N1239)=0,"データ無",IF($Y1239&gt;=スコアリング基準!$B$30,"S",IF($Y1239&gt;=スコアリング基準!$B$31,"A",IF($Y1239&gt;=スコアリング基準!$B$32,"B","C")))))</f>
        <v/>
      </c>
      <c r="AA1239">
        <f>IFERROR(INDEX(実績DB!$I$3:$I$21,MATCH($B1239&amp;$C1239,実績DB!$J$3:$J$21,0)),"")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IF(COUNT($M1240:$N1240)=0,"",IF(AND(IF($N1240&lt;&gt;"",$N1240,$M1240)&lt;=0,$O1240&lt;&gt;"可"),"除外",""))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IFERROR(INDEX(実績DB!$L$3:$L$21,MATCH($B1240&amp;$C1240,実績DB!$J$3:$J$21,0)),IFERROR(VLOOKUP($B1240,スコアリング基準!$A$36:$B$46,2,FALSE),0))</f>
        <v/>
      </c>
      <c r="Y1240" s="4">
        <f>SUM($S1240:$X1240)</f>
        <v/>
      </c>
      <c r="Z1240" s="4">
        <f>IF($R1240="除外","除外",IF(COUNT($M1240:$N1240)=0,"データ無",IF($Y1240&gt;=スコアリング基準!$B$30,"S",IF($Y1240&gt;=スコアリング基準!$B$31,"A",IF($Y1240&gt;=スコアリング基準!$B$32,"B","C")))))</f>
        <v/>
      </c>
      <c r="AA1240">
        <f>IFERROR(INDEX(実績DB!$I$3:$I$21,MATCH($B1240&amp;$C1240,実績DB!$J$3:$J$21,0)),"")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IF(COUNT($M1241:$N1241)=0,"",IF(AND(IF($N1241&lt;&gt;"",$N1241,$M1241)&lt;=0,$O1241&lt;&gt;"可"),"除外",""))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IFERROR(INDEX(実績DB!$L$3:$L$21,MATCH($B1241&amp;$C1241,実績DB!$J$3:$J$21,0)),IFERROR(VLOOKUP($B1241,スコアリング基準!$A$36:$B$46,2,FALSE),0))</f>
        <v/>
      </c>
      <c r="Y1241" s="4">
        <f>SUM($S1241:$X1241)</f>
        <v/>
      </c>
      <c r="Z1241" s="4">
        <f>IF($R1241="除外","除外",IF(COUNT($M1241:$N1241)=0,"データ無",IF($Y1241&gt;=スコアリング基準!$B$30,"S",IF($Y1241&gt;=スコアリング基準!$B$31,"A",IF($Y1241&gt;=スコアリング基準!$B$32,"B","C")))))</f>
        <v/>
      </c>
      <c r="AA1241">
        <f>IFERROR(INDEX(実績DB!$I$3:$I$21,MATCH($B1241&amp;$C1241,実績DB!$J$3:$J$21,0)),"")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IF(COUNT($M1242:$N1242)=0,"",IF(AND(IF($N1242&lt;&gt;"",$N1242,$M1242)&lt;=0,$O1242&lt;&gt;"可"),"除外",""))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IFERROR(INDEX(実績DB!$L$3:$L$21,MATCH($B1242&amp;$C1242,実績DB!$J$3:$J$21,0)),IFERROR(VLOOKUP($B1242,スコアリング基準!$A$36:$B$46,2,FALSE),0))</f>
        <v/>
      </c>
      <c r="Y1242" s="4">
        <f>SUM($S1242:$X1242)</f>
        <v/>
      </c>
      <c r="Z1242" s="4">
        <f>IF($R1242="除外","除外",IF(COUNT($M1242:$N1242)=0,"データ無",IF($Y1242&gt;=スコアリング基準!$B$30,"S",IF($Y1242&gt;=スコアリング基準!$B$31,"A",IF($Y1242&gt;=スコアリング基準!$B$32,"B","C")))))</f>
        <v/>
      </c>
      <c r="AA1242">
        <f>IFERROR(INDEX(実績DB!$I$3:$I$21,MATCH($B1242&amp;$C1242,実績DB!$J$3:$J$21,0)),"")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IF(COUNT($M1243:$N1243)=0,"",IF(AND(IF($N1243&lt;&gt;"",$N1243,$M1243)&lt;=0,$O1243&lt;&gt;"可"),"除外",""))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IFERROR(INDEX(実績DB!$L$3:$L$21,MATCH($B1243&amp;$C1243,実績DB!$J$3:$J$21,0)),IFERROR(VLOOKUP($B1243,スコアリング基準!$A$36:$B$46,2,FALSE),0))</f>
        <v/>
      </c>
      <c r="Y1243" s="4">
        <f>SUM($S1243:$X1243)</f>
        <v/>
      </c>
      <c r="Z1243" s="4">
        <f>IF($R1243="除外","除外",IF(COUNT($M1243:$N1243)=0,"データ無",IF($Y1243&gt;=スコアリング基準!$B$30,"S",IF($Y1243&gt;=スコアリング基準!$B$31,"A",IF($Y1243&gt;=スコアリング基準!$B$32,"B","C")))))</f>
        <v/>
      </c>
      <c r="AA1243">
        <f>IFERROR(INDEX(実績DB!$I$3:$I$21,MATCH($B1243&amp;$C1243,実績DB!$J$3:$J$21,0)),"")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IF(COUNT($M1244:$N1244)=0,"",IF(AND(IF($N1244&lt;&gt;"",$N1244,$M1244)&lt;=0,$O1244&lt;&gt;"可"),"除外",""))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IFERROR(INDEX(実績DB!$L$3:$L$21,MATCH($B1244&amp;$C1244,実績DB!$J$3:$J$21,0)),IFERROR(VLOOKUP($B1244,スコアリング基準!$A$36:$B$46,2,FALSE),0))</f>
        <v/>
      </c>
      <c r="Y1244" s="4">
        <f>SUM($S1244:$X1244)</f>
        <v/>
      </c>
      <c r="Z1244" s="4">
        <f>IF($R1244="除外","除外",IF(COUNT($M1244:$N1244)=0,"データ無",IF($Y1244&gt;=スコアリング基準!$B$30,"S",IF($Y1244&gt;=スコアリング基準!$B$31,"A",IF($Y1244&gt;=スコアリング基準!$B$32,"B","C")))))</f>
        <v/>
      </c>
      <c r="AA1244">
        <f>IFERROR(INDEX(実績DB!$I$3:$I$21,MATCH($B1244&amp;$C1244,実績DB!$J$3:$J$21,0)),"")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IF(COUNT($M1245:$N1245)=0,"",IF(AND(IF($N1245&lt;&gt;"",$N1245,$M1245)&lt;=0,$O1245&lt;&gt;"可"),"除外",""))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IFERROR(INDEX(実績DB!$L$3:$L$21,MATCH($B1245&amp;$C1245,実績DB!$J$3:$J$21,0)),IFERROR(VLOOKUP($B1245,スコアリング基準!$A$36:$B$46,2,FALSE),0))</f>
        <v/>
      </c>
      <c r="Y1245" s="4">
        <f>SUM($S1245:$X1245)</f>
        <v/>
      </c>
      <c r="Z1245" s="4">
        <f>IF($R1245="除外","除外",IF(COUNT($M1245:$N1245)=0,"データ無",IF($Y1245&gt;=スコアリング基準!$B$30,"S",IF($Y1245&gt;=スコアリング基準!$B$31,"A",IF($Y1245&gt;=スコアリング基準!$B$32,"B","C")))))</f>
        <v/>
      </c>
      <c r="AA1245">
        <f>IFERROR(INDEX(実績DB!$I$3:$I$21,MATCH($B1245&amp;$C1245,実績DB!$J$3:$J$21,0)),"")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IF(COUNT($M1246:$N1246)=0,"",IF(AND(IF($N1246&lt;&gt;"",$N1246,$M1246)&lt;=0,$O1246&lt;&gt;"可"),"除外",""))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IFERROR(INDEX(実績DB!$L$3:$L$21,MATCH($B1246&amp;$C1246,実績DB!$J$3:$J$21,0)),IFERROR(VLOOKUP($B1246,スコアリング基準!$A$36:$B$46,2,FALSE),0))</f>
        <v/>
      </c>
      <c r="Y1246" s="4">
        <f>SUM($S1246:$X1246)</f>
        <v/>
      </c>
      <c r="Z1246" s="4">
        <f>IF($R1246="除外","除外",IF(COUNT($M1246:$N1246)=0,"データ無",IF($Y1246&gt;=スコアリング基準!$B$30,"S",IF($Y1246&gt;=スコアリング基準!$B$31,"A",IF($Y1246&gt;=スコアリング基準!$B$32,"B","C")))))</f>
        <v/>
      </c>
      <c r="AA1246">
        <f>IFERROR(INDEX(実績DB!$I$3:$I$21,MATCH($B1246&amp;$C1246,実績DB!$J$3:$J$21,0)),"")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IF(COUNT($M1247:$N1247)=0,"",IF(AND(IF($N1247&lt;&gt;"",$N1247,$M1247)&lt;=0,$O1247&lt;&gt;"可"),"除外",""))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IFERROR(INDEX(実績DB!$L$3:$L$21,MATCH($B1247&amp;$C1247,実績DB!$J$3:$J$21,0)),IFERROR(VLOOKUP($B1247,スコアリング基準!$A$36:$B$46,2,FALSE),0))</f>
        <v/>
      </c>
      <c r="Y1247" s="4">
        <f>SUM($S1247:$X1247)</f>
        <v/>
      </c>
      <c r="Z1247" s="4">
        <f>IF($R1247="除外","除外",IF(COUNT($M1247:$N1247)=0,"データ無",IF($Y1247&gt;=スコアリング基準!$B$30,"S",IF($Y1247&gt;=スコアリング基準!$B$31,"A",IF($Y1247&gt;=スコアリング基準!$B$32,"B","C")))))</f>
        <v/>
      </c>
      <c r="AA1247">
        <f>IFERROR(INDEX(実績DB!$I$3:$I$21,MATCH($B1247&amp;$C1247,実績DB!$J$3:$J$21,0)),"")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IF(COUNT($M1248:$N1248)=0,"",IF(AND(IF($N1248&lt;&gt;"",$N1248,$M1248)&lt;=0,$O1248&lt;&gt;"可"),"除外",""))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IFERROR(INDEX(実績DB!$L$3:$L$21,MATCH($B1248&amp;$C1248,実績DB!$J$3:$J$21,0)),IFERROR(VLOOKUP($B1248,スコアリング基準!$A$36:$B$46,2,FALSE),0))</f>
        <v/>
      </c>
      <c r="Y1248" s="4">
        <f>SUM($S1248:$X1248)</f>
        <v/>
      </c>
      <c r="Z1248" s="4">
        <f>IF($R1248="除外","除外",IF(COUNT($M1248:$N1248)=0,"データ無",IF($Y1248&gt;=スコアリング基準!$B$30,"S",IF($Y1248&gt;=スコアリング基準!$B$31,"A",IF($Y1248&gt;=スコアリング基準!$B$32,"B","C")))))</f>
        <v/>
      </c>
      <c r="AA1248">
        <f>IFERROR(INDEX(実績DB!$I$3:$I$21,MATCH($B1248&amp;$C1248,実績DB!$J$3:$J$21,0)),"")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IF(COUNT($M1249:$N1249)=0,"",IF(AND(IF($N1249&lt;&gt;"",$N1249,$M1249)&lt;=0,$O1249&lt;&gt;"可"),"除外",""))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IFERROR(INDEX(実績DB!$L$3:$L$21,MATCH($B1249&amp;$C1249,実績DB!$J$3:$J$21,0)),IFERROR(VLOOKUP($B1249,スコアリング基準!$A$36:$B$46,2,FALSE),0))</f>
        <v/>
      </c>
      <c r="Y1249" s="4">
        <f>SUM($S1249:$X1249)</f>
        <v/>
      </c>
      <c r="Z1249" s="4">
        <f>IF($R1249="除外","除外",IF(COUNT($M1249:$N1249)=0,"データ無",IF($Y1249&gt;=スコアリング基準!$B$30,"S",IF($Y1249&gt;=スコアリング基準!$B$31,"A",IF($Y1249&gt;=スコアリング基準!$B$32,"B","C")))))</f>
        <v/>
      </c>
      <c r="AA1249">
        <f>IFERROR(INDEX(実績DB!$I$3:$I$21,MATCH($B1249&amp;$C1249,実績DB!$J$3:$J$21,0)),"")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IF(COUNT($M1250:$N1250)=0,"",IF(AND(IF($N1250&lt;&gt;"",$N1250,$M1250)&lt;=0,$O1250&lt;&gt;"可"),"除外",""))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IFERROR(INDEX(実績DB!$L$3:$L$21,MATCH($B1250&amp;$C1250,実績DB!$J$3:$J$21,0)),IFERROR(VLOOKUP($B1250,スコアリング基準!$A$36:$B$46,2,FALSE),0))</f>
        <v/>
      </c>
      <c r="Y1250" s="4">
        <f>SUM($S1250:$X1250)</f>
        <v/>
      </c>
      <c r="Z1250" s="4">
        <f>IF($R1250="除外","除外",IF(COUNT($M1250:$N1250)=0,"データ無",IF($Y1250&gt;=スコアリング基準!$B$30,"S",IF($Y1250&gt;=スコアリング基準!$B$31,"A",IF($Y1250&gt;=スコアリング基準!$B$32,"B","C")))))</f>
        <v/>
      </c>
      <c r="AA1250">
        <f>IFERROR(INDEX(実績DB!$I$3:$I$21,MATCH($B1250&amp;$C1250,実績DB!$J$3:$J$21,0)),"")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IF(COUNT($M1251:$N1251)=0,"",IF(AND(IF($N1251&lt;&gt;"",$N1251,$M1251)&lt;=0,$O1251&lt;&gt;"可"),"除外",""))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IFERROR(INDEX(実績DB!$L$3:$L$21,MATCH($B1251&amp;$C1251,実績DB!$J$3:$J$21,0)),IFERROR(VLOOKUP($B1251,スコアリング基準!$A$36:$B$46,2,FALSE),0))</f>
        <v/>
      </c>
      <c r="Y1251" s="4">
        <f>SUM($S1251:$X1251)</f>
        <v/>
      </c>
      <c r="Z1251" s="4">
        <f>IF($R1251="除外","除外",IF(COUNT($M1251:$N1251)=0,"データ無",IF($Y1251&gt;=スコアリング基準!$B$30,"S",IF($Y1251&gt;=スコアリング基準!$B$31,"A",IF($Y1251&gt;=スコアリング基準!$B$32,"B","C")))))</f>
        <v/>
      </c>
      <c r="AA1251">
        <f>IFERROR(INDEX(実績DB!$I$3:$I$21,MATCH($B1251&amp;$C1251,実績DB!$J$3:$J$21,0)),"")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IF(COUNT($M1252:$N1252)=0,"",IF(AND(IF($N1252&lt;&gt;"",$N1252,$M1252)&lt;=0,$O1252&lt;&gt;"可"),"除外",""))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IFERROR(INDEX(実績DB!$L$3:$L$21,MATCH($B1252&amp;$C1252,実績DB!$J$3:$J$21,0)),IFERROR(VLOOKUP($B1252,スコアリング基準!$A$36:$B$46,2,FALSE),0))</f>
        <v/>
      </c>
      <c r="Y1252" s="4">
        <f>SUM($S1252:$X1252)</f>
        <v/>
      </c>
      <c r="Z1252" s="4">
        <f>IF($R1252="除外","除外",IF(COUNT($M1252:$N1252)=0,"データ無",IF($Y1252&gt;=スコアリング基準!$B$30,"S",IF($Y1252&gt;=スコアリング基準!$B$31,"A",IF($Y1252&gt;=スコアリング基準!$B$32,"B","C")))))</f>
        <v/>
      </c>
      <c r="AA1252">
        <f>IFERROR(INDEX(実績DB!$I$3:$I$21,MATCH($B1252&amp;$C1252,実績DB!$J$3:$J$21,0)),"")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IF(COUNT($M1253:$N1253)=0,"",IF(AND(IF($N1253&lt;&gt;"",$N1253,$M1253)&lt;=0,$O1253&lt;&gt;"可"),"除外",""))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IFERROR(INDEX(実績DB!$L$3:$L$21,MATCH($B1253&amp;$C1253,実績DB!$J$3:$J$21,0)),IFERROR(VLOOKUP($B1253,スコアリング基準!$A$36:$B$46,2,FALSE),0))</f>
        <v/>
      </c>
      <c r="Y1253" s="4">
        <f>SUM($S1253:$X1253)</f>
        <v/>
      </c>
      <c r="Z1253" s="4">
        <f>IF($R1253="除外","除外",IF(COUNT($M1253:$N1253)=0,"データ無",IF($Y1253&gt;=スコアリング基準!$B$30,"S",IF($Y1253&gt;=スコアリング基準!$B$31,"A",IF($Y1253&gt;=スコアリング基準!$B$32,"B","C")))))</f>
        <v/>
      </c>
      <c r="AA1253">
        <f>IFERROR(INDEX(実績DB!$I$3:$I$21,MATCH($B1253&amp;$C1253,実績DB!$J$3:$J$21,0)),"")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IF(COUNT($M1254:$N1254)=0,"",IF(AND(IF($N1254&lt;&gt;"",$N1254,$M1254)&lt;=0,$O1254&lt;&gt;"可"),"除外",""))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IFERROR(INDEX(実績DB!$L$3:$L$21,MATCH($B1254&amp;$C1254,実績DB!$J$3:$J$21,0)),IFERROR(VLOOKUP($B1254,スコアリング基準!$A$36:$B$46,2,FALSE),0))</f>
        <v/>
      </c>
      <c r="Y1254" s="4">
        <f>SUM($S1254:$X1254)</f>
        <v/>
      </c>
      <c r="Z1254" s="4">
        <f>IF($R1254="除外","除外",IF(COUNT($M1254:$N1254)=0,"データ無",IF($Y1254&gt;=スコアリング基準!$B$30,"S",IF($Y1254&gt;=スコアリング基準!$B$31,"A",IF($Y1254&gt;=スコアリング基準!$B$32,"B","C")))))</f>
        <v/>
      </c>
      <c r="AA1254">
        <f>IFERROR(INDEX(実績DB!$I$3:$I$21,MATCH($B1254&amp;$C1254,実績DB!$J$3:$J$21,0)),"")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IF(COUNT($M1255:$N1255)=0,"",IF(AND(IF($N1255&lt;&gt;"",$N1255,$M1255)&lt;=0,$O1255&lt;&gt;"可"),"除外",""))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IFERROR(INDEX(実績DB!$L$3:$L$21,MATCH($B1255&amp;$C1255,実績DB!$J$3:$J$21,0)),IFERROR(VLOOKUP($B1255,スコアリング基準!$A$36:$B$46,2,FALSE),0))</f>
        <v/>
      </c>
      <c r="Y1255" s="4">
        <f>SUM($S1255:$X1255)</f>
        <v/>
      </c>
      <c r="Z1255" s="4">
        <f>IF($R1255="除外","除外",IF(COUNT($M1255:$N1255)=0,"データ無",IF($Y1255&gt;=スコアリング基準!$B$30,"S",IF($Y1255&gt;=スコアリング基準!$B$31,"A",IF($Y1255&gt;=スコアリング基準!$B$32,"B","C")))))</f>
        <v/>
      </c>
      <c r="AA1255">
        <f>IFERROR(INDEX(実績DB!$I$3:$I$21,MATCH($B1255&amp;$C1255,実績DB!$J$3:$J$21,0)),"")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IF(COUNT($M1256:$N1256)=0,"",IF(AND(IF($N1256&lt;&gt;"",$N1256,$M1256)&lt;=0,$O1256&lt;&gt;"可"),"除外",""))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IFERROR(INDEX(実績DB!$L$3:$L$21,MATCH($B1256&amp;$C1256,実績DB!$J$3:$J$21,0)),IFERROR(VLOOKUP($B1256,スコアリング基準!$A$36:$B$46,2,FALSE),0))</f>
        <v/>
      </c>
      <c r="Y1256" s="4">
        <f>SUM($S1256:$X1256)</f>
        <v/>
      </c>
      <c r="Z1256" s="4">
        <f>IF($R1256="除外","除外",IF(COUNT($M1256:$N1256)=0,"データ無",IF($Y1256&gt;=スコアリング基準!$B$30,"S",IF($Y1256&gt;=スコアリング基準!$B$31,"A",IF($Y1256&gt;=スコアリング基準!$B$32,"B","C")))))</f>
        <v/>
      </c>
      <c r="AA1256">
        <f>IFERROR(INDEX(実績DB!$I$3:$I$21,MATCH($B1256&amp;$C1256,実績DB!$J$3:$J$21,0)),"")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IF(COUNT($M1257:$N1257)=0,"",IF(AND(IF($N1257&lt;&gt;"",$N1257,$M1257)&lt;=0,$O1257&lt;&gt;"可"),"除外",""))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IFERROR(INDEX(実績DB!$L$3:$L$21,MATCH($B1257&amp;$C1257,実績DB!$J$3:$J$21,0)),IFERROR(VLOOKUP($B1257,スコアリング基準!$A$36:$B$46,2,FALSE),0))</f>
        <v/>
      </c>
      <c r="Y1257" s="4">
        <f>SUM($S1257:$X1257)</f>
        <v/>
      </c>
      <c r="Z1257" s="4">
        <f>IF($R1257="除外","除外",IF(COUNT($M1257:$N1257)=0,"データ無",IF($Y1257&gt;=スコアリング基準!$B$30,"S",IF($Y1257&gt;=スコアリング基準!$B$31,"A",IF($Y1257&gt;=スコアリング基準!$B$32,"B","C")))))</f>
        <v/>
      </c>
      <c r="AA1257">
        <f>IFERROR(INDEX(実績DB!$I$3:$I$21,MATCH($B1257&amp;$C1257,実績DB!$J$3:$J$21,0)),"")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IF(COUNT($M1258:$N1258)=0,"",IF(AND(IF($N1258&lt;&gt;"",$N1258,$M1258)&lt;=0,$O1258&lt;&gt;"可"),"除外",""))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IFERROR(INDEX(実績DB!$L$3:$L$21,MATCH($B1258&amp;$C1258,実績DB!$J$3:$J$21,0)),IFERROR(VLOOKUP($B1258,スコアリング基準!$A$36:$B$46,2,FALSE),0))</f>
        <v/>
      </c>
      <c r="Y1258" s="4">
        <f>SUM($S1258:$X1258)</f>
        <v/>
      </c>
      <c r="Z1258" s="4">
        <f>IF($R1258="除外","除外",IF(COUNT($M1258:$N1258)=0,"データ無",IF($Y1258&gt;=スコアリング基準!$B$30,"S",IF($Y1258&gt;=スコアリング基準!$B$31,"A",IF($Y1258&gt;=スコアリング基準!$B$32,"B","C")))))</f>
        <v/>
      </c>
      <c r="AA1258">
        <f>IFERROR(INDEX(実績DB!$I$3:$I$21,MATCH($B1258&amp;$C1258,実績DB!$J$3:$J$21,0)),"")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IF(COUNT($M1259:$N1259)=0,"",IF(AND(IF($N1259&lt;&gt;"",$N1259,$M1259)&lt;=0,$O1259&lt;&gt;"可"),"除外",""))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IFERROR(INDEX(実績DB!$L$3:$L$21,MATCH($B1259&amp;$C1259,実績DB!$J$3:$J$21,0)),IFERROR(VLOOKUP($B1259,スコアリング基準!$A$36:$B$46,2,FALSE),0))</f>
        <v/>
      </c>
      <c r="Y1259" s="4">
        <f>SUM($S1259:$X1259)</f>
        <v/>
      </c>
      <c r="Z1259" s="4">
        <f>IF($R1259="除外","除外",IF(COUNT($M1259:$N1259)=0,"データ無",IF($Y1259&gt;=スコアリング基準!$B$30,"S",IF($Y1259&gt;=スコアリング基準!$B$31,"A",IF($Y1259&gt;=スコアリング基準!$B$32,"B","C")))))</f>
        <v/>
      </c>
      <c r="AA1259">
        <f>IFERROR(INDEX(実績DB!$I$3:$I$21,MATCH($B1259&amp;$C1259,実績DB!$J$3:$J$21,0)),"")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IF(COUNT($M1260:$N1260)=0,"",IF(AND(IF($N1260&lt;&gt;"",$N1260,$M1260)&lt;=0,$O1260&lt;&gt;"可"),"除外",""))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IFERROR(INDEX(実績DB!$L$3:$L$21,MATCH($B1260&amp;$C1260,実績DB!$J$3:$J$21,0)),IFERROR(VLOOKUP($B1260,スコアリング基準!$A$36:$B$46,2,FALSE),0))</f>
        <v/>
      </c>
      <c r="Y1260" s="4">
        <f>SUM($S1260:$X1260)</f>
        <v/>
      </c>
      <c r="Z1260" s="4">
        <f>IF($R1260="除外","除外",IF(COUNT($M1260:$N1260)=0,"データ無",IF($Y1260&gt;=スコアリング基準!$B$30,"S",IF($Y1260&gt;=スコアリング基準!$B$31,"A",IF($Y1260&gt;=スコアリング基準!$B$32,"B","C")))))</f>
        <v/>
      </c>
      <c r="AA1260">
        <f>IFERROR(INDEX(実績DB!$I$3:$I$21,MATCH($B1260&amp;$C1260,実績DB!$J$3:$J$21,0)),"")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IF(COUNT($M1261:$N1261)=0,"",IF(AND(IF($N1261&lt;&gt;"",$N1261,$M1261)&lt;=0,$O1261&lt;&gt;"可"),"除外",""))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IFERROR(INDEX(実績DB!$L$3:$L$21,MATCH($B1261&amp;$C1261,実績DB!$J$3:$J$21,0)),IFERROR(VLOOKUP($B1261,スコアリング基準!$A$36:$B$46,2,FALSE),0))</f>
        <v/>
      </c>
      <c r="Y1261" s="4">
        <f>SUM($S1261:$X1261)</f>
        <v/>
      </c>
      <c r="Z1261" s="4">
        <f>IF($R1261="除外","除外",IF(COUNT($M1261:$N1261)=0,"データ無",IF($Y1261&gt;=スコアリング基準!$B$30,"S",IF($Y1261&gt;=スコアリング基準!$B$31,"A",IF($Y1261&gt;=スコアリング基準!$B$32,"B","C")))))</f>
        <v/>
      </c>
      <c r="AA1261">
        <f>IFERROR(INDEX(実績DB!$I$3:$I$21,MATCH($B1261&amp;$C1261,実績DB!$J$3:$J$21,0)),"")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IF(COUNT($M1262:$N1262)=0,"",IF(AND(IF($N1262&lt;&gt;"",$N1262,$M1262)&lt;=0,$O1262&lt;&gt;"可"),"除外",""))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IFERROR(INDEX(実績DB!$L$3:$L$21,MATCH($B1262&amp;$C1262,実績DB!$J$3:$J$21,0)),IFERROR(VLOOKUP($B1262,スコアリング基準!$A$36:$B$46,2,FALSE),0))</f>
        <v/>
      </c>
      <c r="Y1262" s="4">
        <f>SUM($S1262:$X1262)</f>
        <v/>
      </c>
      <c r="Z1262" s="4">
        <f>IF($R1262="除外","除外",IF(COUNT($M1262:$N1262)=0,"データ無",IF($Y1262&gt;=スコアリング基準!$B$30,"S",IF($Y1262&gt;=スコアリング基準!$B$31,"A",IF($Y1262&gt;=スコアリング基準!$B$32,"B","C")))))</f>
        <v/>
      </c>
      <c r="AA1262">
        <f>IFERROR(INDEX(実績DB!$I$3:$I$21,MATCH($B1262&amp;$C1262,実績DB!$J$3:$J$21,0)),"")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IF(COUNT($M1263:$N1263)=0,"",IF(AND(IF($N1263&lt;&gt;"",$N1263,$M1263)&lt;=0,$O1263&lt;&gt;"可"),"除外",""))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IFERROR(INDEX(実績DB!$L$3:$L$21,MATCH($B1263&amp;$C1263,実績DB!$J$3:$J$21,0)),IFERROR(VLOOKUP($B1263,スコアリング基準!$A$36:$B$46,2,FALSE),0))</f>
        <v/>
      </c>
      <c r="Y1263" s="4">
        <f>SUM($S1263:$X1263)</f>
        <v/>
      </c>
      <c r="Z1263" s="4">
        <f>IF($R1263="除外","除外",IF(COUNT($M1263:$N1263)=0,"データ無",IF($Y1263&gt;=スコアリング基準!$B$30,"S",IF($Y1263&gt;=スコアリング基準!$B$31,"A",IF($Y1263&gt;=スコアリング基準!$B$32,"B","C")))))</f>
        <v/>
      </c>
      <c r="AA1263">
        <f>IFERROR(INDEX(実績DB!$I$3:$I$21,MATCH($B1263&amp;$C1263,実績DB!$J$3:$J$21,0)),"")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IF(COUNT($M1264:$N1264)=0,"",IF(AND(IF($N1264&lt;&gt;"",$N1264,$M1264)&lt;=0,$O1264&lt;&gt;"可"),"除外",""))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IFERROR(INDEX(実績DB!$L$3:$L$21,MATCH($B1264&amp;$C1264,実績DB!$J$3:$J$21,0)),IFERROR(VLOOKUP($B1264,スコアリング基準!$A$36:$B$46,2,FALSE),0))</f>
        <v/>
      </c>
      <c r="Y1264" s="4">
        <f>SUM($S1264:$X1264)</f>
        <v/>
      </c>
      <c r="Z1264" s="4">
        <f>IF($R1264="除外","除外",IF(COUNT($M1264:$N1264)=0,"データ無",IF($Y1264&gt;=スコアリング基準!$B$30,"S",IF($Y1264&gt;=スコアリング基準!$B$31,"A",IF($Y1264&gt;=スコアリング基準!$B$32,"B","C")))))</f>
        <v/>
      </c>
      <c r="AA1264">
        <f>IFERROR(INDEX(実績DB!$I$3:$I$21,MATCH($B1264&amp;$C1264,実績DB!$J$3:$J$21,0)),"")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IF(COUNT($M1265:$N1265)=0,"",IF(AND(IF($N1265&lt;&gt;"",$N1265,$M1265)&lt;=0,$O1265&lt;&gt;"可"),"除外",""))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IFERROR(INDEX(実績DB!$L$3:$L$21,MATCH($B1265&amp;$C1265,実績DB!$J$3:$J$21,0)),IFERROR(VLOOKUP($B1265,スコアリング基準!$A$36:$B$46,2,FALSE),0))</f>
        <v/>
      </c>
      <c r="Y1265" s="4">
        <f>SUM($S1265:$X1265)</f>
        <v/>
      </c>
      <c r="Z1265" s="4">
        <f>IF($R1265="除外","除外",IF(COUNT($M1265:$N1265)=0,"データ無",IF($Y1265&gt;=スコアリング基準!$B$30,"S",IF($Y1265&gt;=スコアリング基準!$B$31,"A",IF($Y1265&gt;=スコアリング基準!$B$32,"B","C")))))</f>
        <v/>
      </c>
      <c r="AA1265">
        <f>IFERROR(INDEX(実績DB!$I$3:$I$21,MATCH($B1265&amp;$C1265,実績DB!$J$3:$J$21,0)),"")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IF(COUNT($M1266:$N1266)=0,"",IF(AND(IF($N1266&lt;&gt;"",$N1266,$M1266)&lt;=0,$O1266&lt;&gt;"可"),"除外",""))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IFERROR(INDEX(実績DB!$L$3:$L$21,MATCH($B1266&amp;$C1266,実績DB!$J$3:$J$21,0)),IFERROR(VLOOKUP($B1266,スコアリング基準!$A$36:$B$46,2,FALSE),0))</f>
        <v/>
      </c>
      <c r="Y1266" s="4">
        <f>SUM($S1266:$X1266)</f>
        <v/>
      </c>
      <c r="Z1266" s="4">
        <f>IF($R1266="除外","除外",IF(COUNT($M1266:$N1266)=0,"データ無",IF($Y1266&gt;=スコアリング基準!$B$30,"S",IF($Y1266&gt;=スコアリング基準!$B$31,"A",IF($Y1266&gt;=スコアリング基準!$B$32,"B","C")))))</f>
        <v/>
      </c>
      <c r="AA1266">
        <f>IFERROR(INDEX(実績DB!$I$3:$I$21,MATCH($B1266&amp;$C1266,実績DB!$J$3:$J$21,0)),"")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IF(COUNT($M1267:$N1267)=0,"",IF(AND(IF($N1267&lt;&gt;"",$N1267,$M1267)&lt;=0,$O1267&lt;&gt;"可"),"除外",""))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IFERROR(INDEX(実績DB!$L$3:$L$21,MATCH($B1267&amp;$C1267,実績DB!$J$3:$J$21,0)),IFERROR(VLOOKUP($B1267,スコアリング基準!$A$36:$B$46,2,FALSE),0))</f>
        <v/>
      </c>
      <c r="Y1267" s="4">
        <f>SUM($S1267:$X1267)</f>
        <v/>
      </c>
      <c r="Z1267" s="4">
        <f>IF($R1267="除外","除外",IF(COUNT($M1267:$N1267)=0,"データ無",IF($Y1267&gt;=スコアリング基準!$B$30,"S",IF($Y1267&gt;=スコアリング基準!$B$31,"A",IF($Y1267&gt;=スコアリング基準!$B$32,"B","C")))))</f>
        <v/>
      </c>
      <c r="AA1267">
        <f>IFERROR(INDEX(実績DB!$I$3:$I$21,MATCH($B1267&amp;$C1267,実績DB!$J$3:$J$21,0)),"")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IF(COUNT($M1268:$N1268)=0,"",IF(AND(IF($N1268&lt;&gt;"",$N1268,$M1268)&lt;=0,$O1268&lt;&gt;"可"),"除外",""))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IFERROR(INDEX(実績DB!$L$3:$L$21,MATCH($B1268&amp;$C1268,実績DB!$J$3:$J$21,0)),IFERROR(VLOOKUP($B1268,スコアリング基準!$A$36:$B$46,2,FALSE),0))</f>
        <v/>
      </c>
      <c r="Y1268" s="4">
        <f>SUM($S1268:$X1268)</f>
        <v/>
      </c>
      <c r="Z1268" s="4">
        <f>IF($R1268="除外","除外",IF(COUNT($M1268:$N1268)=0,"データ無",IF($Y1268&gt;=スコアリング基準!$B$30,"S",IF($Y1268&gt;=スコアリング基準!$B$31,"A",IF($Y1268&gt;=スコアリング基準!$B$32,"B","C")))))</f>
        <v/>
      </c>
      <c r="AA1268">
        <f>IFERROR(INDEX(実績DB!$I$3:$I$21,MATCH($B1268&amp;$C1268,実績DB!$J$3:$J$21,0)),"")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IF(COUNT($M1269:$N1269)=0,"",IF(AND(IF($N1269&lt;&gt;"",$N1269,$M1269)&lt;=0,$O1269&lt;&gt;"可"),"除外",""))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IFERROR(INDEX(実績DB!$L$3:$L$21,MATCH($B1269&amp;$C1269,実績DB!$J$3:$J$21,0)),IFERROR(VLOOKUP($B1269,スコアリング基準!$A$36:$B$46,2,FALSE),0))</f>
        <v/>
      </c>
      <c r="Y1269" s="4">
        <f>SUM($S1269:$X1269)</f>
        <v/>
      </c>
      <c r="Z1269" s="4">
        <f>IF($R1269="除外","除外",IF(COUNT($M1269:$N1269)=0,"データ無",IF($Y1269&gt;=スコアリング基準!$B$30,"S",IF($Y1269&gt;=スコアリング基準!$B$31,"A",IF($Y1269&gt;=スコアリング基準!$B$32,"B","C")))))</f>
        <v/>
      </c>
      <c r="AA1269">
        <f>IFERROR(INDEX(実績DB!$I$3:$I$21,MATCH($B1269&amp;$C1269,実績DB!$J$3:$J$21,0)),"")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IF(COUNT($M1270:$N1270)=0,"",IF(AND(IF($N1270&lt;&gt;"",$N1270,$M1270)&lt;=0,$O1270&lt;&gt;"可"),"除外",""))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IFERROR(INDEX(実績DB!$L$3:$L$21,MATCH($B1270&amp;$C1270,実績DB!$J$3:$J$21,0)),IFERROR(VLOOKUP($B1270,スコアリング基準!$A$36:$B$46,2,FALSE),0))</f>
        <v/>
      </c>
      <c r="Y1270" s="4">
        <f>SUM($S1270:$X1270)</f>
        <v/>
      </c>
      <c r="Z1270" s="4">
        <f>IF($R1270="除外","除外",IF(COUNT($M1270:$N1270)=0,"データ無",IF($Y1270&gt;=スコアリング基準!$B$30,"S",IF($Y1270&gt;=スコアリング基準!$B$31,"A",IF($Y1270&gt;=スコアリング基準!$B$32,"B","C")))))</f>
        <v/>
      </c>
      <c r="AA1270">
        <f>IFERROR(INDEX(実績DB!$I$3:$I$21,MATCH($B1270&amp;$C1270,実績DB!$J$3:$J$21,0)),"")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IF(COUNT($M1271:$N1271)=0,"",IF(AND(IF($N1271&lt;&gt;"",$N1271,$M1271)&lt;=0,$O1271&lt;&gt;"可"),"除外",""))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IFERROR(INDEX(実績DB!$L$3:$L$21,MATCH($B1271&amp;$C1271,実績DB!$J$3:$J$21,0)),IFERROR(VLOOKUP($B1271,スコアリング基準!$A$36:$B$46,2,FALSE),0))</f>
        <v/>
      </c>
      <c r="Y1271" s="4">
        <f>SUM($S1271:$X1271)</f>
        <v/>
      </c>
      <c r="Z1271" s="4">
        <f>IF($R1271="除外","除外",IF(COUNT($M1271:$N1271)=0,"データ無",IF($Y1271&gt;=スコアリング基準!$B$30,"S",IF($Y1271&gt;=スコアリング基準!$B$31,"A",IF($Y1271&gt;=スコアリング基準!$B$32,"B","C")))))</f>
        <v/>
      </c>
      <c r="AA1271">
        <f>IFERROR(INDEX(実績DB!$I$3:$I$21,MATCH($B1271&amp;$C1271,実績DB!$J$3:$J$21,0)),"")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IF(COUNT($M1272:$N1272)=0,"",IF(AND(IF($N1272&lt;&gt;"",$N1272,$M1272)&lt;=0,$O1272&lt;&gt;"可"),"除外",""))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IFERROR(INDEX(実績DB!$L$3:$L$21,MATCH($B1272&amp;$C1272,実績DB!$J$3:$J$21,0)),IFERROR(VLOOKUP($B1272,スコアリング基準!$A$36:$B$46,2,FALSE),0))</f>
        <v/>
      </c>
      <c r="Y1272" s="4">
        <f>SUM($S1272:$X1272)</f>
        <v/>
      </c>
      <c r="Z1272" s="4">
        <f>IF($R1272="除外","除外",IF(COUNT($M1272:$N1272)=0,"データ無",IF($Y1272&gt;=スコアリング基準!$B$30,"S",IF($Y1272&gt;=スコアリング基準!$B$31,"A",IF($Y1272&gt;=スコアリング基準!$B$32,"B","C")))))</f>
        <v/>
      </c>
      <c r="AA1272">
        <f>IFERROR(INDEX(実績DB!$I$3:$I$21,MATCH($B1272&amp;$C1272,実績DB!$J$3:$J$21,0)),"")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IF(COUNT($M1273:$N1273)=0,"",IF(AND(IF($N1273&lt;&gt;"",$N1273,$M1273)&lt;=0,$O1273&lt;&gt;"可"),"除外",""))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IFERROR(INDEX(実績DB!$L$3:$L$21,MATCH($B1273&amp;$C1273,実績DB!$J$3:$J$21,0)),IFERROR(VLOOKUP($B1273,スコアリング基準!$A$36:$B$46,2,FALSE),0))</f>
        <v/>
      </c>
      <c r="Y1273" s="4">
        <f>SUM($S1273:$X1273)</f>
        <v/>
      </c>
      <c r="Z1273" s="4">
        <f>IF($R1273="除外","除外",IF(COUNT($M1273:$N1273)=0,"データ無",IF($Y1273&gt;=スコアリング基準!$B$30,"S",IF($Y1273&gt;=スコアリング基準!$B$31,"A",IF($Y1273&gt;=スコアリング基準!$B$32,"B","C")))))</f>
        <v/>
      </c>
      <c r="AA1273">
        <f>IFERROR(INDEX(実績DB!$I$3:$I$21,MATCH($B1273&amp;$C1273,実績DB!$J$3:$J$21,0)),"")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IF(COUNT($M1274:$N1274)=0,"",IF(AND(IF($N1274&lt;&gt;"",$N1274,$M1274)&lt;=0,$O1274&lt;&gt;"可"),"除外",""))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IFERROR(INDEX(実績DB!$L$3:$L$21,MATCH($B1274&amp;$C1274,実績DB!$J$3:$J$21,0)),IFERROR(VLOOKUP($B1274,スコアリング基準!$A$36:$B$46,2,FALSE),0))</f>
        <v/>
      </c>
      <c r="Y1274" s="4">
        <f>SUM($S1274:$X1274)</f>
        <v/>
      </c>
      <c r="Z1274" s="4">
        <f>IF($R1274="除外","除外",IF(COUNT($M1274:$N1274)=0,"データ無",IF($Y1274&gt;=スコアリング基準!$B$30,"S",IF($Y1274&gt;=スコアリング基準!$B$31,"A",IF($Y1274&gt;=スコアリング基準!$B$32,"B","C")))))</f>
        <v/>
      </c>
      <c r="AA1274">
        <f>IFERROR(INDEX(実績DB!$I$3:$I$21,MATCH($B1274&amp;$C1274,実績DB!$J$3:$J$21,0)),"")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IF(COUNT($M1275:$N1275)=0,"",IF(AND(IF($N1275&lt;&gt;"",$N1275,$M1275)&lt;=0,$O1275&lt;&gt;"可"),"除外",""))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IFERROR(INDEX(実績DB!$L$3:$L$21,MATCH($B1275&amp;$C1275,実績DB!$J$3:$J$21,0)),IFERROR(VLOOKUP($B1275,スコアリング基準!$A$36:$B$46,2,FALSE),0))</f>
        <v/>
      </c>
      <c r="Y1275" s="4">
        <f>SUM($S1275:$X1275)</f>
        <v/>
      </c>
      <c r="Z1275" s="4">
        <f>IF($R1275="除外","除外",IF(COUNT($M1275:$N1275)=0,"データ無",IF($Y1275&gt;=スコアリング基準!$B$30,"S",IF($Y1275&gt;=スコアリング基準!$B$31,"A",IF($Y1275&gt;=スコアリング基準!$B$32,"B","C")))))</f>
        <v/>
      </c>
      <c r="AA1275">
        <f>IFERROR(INDEX(実績DB!$I$3:$I$21,MATCH($B1275&amp;$C1275,実績DB!$J$3:$J$21,0)),"")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IF(COUNT($M1276:$N1276)=0,"",IF(AND(IF($N1276&lt;&gt;"",$N1276,$M1276)&lt;=0,$O1276&lt;&gt;"可"),"除外",""))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IFERROR(INDEX(実績DB!$L$3:$L$21,MATCH($B1276&amp;$C1276,実績DB!$J$3:$J$21,0)),IFERROR(VLOOKUP($B1276,スコアリング基準!$A$36:$B$46,2,FALSE),0))</f>
        <v/>
      </c>
      <c r="Y1276" s="4">
        <f>SUM($S1276:$X1276)</f>
        <v/>
      </c>
      <c r="Z1276" s="4">
        <f>IF($R1276="除外","除外",IF(COUNT($M1276:$N1276)=0,"データ無",IF($Y1276&gt;=スコアリング基準!$B$30,"S",IF($Y1276&gt;=スコアリング基準!$B$31,"A",IF($Y1276&gt;=スコアリング基準!$B$32,"B","C")))))</f>
        <v/>
      </c>
      <c r="AA1276">
        <f>IFERROR(INDEX(実績DB!$I$3:$I$21,MATCH($B1276&amp;$C1276,実績DB!$J$3:$J$21,0)),"")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IF(COUNT($M1277:$N1277)=0,"",IF(AND(IF($N1277&lt;&gt;"",$N1277,$M1277)&lt;=0,$O1277&lt;&gt;"可"),"除外",""))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IFERROR(INDEX(実績DB!$L$3:$L$21,MATCH($B1277&amp;$C1277,実績DB!$J$3:$J$21,0)),IFERROR(VLOOKUP($B1277,スコアリング基準!$A$36:$B$46,2,FALSE),0))</f>
        <v/>
      </c>
      <c r="Y1277" s="4">
        <f>SUM($S1277:$X1277)</f>
        <v/>
      </c>
      <c r="Z1277" s="4">
        <f>IF($R1277="除外","除外",IF(COUNT($M1277:$N1277)=0,"データ無",IF($Y1277&gt;=スコアリング基準!$B$30,"S",IF($Y1277&gt;=スコアリング基準!$B$31,"A",IF($Y1277&gt;=スコアリング基準!$B$32,"B","C")))))</f>
        <v/>
      </c>
      <c r="AA1277">
        <f>IFERROR(INDEX(実績DB!$I$3:$I$21,MATCH($B1277&amp;$C1277,実績DB!$J$3:$J$21,0)),"")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IF(COUNT($M1278:$N1278)=0,"",IF(AND(IF($N1278&lt;&gt;"",$N1278,$M1278)&lt;=0,$O1278&lt;&gt;"可"),"除外",""))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IFERROR(INDEX(実績DB!$L$3:$L$21,MATCH($B1278&amp;$C1278,実績DB!$J$3:$J$21,0)),IFERROR(VLOOKUP($B1278,スコアリング基準!$A$36:$B$46,2,FALSE),0))</f>
        <v/>
      </c>
      <c r="Y1278" s="4">
        <f>SUM($S1278:$X1278)</f>
        <v/>
      </c>
      <c r="Z1278" s="4">
        <f>IF($R1278="除外","除外",IF(COUNT($M1278:$N1278)=0,"データ無",IF($Y1278&gt;=スコアリング基準!$B$30,"S",IF($Y1278&gt;=スコアリング基準!$B$31,"A",IF($Y1278&gt;=スコアリング基準!$B$32,"B","C")))))</f>
        <v/>
      </c>
      <c r="AA1278">
        <f>IFERROR(INDEX(実績DB!$I$3:$I$21,MATCH($B1278&amp;$C1278,実績DB!$J$3:$J$21,0)),"")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IF(COUNT($M1279:$N1279)=0,"",IF(AND(IF($N1279&lt;&gt;"",$N1279,$M1279)&lt;=0,$O1279&lt;&gt;"可"),"除外",""))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IFERROR(INDEX(実績DB!$L$3:$L$21,MATCH($B1279&amp;$C1279,実績DB!$J$3:$J$21,0)),IFERROR(VLOOKUP($B1279,スコアリング基準!$A$36:$B$46,2,FALSE),0))</f>
        <v/>
      </c>
      <c r="Y1279" s="4">
        <f>SUM($S1279:$X1279)</f>
        <v/>
      </c>
      <c r="Z1279" s="4">
        <f>IF($R1279="除外","除外",IF(COUNT($M1279:$N1279)=0,"データ無",IF($Y1279&gt;=スコアリング基準!$B$30,"S",IF($Y1279&gt;=スコアリング基準!$B$31,"A",IF($Y1279&gt;=スコアリング基準!$B$32,"B","C")))))</f>
        <v/>
      </c>
      <c r="AA1279">
        <f>IFERROR(INDEX(実績DB!$I$3:$I$21,MATCH($B1279&amp;$C1279,実績DB!$J$3:$J$21,0)),"")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IF(COUNT($M1280:$N1280)=0,"",IF(AND(IF($N1280&lt;&gt;"",$N1280,$M1280)&lt;=0,$O1280&lt;&gt;"可"),"除外",""))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IFERROR(INDEX(実績DB!$L$3:$L$21,MATCH($B1280&amp;$C1280,実績DB!$J$3:$J$21,0)),IFERROR(VLOOKUP($B1280,スコアリング基準!$A$36:$B$46,2,FALSE),0))</f>
        <v/>
      </c>
      <c r="Y1280" s="4">
        <f>SUM($S1280:$X1280)</f>
        <v/>
      </c>
      <c r="Z1280" s="4">
        <f>IF($R1280="除外","除外",IF(COUNT($M1280:$N1280)=0,"データ無",IF($Y1280&gt;=スコアリング基準!$B$30,"S",IF($Y1280&gt;=スコアリング基準!$B$31,"A",IF($Y1280&gt;=スコアリング基準!$B$32,"B","C")))))</f>
        <v/>
      </c>
      <c r="AA1280">
        <f>IFERROR(INDEX(実績DB!$I$3:$I$21,MATCH($B1280&amp;$C1280,実績DB!$J$3:$J$21,0)),"")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IF(COUNT($M1281:$N1281)=0,"",IF(AND(IF($N1281&lt;&gt;"",$N1281,$M1281)&lt;=0,$O1281&lt;&gt;"可"),"除外",""))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IFERROR(INDEX(実績DB!$L$3:$L$21,MATCH($B1281&amp;$C1281,実績DB!$J$3:$J$21,0)),IFERROR(VLOOKUP($B1281,スコアリング基準!$A$36:$B$46,2,FALSE),0))</f>
        <v/>
      </c>
      <c r="Y1281" s="4">
        <f>SUM($S1281:$X1281)</f>
        <v/>
      </c>
      <c r="Z1281" s="4">
        <f>IF($R1281="除外","除外",IF(COUNT($M1281:$N1281)=0,"データ無",IF($Y1281&gt;=スコアリング基準!$B$30,"S",IF($Y1281&gt;=スコアリング基準!$B$31,"A",IF($Y1281&gt;=スコアリング基準!$B$32,"B","C")))))</f>
        <v/>
      </c>
      <c r="AA1281">
        <f>IFERROR(INDEX(実績DB!$I$3:$I$21,MATCH($B1281&amp;$C1281,実績DB!$J$3:$J$21,0)),"")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IF(COUNT($M1282:$N1282)=0,"",IF(AND(IF($N1282&lt;&gt;"",$N1282,$M1282)&lt;=0,$O1282&lt;&gt;"可"),"除外",""))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IFERROR(INDEX(実績DB!$L$3:$L$21,MATCH($B1282&amp;$C1282,実績DB!$J$3:$J$21,0)),IFERROR(VLOOKUP($B1282,スコアリング基準!$A$36:$B$46,2,FALSE),0))</f>
        <v/>
      </c>
      <c r="Y1282" s="4">
        <f>SUM($S1282:$X1282)</f>
        <v/>
      </c>
      <c r="Z1282" s="4">
        <f>IF($R1282="除外","除外",IF(COUNT($M1282:$N1282)=0,"データ無",IF($Y1282&gt;=スコアリング基準!$B$30,"S",IF($Y1282&gt;=スコアリング基準!$B$31,"A",IF($Y1282&gt;=スコアリング基準!$B$32,"B","C")))))</f>
        <v/>
      </c>
      <c r="AA1282">
        <f>IFERROR(INDEX(実績DB!$I$3:$I$21,MATCH($B1282&amp;$C1282,実績DB!$J$3:$J$21,0)),"")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IF(COUNT($M1283:$N1283)=0,"",IF(AND(IF($N1283&lt;&gt;"",$N1283,$M1283)&lt;=0,$O1283&lt;&gt;"可"),"除外",""))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IFERROR(INDEX(実績DB!$L$3:$L$21,MATCH($B1283&amp;$C1283,実績DB!$J$3:$J$21,0)),IFERROR(VLOOKUP($B1283,スコアリング基準!$A$36:$B$46,2,FALSE),0))</f>
        <v/>
      </c>
      <c r="Y1283" s="4">
        <f>SUM($S1283:$X1283)</f>
        <v/>
      </c>
      <c r="Z1283" s="4">
        <f>IF($R1283="除外","除外",IF(COUNT($M1283:$N1283)=0,"データ無",IF($Y1283&gt;=スコアリング基準!$B$30,"S",IF($Y1283&gt;=スコアリング基準!$B$31,"A",IF($Y1283&gt;=スコアリング基準!$B$32,"B","C")))))</f>
        <v/>
      </c>
      <c r="AA1283">
        <f>IFERROR(INDEX(実績DB!$I$3:$I$21,MATCH($B1283&amp;$C1283,実績DB!$J$3:$J$21,0)),"")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IF(COUNT($M1284:$N1284)=0,"",IF(AND(IF($N1284&lt;&gt;"",$N1284,$M1284)&lt;=0,$O1284&lt;&gt;"可"),"除外",""))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IFERROR(INDEX(実績DB!$L$3:$L$21,MATCH($B1284&amp;$C1284,実績DB!$J$3:$J$21,0)),IFERROR(VLOOKUP($B1284,スコアリング基準!$A$36:$B$46,2,FALSE),0))</f>
        <v/>
      </c>
      <c r="Y1284" s="4">
        <f>SUM($S1284:$X1284)</f>
        <v/>
      </c>
      <c r="Z1284" s="4">
        <f>IF($R1284="除外","除外",IF(COUNT($M1284:$N1284)=0,"データ無",IF($Y1284&gt;=スコアリング基準!$B$30,"S",IF($Y1284&gt;=スコアリング基準!$B$31,"A",IF($Y1284&gt;=スコアリング基準!$B$32,"B","C")))))</f>
        <v/>
      </c>
      <c r="AA1284">
        <f>IFERROR(INDEX(実績DB!$I$3:$I$21,MATCH($B1284&amp;$C1284,実績DB!$J$3:$J$21,0)),"")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IF(COUNT($M1285:$N1285)=0,"",IF(AND(IF($N1285&lt;&gt;"",$N1285,$M1285)&lt;=0,$O1285&lt;&gt;"可"),"除外",""))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IFERROR(INDEX(実績DB!$L$3:$L$21,MATCH($B1285&amp;$C1285,実績DB!$J$3:$J$21,0)),IFERROR(VLOOKUP($B1285,スコアリング基準!$A$36:$B$46,2,FALSE),0))</f>
        <v/>
      </c>
      <c r="Y1285" s="4">
        <f>SUM($S1285:$X1285)</f>
        <v/>
      </c>
      <c r="Z1285" s="4">
        <f>IF($R1285="除外","除外",IF(COUNT($M1285:$N1285)=0,"データ無",IF($Y1285&gt;=スコアリング基準!$B$30,"S",IF($Y1285&gt;=スコアリング基準!$B$31,"A",IF($Y1285&gt;=スコアリング基準!$B$32,"B","C")))))</f>
        <v/>
      </c>
      <c r="AA1285">
        <f>IFERROR(INDEX(実績DB!$I$3:$I$21,MATCH($B1285&amp;$C1285,実績DB!$J$3:$J$21,0)),"")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IF(COUNT($M1286:$N1286)=0,"",IF(AND(IF($N1286&lt;&gt;"",$N1286,$M1286)&lt;=0,$O1286&lt;&gt;"可"),"除外",""))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IFERROR(INDEX(実績DB!$L$3:$L$21,MATCH($B1286&amp;$C1286,実績DB!$J$3:$J$21,0)),IFERROR(VLOOKUP($B1286,スコアリング基準!$A$36:$B$46,2,FALSE),0))</f>
        <v/>
      </c>
      <c r="Y1286" s="4">
        <f>SUM($S1286:$X1286)</f>
        <v/>
      </c>
      <c r="Z1286" s="4">
        <f>IF($R1286="除外","除外",IF(COUNT($M1286:$N1286)=0,"データ無",IF($Y1286&gt;=スコアリング基準!$B$30,"S",IF($Y1286&gt;=スコアリング基準!$B$31,"A",IF($Y1286&gt;=スコアリング基準!$B$32,"B","C")))))</f>
        <v/>
      </c>
      <c r="AA1286">
        <f>IFERROR(INDEX(実績DB!$I$3:$I$21,MATCH($B1286&amp;$C1286,実績DB!$J$3:$J$21,0)),"")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IF(COUNT($M1287:$N1287)=0,"",IF(AND(IF($N1287&lt;&gt;"",$N1287,$M1287)&lt;=0,$O1287&lt;&gt;"可"),"除外",""))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IFERROR(INDEX(実績DB!$L$3:$L$21,MATCH($B1287&amp;$C1287,実績DB!$J$3:$J$21,0)),IFERROR(VLOOKUP($B1287,スコアリング基準!$A$36:$B$46,2,FALSE),0))</f>
        <v/>
      </c>
      <c r="Y1287" s="4">
        <f>SUM($S1287:$X1287)</f>
        <v/>
      </c>
      <c r="Z1287" s="4">
        <f>IF($R1287="除外","除外",IF(COUNT($M1287:$N1287)=0,"データ無",IF($Y1287&gt;=スコアリング基準!$B$30,"S",IF($Y1287&gt;=スコアリング基準!$B$31,"A",IF($Y1287&gt;=スコアリング基準!$B$32,"B","C")))))</f>
        <v/>
      </c>
      <c r="AA1287">
        <f>IFERROR(INDEX(実績DB!$I$3:$I$21,MATCH($B1287&amp;$C1287,実績DB!$J$3:$J$21,0)),"")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IF(COUNT($M1288:$N1288)=0,"",IF(AND(IF($N1288&lt;&gt;"",$N1288,$M1288)&lt;=0,$O1288&lt;&gt;"可"),"除外",""))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IFERROR(INDEX(実績DB!$L$3:$L$21,MATCH($B1288&amp;$C1288,実績DB!$J$3:$J$21,0)),IFERROR(VLOOKUP($B1288,スコアリング基準!$A$36:$B$46,2,FALSE),0))</f>
        <v/>
      </c>
      <c r="Y1288" s="4">
        <f>SUM($S1288:$X1288)</f>
        <v/>
      </c>
      <c r="Z1288" s="4">
        <f>IF($R1288="除外","除外",IF(COUNT($M1288:$N1288)=0,"データ無",IF($Y1288&gt;=スコアリング基準!$B$30,"S",IF($Y1288&gt;=スコアリング基準!$B$31,"A",IF($Y1288&gt;=スコアリング基準!$B$32,"B","C")))))</f>
        <v/>
      </c>
      <c r="AA1288">
        <f>IFERROR(INDEX(実績DB!$I$3:$I$21,MATCH($B1288&amp;$C1288,実績DB!$J$3:$J$21,0)),"")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IF(COUNT($M1289:$N1289)=0,"",IF(AND(IF($N1289&lt;&gt;"",$N1289,$M1289)&lt;=0,$O1289&lt;&gt;"可"),"除外",""))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IFERROR(INDEX(実績DB!$L$3:$L$21,MATCH($B1289&amp;$C1289,実績DB!$J$3:$J$21,0)),IFERROR(VLOOKUP($B1289,スコアリング基準!$A$36:$B$46,2,FALSE),0))</f>
        <v/>
      </c>
      <c r="Y1289" s="4">
        <f>SUM($S1289:$X1289)</f>
        <v/>
      </c>
      <c r="Z1289" s="4">
        <f>IF($R1289="除外","除外",IF(COUNT($M1289:$N1289)=0,"データ無",IF($Y1289&gt;=スコアリング基準!$B$30,"S",IF($Y1289&gt;=スコアリング基準!$B$31,"A",IF($Y1289&gt;=スコアリング基準!$B$32,"B","C")))))</f>
        <v/>
      </c>
      <c r="AA1289">
        <f>IFERROR(INDEX(実績DB!$I$3:$I$21,MATCH($B1289&amp;$C1289,実績DB!$J$3:$J$21,0)),"")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IF(COUNT($M1290:$N1290)=0,"",IF(AND(IF($N1290&lt;&gt;"",$N1290,$M1290)&lt;=0,$O1290&lt;&gt;"可"),"除外",""))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IFERROR(INDEX(実績DB!$L$3:$L$21,MATCH($B1290&amp;$C1290,実績DB!$J$3:$J$21,0)),IFERROR(VLOOKUP($B1290,スコアリング基準!$A$36:$B$46,2,FALSE),0))</f>
        <v/>
      </c>
      <c r="Y1290" s="4">
        <f>SUM($S1290:$X1290)</f>
        <v/>
      </c>
      <c r="Z1290" s="4">
        <f>IF($R1290="除外","除外",IF(COUNT($M1290:$N1290)=0,"データ無",IF($Y1290&gt;=スコアリング基準!$B$30,"S",IF($Y1290&gt;=スコアリング基準!$B$31,"A",IF($Y1290&gt;=スコアリング基準!$B$32,"B","C")))))</f>
        <v/>
      </c>
      <c r="AA1290">
        <f>IFERROR(INDEX(実績DB!$I$3:$I$21,MATCH($B1290&amp;$C1290,実績DB!$J$3:$J$21,0)),"")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IF(COUNT($M1291:$N1291)=0,"",IF(AND(IF($N1291&lt;&gt;"",$N1291,$M1291)&lt;=0,$O1291&lt;&gt;"可"),"除外",""))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IFERROR(INDEX(実績DB!$L$3:$L$21,MATCH($B1291&amp;$C1291,実績DB!$J$3:$J$21,0)),IFERROR(VLOOKUP($B1291,スコアリング基準!$A$36:$B$46,2,FALSE),0))</f>
        <v/>
      </c>
      <c r="Y1291" s="4">
        <f>SUM($S1291:$X1291)</f>
        <v/>
      </c>
      <c r="Z1291" s="4">
        <f>IF($R1291="除外","除外",IF(COUNT($M1291:$N1291)=0,"データ無",IF($Y1291&gt;=スコアリング基準!$B$30,"S",IF($Y1291&gt;=スコアリング基準!$B$31,"A",IF($Y1291&gt;=スコアリング基準!$B$32,"B","C")))))</f>
        <v/>
      </c>
      <c r="AA1291">
        <f>IFERROR(INDEX(実績DB!$I$3:$I$21,MATCH($B1291&amp;$C1291,実績DB!$J$3:$J$21,0)),"")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IF(COUNT($M1292:$N1292)=0,"",IF(AND(IF($N1292&lt;&gt;"",$N1292,$M1292)&lt;=0,$O1292&lt;&gt;"可"),"除外",""))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IFERROR(INDEX(実績DB!$L$3:$L$21,MATCH($B1292&amp;$C1292,実績DB!$J$3:$J$21,0)),IFERROR(VLOOKUP($B1292,スコアリング基準!$A$36:$B$46,2,FALSE),0))</f>
        <v/>
      </c>
      <c r="Y1292" s="4">
        <f>SUM($S1292:$X1292)</f>
        <v/>
      </c>
      <c r="Z1292" s="4">
        <f>IF($R1292="除外","除外",IF(COUNT($M1292:$N1292)=0,"データ無",IF($Y1292&gt;=スコアリング基準!$B$30,"S",IF($Y1292&gt;=スコアリング基準!$B$31,"A",IF($Y1292&gt;=スコアリング基準!$B$32,"B","C")))))</f>
        <v/>
      </c>
      <c r="AA1292">
        <f>IFERROR(INDEX(実績DB!$I$3:$I$21,MATCH($B1292&amp;$C1292,実績DB!$J$3:$J$21,0)),"")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IF(COUNT($M1293:$N1293)=0,"",IF(AND(IF($N1293&lt;&gt;"",$N1293,$M1293)&lt;=0,$O1293&lt;&gt;"可"),"除外",""))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IFERROR(INDEX(実績DB!$L$3:$L$21,MATCH($B1293&amp;$C1293,実績DB!$J$3:$J$21,0)),IFERROR(VLOOKUP($B1293,スコアリング基準!$A$36:$B$46,2,FALSE),0))</f>
        <v/>
      </c>
      <c r="Y1293" s="4">
        <f>SUM($S1293:$X1293)</f>
        <v/>
      </c>
      <c r="Z1293" s="4">
        <f>IF($R1293="除外","除外",IF(COUNT($M1293:$N1293)=0,"データ無",IF($Y1293&gt;=スコアリング基準!$B$30,"S",IF($Y1293&gt;=スコアリング基準!$B$31,"A",IF($Y1293&gt;=スコアリング基準!$B$32,"B","C")))))</f>
        <v/>
      </c>
      <c r="AA1293">
        <f>IFERROR(INDEX(実績DB!$I$3:$I$21,MATCH($B1293&amp;$C1293,実績DB!$J$3:$J$21,0)),"")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IF(COUNT($M1294:$N1294)=0,"",IF(AND(IF($N1294&lt;&gt;"",$N1294,$M1294)&lt;=0,$O1294&lt;&gt;"可"),"除外",""))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IFERROR(INDEX(実績DB!$L$3:$L$21,MATCH($B1294&amp;$C1294,実績DB!$J$3:$J$21,0)),IFERROR(VLOOKUP($B1294,スコアリング基準!$A$36:$B$46,2,FALSE),0))</f>
        <v/>
      </c>
      <c r="Y1294" s="4">
        <f>SUM($S1294:$X1294)</f>
        <v/>
      </c>
      <c r="Z1294" s="4">
        <f>IF($R1294="除外","除外",IF(COUNT($M1294:$N1294)=0,"データ無",IF($Y1294&gt;=スコアリング基準!$B$30,"S",IF($Y1294&gt;=スコアリング基準!$B$31,"A",IF($Y1294&gt;=スコアリング基準!$B$32,"B","C")))))</f>
        <v/>
      </c>
      <c r="AA1294">
        <f>IFERROR(INDEX(実績DB!$I$3:$I$21,MATCH($B1294&amp;$C1294,実績DB!$J$3:$J$21,0)),"")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IF(COUNT($M1295:$N1295)=0,"",IF(AND(IF($N1295&lt;&gt;"",$N1295,$M1295)&lt;=0,$O1295&lt;&gt;"可"),"除外",""))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IFERROR(INDEX(実績DB!$L$3:$L$21,MATCH($B1295&amp;$C1295,実績DB!$J$3:$J$21,0)),IFERROR(VLOOKUP($B1295,スコアリング基準!$A$36:$B$46,2,FALSE),0))</f>
        <v/>
      </c>
      <c r="Y1295" s="4">
        <f>SUM($S1295:$X1295)</f>
        <v/>
      </c>
      <c r="Z1295" s="4">
        <f>IF($R1295="除外","除外",IF(COUNT($M1295:$N1295)=0,"データ無",IF($Y1295&gt;=スコアリング基準!$B$30,"S",IF($Y1295&gt;=スコアリング基準!$B$31,"A",IF($Y1295&gt;=スコアリング基準!$B$32,"B","C")))))</f>
        <v/>
      </c>
      <c r="AA1295">
        <f>IFERROR(INDEX(実績DB!$I$3:$I$21,MATCH($B1295&amp;$C1295,実績DB!$J$3:$J$21,0)),"")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IF(COUNT($M1296:$N1296)=0,"",IF(AND(IF($N1296&lt;&gt;"",$N1296,$M1296)&lt;=0,$O1296&lt;&gt;"可"),"除外",""))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IFERROR(INDEX(実績DB!$L$3:$L$21,MATCH($B1296&amp;$C1296,実績DB!$J$3:$J$21,0)),IFERROR(VLOOKUP($B1296,スコアリング基準!$A$36:$B$46,2,FALSE),0))</f>
        <v/>
      </c>
      <c r="Y1296" s="4">
        <f>SUM($S1296:$X1296)</f>
        <v/>
      </c>
      <c r="Z1296" s="4">
        <f>IF($R1296="除外","除外",IF(COUNT($M1296:$N1296)=0,"データ無",IF($Y1296&gt;=スコアリング基準!$B$30,"S",IF($Y1296&gt;=スコアリング基準!$B$31,"A",IF($Y1296&gt;=スコアリング基準!$B$32,"B","C")))))</f>
        <v/>
      </c>
      <c r="AA1296">
        <f>IFERROR(INDEX(実績DB!$I$3:$I$21,MATCH($B1296&amp;$C1296,実績DB!$J$3:$J$21,0)),"")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IF(COUNT($M1297:$N1297)=0,"",IF(AND(IF($N1297&lt;&gt;"",$N1297,$M1297)&lt;=0,$O1297&lt;&gt;"可"),"除外",""))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IFERROR(INDEX(実績DB!$L$3:$L$21,MATCH($B1297&amp;$C1297,実績DB!$J$3:$J$21,0)),IFERROR(VLOOKUP($B1297,スコアリング基準!$A$36:$B$46,2,FALSE),0))</f>
        <v/>
      </c>
      <c r="Y1297" s="4">
        <f>SUM($S1297:$X1297)</f>
        <v/>
      </c>
      <c r="Z1297" s="4">
        <f>IF($R1297="除外","除外",IF(COUNT($M1297:$N1297)=0,"データ無",IF($Y1297&gt;=スコアリング基準!$B$30,"S",IF($Y1297&gt;=スコアリング基準!$B$31,"A",IF($Y1297&gt;=スコアリング基準!$B$32,"B","C")))))</f>
        <v/>
      </c>
      <c r="AA1297">
        <f>IFERROR(INDEX(実績DB!$I$3:$I$21,MATCH($B1297&amp;$C1297,実績DB!$J$3:$J$21,0)),"")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IF(COUNT($M1298:$N1298)=0,"",IF(AND(IF($N1298&lt;&gt;"",$N1298,$M1298)&lt;=0,$O1298&lt;&gt;"可"),"除外",""))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IFERROR(INDEX(実績DB!$L$3:$L$21,MATCH($B1298&amp;$C1298,実績DB!$J$3:$J$21,0)),IFERROR(VLOOKUP($B1298,スコアリング基準!$A$36:$B$46,2,FALSE),0))</f>
        <v/>
      </c>
      <c r="Y1298" s="4">
        <f>SUM($S1298:$X1298)</f>
        <v/>
      </c>
      <c r="Z1298" s="4">
        <f>IF($R1298="除外","除外",IF(COUNT($M1298:$N1298)=0,"データ無",IF($Y1298&gt;=スコアリング基準!$B$30,"S",IF($Y1298&gt;=スコアリング基準!$B$31,"A",IF($Y1298&gt;=スコアリング基準!$B$32,"B","C")))))</f>
        <v/>
      </c>
      <c r="AA1298">
        <f>IFERROR(INDEX(実績DB!$I$3:$I$21,MATCH($B1298&amp;$C1298,実績DB!$J$3:$J$21,0)),"")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IF(COUNT($M1299:$N1299)=0,"",IF(AND(IF($N1299&lt;&gt;"",$N1299,$M1299)&lt;=0,$O1299&lt;&gt;"可"),"除外",""))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IFERROR(INDEX(実績DB!$L$3:$L$21,MATCH($B1299&amp;$C1299,実績DB!$J$3:$J$21,0)),IFERROR(VLOOKUP($B1299,スコアリング基準!$A$36:$B$46,2,FALSE),0))</f>
        <v/>
      </c>
      <c r="Y1299" s="4">
        <f>SUM($S1299:$X1299)</f>
        <v/>
      </c>
      <c r="Z1299" s="4">
        <f>IF($R1299="除外","除外",IF(COUNT($M1299:$N1299)=0,"データ無",IF($Y1299&gt;=スコアリング基準!$B$30,"S",IF($Y1299&gt;=スコアリング基準!$B$31,"A",IF($Y1299&gt;=スコアリング基準!$B$32,"B","C")))))</f>
        <v/>
      </c>
      <c r="AA1299">
        <f>IFERROR(INDEX(実績DB!$I$3:$I$21,MATCH($B1299&amp;$C1299,実績DB!$J$3:$J$21,0)),"")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IF(COUNT($M1300:$N1300)=0,"",IF(AND(IF($N1300&lt;&gt;"",$N1300,$M1300)&lt;=0,$O1300&lt;&gt;"可"),"除外",""))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IFERROR(INDEX(実績DB!$L$3:$L$21,MATCH($B1300&amp;$C1300,実績DB!$J$3:$J$21,0)),IFERROR(VLOOKUP($B1300,スコアリング基準!$A$36:$B$46,2,FALSE),0))</f>
        <v/>
      </c>
      <c r="Y1300" s="4">
        <f>SUM($S1300:$X1300)</f>
        <v/>
      </c>
      <c r="Z1300" s="4">
        <f>IF($R1300="除外","除外",IF(COUNT($M1300:$N1300)=0,"データ無",IF($Y1300&gt;=スコアリング基準!$B$30,"S",IF($Y1300&gt;=スコアリング基準!$B$31,"A",IF($Y1300&gt;=スコアリング基準!$B$32,"B","C")))))</f>
        <v/>
      </c>
      <c r="AA1300">
        <f>IFERROR(INDEX(実績DB!$I$3:$I$21,MATCH($B1300&amp;$C1300,実績DB!$J$3:$J$21,0)),"")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IF(COUNT($M1301:$N1301)=0,"",IF(AND(IF($N1301&lt;&gt;"",$N1301,$M1301)&lt;=0,$O1301&lt;&gt;"可"),"除外",""))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IFERROR(INDEX(実績DB!$L$3:$L$21,MATCH($B1301&amp;$C1301,実績DB!$J$3:$J$21,0)),IFERROR(VLOOKUP($B1301,スコアリング基準!$A$36:$B$46,2,FALSE),0))</f>
        <v/>
      </c>
      <c r="Y1301" s="4">
        <f>SUM($S1301:$X1301)</f>
        <v/>
      </c>
      <c r="Z1301" s="4">
        <f>IF($R1301="除外","除外",IF(COUNT($M1301:$N1301)=0,"データ無",IF($Y1301&gt;=スコアリング基準!$B$30,"S",IF($Y1301&gt;=スコアリング基準!$B$31,"A",IF($Y1301&gt;=スコアリング基準!$B$32,"B","C")))))</f>
        <v/>
      </c>
      <c r="AA1301">
        <f>IFERROR(INDEX(実績DB!$I$3:$I$21,MATCH($B1301&amp;$C1301,実績DB!$J$3:$J$21,0)),"")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IF(COUNT($M1302:$N1302)=0,"",IF(AND(IF($N1302&lt;&gt;"",$N1302,$M1302)&lt;=0,$O1302&lt;&gt;"可"),"除外",""))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IFERROR(INDEX(実績DB!$L$3:$L$21,MATCH($B1302&amp;$C1302,実績DB!$J$3:$J$21,0)),IFERROR(VLOOKUP($B1302,スコアリング基準!$A$36:$B$46,2,FALSE),0))</f>
        <v/>
      </c>
      <c r="Y1302" s="4">
        <f>SUM($S1302:$X1302)</f>
        <v/>
      </c>
      <c r="Z1302" s="4">
        <f>IF($R1302="除外","除外",IF(COUNT($M1302:$N1302)=0,"データ無",IF($Y1302&gt;=スコアリング基準!$B$30,"S",IF($Y1302&gt;=スコアリング基準!$B$31,"A",IF($Y1302&gt;=スコアリング基準!$B$32,"B","C")))))</f>
        <v/>
      </c>
      <c r="AA1302">
        <f>IFERROR(INDEX(実績DB!$I$3:$I$21,MATCH($B1302&amp;$C1302,実績DB!$J$3:$J$21,0)),"")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IF(COUNT($M1303:$N1303)=0,"",IF(AND(IF($N1303&lt;&gt;"",$N1303,$M1303)&lt;=0,$O1303&lt;&gt;"可"),"除外",""))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IFERROR(INDEX(実績DB!$L$3:$L$21,MATCH($B1303&amp;$C1303,実績DB!$J$3:$J$21,0)),IFERROR(VLOOKUP($B1303,スコアリング基準!$A$36:$B$46,2,FALSE),0))</f>
        <v/>
      </c>
      <c r="Y1303" s="4">
        <f>SUM($S1303:$X1303)</f>
        <v/>
      </c>
      <c r="Z1303" s="4">
        <f>IF($R1303="除外","除外",IF(COUNT($M1303:$N1303)=0,"データ無",IF($Y1303&gt;=スコアリング基準!$B$30,"S",IF($Y1303&gt;=スコアリング基準!$B$31,"A",IF($Y1303&gt;=スコアリング基準!$B$32,"B","C")))))</f>
        <v/>
      </c>
      <c r="AA1303">
        <f>IFERROR(INDEX(実績DB!$I$3:$I$21,MATCH($B1303&amp;$C1303,実績DB!$J$3:$J$21,0)),"")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IF(COUNT($M1304:$N1304)=0,"",IF(AND(IF($N1304&lt;&gt;"",$N1304,$M1304)&lt;=0,$O1304&lt;&gt;"可"),"除外",""))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IFERROR(INDEX(実績DB!$L$3:$L$21,MATCH($B1304&amp;$C1304,実績DB!$J$3:$J$21,0)),IFERROR(VLOOKUP($B1304,スコアリング基準!$A$36:$B$46,2,FALSE),0))</f>
        <v/>
      </c>
      <c r="Y1304" s="4">
        <f>SUM($S1304:$X1304)</f>
        <v/>
      </c>
      <c r="Z1304" s="4">
        <f>IF($R1304="除外","除外",IF(COUNT($M1304:$N1304)=0,"データ無",IF($Y1304&gt;=スコアリング基準!$B$30,"S",IF($Y1304&gt;=スコアリング基準!$B$31,"A",IF($Y1304&gt;=スコアリング基準!$B$32,"B","C")))))</f>
        <v/>
      </c>
      <c r="AA1304">
        <f>IFERROR(INDEX(実績DB!$I$3:$I$21,MATCH($B1304&amp;$C1304,実績DB!$J$3:$J$21,0)),"")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IF(COUNT($M1305:$N1305)=0,"",IF(AND(IF($N1305&lt;&gt;"",$N1305,$M1305)&lt;=0,$O1305&lt;&gt;"可"),"除外",""))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IFERROR(INDEX(実績DB!$L$3:$L$21,MATCH($B1305&amp;$C1305,実績DB!$J$3:$J$21,0)),IFERROR(VLOOKUP($B1305,スコアリング基準!$A$36:$B$46,2,FALSE),0))</f>
        <v/>
      </c>
      <c r="Y1305" s="4">
        <f>SUM($S1305:$X1305)</f>
        <v/>
      </c>
      <c r="Z1305" s="4">
        <f>IF($R1305="除外","除外",IF(COUNT($M1305:$N1305)=0,"データ無",IF($Y1305&gt;=スコアリング基準!$B$30,"S",IF($Y1305&gt;=スコアリング基準!$B$31,"A",IF($Y1305&gt;=スコアリング基準!$B$32,"B","C")))))</f>
        <v/>
      </c>
      <c r="AA1305">
        <f>IFERROR(INDEX(実績DB!$I$3:$I$21,MATCH($B1305&amp;$C1305,実績DB!$J$3:$J$21,0)),"")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IF(COUNT($M1306:$N1306)=0,"",IF(AND(IF($N1306&lt;&gt;"",$N1306,$M1306)&lt;=0,$O1306&lt;&gt;"可"),"除外",""))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IFERROR(INDEX(実績DB!$L$3:$L$21,MATCH($B1306&amp;$C1306,実績DB!$J$3:$J$21,0)),IFERROR(VLOOKUP($B1306,スコアリング基準!$A$36:$B$46,2,FALSE),0))</f>
        <v/>
      </c>
      <c r="Y1306" s="4">
        <f>SUM($S1306:$X1306)</f>
        <v/>
      </c>
      <c r="Z1306" s="4">
        <f>IF($R1306="除外","除外",IF(COUNT($M1306:$N1306)=0,"データ無",IF($Y1306&gt;=スコアリング基準!$B$30,"S",IF($Y1306&gt;=スコアリング基準!$B$31,"A",IF($Y1306&gt;=スコアリング基準!$B$32,"B","C")))))</f>
        <v/>
      </c>
      <c r="AA1306">
        <f>IFERROR(INDEX(実績DB!$I$3:$I$21,MATCH($B1306&amp;$C1306,実績DB!$J$3:$J$21,0)),"")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IF(COUNT($M1307:$N1307)=0,"",IF(AND(IF($N1307&lt;&gt;"",$N1307,$M1307)&lt;=0,$O1307&lt;&gt;"可"),"除外",""))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IFERROR(INDEX(実績DB!$L$3:$L$21,MATCH($B1307&amp;$C1307,実績DB!$J$3:$J$21,0)),IFERROR(VLOOKUP($B1307,スコアリング基準!$A$36:$B$46,2,FALSE),0))</f>
        <v/>
      </c>
      <c r="Y1307" s="4">
        <f>SUM($S1307:$X1307)</f>
        <v/>
      </c>
      <c r="Z1307" s="4">
        <f>IF($R1307="除外","除外",IF(COUNT($M1307:$N1307)=0,"データ無",IF($Y1307&gt;=スコアリング基準!$B$30,"S",IF($Y1307&gt;=スコアリング基準!$B$31,"A",IF($Y1307&gt;=スコアリング基準!$B$32,"B","C")))))</f>
        <v/>
      </c>
      <c r="AA1307">
        <f>IFERROR(INDEX(実績DB!$I$3:$I$21,MATCH($B1307&amp;$C1307,実績DB!$J$3:$J$21,0)),"")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IF(COUNT($M1308:$N1308)=0,"",IF(AND(IF($N1308&lt;&gt;"",$N1308,$M1308)&lt;=0,$O1308&lt;&gt;"可"),"除外",""))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IFERROR(INDEX(実績DB!$L$3:$L$21,MATCH($B1308&amp;$C1308,実績DB!$J$3:$J$21,0)),IFERROR(VLOOKUP($B1308,スコアリング基準!$A$36:$B$46,2,FALSE),0))</f>
        <v/>
      </c>
      <c r="Y1308" s="4">
        <f>SUM($S1308:$X1308)</f>
        <v/>
      </c>
      <c r="Z1308" s="4">
        <f>IF($R1308="除外","除外",IF(COUNT($M1308:$N1308)=0,"データ無",IF($Y1308&gt;=スコアリング基準!$B$30,"S",IF($Y1308&gt;=スコアリング基準!$B$31,"A",IF($Y1308&gt;=スコアリング基準!$B$32,"B","C")))))</f>
        <v/>
      </c>
      <c r="AA1308">
        <f>IFERROR(INDEX(実績DB!$I$3:$I$21,MATCH($B1308&amp;$C1308,実績DB!$J$3:$J$21,0)),"")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IF(COUNT($M1309:$N1309)=0,"",IF(AND(IF($N1309&lt;&gt;"",$N1309,$M1309)&lt;=0,$O1309&lt;&gt;"可"),"除外",""))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IFERROR(INDEX(実績DB!$L$3:$L$21,MATCH($B1309&amp;$C1309,実績DB!$J$3:$J$21,0)),IFERROR(VLOOKUP($B1309,スコアリング基準!$A$36:$B$46,2,FALSE),0))</f>
        <v/>
      </c>
      <c r="Y1309" s="4">
        <f>SUM($S1309:$X1309)</f>
        <v/>
      </c>
      <c r="Z1309" s="4">
        <f>IF($R1309="除外","除外",IF(COUNT($M1309:$N1309)=0,"データ無",IF($Y1309&gt;=スコアリング基準!$B$30,"S",IF($Y1309&gt;=スコアリング基準!$B$31,"A",IF($Y1309&gt;=スコアリング基準!$B$32,"B","C")))))</f>
        <v/>
      </c>
      <c r="AA1309">
        <f>IFERROR(INDEX(実績DB!$I$3:$I$21,MATCH($B1309&amp;$C1309,実績DB!$J$3:$J$21,0)),"")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IF(COUNT($M1310:$N1310)=0,"",IF(AND(IF($N1310&lt;&gt;"",$N1310,$M1310)&lt;=0,$O1310&lt;&gt;"可"),"除外",""))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IFERROR(INDEX(実績DB!$L$3:$L$21,MATCH($B1310&amp;$C1310,実績DB!$J$3:$J$21,0)),IFERROR(VLOOKUP($B1310,スコアリング基準!$A$36:$B$46,2,FALSE),0))</f>
        <v/>
      </c>
      <c r="Y1310" s="4">
        <f>SUM($S1310:$X1310)</f>
        <v/>
      </c>
      <c r="Z1310" s="4">
        <f>IF($R1310="除外","除外",IF(COUNT($M1310:$N1310)=0,"データ無",IF($Y1310&gt;=スコアリング基準!$B$30,"S",IF($Y1310&gt;=スコアリング基準!$B$31,"A",IF($Y1310&gt;=スコアリング基準!$B$32,"B","C")))))</f>
        <v/>
      </c>
      <c r="AA1310">
        <f>IFERROR(INDEX(実績DB!$I$3:$I$21,MATCH($B1310&amp;$C1310,実績DB!$J$3:$J$21,0)),"")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IF(COUNT($M1311:$N1311)=0,"",IF(AND(IF($N1311&lt;&gt;"",$N1311,$M1311)&lt;=0,$O1311&lt;&gt;"可"),"除外",""))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IFERROR(INDEX(実績DB!$L$3:$L$21,MATCH($B1311&amp;$C1311,実績DB!$J$3:$J$21,0)),IFERROR(VLOOKUP($B1311,スコアリング基準!$A$36:$B$46,2,FALSE),0))</f>
        <v/>
      </c>
      <c r="Y1311" s="4">
        <f>SUM($S1311:$X1311)</f>
        <v/>
      </c>
      <c r="Z1311" s="4">
        <f>IF($R1311="除外","除外",IF(COUNT($M1311:$N1311)=0,"データ無",IF($Y1311&gt;=スコアリング基準!$B$30,"S",IF($Y1311&gt;=スコアリング基準!$B$31,"A",IF($Y1311&gt;=スコアリング基準!$B$32,"B","C")))))</f>
        <v/>
      </c>
      <c r="AA1311">
        <f>IFERROR(INDEX(実績DB!$I$3:$I$21,MATCH($B1311&amp;$C1311,実績DB!$J$3:$J$21,0)),"")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IF(COUNT($M1312:$N1312)=0,"",IF(AND(IF($N1312&lt;&gt;"",$N1312,$M1312)&lt;=0,$O1312&lt;&gt;"可"),"除外",""))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IFERROR(INDEX(実績DB!$L$3:$L$21,MATCH($B1312&amp;$C1312,実績DB!$J$3:$J$21,0)),IFERROR(VLOOKUP($B1312,スコアリング基準!$A$36:$B$46,2,FALSE),0))</f>
        <v/>
      </c>
      <c r="Y1312" s="4">
        <f>SUM($S1312:$X1312)</f>
        <v/>
      </c>
      <c r="Z1312" s="4">
        <f>IF($R1312="除外","除外",IF(COUNT($M1312:$N1312)=0,"データ無",IF($Y1312&gt;=スコアリング基準!$B$30,"S",IF($Y1312&gt;=スコアリング基準!$B$31,"A",IF($Y1312&gt;=スコアリング基準!$B$32,"B","C")))))</f>
        <v/>
      </c>
      <c r="AA1312">
        <f>IFERROR(INDEX(実績DB!$I$3:$I$21,MATCH($B1312&amp;$C1312,実績DB!$J$3:$J$21,0)),"")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IF(COUNT($M1313:$N1313)=0,"",IF(AND(IF($N1313&lt;&gt;"",$N1313,$M1313)&lt;=0,$O1313&lt;&gt;"可"),"除外",""))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IFERROR(INDEX(実績DB!$L$3:$L$21,MATCH($B1313&amp;$C1313,実績DB!$J$3:$J$21,0)),IFERROR(VLOOKUP($B1313,スコアリング基準!$A$36:$B$46,2,FALSE),0))</f>
        <v/>
      </c>
      <c r="Y1313" s="4">
        <f>SUM($S1313:$X1313)</f>
        <v/>
      </c>
      <c r="Z1313" s="4">
        <f>IF($R1313="除外","除外",IF(COUNT($M1313:$N1313)=0,"データ無",IF($Y1313&gt;=スコアリング基準!$B$30,"S",IF($Y1313&gt;=スコアリング基準!$B$31,"A",IF($Y1313&gt;=スコアリング基準!$B$32,"B","C")))))</f>
        <v/>
      </c>
      <c r="AA1313">
        <f>IFERROR(INDEX(実績DB!$I$3:$I$21,MATCH($B1313&amp;$C1313,実績DB!$J$3:$J$21,0)),"")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IF(COUNT($M1314:$N1314)=0,"",IF(AND(IF($N1314&lt;&gt;"",$N1314,$M1314)&lt;=0,$O1314&lt;&gt;"可"),"除外",""))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IFERROR(INDEX(実績DB!$L$3:$L$21,MATCH($B1314&amp;$C1314,実績DB!$J$3:$J$21,0)),IFERROR(VLOOKUP($B1314,スコアリング基準!$A$36:$B$46,2,FALSE),0))</f>
        <v/>
      </c>
      <c r="Y1314" s="4">
        <f>SUM($S1314:$X1314)</f>
        <v/>
      </c>
      <c r="Z1314" s="4">
        <f>IF($R1314="除外","除外",IF(COUNT($M1314:$N1314)=0,"データ無",IF($Y1314&gt;=スコアリング基準!$B$30,"S",IF($Y1314&gt;=スコアリング基準!$B$31,"A",IF($Y1314&gt;=スコアリング基準!$B$32,"B","C")))))</f>
        <v/>
      </c>
      <c r="AA1314">
        <f>IFERROR(INDEX(実績DB!$I$3:$I$21,MATCH($B1314&amp;$C1314,実績DB!$J$3:$J$21,0)),"")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IF(COUNT($M1315:$N1315)=0,"",IF(AND(IF($N1315&lt;&gt;"",$N1315,$M1315)&lt;=0,$O1315&lt;&gt;"可"),"除外",""))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IFERROR(INDEX(実績DB!$L$3:$L$21,MATCH($B1315&amp;$C1315,実績DB!$J$3:$J$21,0)),IFERROR(VLOOKUP($B1315,スコアリング基準!$A$36:$B$46,2,FALSE),0))</f>
        <v/>
      </c>
      <c r="Y1315" s="4">
        <f>SUM($S1315:$X1315)</f>
        <v/>
      </c>
      <c r="Z1315" s="4">
        <f>IF($R1315="除外","除外",IF(COUNT($M1315:$N1315)=0,"データ無",IF($Y1315&gt;=スコアリング基準!$B$30,"S",IF($Y1315&gt;=スコアリング基準!$B$31,"A",IF($Y1315&gt;=スコアリング基準!$B$32,"B","C")))))</f>
        <v/>
      </c>
      <c r="AA1315">
        <f>IFERROR(INDEX(実績DB!$I$3:$I$21,MATCH($B1315&amp;$C1315,実績DB!$J$3:$J$21,0)),"")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IF(COUNT($M1316:$N1316)=0,"",IF(AND(IF($N1316&lt;&gt;"",$N1316,$M1316)&lt;=0,$O1316&lt;&gt;"可"),"除外",""))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IFERROR(INDEX(実績DB!$L$3:$L$21,MATCH($B1316&amp;$C1316,実績DB!$J$3:$J$21,0)),IFERROR(VLOOKUP($B1316,スコアリング基準!$A$36:$B$46,2,FALSE),0))</f>
        <v/>
      </c>
      <c r="Y1316" s="4">
        <f>SUM($S1316:$X1316)</f>
        <v/>
      </c>
      <c r="Z1316" s="4">
        <f>IF($R1316="除外","除外",IF(COUNT($M1316:$N1316)=0,"データ無",IF($Y1316&gt;=スコアリング基準!$B$30,"S",IF($Y1316&gt;=スコアリング基準!$B$31,"A",IF($Y1316&gt;=スコアリング基準!$B$32,"B","C")))))</f>
        <v/>
      </c>
      <c r="AA1316">
        <f>IFERROR(INDEX(実績DB!$I$3:$I$21,MATCH($B1316&amp;$C1316,実績DB!$J$3:$J$21,0)),"")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IF(COUNT($M1317:$N1317)=0,"",IF(AND(IF($N1317&lt;&gt;"",$N1317,$M1317)&lt;=0,$O1317&lt;&gt;"可"),"除外",""))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IFERROR(INDEX(実績DB!$L$3:$L$21,MATCH($B1317&amp;$C1317,実績DB!$J$3:$J$21,0)),IFERROR(VLOOKUP($B1317,スコアリング基準!$A$36:$B$46,2,FALSE),0))</f>
        <v/>
      </c>
      <c r="Y1317" s="4">
        <f>SUM($S1317:$X1317)</f>
        <v/>
      </c>
      <c r="Z1317" s="4">
        <f>IF($R1317="除外","除外",IF(COUNT($M1317:$N1317)=0,"データ無",IF($Y1317&gt;=スコアリング基準!$B$30,"S",IF($Y1317&gt;=スコアリング基準!$B$31,"A",IF($Y1317&gt;=スコアリング基準!$B$32,"B","C")))))</f>
        <v/>
      </c>
      <c r="AA1317">
        <f>IFERROR(INDEX(実績DB!$I$3:$I$21,MATCH($B1317&amp;$C1317,実績DB!$J$3:$J$21,0)),"")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IF(COUNT($M1318:$N1318)=0,"",IF(AND(IF($N1318&lt;&gt;"",$N1318,$M1318)&lt;=0,$O1318&lt;&gt;"可"),"除外",""))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IFERROR(INDEX(実績DB!$L$3:$L$21,MATCH($B1318&amp;$C1318,実績DB!$J$3:$J$21,0)),IFERROR(VLOOKUP($B1318,スコアリング基準!$A$36:$B$46,2,FALSE),0))</f>
        <v/>
      </c>
      <c r="Y1318" s="4">
        <f>SUM($S1318:$X1318)</f>
        <v/>
      </c>
      <c r="Z1318" s="4">
        <f>IF($R1318="除外","除外",IF(COUNT($M1318:$N1318)=0,"データ無",IF($Y1318&gt;=スコアリング基準!$B$30,"S",IF($Y1318&gt;=スコアリング基準!$B$31,"A",IF($Y1318&gt;=スコアリング基準!$B$32,"B","C")))))</f>
        <v/>
      </c>
      <c r="AA1318">
        <f>IFERROR(INDEX(実績DB!$I$3:$I$21,MATCH($B1318&amp;$C1318,実績DB!$J$3:$J$21,0)),"")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IF(COUNT($M1319:$N1319)=0,"",IF(AND(IF($N1319&lt;&gt;"",$N1319,$M1319)&lt;=0,$O1319&lt;&gt;"可"),"除外",""))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IFERROR(INDEX(実績DB!$L$3:$L$21,MATCH($B1319&amp;$C1319,実績DB!$J$3:$J$21,0)),IFERROR(VLOOKUP($B1319,スコアリング基準!$A$36:$B$46,2,FALSE),0))</f>
        <v/>
      </c>
      <c r="Y1319" s="4">
        <f>SUM($S1319:$X1319)</f>
        <v/>
      </c>
      <c r="Z1319" s="4">
        <f>IF($R1319="除外","除外",IF(COUNT($M1319:$N1319)=0,"データ無",IF($Y1319&gt;=スコアリング基準!$B$30,"S",IF($Y1319&gt;=スコアリング基準!$B$31,"A",IF($Y1319&gt;=スコアリング基準!$B$32,"B","C")))))</f>
        <v/>
      </c>
      <c r="AA1319">
        <f>IFERROR(INDEX(実績DB!$I$3:$I$21,MATCH($B1319&amp;$C1319,実績DB!$J$3:$J$21,0)),"")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IF(COUNT($M1320:$N1320)=0,"",IF(AND(IF($N1320&lt;&gt;"",$N1320,$M1320)&lt;=0,$O1320&lt;&gt;"可"),"除外",""))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IFERROR(INDEX(実績DB!$L$3:$L$21,MATCH($B1320&amp;$C1320,実績DB!$J$3:$J$21,0)),IFERROR(VLOOKUP($B1320,スコアリング基準!$A$36:$B$46,2,FALSE),0))</f>
        <v/>
      </c>
      <c r="Y1320" s="4">
        <f>SUM($S1320:$X1320)</f>
        <v/>
      </c>
      <c r="Z1320" s="4">
        <f>IF($R1320="除外","除外",IF(COUNT($M1320:$N1320)=0,"データ無",IF($Y1320&gt;=スコアリング基準!$B$30,"S",IF($Y1320&gt;=スコアリング基準!$B$31,"A",IF($Y1320&gt;=スコアリング基準!$B$32,"B","C")))))</f>
        <v/>
      </c>
      <c r="AA1320">
        <f>IFERROR(INDEX(実績DB!$I$3:$I$21,MATCH($B1320&amp;$C1320,実績DB!$J$3:$J$21,0)),"")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IF(COUNT($M1321:$N1321)=0,"",IF(AND(IF($N1321&lt;&gt;"",$N1321,$M1321)&lt;=0,$O1321&lt;&gt;"可"),"除外",""))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IFERROR(INDEX(実績DB!$L$3:$L$21,MATCH($B1321&amp;$C1321,実績DB!$J$3:$J$21,0)),IFERROR(VLOOKUP($B1321,スコアリング基準!$A$36:$B$46,2,FALSE),0))</f>
        <v/>
      </c>
      <c r="Y1321" s="4">
        <f>SUM($S1321:$X1321)</f>
        <v/>
      </c>
      <c r="Z1321" s="4">
        <f>IF($R1321="除外","除外",IF(COUNT($M1321:$N1321)=0,"データ無",IF($Y1321&gt;=スコアリング基準!$B$30,"S",IF($Y1321&gt;=スコアリング基準!$B$31,"A",IF($Y1321&gt;=スコアリング基準!$B$32,"B","C")))))</f>
        <v/>
      </c>
      <c r="AA1321">
        <f>IFERROR(INDEX(実績DB!$I$3:$I$21,MATCH($B1321&amp;$C1321,実績DB!$J$3:$J$21,0)),"")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IF(COUNT($M1322:$N1322)=0,"",IF(AND(IF($N1322&lt;&gt;"",$N1322,$M1322)&lt;=0,$O1322&lt;&gt;"可"),"除外",""))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IFERROR(INDEX(実績DB!$L$3:$L$21,MATCH($B1322&amp;$C1322,実績DB!$J$3:$J$21,0)),IFERROR(VLOOKUP($B1322,スコアリング基準!$A$36:$B$46,2,FALSE),0))</f>
        <v/>
      </c>
      <c r="Y1322" s="4">
        <f>SUM($S1322:$X1322)</f>
        <v/>
      </c>
      <c r="Z1322" s="4">
        <f>IF($R1322="除外","除外",IF(COUNT($M1322:$N1322)=0,"データ無",IF($Y1322&gt;=スコアリング基準!$B$30,"S",IF($Y1322&gt;=スコアリング基準!$B$31,"A",IF($Y1322&gt;=スコアリング基準!$B$32,"B","C")))))</f>
        <v/>
      </c>
      <c r="AA1322">
        <f>IFERROR(INDEX(実績DB!$I$3:$I$21,MATCH($B1322&amp;$C1322,実績DB!$J$3:$J$21,0)),"")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IF(COUNT($M1323:$N1323)=0,"",IF(AND(IF($N1323&lt;&gt;"",$N1323,$M1323)&lt;=0,$O1323&lt;&gt;"可"),"除外",""))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IFERROR(INDEX(実績DB!$L$3:$L$21,MATCH($B1323&amp;$C1323,実績DB!$J$3:$J$21,0)),IFERROR(VLOOKUP($B1323,スコアリング基準!$A$36:$B$46,2,FALSE),0))</f>
        <v/>
      </c>
      <c r="Y1323" s="4">
        <f>SUM($S1323:$X1323)</f>
        <v/>
      </c>
      <c r="Z1323" s="4">
        <f>IF($R1323="除外","除外",IF(COUNT($M1323:$N1323)=0,"データ無",IF($Y1323&gt;=スコアリング基準!$B$30,"S",IF($Y1323&gt;=スコアリング基準!$B$31,"A",IF($Y1323&gt;=スコアリング基準!$B$32,"B","C")))))</f>
        <v/>
      </c>
      <c r="AA1323">
        <f>IFERROR(INDEX(実績DB!$I$3:$I$21,MATCH($B1323&amp;$C1323,実績DB!$J$3:$J$21,0)),"")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IF(COUNT($M1324:$N1324)=0,"",IF(AND(IF($N1324&lt;&gt;"",$N1324,$M1324)&lt;=0,$O1324&lt;&gt;"可"),"除外",""))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IFERROR(INDEX(実績DB!$L$3:$L$21,MATCH($B1324&amp;$C1324,実績DB!$J$3:$J$21,0)),IFERROR(VLOOKUP($B1324,スコアリング基準!$A$36:$B$46,2,FALSE),0))</f>
        <v/>
      </c>
      <c r="Y1324" s="4">
        <f>SUM($S1324:$X1324)</f>
        <v/>
      </c>
      <c r="Z1324" s="4">
        <f>IF($R1324="除外","除外",IF(COUNT($M1324:$N1324)=0,"データ無",IF($Y1324&gt;=スコアリング基準!$B$30,"S",IF($Y1324&gt;=スコアリング基準!$B$31,"A",IF($Y1324&gt;=スコアリング基準!$B$32,"B","C")))))</f>
        <v/>
      </c>
      <c r="AA1324">
        <f>IFERROR(INDEX(実績DB!$I$3:$I$21,MATCH($B1324&amp;$C1324,実績DB!$J$3:$J$21,0)),"")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IF(COUNT($M1325:$N1325)=0,"",IF(AND(IF($N1325&lt;&gt;"",$N1325,$M1325)&lt;=0,$O1325&lt;&gt;"可"),"除外",""))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IFERROR(INDEX(実績DB!$L$3:$L$21,MATCH($B1325&amp;$C1325,実績DB!$J$3:$J$21,0)),IFERROR(VLOOKUP($B1325,スコアリング基準!$A$36:$B$46,2,FALSE),0))</f>
        <v/>
      </c>
      <c r="Y1325" s="4">
        <f>SUM($S1325:$X1325)</f>
        <v/>
      </c>
      <c r="Z1325" s="4">
        <f>IF($R1325="除外","除外",IF(COUNT($M1325:$N1325)=0,"データ無",IF($Y1325&gt;=スコアリング基準!$B$30,"S",IF($Y1325&gt;=スコアリング基準!$B$31,"A",IF($Y1325&gt;=スコアリング基準!$B$32,"B","C")))))</f>
        <v/>
      </c>
      <c r="AA1325">
        <f>IFERROR(INDEX(実績DB!$I$3:$I$21,MATCH($B1325&amp;$C1325,実績DB!$J$3:$J$21,0)),"")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IF(COUNT($M1326:$N1326)=0,"",IF(AND(IF($N1326&lt;&gt;"",$N1326,$M1326)&lt;=0,$O1326&lt;&gt;"可"),"除外",""))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IFERROR(INDEX(実績DB!$L$3:$L$21,MATCH($B1326&amp;$C1326,実績DB!$J$3:$J$21,0)),IFERROR(VLOOKUP($B1326,スコアリング基準!$A$36:$B$46,2,FALSE),0))</f>
        <v/>
      </c>
      <c r="Y1326" s="4">
        <f>SUM($S1326:$X1326)</f>
        <v/>
      </c>
      <c r="Z1326" s="4">
        <f>IF($R1326="除外","除外",IF(COUNT($M1326:$N1326)=0,"データ無",IF($Y1326&gt;=スコアリング基準!$B$30,"S",IF($Y1326&gt;=スコアリング基準!$B$31,"A",IF($Y1326&gt;=スコアリング基準!$B$32,"B","C")))))</f>
        <v/>
      </c>
      <c r="AA1326">
        <f>IFERROR(INDEX(実績DB!$I$3:$I$21,MATCH($B1326&amp;$C1326,実績DB!$J$3:$J$21,0)),"")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IF(COUNT($M1327:$N1327)=0,"",IF(AND(IF($N1327&lt;&gt;"",$N1327,$M1327)&lt;=0,$O1327&lt;&gt;"可"),"除外",""))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IFERROR(INDEX(実績DB!$L$3:$L$21,MATCH($B1327&amp;$C1327,実績DB!$J$3:$J$21,0)),IFERROR(VLOOKUP($B1327,スコアリング基準!$A$36:$B$46,2,FALSE),0))</f>
        <v/>
      </c>
      <c r="Y1327" s="4">
        <f>SUM($S1327:$X1327)</f>
        <v/>
      </c>
      <c r="Z1327" s="4">
        <f>IF($R1327="除外","除外",IF(COUNT($M1327:$N1327)=0,"データ無",IF($Y1327&gt;=スコアリング基準!$B$30,"S",IF($Y1327&gt;=スコアリング基準!$B$31,"A",IF($Y1327&gt;=スコアリング基準!$B$32,"B","C")))))</f>
        <v/>
      </c>
      <c r="AA1327">
        <f>IFERROR(INDEX(実績DB!$I$3:$I$21,MATCH($B1327&amp;$C1327,実績DB!$J$3:$J$21,0)),"")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IF(COUNT($M1328:$N1328)=0,"",IF(AND(IF($N1328&lt;&gt;"",$N1328,$M1328)&lt;=0,$O1328&lt;&gt;"可"),"除外",""))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IFERROR(INDEX(実績DB!$L$3:$L$21,MATCH($B1328&amp;$C1328,実績DB!$J$3:$J$21,0)),IFERROR(VLOOKUP($B1328,スコアリング基準!$A$36:$B$46,2,FALSE),0))</f>
        <v/>
      </c>
      <c r="Y1328" s="4">
        <f>SUM($S1328:$X1328)</f>
        <v/>
      </c>
      <c r="Z1328" s="4">
        <f>IF($R1328="除外","除外",IF(COUNT($M1328:$N1328)=0,"データ無",IF($Y1328&gt;=スコアリング基準!$B$30,"S",IF($Y1328&gt;=スコアリング基準!$B$31,"A",IF($Y1328&gt;=スコアリング基準!$B$32,"B","C")))))</f>
        <v/>
      </c>
      <c r="AA1328">
        <f>IFERROR(INDEX(実績DB!$I$3:$I$21,MATCH($B1328&amp;$C1328,実績DB!$J$3:$J$21,0)),"")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IF(COUNT($M1329:$N1329)=0,"",IF(AND(IF($N1329&lt;&gt;"",$N1329,$M1329)&lt;=0,$O1329&lt;&gt;"可"),"除外",""))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IFERROR(INDEX(実績DB!$L$3:$L$21,MATCH($B1329&amp;$C1329,実績DB!$J$3:$J$21,0)),IFERROR(VLOOKUP($B1329,スコアリング基準!$A$36:$B$46,2,FALSE),0))</f>
        <v/>
      </c>
      <c r="Y1329" s="4">
        <f>SUM($S1329:$X1329)</f>
        <v/>
      </c>
      <c r="Z1329" s="4">
        <f>IF($R1329="除外","除外",IF(COUNT($M1329:$N1329)=0,"データ無",IF($Y1329&gt;=スコアリング基準!$B$30,"S",IF($Y1329&gt;=スコアリング基準!$B$31,"A",IF($Y1329&gt;=スコアリング基準!$B$32,"B","C")))))</f>
        <v/>
      </c>
      <c r="AA1329">
        <f>IFERROR(INDEX(実績DB!$I$3:$I$21,MATCH($B1329&amp;$C1329,実績DB!$J$3:$J$21,0)),"")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IF(COUNT($M1330:$N1330)=0,"",IF(AND(IF($N1330&lt;&gt;"",$N1330,$M1330)&lt;=0,$O1330&lt;&gt;"可"),"除外",""))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IFERROR(INDEX(実績DB!$L$3:$L$21,MATCH($B1330&amp;$C1330,実績DB!$J$3:$J$21,0)),IFERROR(VLOOKUP($B1330,スコアリング基準!$A$36:$B$46,2,FALSE),0))</f>
        <v/>
      </c>
      <c r="Y1330" s="4">
        <f>SUM($S1330:$X1330)</f>
        <v/>
      </c>
      <c r="Z1330" s="4">
        <f>IF($R1330="除外","除外",IF(COUNT($M1330:$N1330)=0,"データ無",IF($Y1330&gt;=スコアリング基準!$B$30,"S",IF($Y1330&gt;=スコアリング基準!$B$31,"A",IF($Y1330&gt;=スコアリング基準!$B$32,"B","C")))))</f>
        <v/>
      </c>
      <c r="AA1330">
        <f>IFERROR(INDEX(実績DB!$I$3:$I$21,MATCH($B1330&amp;$C1330,実績DB!$J$3:$J$21,0)),"")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IF(COUNT($M1331:$N1331)=0,"",IF(AND(IF($N1331&lt;&gt;"",$N1331,$M1331)&lt;=0,$O1331&lt;&gt;"可"),"除外",""))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IFERROR(INDEX(実績DB!$L$3:$L$21,MATCH($B1331&amp;$C1331,実績DB!$J$3:$J$21,0)),IFERROR(VLOOKUP($B1331,スコアリング基準!$A$36:$B$46,2,FALSE),0))</f>
        <v/>
      </c>
      <c r="Y1331" s="4">
        <f>SUM($S1331:$X1331)</f>
        <v/>
      </c>
      <c r="Z1331" s="4">
        <f>IF($R1331="除外","除外",IF(COUNT($M1331:$N1331)=0,"データ無",IF($Y1331&gt;=スコアリング基準!$B$30,"S",IF($Y1331&gt;=スコアリング基準!$B$31,"A",IF($Y1331&gt;=スコアリング基準!$B$32,"B","C")))))</f>
        <v/>
      </c>
      <c r="AA1331">
        <f>IFERROR(INDEX(実績DB!$I$3:$I$21,MATCH($B1331&amp;$C1331,実績DB!$J$3:$J$21,0)),"")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IF(COUNT($M1332:$N1332)=0,"",IF(AND(IF($N1332&lt;&gt;"",$N1332,$M1332)&lt;=0,$O1332&lt;&gt;"可"),"除外",""))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IFERROR(INDEX(実績DB!$L$3:$L$21,MATCH($B1332&amp;$C1332,実績DB!$J$3:$J$21,0)),IFERROR(VLOOKUP($B1332,スコアリング基準!$A$36:$B$46,2,FALSE),0))</f>
        <v/>
      </c>
      <c r="Y1332" s="4">
        <f>SUM($S1332:$X1332)</f>
        <v/>
      </c>
      <c r="Z1332" s="4">
        <f>IF($R1332="除外","除外",IF(COUNT($M1332:$N1332)=0,"データ無",IF($Y1332&gt;=スコアリング基準!$B$30,"S",IF($Y1332&gt;=スコアリング基準!$B$31,"A",IF($Y1332&gt;=スコアリング基準!$B$32,"B","C")))))</f>
        <v/>
      </c>
      <c r="AA1332">
        <f>IFERROR(INDEX(実績DB!$I$3:$I$21,MATCH($B1332&amp;$C1332,実績DB!$J$3:$J$21,0)),"")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IF(COUNT($M1333:$N1333)=0,"",IF(AND(IF($N1333&lt;&gt;"",$N1333,$M1333)&lt;=0,$O1333&lt;&gt;"可"),"除外",""))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IFERROR(INDEX(実績DB!$L$3:$L$21,MATCH($B1333&amp;$C1333,実績DB!$J$3:$J$21,0)),IFERROR(VLOOKUP($B1333,スコアリング基準!$A$36:$B$46,2,FALSE),0))</f>
        <v/>
      </c>
      <c r="Y1333" s="4">
        <f>SUM($S1333:$X1333)</f>
        <v/>
      </c>
      <c r="Z1333" s="4">
        <f>IF($R1333="除外","除外",IF(COUNT($M1333:$N1333)=0,"データ無",IF($Y1333&gt;=スコアリング基準!$B$30,"S",IF($Y1333&gt;=スコアリング基準!$B$31,"A",IF($Y1333&gt;=スコアリング基準!$B$32,"B","C")))))</f>
        <v/>
      </c>
      <c r="AA1333">
        <f>IFERROR(INDEX(実績DB!$I$3:$I$21,MATCH($B1333&amp;$C1333,実績DB!$J$3:$J$21,0)),"")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IF(COUNT($M1334:$N1334)=0,"",IF(AND(IF($N1334&lt;&gt;"",$N1334,$M1334)&lt;=0,$O1334&lt;&gt;"可"),"除外",""))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IFERROR(INDEX(実績DB!$L$3:$L$21,MATCH($B1334&amp;$C1334,実績DB!$J$3:$J$21,0)),IFERROR(VLOOKUP($B1334,スコアリング基準!$A$36:$B$46,2,FALSE),0))</f>
        <v/>
      </c>
      <c r="Y1334" s="4">
        <f>SUM($S1334:$X1334)</f>
        <v/>
      </c>
      <c r="Z1334" s="4">
        <f>IF($R1334="除外","除外",IF(COUNT($M1334:$N1334)=0,"データ無",IF($Y1334&gt;=スコアリング基準!$B$30,"S",IF($Y1334&gt;=スコアリング基準!$B$31,"A",IF($Y1334&gt;=スコアリング基準!$B$32,"B","C")))))</f>
        <v/>
      </c>
      <c r="AA1334">
        <f>IFERROR(INDEX(実績DB!$I$3:$I$21,MATCH($B1334&amp;$C1334,実績DB!$J$3:$J$21,0)),"")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IF(COUNT($M1335:$N1335)=0,"",IF(AND(IF($N1335&lt;&gt;"",$N1335,$M1335)&lt;=0,$O1335&lt;&gt;"可"),"除外",""))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IFERROR(INDEX(実績DB!$L$3:$L$21,MATCH($B1335&amp;$C1335,実績DB!$J$3:$J$21,0)),IFERROR(VLOOKUP($B1335,スコアリング基準!$A$36:$B$46,2,FALSE),0))</f>
        <v/>
      </c>
      <c r="Y1335" s="4">
        <f>SUM($S1335:$X1335)</f>
        <v/>
      </c>
      <c r="Z1335" s="4">
        <f>IF($R1335="除外","除外",IF(COUNT($M1335:$N1335)=0,"データ無",IF($Y1335&gt;=スコアリング基準!$B$30,"S",IF($Y1335&gt;=スコアリング基準!$B$31,"A",IF($Y1335&gt;=スコアリング基準!$B$32,"B","C")))))</f>
        <v/>
      </c>
      <c r="AA1335">
        <f>IFERROR(INDEX(実績DB!$I$3:$I$21,MATCH($B1335&amp;$C1335,実績DB!$J$3:$J$21,0)),"")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IF(COUNT($M1336:$N1336)=0,"",IF(AND(IF($N1336&lt;&gt;"",$N1336,$M1336)&lt;=0,$O1336&lt;&gt;"可"),"除外",""))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IFERROR(INDEX(実績DB!$L$3:$L$21,MATCH($B1336&amp;$C1336,実績DB!$J$3:$J$21,0)),IFERROR(VLOOKUP($B1336,スコアリング基準!$A$36:$B$46,2,FALSE),0))</f>
        <v/>
      </c>
      <c r="Y1336" s="4">
        <f>SUM($S1336:$X1336)</f>
        <v/>
      </c>
      <c r="Z1336" s="4">
        <f>IF($R1336="除外","除外",IF(COUNT($M1336:$N1336)=0,"データ無",IF($Y1336&gt;=スコアリング基準!$B$30,"S",IF($Y1336&gt;=スコアリング基準!$B$31,"A",IF($Y1336&gt;=スコアリング基準!$B$32,"B","C")))))</f>
        <v/>
      </c>
      <c r="AA1336">
        <f>IFERROR(INDEX(実績DB!$I$3:$I$21,MATCH($B1336&amp;$C1336,実績DB!$J$3:$J$21,0)),"")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IF(COUNT($M1337:$N1337)=0,"",IF(AND(IF($N1337&lt;&gt;"",$N1337,$M1337)&lt;=0,$O1337&lt;&gt;"可"),"除外",""))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IFERROR(INDEX(実績DB!$L$3:$L$21,MATCH($B1337&amp;$C1337,実績DB!$J$3:$J$21,0)),IFERROR(VLOOKUP($B1337,スコアリング基準!$A$36:$B$46,2,FALSE),0))</f>
        <v/>
      </c>
      <c r="Y1337" s="4">
        <f>SUM($S1337:$X1337)</f>
        <v/>
      </c>
      <c r="Z1337" s="4">
        <f>IF($R1337="除外","除外",IF(COUNT($M1337:$N1337)=0,"データ無",IF($Y1337&gt;=スコアリング基準!$B$30,"S",IF($Y1337&gt;=スコアリング基準!$B$31,"A",IF($Y1337&gt;=スコアリング基準!$B$32,"B","C")))))</f>
        <v/>
      </c>
      <c r="AA1337">
        <f>IFERROR(INDEX(実績DB!$I$3:$I$21,MATCH($B1337&amp;$C1337,実績DB!$J$3:$J$21,0)),"")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IF(COUNT($M1338:$N1338)=0,"",IF(AND(IF($N1338&lt;&gt;"",$N1338,$M1338)&lt;=0,$O1338&lt;&gt;"可"),"除外",""))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IFERROR(INDEX(実績DB!$L$3:$L$21,MATCH($B1338&amp;$C1338,実績DB!$J$3:$J$21,0)),IFERROR(VLOOKUP($B1338,スコアリング基準!$A$36:$B$46,2,FALSE),0))</f>
        <v/>
      </c>
      <c r="Y1338" s="4">
        <f>SUM($S1338:$X1338)</f>
        <v/>
      </c>
      <c r="Z1338" s="4">
        <f>IF($R1338="除外","除外",IF(COUNT($M1338:$N1338)=0,"データ無",IF($Y1338&gt;=スコアリング基準!$B$30,"S",IF($Y1338&gt;=スコアリング基準!$B$31,"A",IF($Y1338&gt;=スコアリング基準!$B$32,"B","C")))))</f>
        <v/>
      </c>
      <c r="AA1338">
        <f>IFERROR(INDEX(実績DB!$I$3:$I$21,MATCH($B1338&amp;$C1338,実績DB!$J$3:$J$21,0)),"")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IF(COUNT($M1339:$N1339)=0,"",IF(AND(IF($N1339&lt;&gt;"",$N1339,$M1339)&lt;=0,$O1339&lt;&gt;"可"),"除外",""))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IFERROR(INDEX(実績DB!$L$3:$L$21,MATCH($B1339&amp;$C1339,実績DB!$J$3:$J$21,0)),IFERROR(VLOOKUP($B1339,スコアリング基準!$A$36:$B$46,2,FALSE),0))</f>
        <v/>
      </c>
      <c r="Y1339" s="4">
        <f>SUM($S1339:$X1339)</f>
        <v/>
      </c>
      <c r="Z1339" s="4">
        <f>IF($R1339="除外","除外",IF(COUNT($M1339:$N1339)=0,"データ無",IF($Y1339&gt;=スコアリング基準!$B$30,"S",IF($Y1339&gt;=スコアリング基準!$B$31,"A",IF($Y1339&gt;=スコアリング基準!$B$32,"B","C")))))</f>
        <v/>
      </c>
      <c r="AA1339">
        <f>IFERROR(INDEX(実績DB!$I$3:$I$21,MATCH($B1339&amp;$C1339,実績DB!$J$3:$J$21,0)),"")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IF(COUNT($M1340:$N1340)=0,"",IF(AND(IF($N1340&lt;&gt;"",$N1340,$M1340)&lt;=0,$O1340&lt;&gt;"可"),"除外",""))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IFERROR(INDEX(実績DB!$L$3:$L$21,MATCH($B1340&amp;$C1340,実績DB!$J$3:$J$21,0)),IFERROR(VLOOKUP($B1340,スコアリング基準!$A$36:$B$46,2,FALSE),0))</f>
        <v/>
      </c>
      <c r="Y1340" s="4">
        <f>SUM($S1340:$X1340)</f>
        <v/>
      </c>
      <c r="Z1340" s="4">
        <f>IF($R1340="除外","除外",IF(COUNT($M1340:$N1340)=0,"データ無",IF($Y1340&gt;=スコアリング基準!$B$30,"S",IF($Y1340&gt;=スコアリング基準!$B$31,"A",IF($Y1340&gt;=スコアリング基準!$B$32,"B","C")))))</f>
        <v/>
      </c>
      <c r="AA1340">
        <f>IFERROR(INDEX(実績DB!$I$3:$I$21,MATCH($B1340&amp;$C1340,実績DB!$J$3:$J$21,0)),"")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IF(COUNT($M1341:$N1341)=0,"",IF(AND(IF($N1341&lt;&gt;"",$N1341,$M1341)&lt;=0,$O1341&lt;&gt;"可"),"除外",""))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IFERROR(INDEX(実績DB!$L$3:$L$21,MATCH($B1341&amp;$C1341,実績DB!$J$3:$J$21,0)),IFERROR(VLOOKUP($B1341,スコアリング基準!$A$36:$B$46,2,FALSE),0))</f>
        <v/>
      </c>
      <c r="Y1341" s="4">
        <f>SUM($S1341:$X1341)</f>
        <v/>
      </c>
      <c r="Z1341" s="4">
        <f>IF($R1341="除外","除外",IF(COUNT($M1341:$N1341)=0,"データ無",IF($Y1341&gt;=スコアリング基準!$B$30,"S",IF($Y1341&gt;=スコアリング基準!$B$31,"A",IF($Y1341&gt;=スコアリング基準!$B$32,"B","C")))))</f>
        <v/>
      </c>
      <c r="AA1341">
        <f>IFERROR(INDEX(実績DB!$I$3:$I$21,MATCH($B1341&amp;$C1341,実績DB!$J$3:$J$21,0)),"")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IF(COUNT($M1342:$N1342)=0,"",IF(AND(IF($N1342&lt;&gt;"",$N1342,$M1342)&lt;=0,$O1342&lt;&gt;"可"),"除外",""))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IFERROR(INDEX(実績DB!$L$3:$L$21,MATCH($B1342&amp;$C1342,実績DB!$J$3:$J$21,0)),IFERROR(VLOOKUP($B1342,スコアリング基準!$A$36:$B$46,2,FALSE),0))</f>
        <v/>
      </c>
      <c r="Y1342" s="4">
        <f>SUM($S1342:$X1342)</f>
        <v/>
      </c>
      <c r="Z1342" s="4">
        <f>IF($R1342="除外","除外",IF(COUNT($M1342:$N1342)=0,"データ無",IF($Y1342&gt;=スコアリング基準!$B$30,"S",IF($Y1342&gt;=スコアリング基準!$B$31,"A",IF($Y1342&gt;=スコアリング基準!$B$32,"B","C")))))</f>
        <v/>
      </c>
      <c r="AA1342">
        <f>IFERROR(INDEX(実績DB!$I$3:$I$21,MATCH($B1342&amp;$C1342,実績DB!$J$3:$J$21,0)),"")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IF(COUNT($M1343:$N1343)=0,"",IF(AND(IF($N1343&lt;&gt;"",$N1343,$M1343)&lt;=0,$O1343&lt;&gt;"可"),"除外",""))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IFERROR(INDEX(実績DB!$L$3:$L$21,MATCH($B1343&amp;$C1343,実績DB!$J$3:$J$21,0)),IFERROR(VLOOKUP($B1343,スコアリング基準!$A$36:$B$46,2,FALSE),0))</f>
        <v/>
      </c>
      <c r="Y1343" s="4">
        <f>SUM($S1343:$X1343)</f>
        <v/>
      </c>
      <c r="Z1343" s="4">
        <f>IF($R1343="除外","除外",IF(COUNT($M1343:$N1343)=0,"データ無",IF($Y1343&gt;=スコアリング基準!$B$30,"S",IF($Y1343&gt;=スコアリング基準!$B$31,"A",IF($Y1343&gt;=スコアリング基準!$B$32,"B","C")))))</f>
        <v/>
      </c>
      <c r="AA1343">
        <f>IFERROR(INDEX(実績DB!$I$3:$I$21,MATCH($B1343&amp;$C1343,実績DB!$J$3:$J$21,0)),"")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IF(COUNT($M1344:$N1344)=0,"",IF(AND(IF($N1344&lt;&gt;"",$N1344,$M1344)&lt;=0,$O1344&lt;&gt;"可"),"除外",""))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IFERROR(INDEX(実績DB!$L$3:$L$21,MATCH($B1344&amp;$C1344,実績DB!$J$3:$J$21,0)),IFERROR(VLOOKUP($B1344,スコアリング基準!$A$36:$B$46,2,FALSE),0))</f>
        <v/>
      </c>
      <c r="Y1344" s="4">
        <f>SUM($S1344:$X1344)</f>
        <v/>
      </c>
      <c r="Z1344" s="4">
        <f>IF($R1344="除外","除外",IF(COUNT($M1344:$N1344)=0,"データ無",IF($Y1344&gt;=スコアリング基準!$B$30,"S",IF($Y1344&gt;=スコアリング基準!$B$31,"A",IF($Y1344&gt;=スコアリング基準!$B$32,"B","C")))))</f>
        <v/>
      </c>
      <c r="AA1344">
        <f>IFERROR(INDEX(実績DB!$I$3:$I$21,MATCH($B1344&amp;$C1344,実績DB!$J$3:$J$21,0)),"")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IF(COUNT($M1345:$N1345)=0,"",IF(AND(IF($N1345&lt;&gt;"",$N1345,$M1345)&lt;=0,$O1345&lt;&gt;"可"),"除外",""))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IFERROR(INDEX(実績DB!$L$3:$L$21,MATCH($B1345&amp;$C1345,実績DB!$J$3:$J$21,0)),IFERROR(VLOOKUP($B1345,スコアリング基準!$A$36:$B$46,2,FALSE),0))</f>
        <v/>
      </c>
      <c r="Y1345" s="4">
        <f>SUM($S1345:$X1345)</f>
        <v/>
      </c>
      <c r="Z1345" s="4">
        <f>IF($R1345="除外","除外",IF(COUNT($M1345:$N1345)=0,"データ無",IF($Y1345&gt;=スコアリング基準!$B$30,"S",IF($Y1345&gt;=スコアリング基準!$B$31,"A",IF($Y1345&gt;=スコアリング基準!$B$32,"B","C")))))</f>
        <v/>
      </c>
      <c r="AA1345">
        <f>IFERROR(INDEX(実績DB!$I$3:$I$21,MATCH($B1345&amp;$C1345,実績DB!$J$3:$J$21,0)),"")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IF(COUNT($M1346:$N1346)=0,"",IF(AND(IF($N1346&lt;&gt;"",$N1346,$M1346)&lt;=0,$O1346&lt;&gt;"可"),"除外",""))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IFERROR(INDEX(実績DB!$L$3:$L$21,MATCH($B1346&amp;$C1346,実績DB!$J$3:$J$21,0)),IFERROR(VLOOKUP($B1346,スコアリング基準!$A$36:$B$46,2,FALSE),0))</f>
        <v/>
      </c>
      <c r="Y1346" s="4">
        <f>SUM($S1346:$X1346)</f>
        <v/>
      </c>
      <c r="Z1346" s="4">
        <f>IF($R1346="除外","除外",IF(COUNT($M1346:$N1346)=0,"データ無",IF($Y1346&gt;=スコアリング基準!$B$30,"S",IF($Y1346&gt;=スコアリング基準!$B$31,"A",IF($Y1346&gt;=スコアリング基準!$B$32,"B","C")))))</f>
        <v/>
      </c>
      <c r="AA1346">
        <f>IFERROR(INDEX(実績DB!$I$3:$I$21,MATCH($B1346&amp;$C1346,実績DB!$J$3:$J$21,0)),"")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IF(COUNT($M1347:$N1347)=0,"",IF(AND(IF($N1347&lt;&gt;"",$N1347,$M1347)&lt;=0,$O1347&lt;&gt;"可"),"除外",""))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IFERROR(INDEX(実績DB!$L$3:$L$21,MATCH($B1347&amp;$C1347,実績DB!$J$3:$J$21,0)),IFERROR(VLOOKUP($B1347,スコアリング基準!$A$36:$B$46,2,FALSE),0))</f>
        <v/>
      </c>
      <c r="Y1347" s="4">
        <f>SUM($S1347:$X1347)</f>
        <v/>
      </c>
      <c r="Z1347" s="4">
        <f>IF($R1347="除外","除外",IF(COUNT($M1347:$N1347)=0,"データ無",IF($Y1347&gt;=スコアリング基準!$B$30,"S",IF($Y1347&gt;=スコアリング基準!$B$31,"A",IF($Y1347&gt;=スコアリング基準!$B$32,"B","C")))))</f>
        <v/>
      </c>
      <c r="AA1347">
        <f>IFERROR(INDEX(実績DB!$I$3:$I$21,MATCH($B1347&amp;$C1347,実績DB!$J$3:$J$21,0)),"")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IF(COUNT($M1348:$N1348)=0,"",IF(AND(IF($N1348&lt;&gt;"",$N1348,$M1348)&lt;=0,$O1348&lt;&gt;"可"),"除外",""))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IFERROR(INDEX(実績DB!$L$3:$L$21,MATCH($B1348&amp;$C1348,実績DB!$J$3:$J$21,0)),IFERROR(VLOOKUP($B1348,スコアリング基準!$A$36:$B$46,2,FALSE),0))</f>
        <v/>
      </c>
      <c r="Y1348" s="4">
        <f>SUM($S1348:$X1348)</f>
        <v/>
      </c>
      <c r="Z1348" s="4">
        <f>IF($R1348="除外","除外",IF(COUNT($M1348:$N1348)=0,"データ無",IF($Y1348&gt;=スコアリング基準!$B$30,"S",IF($Y1348&gt;=スコアリング基準!$B$31,"A",IF($Y1348&gt;=スコアリング基準!$B$32,"B","C")))))</f>
        <v/>
      </c>
      <c r="AA1348">
        <f>IFERROR(INDEX(実績DB!$I$3:$I$21,MATCH($B1348&amp;$C1348,実績DB!$J$3:$J$21,0)),"")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IF(COUNT($M1349:$N1349)=0,"",IF(AND(IF($N1349&lt;&gt;"",$N1349,$M1349)&lt;=0,$O1349&lt;&gt;"可"),"除外",""))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IFERROR(INDEX(実績DB!$L$3:$L$21,MATCH($B1349&amp;$C1349,実績DB!$J$3:$J$21,0)),IFERROR(VLOOKUP($B1349,スコアリング基準!$A$36:$B$46,2,FALSE),0))</f>
        <v/>
      </c>
      <c r="Y1349" s="4">
        <f>SUM($S1349:$X1349)</f>
        <v/>
      </c>
      <c r="Z1349" s="4">
        <f>IF($R1349="除外","除外",IF(COUNT($M1349:$N1349)=0,"データ無",IF($Y1349&gt;=スコアリング基準!$B$30,"S",IF($Y1349&gt;=スコアリング基準!$B$31,"A",IF($Y1349&gt;=スコアリング基準!$B$32,"B","C")))))</f>
        <v/>
      </c>
      <c r="AA1349">
        <f>IFERROR(INDEX(実績DB!$I$3:$I$21,MATCH($B1349&amp;$C1349,実績DB!$J$3:$J$21,0)),"")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IF(COUNT($M1350:$N1350)=0,"",IF(AND(IF($N1350&lt;&gt;"",$N1350,$M1350)&lt;=0,$O1350&lt;&gt;"可"),"除外",""))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IFERROR(INDEX(実績DB!$L$3:$L$21,MATCH($B1350&amp;$C1350,実績DB!$J$3:$J$21,0)),IFERROR(VLOOKUP($B1350,スコアリング基準!$A$36:$B$46,2,FALSE),0))</f>
        <v/>
      </c>
      <c r="Y1350" s="4">
        <f>SUM($S1350:$X1350)</f>
        <v/>
      </c>
      <c r="Z1350" s="4">
        <f>IF($R1350="除外","除外",IF(COUNT($M1350:$N1350)=0,"データ無",IF($Y1350&gt;=スコアリング基準!$B$30,"S",IF($Y1350&gt;=スコアリング基準!$B$31,"A",IF($Y1350&gt;=スコアリング基準!$B$32,"B","C")))))</f>
        <v/>
      </c>
      <c r="AA1350">
        <f>IFERROR(INDEX(実績DB!$I$3:$I$21,MATCH($B1350&amp;$C1350,実績DB!$J$3:$J$21,0)),"")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IF(COUNT($M1351:$N1351)=0,"",IF(AND(IF($N1351&lt;&gt;"",$N1351,$M1351)&lt;=0,$O1351&lt;&gt;"可"),"除外",""))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IFERROR(INDEX(実績DB!$L$3:$L$21,MATCH($B1351&amp;$C1351,実績DB!$J$3:$J$21,0)),IFERROR(VLOOKUP($B1351,スコアリング基準!$A$36:$B$46,2,FALSE),0))</f>
        <v/>
      </c>
      <c r="Y1351" s="4">
        <f>SUM($S1351:$X1351)</f>
        <v/>
      </c>
      <c r="Z1351" s="4">
        <f>IF($R1351="除外","除外",IF(COUNT($M1351:$N1351)=0,"データ無",IF($Y1351&gt;=スコアリング基準!$B$30,"S",IF($Y1351&gt;=スコアリング基準!$B$31,"A",IF($Y1351&gt;=スコアリング基準!$B$32,"B","C")))))</f>
        <v/>
      </c>
      <c r="AA1351">
        <f>IFERROR(INDEX(実績DB!$I$3:$I$21,MATCH($B1351&amp;$C1351,実績DB!$J$3:$J$21,0)),"")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IF(COUNT($M1352:$N1352)=0,"",IF(AND(IF($N1352&lt;&gt;"",$N1352,$M1352)&lt;=0,$O1352&lt;&gt;"可"),"除外",""))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IFERROR(INDEX(実績DB!$L$3:$L$21,MATCH($B1352&amp;$C1352,実績DB!$J$3:$J$21,0)),IFERROR(VLOOKUP($B1352,スコアリング基準!$A$36:$B$46,2,FALSE),0))</f>
        <v/>
      </c>
      <c r="Y1352" s="4">
        <f>SUM($S1352:$X1352)</f>
        <v/>
      </c>
      <c r="Z1352" s="4">
        <f>IF($R1352="除外","除外",IF(COUNT($M1352:$N1352)=0,"データ無",IF($Y1352&gt;=スコアリング基準!$B$30,"S",IF($Y1352&gt;=スコアリング基準!$B$31,"A",IF($Y1352&gt;=スコアリング基準!$B$32,"B","C")))))</f>
        <v/>
      </c>
      <c r="AA1352">
        <f>IFERROR(INDEX(実績DB!$I$3:$I$21,MATCH($B1352&amp;$C1352,実績DB!$J$3:$J$21,0)),"")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IF(COUNT($M1353:$N1353)=0,"",IF(AND(IF($N1353&lt;&gt;"",$N1353,$M1353)&lt;=0,$O1353&lt;&gt;"可"),"除外",""))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IFERROR(INDEX(実績DB!$L$3:$L$21,MATCH($B1353&amp;$C1353,実績DB!$J$3:$J$21,0)),IFERROR(VLOOKUP($B1353,スコアリング基準!$A$36:$B$46,2,FALSE),0))</f>
        <v/>
      </c>
      <c r="Y1353" s="4">
        <f>SUM($S1353:$X1353)</f>
        <v/>
      </c>
      <c r="Z1353" s="4">
        <f>IF($R1353="除外","除外",IF(COUNT($M1353:$N1353)=0,"データ無",IF($Y1353&gt;=スコアリング基準!$B$30,"S",IF($Y1353&gt;=スコアリング基準!$B$31,"A",IF($Y1353&gt;=スコアリング基準!$B$32,"B","C")))))</f>
        <v/>
      </c>
      <c r="AA1353">
        <f>IFERROR(INDEX(実績DB!$I$3:$I$21,MATCH($B1353&amp;$C1353,実績DB!$J$3:$J$21,0)),"")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IF(COUNT($M1354:$N1354)=0,"",IF(AND(IF($N1354&lt;&gt;"",$N1354,$M1354)&lt;=0,$O1354&lt;&gt;"可"),"除外",""))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IFERROR(INDEX(実績DB!$L$3:$L$21,MATCH($B1354&amp;$C1354,実績DB!$J$3:$J$21,0)),IFERROR(VLOOKUP($B1354,スコアリング基準!$A$36:$B$46,2,FALSE),0))</f>
        <v/>
      </c>
      <c r="Y1354" s="4">
        <f>SUM($S1354:$X1354)</f>
        <v/>
      </c>
      <c r="Z1354" s="4">
        <f>IF($R1354="除外","除外",IF(COUNT($M1354:$N1354)=0,"データ無",IF($Y1354&gt;=スコアリング基準!$B$30,"S",IF($Y1354&gt;=スコアリング基準!$B$31,"A",IF($Y1354&gt;=スコアリング基準!$B$32,"B","C")))))</f>
        <v/>
      </c>
      <c r="AA1354">
        <f>IFERROR(INDEX(実績DB!$I$3:$I$21,MATCH($B1354&amp;$C1354,実績DB!$J$3:$J$21,0)),"")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IF(COUNT($M1355:$N1355)=0,"",IF(AND(IF($N1355&lt;&gt;"",$N1355,$M1355)&lt;=0,$O1355&lt;&gt;"可"),"除外",""))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IFERROR(INDEX(実績DB!$L$3:$L$21,MATCH($B1355&amp;$C1355,実績DB!$J$3:$J$21,0)),IFERROR(VLOOKUP($B1355,スコアリング基準!$A$36:$B$46,2,FALSE),0))</f>
        <v/>
      </c>
      <c r="Y1355" s="4">
        <f>SUM($S1355:$X1355)</f>
        <v/>
      </c>
      <c r="Z1355" s="4">
        <f>IF($R1355="除外","除外",IF(COUNT($M1355:$N1355)=0,"データ無",IF($Y1355&gt;=スコアリング基準!$B$30,"S",IF($Y1355&gt;=スコアリング基準!$B$31,"A",IF($Y1355&gt;=スコアリング基準!$B$32,"B","C")))))</f>
        <v/>
      </c>
      <c r="AA1355">
        <f>IFERROR(INDEX(実績DB!$I$3:$I$21,MATCH($B1355&amp;$C1355,実績DB!$J$3:$J$21,0)),"")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IF(COUNT($M1356:$N1356)=0,"",IF(AND(IF($N1356&lt;&gt;"",$N1356,$M1356)&lt;=0,$O1356&lt;&gt;"可"),"除外",""))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IFERROR(INDEX(実績DB!$L$3:$L$21,MATCH($B1356&amp;$C1356,実績DB!$J$3:$J$21,0)),IFERROR(VLOOKUP($B1356,スコアリング基準!$A$36:$B$46,2,FALSE),0))</f>
        <v/>
      </c>
      <c r="Y1356" s="4">
        <f>SUM($S1356:$X1356)</f>
        <v/>
      </c>
      <c r="Z1356" s="4">
        <f>IF($R1356="除外","除外",IF(COUNT($M1356:$N1356)=0,"データ無",IF($Y1356&gt;=スコアリング基準!$B$30,"S",IF($Y1356&gt;=スコアリング基準!$B$31,"A",IF($Y1356&gt;=スコアリング基準!$B$32,"B","C")))))</f>
        <v/>
      </c>
      <c r="AA1356">
        <f>IFERROR(INDEX(実績DB!$I$3:$I$21,MATCH($B1356&amp;$C1356,実績DB!$J$3:$J$21,0)),"")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IF(COUNT($M1357:$N1357)=0,"",IF(AND(IF($N1357&lt;&gt;"",$N1357,$M1357)&lt;=0,$O1357&lt;&gt;"可"),"除外",""))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IFERROR(INDEX(実績DB!$L$3:$L$21,MATCH($B1357&amp;$C1357,実績DB!$J$3:$J$21,0)),IFERROR(VLOOKUP($B1357,スコアリング基準!$A$36:$B$46,2,FALSE),0))</f>
        <v/>
      </c>
      <c r="Y1357" s="4">
        <f>SUM($S1357:$X1357)</f>
        <v/>
      </c>
      <c r="Z1357" s="4">
        <f>IF($R1357="除外","除外",IF(COUNT($M1357:$N1357)=0,"データ無",IF($Y1357&gt;=スコアリング基準!$B$30,"S",IF($Y1357&gt;=スコアリング基準!$B$31,"A",IF($Y1357&gt;=スコアリング基準!$B$32,"B","C")))))</f>
        <v/>
      </c>
      <c r="AA1357">
        <f>IFERROR(INDEX(実績DB!$I$3:$I$21,MATCH($B1357&amp;$C1357,実績DB!$J$3:$J$21,0)),"")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IF(COUNT($M1358:$N1358)=0,"",IF(AND(IF($N1358&lt;&gt;"",$N1358,$M1358)&lt;=0,$O1358&lt;&gt;"可"),"除外",""))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IFERROR(INDEX(実績DB!$L$3:$L$21,MATCH($B1358&amp;$C1358,実績DB!$J$3:$J$21,0)),IFERROR(VLOOKUP($B1358,スコアリング基準!$A$36:$B$46,2,FALSE),0))</f>
        <v/>
      </c>
      <c r="Y1358" s="4">
        <f>SUM($S1358:$X1358)</f>
        <v/>
      </c>
      <c r="Z1358" s="4">
        <f>IF($R1358="除外","除外",IF(COUNT($M1358:$N1358)=0,"データ無",IF($Y1358&gt;=スコアリング基準!$B$30,"S",IF($Y1358&gt;=スコアリング基準!$B$31,"A",IF($Y1358&gt;=スコアリング基準!$B$32,"B","C")))))</f>
        <v/>
      </c>
      <c r="AA1358">
        <f>IFERROR(INDEX(実績DB!$I$3:$I$21,MATCH($B1358&amp;$C1358,実績DB!$J$3:$J$21,0)),"")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IF(COUNT($M1359:$N1359)=0,"",IF(AND(IF($N1359&lt;&gt;"",$N1359,$M1359)&lt;=0,$O1359&lt;&gt;"可"),"除外",""))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IFERROR(INDEX(実績DB!$L$3:$L$21,MATCH($B1359&amp;$C1359,実績DB!$J$3:$J$21,0)),IFERROR(VLOOKUP($B1359,スコアリング基準!$A$36:$B$46,2,FALSE),0))</f>
        <v/>
      </c>
      <c r="Y1359" s="4">
        <f>SUM($S1359:$X1359)</f>
        <v/>
      </c>
      <c r="Z1359" s="4">
        <f>IF($R1359="除外","除外",IF(COUNT($M1359:$N1359)=0,"データ無",IF($Y1359&gt;=スコアリング基準!$B$30,"S",IF($Y1359&gt;=スコアリング基準!$B$31,"A",IF($Y1359&gt;=スコアリング基準!$B$32,"B","C")))))</f>
        <v/>
      </c>
      <c r="AA1359">
        <f>IFERROR(INDEX(実績DB!$I$3:$I$21,MATCH($B1359&amp;$C1359,実績DB!$J$3:$J$21,0)),"")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IF(COUNT($M1360:$N1360)=0,"",IF(AND(IF($N1360&lt;&gt;"",$N1360,$M1360)&lt;=0,$O1360&lt;&gt;"可"),"除外",""))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IFERROR(INDEX(実績DB!$L$3:$L$21,MATCH($B1360&amp;$C1360,実績DB!$J$3:$J$21,0)),IFERROR(VLOOKUP($B1360,スコアリング基準!$A$36:$B$46,2,FALSE),0))</f>
        <v/>
      </c>
      <c r="Y1360" s="4">
        <f>SUM($S1360:$X1360)</f>
        <v/>
      </c>
      <c r="Z1360" s="4">
        <f>IF($R1360="除外","除外",IF(COUNT($M1360:$N1360)=0,"データ無",IF($Y1360&gt;=スコアリング基準!$B$30,"S",IF($Y1360&gt;=スコアリング基準!$B$31,"A",IF($Y1360&gt;=スコアリング基準!$B$32,"B","C")))))</f>
        <v/>
      </c>
      <c r="AA1360">
        <f>IFERROR(INDEX(実績DB!$I$3:$I$21,MATCH($B1360&amp;$C1360,実績DB!$J$3:$J$21,0)),"")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IF(COUNT($M1361:$N1361)=0,"",IF(AND(IF($N1361&lt;&gt;"",$N1361,$M1361)&lt;=0,$O1361&lt;&gt;"可"),"除外",""))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IFERROR(INDEX(実績DB!$L$3:$L$21,MATCH($B1361&amp;$C1361,実績DB!$J$3:$J$21,0)),IFERROR(VLOOKUP($B1361,スコアリング基準!$A$36:$B$46,2,FALSE),0))</f>
        <v/>
      </c>
      <c r="Y1361" s="4">
        <f>SUM($S1361:$X1361)</f>
        <v/>
      </c>
      <c r="Z1361" s="4">
        <f>IF($R1361="除外","除外",IF(COUNT($M1361:$N1361)=0,"データ無",IF($Y1361&gt;=スコアリング基準!$B$30,"S",IF($Y1361&gt;=スコアリング基準!$B$31,"A",IF($Y1361&gt;=スコアリング基準!$B$32,"B","C")))))</f>
        <v/>
      </c>
      <c r="AA1361">
        <f>IFERROR(INDEX(実績DB!$I$3:$I$21,MATCH($B1361&amp;$C1361,実績DB!$J$3:$J$21,0)),"")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IF(COUNT($M1362:$N1362)=0,"",IF(AND(IF($N1362&lt;&gt;"",$N1362,$M1362)&lt;=0,$O1362&lt;&gt;"可"),"除外",""))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IFERROR(INDEX(実績DB!$L$3:$L$21,MATCH($B1362&amp;$C1362,実績DB!$J$3:$J$21,0)),IFERROR(VLOOKUP($B1362,スコアリング基準!$A$36:$B$46,2,FALSE),0))</f>
        <v/>
      </c>
      <c r="Y1362" s="4">
        <f>SUM($S1362:$X1362)</f>
        <v/>
      </c>
      <c r="Z1362" s="4">
        <f>IF($R1362="除外","除外",IF(COUNT($M1362:$N1362)=0,"データ無",IF($Y1362&gt;=スコアリング基準!$B$30,"S",IF($Y1362&gt;=スコアリング基準!$B$31,"A",IF($Y1362&gt;=スコアリング基準!$B$32,"B","C")))))</f>
        <v/>
      </c>
      <c r="AA1362">
        <f>IFERROR(INDEX(実績DB!$I$3:$I$21,MATCH($B1362&amp;$C1362,実績DB!$J$3:$J$21,0)),"")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IF(COUNT($M1363:$N1363)=0,"",IF(AND(IF($N1363&lt;&gt;"",$N1363,$M1363)&lt;=0,$O1363&lt;&gt;"可"),"除外",""))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IFERROR(INDEX(実績DB!$L$3:$L$21,MATCH($B1363&amp;$C1363,実績DB!$J$3:$J$21,0)),IFERROR(VLOOKUP($B1363,スコアリング基準!$A$36:$B$46,2,FALSE),0))</f>
        <v/>
      </c>
      <c r="Y1363" s="4">
        <f>SUM($S1363:$X1363)</f>
        <v/>
      </c>
      <c r="Z1363" s="4">
        <f>IF($R1363="除外","除外",IF(COUNT($M1363:$N1363)=0,"データ無",IF($Y1363&gt;=スコアリング基準!$B$30,"S",IF($Y1363&gt;=スコアリング基準!$B$31,"A",IF($Y1363&gt;=スコアリング基準!$B$32,"B","C")))))</f>
        <v/>
      </c>
      <c r="AA1363">
        <f>IFERROR(INDEX(実績DB!$I$3:$I$21,MATCH($B1363&amp;$C1363,実績DB!$J$3:$J$21,0)),"")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IF(COUNT($M1364:$N1364)=0,"",IF(AND(IF($N1364&lt;&gt;"",$N1364,$M1364)&lt;=0,$O1364&lt;&gt;"可"),"除外",""))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IFERROR(INDEX(実績DB!$L$3:$L$21,MATCH($B1364&amp;$C1364,実績DB!$J$3:$J$21,0)),IFERROR(VLOOKUP($B1364,スコアリング基準!$A$36:$B$46,2,FALSE),0))</f>
        <v/>
      </c>
      <c r="Y1364" s="4">
        <f>SUM($S1364:$X1364)</f>
        <v/>
      </c>
      <c r="Z1364" s="4">
        <f>IF($R1364="除外","除外",IF(COUNT($M1364:$N1364)=0,"データ無",IF($Y1364&gt;=スコアリング基準!$B$30,"S",IF($Y1364&gt;=スコアリング基準!$B$31,"A",IF($Y1364&gt;=スコアリング基準!$B$32,"B","C")))))</f>
        <v/>
      </c>
      <c r="AA1364">
        <f>IFERROR(INDEX(実績DB!$I$3:$I$21,MATCH($B1364&amp;$C1364,実績DB!$J$3:$J$21,0)),"")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IF(COUNT($M1365:$N1365)=0,"",IF(AND(IF($N1365&lt;&gt;"",$N1365,$M1365)&lt;=0,$O1365&lt;&gt;"可"),"除外",""))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IFERROR(INDEX(実績DB!$L$3:$L$21,MATCH($B1365&amp;$C1365,実績DB!$J$3:$J$21,0)),IFERROR(VLOOKUP($B1365,スコアリング基準!$A$36:$B$46,2,FALSE),0))</f>
        <v/>
      </c>
      <c r="Y1365" s="4">
        <f>SUM($S1365:$X1365)</f>
        <v/>
      </c>
      <c r="Z1365" s="4">
        <f>IF($R1365="除外","除外",IF(COUNT($M1365:$N1365)=0,"データ無",IF($Y1365&gt;=スコアリング基準!$B$30,"S",IF($Y1365&gt;=スコアリング基準!$B$31,"A",IF($Y1365&gt;=スコアリング基準!$B$32,"B","C")))))</f>
        <v/>
      </c>
      <c r="AA1365">
        <f>IFERROR(INDEX(実績DB!$I$3:$I$21,MATCH($B1365&amp;$C1365,実績DB!$J$3:$J$21,0)),"")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IF(COUNT($M1366:$N1366)=0,"",IF(AND(IF($N1366&lt;&gt;"",$N1366,$M1366)&lt;=0,$O1366&lt;&gt;"可"),"除外",""))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IFERROR(INDEX(実績DB!$L$3:$L$21,MATCH($B1366&amp;$C1366,実績DB!$J$3:$J$21,0)),IFERROR(VLOOKUP($B1366,スコアリング基準!$A$36:$B$46,2,FALSE),0))</f>
        <v/>
      </c>
      <c r="Y1366" s="4">
        <f>SUM($S1366:$X1366)</f>
        <v/>
      </c>
      <c r="Z1366" s="4">
        <f>IF($R1366="除外","除外",IF(COUNT($M1366:$N1366)=0,"データ無",IF($Y1366&gt;=スコアリング基準!$B$30,"S",IF($Y1366&gt;=スコアリング基準!$B$31,"A",IF($Y1366&gt;=スコアリング基準!$B$32,"B","C")))))</f>
        <v/>
      </c>
      <c r="AA1366">
        <f>IFERROR(INDEX(実績DB!$I$3:$I$21,MATCH($B1366&amp;$C1366,実績DB!$J$3:$J$21,0)),"")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IF(COUNT($M1367:$N1367)=0,"",IF(AND(IF($N1367&lt;&gt;"",$N1367,$M1367)&lt;=0,$O1367&lt;&gt;"可"),"除外",""))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IFERROR(INDEX(実績DB!$L$3:$L$21,MATCH($B1367&amp;$C1367,実績DB!$J$3:$J$21,0)),IFERROR(VLOOKUP($B1367,スコアリング基準!$A$36:$B$46,2,FALSE),0))</f>
        <v/>
      </c>
      <c r="Y1367" s="4">
        <f>SUM($S1367:$X1367)</f>
        <v/>
      </c>
      <c r="Z1367" s="4">
        <f>IF($R1367="除外","除外",IF(COUNT($M1367:$N1367)=0,"データ無",IF($Y1367&gt;=スコアリング基準!$B$30,"S",IF($Y1367&gt;=スコアリング基準!$B$31,"A",IF($Y1367&gt;=スコアリング基準!$B$32,"B","C")))))</f>
        <v/>
      </c>
      <c r="AA1367">
        <f>IFERROR(INDEX(実績DB!$I$3:$I$21,MATCH($B1367&amp;$C1367,実績DB!$J$3:$J$21,0)),"")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IF(COUNT($M1368:$N1368)=0,"",IF(AND(IF($N1368&lt;&gt;"",$N1368,$M1368)&lt;=0,$O1368&lt;&gt;"可"),"除外",""))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IFERROR(INDEX(実績DB!$L$3:$L$21,MATCH($B1368&amp;$C1368,実績DB!$J$3:$J$21,0)),IFERROR(VLOOKUP($B1368,スコアリング基準!$A$36:$B$46,2,FALSE),0))</f>
        <v/>
      </c>
      <c r="Y1368" s="4">
        <f>SUM($S1368:$X1368)</f>
        <v/>
      </c>
      <c r="Z1368" s="4">
        <f>IF($R1368="除外","除外",IF(COUNT($M1368:$N1368)=0,"データ無",IF($Y1368&gt;=スコアリング基準!$B$30,"S",IF($Y1368&gt;=スコアリング基準!$B$31,"A",IF($Y1368&gt;=スコアリング基準!$B$32,"B","C")))))</f>
        <v/>
      </c>
      <c r="AA1368">
        <f>IFERROR(INDEX(実績DB!$I$3:$I$21,MATCH($B1368&amp;$C1368,実績DB!$J$3:$J$21,0)),"")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IF(COUNT($M1369:$N1369)=0,"",IF(AND(IF($N1369&lt;&gt;"",$N1369,$M1369)&lt;=0,$O1369&lt;&gt;"可"),"除外",""))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IFERROR(INDEX(実績DB!$L$3:$L$21,MATCH($B1369&amp;$C1369,実績DB!$J$3:$J$21,0)),IFERROR(VLOOKUP($B1369,スコアリング基準!$A$36:$B$46,2,FALSE),0))</f>
        <v/>
      </c>
      <c r="Y1369" s="4">
        <f>SUM($S1369:$X1369)</f>
        <v/>
      </c>
      <c r="Z1369" s="4">
        <f>IF($R1369="除外","除外",IF(COUNT($M1369:$N1369)=0,"データ無",IF($Y1369&gt;=スコアリング基準!$B$30,"S",IF($Y1369&gt;=スコアリング基準!$B$31,"A",IF($Y1369&gt;=スコアリング基準!$B$32,"B","C")))))</f>
        <v/>
      </c>
      <c r="AA1369">
        <f>IFERROR(INDEX(実績DB!$I$3:$I$21,MATCH($B1369&amp;$C1369,実績DB!$J$3:$J$21,0)),"")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IF(COUNT($M1370:$N1370)=0,"",IF(AND(IF($N1370&lt;&gt;"",$N1370,$M1370)&lt;=0,$O1370&lt;&gt;"可"),"除外",""))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IFERROR(INDEX(実績DB!$L$3:$L$21,MATCH($B1370&amp;$C1370,実績DB!$J$3:$J$21,0)),IFERROR(VLOOKUP($B1370,スコアリング基準!$A$36:$B$46,2,FALSE),0))</f>
        <v/>
      </c>
      <c r="Y1370" s="4">
        <f>SUM($S1370:$X1370)</f>
        <v/>
      </c>
      <c r="Z1370" s="4">
        <f>IF($R1370="除外","除外",IF(COUNT($M1370:$N1370)=0,"データ無",IF($Y1370&gt;=スコアリング基準!$B$30,"S",IF($Y1370&gt;=スコアリング基準!$B$31,"A",IF($Y1370&gt;=スコアリング基準!$B$32,"B","C")))))</f>
        <v/>
      </c>
      <c r="AA1370">
        <f>IFERROR(INDEX(実績DB!$I$3:$I$21,MATCH($B1370&amp;$C1370,実績DB!$J$3:$J$21,0)),"")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IF(COUNT($M1371:$N1371)=0,"",IF(AND(IF($N1371&lt;&gt;"",$N1371,$M1371)&lt;=0,$O1371&lt;&gt;"可"),"除外",""))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IFERROR(INDEX(実績DB!$L$3:$L$21,MATCH($B1371&amp;$C1371,実績DB!$J$3:$J$21,0)),IFERROR(VLOOKUP($B1371,スコアリング基準!$A$36:$B$46,2,FALSE),0))</f>
        <v/>
      </c>
      <c r="Y1371" s="4">
        <f>SUM($S1371:$X1371)</f>
        <v/>
      </c>
      <c r="Z1371" s="4">
        <f>IF($R1371="除外","除外",IF(COUNT($M1371:$N1371)=0,"データ無",IF($Y1371&gt;=スコアリング基準!$B$30,"S",IF($Y1371&gt;=スコアリング基準!$B$31,"A",IF($Y1371&gt;=スコアリング基準!$B$32,"B","C")))))</f>
        <v/>
      </c>
      <c r="AA1371">
        <f>IFERROR(INDEX(実績DB!$I$3:$I$21,MATCH($B1371&amp;$C1371,実績DB!$J$3:$J$21,0)),"")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IF(COUNT($M1372:$N1372)=0,"",IF(AND(IF($N1372&lt;&gt;"",$N1372,$M1372)&lt;=0,$O1372&lt;&gt;"可"),"除外",""))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IFERROR(INDEX(実績DB!$L$3:$L$21,MATCH($B1372&amp;$C1372,実績DB!$J$3:$J$21,0)),IFERROR(VLOOKUP($B1372,スコアリング基準!$A$36:$B$46,2,FALSE),0))</f>
        <v/>
      </c>
      <c r="Y1372" s="4">
        <f>SUM($S1372:$X1372)</f>
        <v/>
      </c>
      <c r="Z1372" s="4">
        <f>IF($R1372="除外","除外",IF(COUNT($M1372:$N1372)=0,"データ無",IF($Y1372&gt;=スコアリング基準!$B$30,"S",IF($Y1372&gt;=スコアリング基準!$B$31,"A",IF($Y1372&gt;=スコアリング基準!$B$32,"B","C")))))</f>
        <v/>
      </c>
      <c r="AA1372">
        <f>IFERROR(INDEX(実績DB!$I$3:$I$21,MATCH($B1372&amp;$C1372,実績DB!$J$3:$J$21,0)),"")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IF(COUNT($M1373:$N1373)=0,"",IF(AND(IF($N1373&lt;&gt;"",$N1373,$M1373)&lt;=0,$O1373&lt;&gt;"可"),"除外",""))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IFERROR(INDEX(実績DB!$L$3:$L$21,MATCH($B1373&amp;$C1373,実績DB!$J$3:$J$21,0)),IFERROR(VLOOKUP($B1373,スコアリング基準!$A$36:$B$46,2,FALSE),0))</f>
        <v/>
      </c>
      <c r="Y1373" s="4">
        <f>SUM($S1373:$X1373)</f>
        <v/>
      </c>
      <c r="Z1373" s="4">
        <f>IF($R1373="除外","除外",IF(COUNT($M1373:$N1373)=0,"データ無",IF($Y1373&gt;=スコアリング基準!$B$30,"S",IF($Y1373&gt;=スコアリング基準!$B$31,"A",IF($Y1373&gt;=スコアリング基準!$B$32,"B","C")))))</f>
        <v/>
      </c>
      <c r="AA1373">
        <f>IFERROR(INDEX(実績DB!$I$3:$I$21,MATCH($B1373&amp;$C1373,実績DB!$J$3:$J$21,0)),"")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IF(COUNT($M1374:$N1374)=0,"",IF(AND(IF($N1374&lt;&gt;"",$N1374,$M1374)&lt;=0,$O1374&lt;&gt;"可"),"除外",""))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IFERROR(INDEX(実績DB!$L$3:$L$21,MATCH($B1374&amp;$C1374,実績DB!$J$3:$J$21,0)),IFERROR(VLOOKUP($B1374,スコアリング基準!$A$36:$B$46,2,FALSE),0))</f>
        <v/>
      </c>
      <c r="Y1374" s="4">
        <f>SUM($S1374:$X1374)</f>
        <v/>
      </c>
      <c r="Z1374" s="4">
        <f>IF($R1374="除外","除外",IF(COUNT($M1374:$N1374)=0,"データ無",IF($Y1374&gt;=スコアリング基準!$B$30,"S",IF($Y1374&gt;=スコアリング基準!$B$31,"A",IF($Y1374&gt;=スコアリング基準!$B$32,"B","C")))))</f>
        <v/>
      </c>
      <c r="AA1374">
        <f>IFERROR(INDEX(実績DB!$I$3:$I$21,MATCH($B1374&amp;$C1374,実績DB!$J$3:$J$21,0)),"")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IF(COUNT($M1375:$N1375)=0,"",IF(AND(IF($N1375&lt;&gt;"",$N1375,$M1375)&lt;=0,$O1375&lt;&gt;"可"),"除外",""))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IFERROR(INDEX(実績DB!$L$3:$L$21,MATCH($B1375&amp;$C1375,実績DB!$J$3:$J$21,0)),IFERROR(VLOOKUP($B1375,スコアリング基準!$A$36:$B$46,2,FALSE),0))</f>
        <v/>
      </c>
      <c r="Y1375" s="4">
        <f>SUM($S1375:$X1375)</f>
        <v/>
      </c>
      <c r="Z1375" s="4">
        <f>IF($R1375="除外","除外",IF(COUNT($M1375:$N1375)=0,"データ無",IF($Y1375&gt;=スコアリング基準!$B$30,"S",IF($Y1375&gt;=スコアリング基準!$B$31,"A",IF($Y1375&gt;=スコアリング基準!$B$32,"B","C")))))</f>
        <v/>
      </c>
      <c r="AA1375">
        <f>IFERROR(INDEX(実績DB!$I$3:$I$21,MATCH($B1375&amp;$C1375,実績DB!$J$3:$J$21,0)),"")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IF(COUNT($M1376:$N1376)=0,"",IF(AND(IF($N1376&lt;&gt;"",$N1376,$M1376)&lt;=0,$O1376&lt;&gt;"可"),"除外",""))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IFERROR(INDEX(実績DB!$L$3:$L$21,MATCH($B1376&amp;$C1376,実績DB!$J$3:$J$21,0)),IFERROR(VLOOKUP($B1376,スコアリング基準!$A$36:$B$46,2,FALSE),0))</f>
        <v/>
      </c>
      <c r="Y1376" s="4">
        <f>SUM($S1376:$X1376)</f>
        <v/>
      </c>
      <c r="Z1376" s="4">
        <f>IF($R1376="除外","除外",IF(COUNT($M1376:$N1376)=0,"データ無",IF($Y1376&gt;=スコアリング基準!$B$30,"S",IF($Y1376&gt;=スコアリング基準!$B$31,"A",IF($Y1376&gt;=スコアリング基準!$B$32,"B","C")))))</f>
        <v/>
      </c>
      <c r="AA1376">
        <f>IFERROR(INDEX(実績DB!$I$3:$I$21,MATCH($B1376&amp;$C1376,実績DB!$J$3:$J$21,0)),"")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IF(COUNT($M1377:$N1377)=0,"",IF(AND(IF($N1377&lt;&gt;"",$N1377,$M1377)&lt;=0,$O1377&lt;&gt;"可"),"除外",""))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IFERROR(INDEX(実績DB!$L$3:$L$21,MATCH($B1377&amp;$C1377,実績DB!$J$3:$J$21,0)),IFERROR(VLOOKUP($B1377,スコアリング基準!$A$36:$B$46,2,FALSE),0))</f>
        <v/>
      </c>
      <c r="Y1377" s="4">
        <f>SUM($S1377:$X1377)</f>
        <v/>
      </c>
      <c r="Z1377" s="4">
        <f>IF($R1377="除外","除外",IF(COUNT($M1377:$N1377)=0,"データ無",IF($Y1377&gt;=スコアリング基準!$B$30,"S",IF($Y1377&gt;=スコアリング基準!$B$31,"A",IF($Y1377&gt;=スコアリング基準!$B$32,"B","C")))))</f>
        <v/>
      </c>
      <c r="AA1377">
        <f>IFERROR(INDEX(実績DB!$I$3:$I$21,MATCH($B1377&amp;$C1377,実績DB!$J$3:$J$21,0)),"")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IF(COUNT($M1378:$N1378)=0,"",IF(AND(IF($N1378&lt;&gt;"",$N1378,$M1378)&lt;=0,$O1378&lt;&gt;"可"),"除外",""))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IFERROR(INDEX(実績DB!$L$3:$L$21,MATCH($B1378&amp;$C1378,実績DB!$J$3:$J$21,0)),IFERROR(VLOOKUP($B1378,スコアリング基準!$A$36:$B$46,2,FALSE),0))</f>
        <v/>
      </c>
      <c r="Y1378" s="4">
        <f>SUM($S1378:$X1378)</f>
        <v/>
      </c>
      <c r="Z1378" s="4">
        <f>IF($R1378="除外","除外",IF(COUNT($M1378:$N1378)=0,"データ無",IF($Y1378&gt;=スコアリング基準!$B$30,"S",IF($Y1378&gt;=スコアリング基準!$B$31,"A",IF($Y1378&gt;=スコアリング基準!$B$32,"B","C")))))</f>
        <v/>
      </c>
      <c r="AA1378">
        <f>IFERROR(INDEX(実績DB!$I$3:$I$21,MATCH($B1378&amp;$C1378,実績DB!$J$3:$J$21,0)),"")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IF(COUNT($M1379:$N1379)=0,"",IF(AND(IF($N1379&lt;&gt;"",$N1379,$M1379)&lt;=0,$O1379&lt;&gt;"可"),"除外",""))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IFERROR(INDEX(実績DB!$L$3:$L$21,MATCH($B1379&amp;$C1379,実績DB!$J$3:$J$21,0)),IFERROR(VLOOKUP($B1379,スコアリング基準!$A$36:$B$46,2,FALSE),0))</f>
        <v/>
      </c>
      <c r="Y1379" s="4">
        <f>SUM($S1379:$X1379)</f>
        <v/>
      </c>
      <c r="Z1379" s="4">
        <f>IF($R1379="除外","除外",IF(COUNT($M1379:$N1379)=0,"データ無",IF($Y1379&gt;=スコアリング基準!$B$30,"S",IF($Y1379&gt;=スコアリング基準!$B$31,"A",IF($Y1379&gt;=スコアリング基準!$B$32,"B","C")))))</f>
        <v/>
      </c>
      <c r="AA1379">
        <f>IFERROR(INDEX(実績DB!$I$3:$I$21,MATCH($B1379&amp;$C1379,実績DB!$J$3:$J$21,0)),"")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IF(COUNT($M1380:$N1380)=0,"",IF(AND(IF($N1380&lt;&gt;"",$N1380,$M1380)&lt;=0,$O1380&lt;&gt;"可"),"除外",""))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IFERROR(INDEX(実績DB!$L$3:$L$21,MATCH($B1380&amp;$C1380,実績DB!$J$3:$J$21,0)),IFERROR(VLOOKUP($B1380,スコアリング基準!$A$36:$B$46,2,FALSE),0))</f>
        <v/>
      </c>
      <c r="Y1380" s="4">
        <f>SUM($S1380:$X1380)</f>
        <v/>
      </c>
      <c r="Z1380" s="4">
        <f>IF($R1380="除外","除外",IF(COUNT($M1380:$N1380)=0,"データ無",IF($Y1380&gt;=スコアリング基準!$B$30,"S",IF($Y1380&gt;=スコアリング基準!$B$31,"A",IF($Y1380&gt;=スコアリング基準!$B$32,"B","C")))))</f>
        <v/>
      </c>
      <c r="AA1380">
        <f>IFERROR(INDEX(実績DB!$I$3:$I$21,MATCH($B1380&amp;$C1380,実績DB!$J$3:$J$21,0)),"")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IF(COUNT($M1381:$N1381)=0,"",IF(AND(IF($N1381&lt;&gt;"",$N1381,$M1381)&lt;=0,$O1381&lt;&gt;"可"),"除外",""))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IFERROR(INDEX(実績DB!$L$3:$L$21,MATCH($B1381&amp;$C1381,実績DB!$J$3:$J$21,0)),IFERROR(VLOOKUP($B1381,スコアリング基準!$A$36:$B$46,2,FALSE),0))</f>
        <v/>
      </c>
      <c r="Y1381" s="4">
        <f>SUM($S1381:$X1381)</f>
        <v/>
      </c>
      <c r="Z1381" s="4">
        <f>IF($R1381="除外","除外",IF(COUNT($M1381:$N1381)=0,"データ無",IF($Y1381&gt;=スコアリング基準!$B$30,"S",IF($Y1381&gt;=スコアリング基準!$B$31,"A",IF($Y1381&gt;=スコアリング基準!$B$32,"B","C")))))</f>
        <v/>
      </c>
      <c r="AA1381">
        <f>IFERROR(INDEX(実績DB!$I$3:$I$21,MATCH($B1381&amp;$C1381,実績DB!$J$3:$J$21,0)),"")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IF(COUNT($M1382:$N1382)=0,"",IF(AND(IF($N1382&lt;&gt;"",$N1382,$M1382)&lt;=0,$O1382&lt;&gt;"可"),"除外",""))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IFERROR(INDEX(実績DB!$L$3:$L$21,MATCH($B1382&amp;$C1382,実績DB!$J$3:$J$21,0)),IFERROR(VLOOKUP($B1382,スコアリング基準!$A$36:$B$46,2,FALSE),0))</f>
        <v/>
      </c>
      <c r="Y1382" s="4">
        <f>SUM($S1382:$X1382)</f>
        <v/>
      </c>
      <c r="Z1382" s="4">
        <f>IF($R1382="除外","除外",IF(COUNT($M1382:$N1382)=0,"データ無",IF($Y1382&gt;=スコアリング基準!$B$30,"S",IF($Y1382&gt;=スコアリング基準!$B$31,"A",IF($Y1382&gt;=スコアリング基準!$B$32,"B","C")))))</f>
        <v/>
      </c>
      <c r="AA1382">
        <f>IFERROR(INDEX(実績DB!$I$3:$I$21,MATCH($B1382&amp;$C1382,実績DB!$J$3:$J$21,0)),"")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IF(COUNT($M1383:$N1383)=0,"",IF(AND(IF($N1383&lt;&gt;"",$N1383,$M1383)&lt;=0,$O1383&lt;&gt;"可"),"除外",""))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IFERROR(INDEX(実績DB!$L$3:$L$21,MATCH($B1383&amp;$C1383,実績DB!$J$3:$J$21,0)),IFERROR(VLOOKUP($B1383,スコアリング基準!$A$36:$B$46,2,FALSE),0))</f>
        <v/>
      </c>
      <c r="Y1383" s="4">
        <f>SUM($S1383:$X1383)</f>
        <v/>
      </c>
      <c r="Z1383" s="4">
        <f>IF($R1383="除外","除外",IF(COUNT($M1383:$N1383)=0,"データ無",IF($Y1383&gt;=スコアリング基準!$B$30,"S",IF($Y1383&gt;=スコアリング基準!$B$31,"A",IF($Y1383&gt;=スコアリング基準!$B$32,"B","C")))))</f>
        <v/>
      </c>
      <c r="AA1383">
        <f>IFERROR(INDEX(実績DB!$I$3:$I$21,MATCH($B1383&amp;$C1383,実績DB!$J$3:$J$21,0)),"")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IF(COUNT($M1384:$N1384)=0,"",IF(AND(IF($N1384&lt;&gt;"",$N1384,$M1384)&lt;=0,$O1384&lt;&gt;"可"),"除外",""))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IFERROR(INDEX(実績DB!$L$3:$L$21,MATCH($B1384&amp;$C1384,実績DB!$J$3:$J$21,0)),IFERROR(VLOOKUP($B1384,スコアリング基準!$A$36:$B$46,2,FALSE),0))</f>
        <v/>
      </c>
      <c r="Y1384" s="4">
        <f>SUM($S1384:$X1384)</f>
        <v/>
      </c>
      <c r="Z1384" s="4">
        <f>IF($R1384="除外","除外",IF(COUNT($M1384:$N1384)=0,"データ無",IF($Y1384&gt;=スコアリング基準!$B$30,"S",IF($Y1384&gt;=スコアリング基準!$B$31,"A",IF($Y1384&gt;=スコアリング基準!$B$32,"B","C")))))</f>
        <v/>
      </c>
      <c r="AA1384">
        <f>IFERROR(INDEX(実績DB!$I$3:$I$21,MATCH($B1384&amp;$C1384,実績DB!$J$3:$J$21,0)),"")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IF(COUNT($M1385:$N1385)=0,"",IF(AND(IF($N1385&lt;&gt;"",$N1385,$M1385)&lt;=0,$O1385&lt;&gt;"可"),"除外",""))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IFERROR(INDEX(実績DB!$L$3:$L$21,MATCH($B1385&amp;$C1385,実績DB!$J$3:$J$21,0)),IFERROR(VLOOKUP($B1385,スコアリング基準!$A$36:$B$46,2,FALSE),0))</f>
        <v/>
      </c>
      <c r="Y1385" s="4">
        <f>SUM($S1385:$X1385)</f>
        <v/>
      </c>
      <c r="Z1385" s="4">
        <f>IF($R1385="除外","除外",IF(COUNT($M1385:$N1385)=0,"データ無",IF($Y1385&gt;=スコアリング基準!$B$30,"S",IF($Y1385&gt;=スコアリング基準!$B$31,"A",IF($Y1385&gt;=スコアリング基準!$B$32,"B","C")))))</f>
        <v/>
      </c>
      <c r="AA1385">
        <f>IFERROR(INDEX(実績DB!$I$3:$I$21,MATCH($B1385&amp;$C1385,実績DB!$J$3:$J$21,0)),"")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IF(COUNT($M1386:$N1386)=0,"",IF(AND(IF($N1386&lt;&gt;"",$N1386,$M1386)&lt;=0,$O1386&lt;&gt;"可"),"除外",""))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IFERROR(INDEX(実績DB!$L$3:$L$21,MATCH($B1386&amp;$C1386,実績DB!$J$3:$J$21,0)),IFERROR(VLOOKUP($B1386,スコアリング基準!$A$36:$B$46,2,FALSE),0))</f>
        <v/>
      </c>
      <c r="Y1386" s="4">
        <f>SUM($S1386:$X1386)</f>
        <v/>
      </c>
      <c r="Z1386" s="4">
        <f>IF($R1386="除外","除外",IF(COUNT($M1386:$N1386)=0,"データ無",IF($Y1386&gt;=スコアリング基準!$B$30,"S",IF($Y1386&gt;=スコアリング基準!$B$31,"A",IF($Y1386&gt;=スコアリング基準!$B$32,"B","C")))))</f>
        <v/>
      </c>
      <c r="AA1386">
        <f>IFERROR(INDEX(実績DB!$I$3:$I$21,MATCH($B1386&amp;$C1386,実績DB!$J$3:$J$21,0)),"")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IF(COUNT($M1387:$N1387)=0,"",IF(AND(IF($N1387&lt;&gt;"",$N1387,$M1387)&lt;=0,$O1387&lt;&gt;"可"),"除外",""))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IFERROR(INDEX(実績DB!$L$3:$L$21,MATCH($B1387&amp;$C1387,実績DB!$J$3:$J$21,0)),IFERROR(VLOOKUP($B1387,スコアリング基準!$A$36:$B$46,2,FALSE),0))</f>
        <v/>
      </c>
      <c r="Y1387" s="4">
        <f>SUM($S1387:$X1387)</f>
        <v/>
      </c>
      <c r="Z1387" s="4">
        <f>IF($R1387="除外","除外",IF(COUNT($M1387:$N1387)=0,"データ無",IF($Y1387&gt;=スコアリング基準!$B$30,"S",IF($Y1387&gt;=スコアリング基準!$B$31,"A",IF($Y1387&gt;=スコアリング基準!$B$32,"B","C")))))</f>
        <v/>
      </c>
      <c r="AA1387">
        <f>IFERROR(INDEX(実績DB!$I$3:$I$21,MATCH($B1387&amp;$C1387,実績DB!$J$3:$J$21,0)),"")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IF(COUNT($M1388:$N1388)=0,"",IF(AND(IF($N1388&lt;&gt;"",$N1388,$M1388)&lt;=0,$O1388&lt;&gt;"可"),"除外",""))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IFERROR(INDEX(実績DB!$L$3:$L$21,MATCH($B1388&amp;$C1388,実績DB!$J$3:$J$21,0)),IFERROR(VLOOKUP($B1388,スコアリング基準!$A$36:$B$46,2,FALSE),0))</f>
        <v/>
      </c>
      <c r="Y1388" s="4">
        <f>SUM($S1388:$X1388)</f>
        <v/>
      </c>
      <c r="Z1388" s="4">
        <f>IF($R1388="除外","除外",IF(COUNT($M1388:$N1388)=0,"データ無",IF($Y1388&gt;=スコアリング基準!$B$30,"S",IF($Y1388&gt;=スコアリング基準!$B$31,"A",IF($Y1388&gt;=スコアリング基準!$B$32,"B","C")))))</f>
        <v/>
      </c>
      <c r="AA1388">
        <f>IFERROR(INDEX(実績DB!$I$3:$I$21,MATCH($B1388&amp;$C1388,実績DB!$J$3:$J$21,0)),"")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IF(COUNT($M1389:$N1389)=0,"",IF(AND(IF($N1389&lt;&gt;"",$N1389,$M1389)&lt;=0,$O1389&lt;&gt;"可"),"除外",""))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IFERROR(INDEX(実績DB!$L$3:$L$21,MATCH($B1389&amp;$C1389,実績DB!$J$3:$J$21,0)),IFERROR(VLOOKUP($B1389,スコアリング基準!$A$36:$B$46,2,FALSE),0))</f>
        <v/>
      </c>
      <c r="Y1389" s="4">
        <f>SUM($S1389:$X1389)</f>
        <v/>
      </c>
      <c r="Z1389" s="4">
        <f>IF($R1389="除外","除外",IF(COUNT($M1389:$N1389)=0,"データ無",IF($Y1389&gt;=スコアリング基準!$B$30,"S",IF($Y1389&gt;=スコアリング基準!$B$31,"A",IF($Y1389&gt;=スコアリング基準!$B$32,"B","C")))))</f>
        <v/>
      </c>
      <c r="AA1389">
        <f>IFERROR(INDEX(実績DB!$I$3:$I$21,MATCH($B1389&amp;$C1389,実績DB!$J$3:$J$21,0)),"")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IF(COUNT($M1390:$N1390)=0,"",IF(AND(IF($N1390&lt;&gt;"",$N1390,$M1390)&lt;=0,$O1390&lt;&gt;"可"),"除外",""))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IFERROR(INDEX(実績DB!$L$3:$L$21,MATCH($B1390&amp;$C1390,実績DB!$J$3:$J$21,0)),IFERROR(VLOOKUP($B1390,スコアリング基準!$A$36:$B$46,2,FALSE),0))</f>
        <v/>
      </c>
      <c r="Y1390" s="4">
        <f>SUM($S1390:$X1390)</f>
        <v/>
      </c>
      <c r="Z1390" s="4">
        <f>IF($R1390="除外","除外",IF(COUNT($M1390:$N1390)=0,"データ無",IF($Y1390&gt;=スコアリング基準!$B$30,"S",IF($Y1390&gt;=スコアリング基準!$B$31,"A",IF($Y1390&gt;=スコアリング基準!$B$32,"B","C")))))</f>
        <v/>
      </c>
      <c r="AA1390">
        <f>IFERROR(INDEX(実績DB!$I$3:$I$21,MATCH($B1390&amp;$C1390,実績DB!$J$3:$J$21,0)),"")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IF(COUNT($M1391:$N1391)=0,"",IF(AND(IF($N1391&lt;&gt;"",$N1391,$M1391)&lt;=0,$O1391&lt;&gt;"可"),"除外",""))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IFERROR(INDEX(実績DB!$L$3:$L$21,MATCH($B1391&amp;$C1391,実績DB!$J$3:$J$21,0)),IFERROR(VLOOKUP($B1391,スコアリング基準!$A$36:$B$46,2,FALSE),0))</f>
        <v/>
      </c>
      <c r="Y1391" s="4">
        <f>SUM($S1391:$X1391)</f>
        <v/>
      </c>
      <c r="Z1391" s="4">
        <f>IF($R1391="除外","除外",IF(COUNT($M1391:$N1391)=0,"データ無",IF($Y1391&gt;=スコアリング基準!$B$30,"S",IF($Y1391&gt;=スコアリング基準!$B$31,"A",IF($Y1391&gt;=スコアリング基準!$B$32,"B","C")))))</f>
        <v/>
      </c>
      <c r="AA1391">
        <f>IFERROR(INDEX(実績DB!$I$3:$I$21,MATCH($B1391&amp;$C1391,実績DB!$J$3:$J$21,0)),"")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IF(COUNT($M1392:$N1392)=0,"",IF(AND(IF($N1392&lt;&gt;"",$N1392,$M1392)&lt;=0,$O1392&lt;&gt;"可"),"除外",""))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IFERROR(INDEX(実績DB!$L$3:$L$21,MATCH($B1392&amp;$C1392,実績DB!$J$3:$J$21,0)),IFERROR(VLOOKUP($B1392,スコアリング基準!$A$36:$B$46,2,FALSE),0))</f>
        <v/>
      </c>
      <c r="Y1392" s="4">
        <f>SUM($S1392:$X1392)</f>
        <v/>
      </c>
      <c r="Z1392" s="4">
        <f>IF($R1392="除外","除外",IF(COUNT($M1392:$N1392)=0,"データ無",IF($Y1392&gt;=スコアリング基準!$B$30,"S",IF($Y1392&gt;=スコアリング基準!$B$31,"A",IF($Y1392&gt;=スコアリング基準!$B$32,"B","C")))))</f>
        <v/>
      </c>
      <c r="AA1392">
        <f>IFERROR(INDEX(実績DB!$I$3:$I$21,MATCH($B1392&amp;$C1392,実績DB!$J$3:$J$21,0)),"")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IF(COUNT($M1393:$N1393)=0,"",IF(AND(IF($N1393&lt;&gt;"",$N1393,$M1393)&lt;=0,$O1393&lt;&gt;"可"),"除外",""))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IFERROR(INDEX(実績DB!$L$3:$L$21,MATCH($B1393&amp;$C1393,実績DB!$J$3:$J$21,0)),IFERROR(VLOOKUP($B1393,スコアリング基準!$A$36:$B$46,2,FALSE),0))</f>
        <v/>
      </c>
      <c r="Y1393" s="4">
        <f>SUM($S1393:$X1393)</f>
        <v/>
      </c>
      <c r="Z1393" s="4">
        <f>IF($R1393="除外","除外",IF(COUNT($M1393:$N1393)=0,"データ無",IF($Y1393&gt;=スコアリング基準!$B$30,"S",IF($Y1393&gt;=スコアリング基準!$B$31,"A",IF($Y1393&gt;=スコアリング基準!$B$32,"B","C")))))</f>
        <v/>
      </c>
      <c r="AA1393">
        <f>IFERROR(INDEX(実績DB!$I$3:$I$21,MATCH($B1393&amp;$C1393,実績DB!$J$3:$J$21,0)),"")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IF(COUNT($M1394:$N1394)=0,"",IF(AND(IF($N1394&lt;&gt;"",$N1394,$M1394)&lt;=0,$O1394&lt;&gt;"可"),"除外",""))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IFERROR(INDEX(実績DB!$L$3:$L$21,MATCH($B1394&amp;$C1394,実績DB!$J$3:$J$21,0)),IFERROR(VLOOKUP($B1394,スコアリング基準!$A$36:$B$46,2,FALSE),0))</f>
        <v/>
      </c>
      <c r="Y1394" s="4">
        <f>SUM($S1394:$X1394)</f>
        <v/>
      </c>
      <c r="Z1394" s="4">
        <f>IF($R1394="除外","除外",IF(COUNT($M1394:$N1394)=0,"データ無",IF($Y1394&gt;=スコアリング基準!$B$30,"S",IF($Y1394&gt;=スコアリング基準!$B$31,"A",IF($Y1394&gt;=スコアリング基準!$B$32,"B","C")))))</f>
        <v/>
      </c>
      <c r="AA1394">
        <f>IFERROR(INDEX(実績DB!$I$3:$I$21,MATCH($B1394&amp;$C1394,実績DB!$J$3:$J$21,0)),"")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IF(COUNT($M1395:$N1395)=0,"",IF(AND(IF($N1395&lt;&gt;"",$N1395,$M1395)&lt;=0,$O1395&lt;&gt;"可"),"除外",""))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IFERROR(INDEX(実績DB!$L$3:$L$21,MATCH($B1395&amp;$C1395,実績DB!$J$3:$J$21,0)),IFERROR(VLOOKUP($B1395,スコアリング基準!$A$36:$B$46,2,FALSE),0))</f>
        <v/>
      </c>
      <c r="Y1395" s="4">
        <f>SUM($S1395:$X1395)</f>
        <v/>
      </c>
      <c r="Z1395" s="4">
        <f>IF($R1395="除外","除外",IF(COUNT($M1395:$N1395)=0,"データ無",IF($Y1395&gt;=スコアリング基準!$B$30,"S",IF($Y1395&gt;=スコアリング基準!$B$31,"A",IF($Y1395&gt;=スコアリング基準!$B$32,"B","C")))))</f>
        <v/>
      </c>
      <c r="AA1395">
        <f>IFERROR(INDEX(実績DB!$I$3:$I$21,MATCH($B1395&amp;$C1395,実績DB!$J$3:$J$21,0)),"")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IF(COUNT($M1396:$N1396)=0,"",IF(AND(IF($N1396&lt;&gt;"",$N1396,$M1396)&lt;=0,$O1396&lt;&gt;"可"),"除外",""))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IFERROR(INDEX(実績DB!$L$3:$L$21,MATCH($B1396&amp;$C1396,実績DB!$J$3:$J$21,0)),IFERROR(VLOOKUP($B1396,スコアリング基準!$A$36:$B$46,2,FALSE),0))</f>
        <v/>
      </c>
      <c r="Y1396" s="4">
        <f>SUM($S1396:$X1396)</f>
        <v/>
      </c>
      <c r="Z1396" s="4">
        <f>IF($R1396="除外","除外",IF(COUNT($M1396:$N1396)=0,"データ無",IF($Y1396&gt;=スコアリング基準!$B$30,"S",IF($Y1396&gt;=スコアリング基準!$B$31,"A",IF($Y1396&gt;=スコアリング基準!$B$32,"B","C")))))</f>
        <v/>
      </c>
      <c r="AA1396">
        <f>IFERROR(INDEX(実績DB!$I$3:$I$21,MATCH($B1396&amp;$C1396,実績DB!$J$3:$J$21,0)),"")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IF(COUNT($M1397:$N1397)=0,"",IF(AND(IF($N1397&lt;&gt;"",$N1397,$M1397)&lt;=0,$O1397&lt;&gt;"可"),"除外",""))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IFERROR(INDEX(実績DB!$L$3:$L$21,MATCH($B1397&amp;$C1397,実績DB!$J$3:$J$21,0)),IFERROR(VLOOKUP($B1397,スコアリング基準!$A$36:$B$46,2,FALSE),0))</f>
        <v/>
      </c>
      <c r="Y1397" s="4">
        <f>SUM($S1397:$X1397)</f>
        <v/>
      </c>
      <c r="Z1397" s="4">
        <f>IF($R1397="除外","除外",IF(COUNT($M1397:$N1397)=0,"データ無",IF($Y1397&gt;=スコアリング基準!$B$30,"S",IF($Y1397&gt;=スコアリング基準!$B$31,"A",IF($Y1397&gt;=スコアリング基準!$B$32,"B","C")))))</f>
        <v/>
      </c>
      <c r="AA1397">
        <f>IFERROR(INDEX(実績DB!$I$3:$I$21,MATCH($B1397&amp;$C1397,実績DB!$J$3:$J$21,0)),"")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IF(COUNT($M1398:$N1398)=0,"",IF(AND(IF($N1398&lt;&gt;"",$N1398,$M1398)&lt;=0,$O1398&lt;&gt;"可"),"除外",""))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IFERROR(INDEX(実績DB!$L$3:$L$21,MATCH($B1398&amp;$C1398,実績DB!$J$3:$J$21,0)),IFERROR(VLOOKUP($B1398,スコアリング基準!$A$36:$B$46,2,FALSE),0))</f>
        <v/>
      </c>
      <c r="Y1398" s="4">
        <f>SUM($S1398:$X1398)</f>
        <v/>
      </c>
      <c r="Z1398" s="4">
        <f>IF($R1398="除外","除外",IF(COUNT($M1398:$N1398)=0,"データ無",IF($Y1398&gt;=スコアリング基準!$B$30,"S",IF($Y1398&gt;=スコアリング基準!$B$31,"A",IF($Y1398&gt;=スコアリング基準!$B$32,"B","C")))))</f>
        <v/>
      </c>
      <c r="AA1398">
        <f>IFERROR(INDEX(実績DB!$I$3:$I$21,MATCH($B1398&amp;$C1398,実績DB!$J$3:$J$21,0)),"")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IF(COUNT($M1399:$N1399)=0,"",IF(AND(IF($N1399&lt;&gt;"",$N1399,$M1399)&lt;=0,$O1399&lt;&gt;"可"),"除外",""))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IFERROR(INDEX(実績DB!$L$3:$L$21,MATCH($B1399&amp;$C1399,実績DB!$J$3:$J$21,0)),IFERROR(VLOOKUP($B1399,スコアリング基準!$A$36:$B$46,2,FALSE),0))</f>
        <v/>
      </c>
      <c r="Y1399" s="4">
        <f>SUM($S1399:$X1399)</f>
        <v/>
      </c>
      <c r="Z1399" s="4">
        <f>IF($R1399="除外","除外",IF(COUNT($M1399:$N1399)=0,"データ無",IF($Y1399&gt;=スコアリング基準!$B$30,"S",IF($Y1399&gt;=スコアリング基準!$B$31,"A",IF($Y1399&gt;=スコアリング基準!$B$32,"B","C")))))</f>
        <v/>
      </c>
      <c r="AA1399">
        <f>IFERROR(INDEX(実績DB!$I$3:$I$21,MATCH($B1399&amp;$C1399,実績DB!$J$3:$J$21,0)),"")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IF(COUNT($M1400:$N1400)=0,"",IF(AND(IF($N1400&lt;&gt;"",$N1400,$M1400)&lt;=0,$O1400&lt;&gt;"可"),"除外",""))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IFERROR(INDEX(実績DB!$L$3:$L$21,MATCH($B1400&amp;$C1400,実績DB!$J$3:$J$21,0)),IFERROR(VLOOKUP($B1400,スコアリング基準!$A$36:$B$46,2,FALSE),0))</f>
        <v/>
      </c>
      <c r="Y1400" s="4">
        <f>SUM($S1400:$X1400)</f>
        <v/>
      </c>
      <c r="Z1400" s="4">
        <f>IF($R1400="除外","除外",IF(COUNT($M1400:$N1400)=0,"データ無",IF($Y1400&gt;=スコアリング基準!$B$30,"S",IF($Y1400&gt;=スコアリング基準!$B$31,"A",IF($Y1400&gt;=スコアリング基準!$B$32,"B","C")))))</f>
        <v/>
      </c>
      <c r="AA1400">
        <f>IFERROR(INDEX(実績DB!$I$3:$I$21,MATCH($B1400&amp;$C1400,実績DB!$J$3:$J$21,0)),"")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IF(COUNT($M1401:$N1401)=0,"",IF(AND(IF($N1401&lt;&gt;"",$N1401,$M1401)&lt;=0,$O1401&lt;&gt;"可"),"除外",""))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IFERROR(INDEX(実績DB!$L$3:$L$21,MATCH($B1401&amp;$C1401,実績DB!$J$3:$J$21,0)),IFERROR(VLOOKUP($B1401,スコアリング基準!$A$36:$B$46,2,FALSE),0))</f>
        <v/>
      </c>
      <c r="Y1401" s="4">
        <f>SUM($S1401:$X1401)</f>
        <v/>
      </c>
      <c r="Z1401" s="4">
        <f>IF($R1401="除外","除外",IF(COUNT($M1401:$N1401)=0,"データ無",IF($Y1401&gt;=スコアリング基準!$B$30,"S",IF($Y1401&gt;=スコアリング基準!$B$31,"A",IF($Y1401&gt;=スコアリング基準!$B$32,"B","C")))))</f>
        <v/>
      </c>
      <c r="AA1401">
        <f>IFERROR(INDEX(実績DB!$I$3:$I$21,MATCH($B1401&amp;$C1401,実績DB!$J$3:$J$21,0)),"")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IF(COUNT($M1402:$N1402)=0,"",IF(AND(IF($N1402&lt;&gt;"",$N1402,$M1402)&lt;=0,$O1402&lt;&gt;"可"),"除外",""))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IFERROR(INDEX(実績DB!$L$3:$L$21,MATCH($B1402&amp;$C1402,実績DB!$J$3:$J$21,0)),IFERROR(VLOOKUP($B1402,スコアリング基準!$A$36:$B$46,2,FALSE),0))</f>
        <v/>
      </c>
      <c r="Y1402" s="4">
        <f>SUM($S1402:$X1402)</f>
        <v/>
      </c>
      <c r="Z1402" s="4">
        <f>IF($R1402="除外","除外",IF(COUNT($M1402:$N1402)=0,"データ無",IF($Y1402&gt;=スコアリング基準!$B$30,"S",IF($Y1402&gt;=スコアリング基準!$B$31,"A",IF($Y1402&gt;=スコアリング基準!$B$32,"B","C")))))</f>
        <v/>
      </c>
      <c r="AA1402">
        <f>IFERROR(INDEX(実績DB!$I$3:$I$21,MATCH($B1402&amp;$C1402,実績DB!$J$3:$J$21,0)),"")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IF(COUNT($M1403:$N1403)=0,"",IF(AND(IF($N1403&lt;&gt;"",$N1403,$M1403)&lt;=0,$O1403&lt;&gt;"可"),"除外",""))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IFERROR(INDEX(実績DB!$L$3:$L$21,MATCH($B1403&amp;$C1403,実績DB!$J$3:$J$21,0)),IFERROR(VLOOKUP($B1403,スコアリング基準!$A$36:$B$46,2,FALSE),0))</f>
        <v/>
      </c>
      <c r="Y1403" s="4">
        <f>SUM($S1403:$X1403)</f>
        <v/>
      </c>
      <c r="Z1403" s="4">
        <f>IF($R1403="除外","除外",IF(COUNT($M1403:$N1403)=0,"データ無",IF($Y1403&gt;=スコアリング基準!$B$30,"S",IF($Y1403&gt;=スコアリング基準!$B$31,"A",IF($Y1403&gt;=スコアリング基準!$B$32,"B","C")))))</f>
        <v/>
      </c>
      <c r="AA1403">
        <f>IFERROR(INDEX(実績DB!$I$3:$I$21,MATCH($B1403&amp;$C1403,実績DB!$J$3:$J$21,0)),"")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IF(COUNT($M1404:$N1404)=0,"",IF(AND(IF($N1404&lt;&gt;"",$N1404,$M1404)&lt;=0,$O1404&lt;&gt;"可"),"除外",""))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IFERROR(INDEX(実績DB!$L$3:$L$21,MATCH($B1404&amp;$C1404,実績DB!$J$3:$J$21,0)),IFERROR(VLOOKUP($B1404,スコアリング基準!$A$36:$B$46,2,FALSE),0))</f>
        <v/>
      </c>
      <c r="Y1404" s="4">
        <f>SUM($S1404:$X1404)</f>
        <v/>
      </c>
      <c r="Z1404" s="4">
        <f>IF($R1404="除外","除外",IF(COUNT($M1404:$N1404)=0,"データ無",IF($Y1404&gt;=スコアリング基準!$B$30,"S",IF($Y1404&gt;=スコアリング基準!$B$31,"A",IF($Y1404&gt;=スコアリング基準!$B$32,"B","C")))))</f>
        <v/>
      </c>
      <c r="AA1404">
        <f>IFERROR(INDEX(実績DB!$I$3:$I$21,MATCH($B1404&amp;$C1404,実績DB!$J$3:$J$21,0)),"")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IF(COUNT($M1405:$N1405)=0,"",IF(AND(IF($N1405&lt;&gt;"",$N1405,$M1405)&lt;=0,$O1405&lt;&gt;"可"),"除外",""))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IFERROR(INDEX(実績DB!$L$3:$L$21,MATCH($B1405&amp;$C1405,実績DB!$J$3:$J$21,0)),IFERROR(VLOOKUP($B1405,スコアリング基準!$A$36:$B$46,2,FALSE),0))</f>
        <v/>
      </c>
      <c r="Y1405" s="4">
        <f>SUM($S1405:$X1405)</f>
        <v/>
      </c>
      <c r="Z1405" s="4">
        <f>IF($R1405="除外","除外",IF(COUNT($M1405:$N1405)=0,"データ無",IF($Y1405&gt;=スコアリング基準!$B$30,"S",IF($Y1405&gt;=スコアリング基準!$B$31,"A",IF($Y1405&gt;=スコアリング基準!$B$32,"B","C")))))</f>
        <v/>
      </c>
      <c r="AA1405">
        <f>IFERROR(INDEX(実績DB!$I$3:$I$21,MATCH($B1405&amp;$C1405,実績DB!$J$3:$J$21,0)),"")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IF(COUNT($M1406:$N1406)=0,"",IF(AND(IF($N1406&lt;&gt;"",$N1406,$M1406)&lt;=0,$O1406&lt;&gt;"可"),"除外",""))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IFERROR(INDEX(実績DB!$L$3:$L$21,MATCH($B1406&amp;$C1406,実績DB!$J$3:$J$21,0)),IFERROR(VLOOKUP($B1406,スコアリング基準!$A$36:$B$46,2,FALSE),0))</f>
        <v/>
      </c>
      <c r="Y1406" s="4">
        <f>SUM($S1406:$X1406)</f>
        <v/>
      </c>
      <c r="Z1406" s="4">
        <f>IF($R1406="除外","除外",IF(COUNT($M1406:$N1406)=0,"データ無",IF($Y1406&gt;=スコアリング基準!$B$30,"S",IF($Y1406&gt;=スコアリング基準!$B$31,"A",IF($Y1406&gt;=スコアリング基準!$B$32,"B","C")))))</f>
        <v/>
      </c>
      <c r="AA1406">
        <f>IFERROR(INDEX(実績DB!$I$3:$I$21,MATCH($B1406&amp;$C1406,実績DB!$J$3:$J$21,0)),"")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IF(COUNT($M1407:$N1407)=0,"",IF(AND(IF($N1407&lt;&gt;"",$N1407,$M1407)&lt;=0,$O1407&lt;&gt;"可"),"除外",""))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IFERROR(INDEX(実績DB!$L$3:$L$21,MATCH($B1407&amp;$C1407,実績DB!$J$3:$J$21,0)),IFERROR(VLOOKUP($B1407,スコアリング基準!$A$36:$B$46,2,FALSE),0))</f>
        <v/>
      </c>
      <c r="Y1407" s="4">
        <f>SUM($S1407:$X1407)</f>
        <v/>
      </c>
      <c r="Z1407" s="4">
        <f>IF($R1407="除外","除外",IF(COUNT($M1407:$N1407)=0,"データ無",IF($Y1407&gt;=スコアリング基準!$B$30,"S",IF($Y1407&gt;=スコアリング基準!$B$31,"A",IF($Y1407&gt;=スコアリング基準!$B$32,"B","C")))))</f>
        <v/>
      </c>
      <c r="AA1407">
        <f>IFERROR(INDEX(実績DB!$I$3:$I$21,MATCH($B1407&amp;$C1407,実績DB!$J$3:$J$21,0)),"")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IF(COUNT($M1408:$N1408)=0,"",IF(AND(IF($N1408&lt;&gt;"",$N1408,$M1408)&lt;=0,$O1408&lt;&gt;"可"),"除外",""))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IFERROR(INDEX(実績DB!$L$3:$L$21,MATCH($B1408&amp;$C1408,実績DB!$J$3:$J$21,0)),IFERROR(VLOOKUP($B1408,スコアリング基準!$A$36:$B$46,2,FALSE),0))</f>
        <v/>
      </c>
      <c r="Y1408" s="4">
        <f>SUM($S1408:$X1408)</f>
        <v/>
      </c>
      <c r="Z1408" s="4">
        <f>IF($R1408="除外","除外",IF(COUNT($M1408:$N1408)=0,"データ無",IF($Y1408&gt;=スコアリング基準!$B$30,"S",IF($Y1408&gt;=スコアリング基準!$B$31,"A",IF($Y1408&gt;=スコアリング基準!$B$32,"B","C")))))</f>
        <v/>
      </c>
      <c r="AA1408">
        <f>IFERROR(INDEX(実績DB!$I$3:$I$21,MATCH($B1408&amp;$C1408,実績DB!$J$3:$J$21,0)),"")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IF(COUNT($M1409:$N1409)=0,"",IF(AND(IF($N1409&lt;&gt;"",$N1409,$M1409)&lt;=0,$O1409&lt;&gt;"可"),"除外",""))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IFERROR(INDEX(実績DB!$L$3:$L$21,MATCH($B1409&amp;$C1409,実績DB!$J$3:$J$21,0)),IFERROR(VLOOKUP($B1409,スコアリング基準!$A$36:$B$46,2,FALSE),0))</f>
        <v/>
      </c>
      <c r="Y1409" s="4">
        <f>SUM($S1409:$X1409)</f>
        <v/>
      </c>
      <c r="Z1409" s="4">
        <f>IF($R1409="除外","除外",IF(COUNT($M1409:$N1409)=0,"データ無",IF($Y1409&gt;=スコアリング基準!$B$30,"S",IF($Y1409&gt;=スコアリング基準!$B$31,"A",IF($Y1409&gt;=スコアリング基準!$B$32,"B","C")))))</f>
        <v/>
      </c>
      <c r="AA1409">
        <f>IFERROR(INDEX(実績DB!$I$3:$I$21,MATCH($B1409&amp;$C1409,実績DB!$J$3:$J$21,0)),"")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IF(COUNT($M1410:$N1410)=0,"",IF(AND(IF($N1410&lt;&gt;"",$N1410,$M1410)&lt;=0,$O1410&lt;&gt;"可"),"除外",""))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IFERROR(INDEX(実績DB!$L$3:$L$21,MATCH($B1410&amp;$C1410,実績DB!$J$3:$J$21,0)),IFERROR(VLOOKUP($B1410,スコアリング基準!$A$36:$B$46,2,FALSE),0))</f>
        <v/>
      </c>
      <c r="Y1410" s="4">
        <f>SUM($S1410:$X1410)</f>
        <v/>
      </c>
      <c r="Z1410" s="4">
        <f>IF($R1410="除外","除外",IF(COUNT($M1410:$N1410)=0,"データ無",IF($Y1410&gt;=スコアリング基準!$B$30,"S",IF($Y1410&gt;=スコアリング基準!$B$31,"A",IF($Y1410&gt;=スコアリング基準!$B$32,"B","C")))))</f>
        <v/>
      </c>
      <c r="AA1410">
        <f>IFERROR(INDEX(実績DB!$I$3:$I$21,MATCH($B1410&amp;$C1410,実績DB!$J$3:$J$21,0)),"")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IF(COUNT($M1411:$N1411)=0,"",IF(AND(IF($N1411&lt;&gt;"",$N1411,$M1411)&lt;=0,$O1411&lt;&gt;"可"),"除外",""))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IFERROR(INDEX(実績DB!$L$3:$L$21,MATCH($B1411&amp;$C1411,実績DB!$J$3:$J$21,0)),IFERROR(VLOOKUP($B1411,スコアリング基準!$A$36:$B$46,2,FALSE),0))</f>
        <v/>
      </c>
      <c r="Y1411" s="4">
        <f>SUM($S1411:$X1411)</f>
        <v/>
      </c>
      <c r="Z1411" s="4">
        <f>IF($R1411="除外","除外",IF(COUNT($M1411:$N1411)=0,"データ無",IF($Y1411&gt;=スコアリング基準!$B$30,"S",IF($Y1411&gt;=スコアリング基準!$B$31,"A",IF($Y1411&gt;=スコアリング基準!$B$32,"B","C")))))</f>
        <v/>
      </c>
      <c r="AA1411">
        <f>IFERROR(INDEX(実績DB!$I$3:$I$21,MATCH($B1411&amp;$C1411,実績DB!$J$3:$J$21,0)),"")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IF(COUNT($M1412:$N1412)=0,"",IF(AND(IF($N1412&lt;&gt;"",$N1412,$M1412)&lt;=0,$O1412&lt;&gt;"可"),"除外",""))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IFERROR(INDEX(実績DB!$L$3:$L$21,MATCH($B1412&amp;$C1412,実績DB!$J$3:$J$21,0)),IFERROR(VLOOKUP($B1412,スコアリング基準!$A$36:$B$46,2,FALSE),0))</f>
        <v/>
      </c>
      <c r="Y1412" s="4">
        <f>SUM($S1412:$X1412)</f>
        <v/>
      </c>
      <c r="Z1412" s="4">
        <f>IF($R1412="除外","除外",IF(COUNT($M1412:$N1412)=0,"データ無",IF($Y1412&gt;=スコアリング基準!$B$30,"S",IF($Y1412&gt;=スコアリング基準!$B$31,"A",IF($Y1412&gt;=スコアリング基準!$B$32,"B","C")))))</f>
        <v/>
      </c>
      <c r="AA1412">
        <f>IFERROR(INDEX(実績DB!$I$3:$I$21,MATCH($B1412&amp;$C1412,実績DB!$J$3:$J$21,0)),"")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IF(COUNT($M1413:$N1413)=0,"",IF(AND(IF($N1413&lt;&gt;"",$N1413,$M1413)&lt;=0,$O1413&lt;&gt;"可"),"除外",""))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IFERROR(INDEX(実績DB!$L$3:$L$21,MATCH($B1413&amp;$C1413,実績DB!$J$3:$J$21,0)),IFERROR(VLOOKUP($B1413,スコアリング基準!$A$36:$B$46,2,FALSE),0))</f>
        <v/>
      </c>
      <c r="Y1413" s="4">
        <f>SUM($S1413:$X1413)</f>
        <v/>
      </c>
      <c r="Z1413" s="4">
        <f>IF($R1413="除外","除外",IF(COUNT($M1413:$N1413)=0,"データ無",IF($Y1413&gt;=スコアリング基準!$B$30,"S",IF($Y1413&gt;=スコアリング基準!$B$31,"A",IF($Y1413&gt;=スコアリング基準!$B$32,"B","C")))))</f>
        <v/>
      </c>
      <c r="AA1413">
        <f>IFERROR(INDEX(実績DB!$I$3:$I$21,MATCH($B1413&amp;$C1413,実績DB!$J$3:$J$21,0)),"")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IF(COUNT($M1414:$N1414)=0,"",IF(AND(IF($N1414&lt;&gt;"",$N1414,$M1414)&lt;=0,$O1414&lt;&gt;"可"),"除外",""))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IFERROR(INDEX(実績DB!$L$3:$L$21,MATCH($B1414&amp;$C1414,実績DB!$J$3:$J$21,0)),IFERROR(VLOOKUP($B1414,スコアリング基準!$A$36:$B$46,2,FALSE),0))</f>
        <v/>
      </c>
      <c r="Y1414" s="4">
        <f>SUM($S1414:$X1414)</f>
        <v/>
      </c>
      <c r="Z1414" s="4">
        <f>IF($R1414="除外","除外",IF(COUNT($M1414:$N1414)=0,"データ無",IF($Y1414&gt;=スコアリング基準!$B$30,"S",IF($Y1414&gt;=スコアリング基準!$B$31,"A",IF($Y1414&gt;=スコアリング基準!$B$32,"B","C")))))</f>
        <v/>
      </c>
      <c r="AA1414">
        <f>IFERROR(INDEX(実績DB!$I$3:$I$21,MATCH($B1414&amp;$C1414,実績DB!$J$3:$J$21,0)),"")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IF(COUNT($M1415:$N1415)=0,"",IF(AND(IF($N1415&lt;&gt;"",$N1415,$M1415)&lt;=0,$O1415&lt;&gt;"可"),"除外",""))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IFERROR(INDEX(実績DB!$L$3:$L$21,MATCH($B1415&amp;$C1415,実績DB!$J$3:$J$21,0)),IFERROR(VLOOKUP($B1415,スコアリング基準!$A$36:$B$46,2,FALSE),0))</f>
        <v/>
      </c>
      <c r="Y1415" s="4">
        <f>SUM($S1415:$X1415)</f>
        <v/>
      </c>
      <c r="Z1415" s="4">
        <f>IF($R1415="除外","除外",IF(COUNT($M1415:$N1415)=0,"データ無",IF($Y1415&gt;=スコアリング基準!$B$30,"S",IF($Y1415&gt;=スコアリング基準!$B$31,"A",IF($Y1415&gt;=スコアリング基準!$B$32,"B","C")))))</f>
        <v/>
      </c>
      <c r="AA1415">
        <f>IFERROR(INDEX(実績DB!$I$3:$I$21,MATCH($B1415&amp;$C1415,実績DB!$J$3:$J$21,0)),"")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IF(COUNT($M1416:$N1416)=0,"",IF(AND(IF($N1416&lt;&gt;"",$N1416,$M1416)&lt;=0,$O1416&lt;&gt;"可"),"除外",""))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IFERROR(INDEX(実績DB!$L$3:$L$21,MATCH($B1416&amp;$C1416,実績DB!$J$3:$J$21,0)),IFERROR(VLOOKUP($B1416,スコアリング基準!$A$36:$B$46,2,FALSE),0))</f>
        <v/>
      </c>
      <c r="Y1416" s="4">
        <f>SUM($S1416:$X1416)</f>
        <v/>
      </c>
      <c r="Z1416" s="4">
        <f>IF($R1416="除外","除外",IF(COUNT($M1416:$N1416)=0,"データ無",IF($Y1416&gt;=スコアリング基準!$B$30,"S",IF($Y1416&gt;=スコアリング基準!$B$31,"A",IF($Y1416&gt;=スコアリング基準!$B$32,"B","C")))))</f>
        <v/>
      </c>
      <c r="AA1416">
        <f>IFERROR(INDEX(実績DB!$I$3:$I$21,MATCH($B1416&amp;$C1416,実績DB!$J$3:$J$21,0)),"")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IF(COUNT($M1417:$N1417)=0,"",IF(AND(IF($N1417&lt;&gt;"",$N1417,$M1417)&lt;=0,$O1417&lt;&gt;"可"),"除外",""))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IFERROR(INDEX(実績DB!$L$3:$L$21,MATCH($B1417&amp;$C1417,実績DB!$J$3:$J$21,0)),IFERROR(VLOOKUP($B1417,スコアリング基準!$A$36:$B$46,2,FALSE),0))</f>
        <v/>
      </c>
      <c r="Y1417" s="4">
        <f>SUM($S1417:$X1417)</f>
        <v/>
      </c>
      <c r="Z1417" s="4">
        <f>IF($R1417="除外","除外",IF(COUNT($M1417:$N1417)=0,"データ無",IF($Y1417&gt;=スコアリング基準!$B$30,"S",IF($Y1417&gt;=スコアリング基準!$B$31,"A",IF($Y1417&gt;=スコアリング基準!$B$32,"B","C")))))</f>
        <v/>
      </c>
      <c r="AA1417">
        <f>IFERROR(INDEX(実績DB!$I$3:$I$21,MATCH($B1417&amp;$C1417,実績DB!$J$3:$J$21,0)),"")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IF(COUNT($M1418:$N1418)=0,"",IF(AND(IF($N1418&lt;&gt;"",$N1418,$M1418)&lt;=0,$O1418&lt;&gt;"可"),"除外",""))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IFERROR(INDEX(実績DB!$L$3:$L$21,MATCH($B1418&amp;$C1418,実績DB!$J$3:$J$21,0)),IFERROR(VLOOKUP($B1418,スコアリング基準!$A$36:$B$46,2,FALSE),0))</f>
        <v/>
      </c>
      <c r="Y1418" s="4">
        <f>SUM($S1418:$X1418)</f>
        <v/>
      </c>
      <c r="Z1418" s="4">
        <f>IF($R1418="除外","除外",IF(COUNT($M1418:$N1418)=0,"データ無",IF($Y1418&gt;=スコアリング基準!$B$30,"S",IF($Y1418&gt;=スコアリング基準!$B$31,"A",IF($Y1418&gt;=スコアリング基準!$B$32,"B","C")))))</f>
        <v/>
      </c>
      <c r="AA1418">
        <f>IFERROR(INDEX(実績DB!$I$3:$I$21,MATCH($B1418&amp;$C1418,実績DB!$J$3:$J$21,0)),"")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IF(COUNT($M1419:$N1419)=0,"",IF(AND(IF($N1419&lt;&gt;"",$N1419,$M1419)&lt;=0,$O1419&lt;&gt;"可"),"除外",""))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IFERROR(INDEX(実績DB!$L$3:$L$21,MATCH($B1419&amp;$C1419,実績DB!$J$3:$J$21,0)),IFERROR(VLOOKUP($B1419,スコアリング基準!$A$36:$B$46,2,FALSE),0))</f>
        <v/>
      </c>
      <c r="Y1419" s="4">
        <f>SUM($S1419:$X1419)</f>
        <v/>
      </c>
      <c r="Z1419" s="4">
        <f>IF($R1419="除外","除外",IF(COUNT($M1419:$N1419)=0,"データ無",IF($Y1419&gt;=スコアリング基準!$B$30,"S",IF($Y1419&gt;=スコアリング基準!$B$31,"A",IF($Y1419&gt;=スコアリング基準!$B$32,"B","C")))))</f>
        <v/>
      </c>
      <c r="AA1419">
        <f>IFERROR(INDEX(実績DB!$I$3:$I$21,MATCH($B1419&amp;$C1419,実績DB!$J$3:$J$21,0)),"")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IF(COUNT($M1420:$N1420)=0,"",IF(AND(IF($N1420&lt;&gt;"",$N1420,$M1420)&lt;=0,$O1420&lt;&gt;"可"),"除外",""))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IFERROR(INDEX(実績DB!$L$3:$L$21,MATCH($B1420&amp;$C1420,実績DB!$J$3:$J$21,0)),IFERROR(VLOOKUP($B1420,スコアリング基準!$A$36:$B$46,2,FALSE),0))</f>
        <v/>
      </c>
      <c r="Y1420" s="4">
        <f>SUM($S1420:$X1420)</f>
        <v/>
      </c>
      <c r="Z1420" s="4">
        <f>IF($R1420="除外","除外",IF(COUNT($M1420:$N1420)=0,"データ無",IF($Y1420&gt;=スコアリング基準!$B$30,"S",IF($Y1420&gt;=スコアリング基準!$B$31,"A",IF($Y1420&gt;=スコアリング基準!$B$32,"B","C")))))</f>
        <v/>
      </c>
      <c r="AA1420">
        <f>IFERROR(INDEX(実績DB!$I$3:$I$21,MATCH($B1420&amp;$C1420,実績DB!$J$3:$J$21,0)),"")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IF(COUNT($M1421:$N1421)=0,"",IF(AND(IF($N1421&lt;&gt;"",$N1421,$M1421)&lt;=0,$O1421&lt;&gt;"可"),"除外",""))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IFERROR(INDEX(実績DB!$L$3:$L$21,MATCH($B1421&amp;$C1421,実績DB!$J$3:$J$21,0)),IFERROR(VLOOKUP($B1421,スコアリング基準!$A$36:$B$46,2,FALSE),0))</f>
        <v/>
      </c>
      <c r="Y1421" s="4">
        <f>SUM($S1421:$X1421)</f>
        <v/>
      </c>
      <c r="Z1421" s="4">
        <f>IF($R1421="除外","除外",IF(COUNT($M1421:$N1421)=0,"データ無",IF($Y1421&gt;=スコアリング基準!$B$30,"S",IF($Y1421&gt;=スコアリング基準!$B$31,"A",IF($Y1421&gt;=スコアリング基準!$B$32,"B","C")))))</f>
        <v/>
      </c>
      <c r="AA1421">
        <f>IFERROR(INDEX(実績DB!$I$3:$I$21,MATCH($B1421&amp;$C1421,実績DB!$J$3:$J$21,0)),"")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IF(COUNT($M1422:$N1422)=0,"",IF(AND(IF($N1422&lt;&gt;"",$N1422,$M1422)&lt;=0,$O1422&lt;&gt;"可"),"除外",""))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IFERROR(INDEX(実績DB!$L$3:$L$21,MATCH($B1422&amp;$C1422,実績DB!$J$3:$J$21,0)),IFERROR(VLOOKUP($B1422,スコアリング基準!$A$36:$B$46,2,FALSE),0))</f>
        <v/>
      </c>
      <c r="Y1422" s="4">
        <f>SUM($S1422:$X1422)</f>
        <v/>
      </c>
      <c r="Z1422" s="4">
        <f>IF($R1422="除外","除外",IF(COUNT($M1422:$N1422)=0,"データ無",IF($Y1422&gt;=スコアリング基準!$B$30,"S",IF($Y1422&gt;=スコアリング基準!$B$31,"A",IF($Y1422&gt;=スコアリング基準!$B$32,"B","C")))))</f>
        <v/>
      </c>
      <c r="AA1422">
        <f>IFERROR(INDEX(実績DB!$I$3:$I$21,MATCH($B1422&amp;$C1422,実績DB!$J$3:$J$21,0)),"")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IF(COUNT($M1423:$N1423)=0,"",IF(AND(IF($N1423&lt;&gt;"",$N1423,$M1423)&lt;=0,$O1423&lt;&gt;"可"),"除外",""))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IFERROR(INDEX(実績DB!$L$3:$L$21,MATCH($B1423&amp;$C1423,実績DB!$J$3:$J$21,0)),IFERROR(VLOOKUP($B1423,スコアリング基準!$A$36:$B$46,2,FALSE),0))</f>
        <v/>
      </c>
      <c r="Y1423" s="4">
        <f>SUM($S1423:$X1423)</f>
        <v/>
      </c>
      <c r="Z1423" s="4">
        <f>IF($R1423="除外","除外",IF(COUNT($M1423:$N1423)=0,"データ無",IF($Y1423&gt;=スコアリング基準!$B$30,"S",IF($Y1423&gt;=スコアリング基準!$B$31,"A",IF($Y1423&gt;=スコアリング基準!$B$32,"B","C")))))</f>
        <v/>
      </c>
      <c r="AA1423">
        <f>IFERROR(INDEX(実績DB!$I$3:$I$21,MATCH($B1423&amp;$C1423,実績DB!$J$3:$J$21,0)),"")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IF(COUNT($M1424:$N1424)=0,"",IF(AND(IF($N1424&lt;&gt;"",$N1424,$M1424)&lt;=0,$O1424&lt;&gt;"可"),"除外",""))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IFERROR(INDEX(実績DB!$L$3:$L$21,MATCH($B1424&amp;$C1424,実績DB!$J$3:$J$21,0)),IFERROR(VLOOKUP($B1424,スコアリング基準!$A$36:$B$46,2,FALSE),0))</f>
        <v/>
      </c>
      <c r="Y1424" s="4">
        <f>SUM($S1424:$X1424)</f>
        <v/>
      </c>
      <c r="Z1424" s="4">
        <f>IF($R1424="除外","除外",IF(COUNT($M1424:$N1424)=0,"データ無",IF($Y1424&gt;=スコアリング基準!$B$30,"S",IF($Y1424&gt;=スコアリング基準!$B$31,"A",IF($Y1424&gt;=スコアリング基準!$B$32,"B","C")))))</f>
        <v/>
      </c>
      <c r="AA1424">
        <f>IFERROR(INDEX(実績DB!$I$3:$I$21,MATCH($B1424&amp;$C1424,実績DB!$J$3:$J$21,0)),"")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IF(COUNT($M1425:$N1425)=0,"",IF(AND(IF($N1425&lt;&gt;"",$N1425,$M1425)&lt;=0,$O1425&lt;&gt;"可"),"除外",""))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IFERROR(INDEX(実績DB!$L$3:$L$21,MATCH($B1425&amp;$C1425,実績DB!$J$3:$J$21,0)),IFERROR(VLOOKUP($B1425,スコアリング基準!$A$36:$B$46,2,FALSE),0))</f>
        <v/>
      </c>
      <c r="Y1425" s="4">
        <f>SUM($S1425:$X1425)</f>
        <v/>
      </c>
      <c r="Z1425" s="4">
        <f>IF($R1425="除外","除外",IF(COUNT($M1425:$N1425)=0,"データ無",IF($Y1425&gt;=スコアリング基準!$B$30,"S",IF($Y1425&gt;=スコアリング基準!$B$31,"A",IF($Y1425&gt;=スコアリング基準!$B$32,"B","C")))))</f>
        <v/>
      </c>
      <c r="AA1425">
        <f>IFERROR(INDEX(実績DB!$I$3:$I$21,MATCH($B1425&amp;$C1425,実績DB!$J$3:$J$21,0)),"")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IF(COUNT($M1426:$N1426)=0,"",IF(AND(IF($N1426&lt;&gt;"",$N1426,$M1426)&lt;=0,$O1426&lt;&gt;"可"),"除外",""))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IFERROR(INDEX(実績DB!$L$3:$L$21,MATCH($B1426&amp;$C1426,実績DB!$J$3:$J$21,0)),IFERROR(VLOOKUP($B1426,スコアリング基準!$A$36:$B$46,2,FALSE),0))</f>
        <v/>
      </c>
      <c r="Y1426" s="4">
        <f>SUM($S1426:$X1426)</f>
        <v/>
      </c>
      <c r="Z1426" s="4">
        <f>IF($R1426="除外","除外",IF(COUNT($M1426:$N1426)=0,"データ無",IF($Y1426&gt;=スコアリング基準!$B$30,"S",IF($Y1426&gt;=スコアリング基準!$B$31,"A",IF($Y1426&gt;=スコアリング基準!$B$32,"B","C")))))</f>
        <v/>
      </c>
      <c r="AA1426">
        <f>IFERROR(INDEX(実績DB!$I$3:$I$21,MATCH($B1426&amp;$C1426,実績DB!$J$3:$J$21,0)),"")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IF(COUNT($M1427:$N1427)=0,"",IF(AND(IF($N1427&lt;&gt;"",$N1427,$M1427)&lt;=0,$O1427&lt;&gt;"可"),"除外",""))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IFERROR(INDEX(実績DB!$L$3:$L$21,MATCH($B1427&amp;$C1427,実績DB!$J$3:$J$21,0)),IFERROR(VLOOKUP($B1427,スコアリング基準!$A$36:$B$46,2,FALSE),0))</f>
        <v/>
      </c>
      <c r="Y1427" s="4">
        <f>SUM($S1427:$X1427)</f>
        <v/>
      </c>
      <c r="Z1427" s="4">
        <f>IF($R1427="除外","除外",IF(COUNT($M1427:$N1427)=0,"データ無",IF($Y1427&gt;=スコアリング基準!$B$30,"S",IF($Y1427&gt;=スコアリング基準!$B$31,"A",IF($Y1427&gt;=スコアリング基準!$B$32,"B","C")))))</f>
        <v/>
      </c>
      <c r="AA1427">
        <f>IFERROR(INDEX(実績DB!$I$3:$I$21,MATCH($B1427&amp;$C1427,実績DB!$J$3:$J$21,0)),"")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IF(COUNT($M1428:$N1428)=0,"",IF(AND(IF($N1428&lt;&gt;"",$N1428,$M1428)&lt;=0,$O1428&lt;&gt;"可"),"除外",""))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IFERROR(INDEX(実績DB!$L$3:$L$21,MATCH($B1428&amp;$C1428,実績DB!$J$3:$J$21,0)),IFERROR(VLOOKUP($B1428,スコアリング基準!$A$36:$B$46,2,FALSE),0))</f>
        <v/>
      </c>
      <c r="Y1428" s="4">
        <f>SUM($S1428:$X1428)</f>
        <v/>
      </c>
      <c r="Z1428" s="4">
        <f>IF($R1428="除外","除外",IF(COUNT($M1428:$N1428)=0,"データ無",IF($Y1428&gt;=スコアリング基準!$B$30,"S",IF($Y1428&gt;=スコアリング基準!$B$31,"A",IF($Y1428&gt;=スコアリング基準!$B$32,"B","C")))))</f>
        <v/>
      </c>
      <c r="AA1428">
        <f>IFERROR(INDEX(実績DB!$I$3:$I$21,MATCH($B1428&amp;$C1428,実績DB!$J$3:$J$21,0)),"")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IF(COUNT($M1429:$N1429)=0,"",IF(AND(IF($N1429&lt;&gt;"",$N1429,$M1429)&lt;=0,$O1429&lt;&gt;"可"),"除外",""))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IFERROR(INDEX(実績DB!$L$3:$L$21,MATCH($B1429&amp;$C1429,実績DB!$J$3:$J$21,0)),IFERROR(VLOOKUP($B1429,スコアリング基準!$A$36:$B$46,2,FALSE),0))</f>
        <v/>
      </c>
      <c r="Y1429" s="4">
        <f>SUM($S1429:$X1429)</f>
        <v/>
      </c>
      <c r="Z1429" s="4">
        <f>IF($R1429="除外","除外",IF(COUNT($M1429:$N1429)=0,"データ無",IF($Y1429&gt;=スコアリング基準!$B$30,"S",IF($Y1429&gt;=スコアリング基準!$B$31,"A",IF($Y1429&gt;=スコアリング基準!$B$32,"B","C")))))</f>
        <v/>
      </c>
      <c r="AA1429">
        <f>IFERROR(INDEX(実績DB!$I$3:$I$21,MATCH($B1429&amp;$C1429,実績DB!$J$3:$J$21,0)),"")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IF(COUNT($M1430:$N1430)=0,"",IF(AND(IF($N1430&lt;&gt;"",$N1430,$M1430)&lt;=0,$O1430&lt;&gt;"可"),"除外",""))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IFERROR(INDEX(実績DB!$L$3:$L$21,MATCH($B1430&amp;$C1430,実績DB!$J$3:$J$21,0)),IFERROR(VLOOKUP($B1430,スコアリング基準!$A$36:$B$46,2,FALSE),0))</f>
        <v/>
      </c>
      <c r="Y1430" s="4">
        <f>SUM($S1430:$X1430)</f>
        <v/>
      </c>
      <c r="Z1430" s="4">
        <f>IF($R1430="除外","除外",IF(COUNT($M1430:$N1430)=0,"データ無",IF($Y1430&gt;=スコアリング基準!$B$30,"S",IF($Y1430&gt;=スコアリング基準!$B$31,"A",IF($Y1430&gt;=スコアリング基準!$B$32,"B","C")))))</f>
        <v/>
      </c>
      <c r="AA1430">
        <f>IFERROR(INDEX(実績DB!$I$3:$I$21,MATCH($B1430&amp;$C1430,実績DB!$J$3:$J$21,0)),"")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IF(COUNT($M1431:$N1431)=0,"",IF(AND(IF($N1431&lt;&gt;"",$N1431,$M1431)&lt;=0,$O1431&lt;&gt;"可"),"除外",""))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IFERROR(INDEX(実績DB!$L$3:$L$21,MATCH($B1431&amp;$C1431,実績DB!$J$3:$J$21,0)),IFERROR(VLOOKUP($B1431,スコアリング基準!$A$36:$B$46,2,FALSE),0))</f>
        <v/>
      </c>
      <c r="Y1431" s="4">
        <f>SUM($S1431:$X1431)</f>
        <v/>
      </c>
      <c r="Z1431" s="4">
        <f>IF($R1431="除外","除外",IF(COUNT($M1431:$N1431)=0,"データ無",IF($Y1431&gt;=スコアリング基準!$B$30,"S",IF($Y1431&gt;=スコアリング基準!$B$31,"A",IF($Y1431&gt;=スコアリング基準!$B$32,"B","C")))))</f>
        <v/>
      </c>
      <c r="AA1431">
        <f>IFERROR(INDEX(実績DB!$I$3:$I$21,MATCH($B1431&amp;$C1431,実績DB!$J$3:$J$21,0)),"")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IF(COUNT($M1432:$N1432)=0,"",IF(AND(IF($N1432&lt;&gt;"",$N1432,$M1432)&lt;=0,$O1432&lt;&gt;"可"),"除外",""))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IFERROR(INDEX(実績DB!$L$3:$L$21,MATCH($B1432&amp;$C1432,実績DB!$J$3:$J$21,0)),IFERROR(VLOOKUP($B1432,スコアリング基準!$A$36:$B$46,2,FALSE),0))</f>
        <v/>
      </c>
      <c r="Y1432" s="4">
        <f>SUM($S1432:$X1432)</f>
        <v/>
      </c>
      <c r="Z1432" s="4">
        <f>IF($R1432="除外","除外",IF(COUNT($M1432:$N1432)=0,"データ無",IF($Y1432&gt;=スコアリング基準!$B$30,"S",IF($Y1432&gt;=スコアリング基準!$B$31,"A",IF($Y1432&gt;=スコアリング基準!$B$32,"B","C")))))</f>
        <v/>
      </c>
      <c r="AA1432">
        <f>IFERROR(INDEX(実績DB!$I$3:$I$21,MATCH($B1432&amp;$C1432,実績DB!$J$3:$J$21,0)),"")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IF(COUNT($M1433:$N1433)=0,"",IF(AND(IF($N1433&lt;&gt;"",$N1433,$M1433)&lt;=0,$O1433&lt;&gt;"可"),"除外",""))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IFERROR(INDEX(実績DB!$L$3:$L$21,MATCH($B1433&amp;$C1433,実績DB!$J$3:$J$21,0)),IFERROR(VLOOKUP($B1433,スコアリング基準!$A$36:$B$46,2,FALSE),0))</f>
        <v/>
      </c>
      <c r="Y1433" s="4">
        <f>SUM($S1433:$X1433)</f>
        <v/>
      </c>
      <c r="Z1433" s="4">
        <f>IF($R1433="除外","除外",IF(COUNT($M1433:$N1433)=0,"データ無",IF($Y1433&gt;=スコアリング基準!$B$30,"S",IF($Y1433&gt;=スコアリング基準!$B$31,"A",IF($Y1433&gt;=スコアリング基準!$B$32,"B","C")))))</f>
        <v/>
      </c>
      <c r="AA1433">
        <f>IFERROR(INDEX(実績DB!$I$3:$I$21,MATCH($B1433&amp;$C1433,実績DB!$J$3:$J$21,0)),"")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IF(COUNT($M1434:$N1434)=0,"",IF(AND(IF($N1434&lt;&gt;"",$N1434,$M1434)&lt;=0,$O1434&lt;&gt;"可"),"除外",""))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IFERROR(INDEX(実績DB!$L$3:$L$21,MATCH($B1434&amp;$C1434,実績DB!$J$3:$J$21,0)),IFERROR(VLOOKUP($B1434,スコアリング基準!$A$36:$B$46,2,FALSE),0))</f>
        <v/>
      </c>
      <c r="Y1434" s="4">
        <f>SUM($S1434:$X1434)</f>
        <v/>
      </c>
      <c r="Z1434" s="4">
        <f>IF($R1434="除外","除外",IF(COUNT($M1434:$N1434)=0,"データ無",IF($Y1434&gt;=スコアリング基準!$B$30,"S",IF($Y1434&gt;=スコアリング基準!$B$31,"A",IF($Y1434&gt;=スコアリング基準!$B$32,"B","C")))))</f>
        <v/>
      </c>
      <c r="AA1434">
        <f>IFERROR(INDEX(実績DB!$I$3:$I$21,MATCH($B1434&amp;$C1434,実績DB!$J$3:$J$21,0)),"")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IF(COUNT($M1435:$N1435)=0,"",IF(AND(IF($N1435&lt;&gt;"",$N1435,$M1435)&lt;=0,$O1435&lt;&gt;"可"),"除外",""))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IFERROR(INDEX(実績DB!$L$3:$L$21,MATCH($B1435&amp;$C1435,実績DB!$J$3:$J$21,0)),IFERROR(VLOOKUP($B1435,スコアリング基準!$A$36:$B$46,2,FALSE),0))</f>
        <v/>
      </c>
      <c r="Y1435" s="4">
        <f>SUM($S1435:$X1435)</f>
        <v/>
      </c>
      <c r="Z1435" s="4">
        <f>IF($R1435="除外","除外",IF(COUNT($M1435:$N1435)=0,"データ無",IF($Y1435&gt;=スコアリング基準!$B$30,"S",IF($Y1435&gt;=スコアリング基準!$B$31,"A",IF($Y1435&gt;=スコアリング基準!$B$32,"B","C")))))</f>
        <v/>
      </c>
      <c r="AA1435">
        <f>IFERROR(INDEX(実績DB!$I$3:$I$21,MATCH($B1435&amp;$C1435,実績DB!$J$3:$J$21,0)),"")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IF(COUNT($M1436:$N1436)=0,"",IF(AND(IF($N1436&lt;&gt;"",$N1436,$M1436)&lt;=0,$O1436&lt;&gt;"可"),"除外",""))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IFERROR(INDEX(実績DB!$L$3:$L$21,MATCH($B1436&amp;$C1436,実績DB!$J$3:$J$21,0)),IFERROR(VLOOKUP($B1436,スコアリング基準!$A$36:$B$46,2,FALSE),0))</f>
        <v/>
      </c>
      <c r="Y1436" s="4">
        <f>SUM($S1436:$X1436)</f>
        <v/>
      </c>
      <c r="Z1436" s="4">
        <f>IF($R1436="除外","除外",IF(COUNT($M1436:$N1436)=0,"データ無",IF($Y1436&gt;=スコアリング基準!$B$30,"S",IF($Y1436&gt;=スコアリング基準!$B$31,"A",IF($Y1436&gt;=スコアリング基準!$B$32,"B","C")))))</f>
        <v/>
      </c>
      <c r="AA1436">
        <f>IFERROR(INDEX(実績DB!$I$3:$I$21,MATCH($B1436&amp;$C1436,実績DB!$J$3:$J$21,0)),"")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IF(COUNT($M1437:$N1437)=0,"",IF(AND(IF($N1437&lt;&gt;"",$N1437,$M1437)&lt;=0,$O1437&lt;&gt;"可"),"除外",""))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IFERROR(INDEX(実績DB!$L$3:$L$21,MATCH($B1437&amp;$C1437,実績DB!$J$3:$J$21,0)),IFERROR(VLOOKUP($B1437,スコアリング基準!$A$36:$B$46,2,FALSE),0))</f>
        <v/>
      </c>
      <c r="Y1437" s="4">
        <f>SUM($S1437:$X1437)</f>
        <v/>
      </c>
      <c r="Z1437" s="4">
        <f>IF($R1437="除外","除外",IF(COUNT($M1437:$N1437)=0,"データ無",IF($Y1437&gt;=スコアリング基準!$B$30,"S",IF($Y1437&gt;=スコアリング基準!$B$31,"A",IF($Y1437&gt;=スコアリング基準!$B$32,"B","C")))))</f>
        <v/>
      </c>
      <c r="AA1437">
        <f>IFERROR(INDEX(実績DB!$I$3:$I$21,MATCH($B1437&amp;$C1437,実績DB!$J$3:$J$21,0)),"")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IF(COUNT($M1438:$N1438)=0,"",IF(AND(IF($N1438&lt;&gt;"",$N1438,$M1438)&lt;=0,$O1438&lt;&gt;"可"),"除外",""))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IFERROR(INDEX(実績DB!$L$3:$L$21,MATCH($B1438&amp;$C1438,実績DB!$J$3:$J$21,0)),IFERROR(VLOOKUP($B1438,スコアリング基準!$A$36:$B$46,2,FALSE),0))</f>
        <v/>
      </c>
      <c r="Y1438" s="4">
        <f>SUM($S1438:$X1438)</f>
        <v/>
      </c>
      <c r="Z1438" s="4">
        <f>IF($R1438="除外","除外",IF(COUNT($M1438:$N1438)=0,"データ無",IF($Y1438&gt;=スコアリング基準!$B$30,"S",IF($Y1438&gt;=スコアリング基準!$B$31,"A",IF($Y1438&gt;=スコアリング基準!$B$32,"B","C")))))</f>
        <v/>
      </c>
      <c r="AA1438">
        <f>IFERROR(INDEX(実績DB!$I$3:$I$21,MATCH($B1438&amp;$C1438,実績DB!$J$3:$J$21,0)),"")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IF(COUNT($M1439:$N1439)=0,"",IF(AND(IF($N1439&lt;&gt;"",$N1439,$M1439)&lt;=0,$O1439&lt;&gt;"可"),"除外",""))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IFERROR(INDEX(実績DB!$L$3:$L$21,MATCH($B1439&amp;$C1439,実績DB!$J$3:$J$21,0)),IFERROR(VLOOKUP($B1439,スコアリング基準!$A$36:$B$46,2,FALSE),0))</f>
        <v/>
      </c>
      <c r="Y1439" s="4">
        <f>SUM($S1439:$X1439)</f>
        <v/>
      </c>
      <c r="Z1439" s="4">
        <f>IF($R1439="除外","除外",IF(COUNT($M1439:$N1439)=0,"データ無",IF($Y1439&gt;=スコアリング基準!$B$30,"S",IF($Y1439&gt;=スコアリング基準!$B$31,"A",IF($Y1439&gt;=スコアリング基準!$B$32,"B","C")))))</f>
        <v/>
      </c>
      <c r="AA1439">
        <f>IFERROR(INDEX(実績DB!$I$3:$I$21,MATCH($B1439&amp;$C1439,実績DB!$J$3:$J$21,0)),"")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IF(COUNT($M1440:$N1440)=0,"",IF(AND(IF($N1440&lt;&gt;"",$N1440,$M1440)&lt;=0,$O1440&lt;&gt;"可"),"除外",""))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IFERROR(INDEX(実績DB!$L$3:$L$21,MATCH($B1440&amp;$C1440,実績DB!$J$3:$J$21,0)),IFERROR(VLOOKUP($B1440,スコアリング基準!$A$36:$B$46,2,FALSE),0))</f>
        <v/>
      </c>
      <c r="Y1440" s="4">
        <f>SUM($S1440:$X1440)</f>
        <v/>
      </c>
      <c r="Z1440" s="4">
        <f>IF($R1440="除外","除外",IF(COUNT($M1440:$N1440)=0,"データ無",IF($Y1440&gt;=スコアリング基準!$B$30,"S",IF($Y1440&gt;=スコアリング基準!$B$31,"A",IF($Y1440&gt;=スコアリング基準!$B$32,"B","C")))))</f>
        <v/>
      </c>
      <c r="AA1440">
        <f>IFERROR(INDEX(実績DB!$I$3:$I$21,MATCH($B1440&amp;$C1440,実績DB!$J$3:$J$21,0)),"")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IF(COUNT($M1441:$N1441)=0,"",IF(AND(IF($N1441&lt;&gt;"",$N1441,$M1441)&lt;=0,$O1441&lt;&gt;"可"),"除外",""))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IFERROR(INDEX(実績DB!$L$3:$L$21,MATCH($B1441&amp;$C1441,実績DB!$J$3:$J$21,0)),IFERROR(VLOOKUP($B1441,スコアリング基準!$A$36:$B$46,2,FALSE),0))</f>
        <v/>
      </c>
      <c r="Y1441" s="4">
        <f>SUM($S1441:$X1441)</f>
        <v/>
      </c>
      <c r="Z1441" s="4">
        <f>IF($R1441="除外","除外",IF(COUNT($M1441:$N1441)=0,"データ無",IF($Y1441&gt;=スコアリング基準!$B$30,"S",IF($Y1441&gt;=スコアリング基準!$B$31,"A",IF($Y1441&gt;=スコアリング基準!$B$32,"B","C")))))</f>
        <v/>
      </c>
      <c r="AA1441">
        <f>IFERROR(INDEX(実績DB!$I$3:$I$21,MATCH($B1441&amp;$C1441,実績DB!$J$3:$J$21,0)),"")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IF(COUNT($M1442:$N1442)=0,"",IF(AND(IF($N1442&lt;&gt;"",$N1442,$M1442)&lt;=0,$O1442&lt;&gt;"可"),"除外",""))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IFERROR(INDEX(実績DB!$L$3:$L$21,MATCH($B1442&amp;$C1442,実績DB!$J$3:$J$21,0)),IFERROR(VLOOKUP($B1442,スコアリング基準!$A$36:$B$46,2,FALSE),0))</f>
        <v/>
      </c>
      <c r="Y1442" s="4">
        <f>SUM($S1442:$X1442)</f>
        <v/>
      </c>
      <c r="Z1442" s="4">
        <f>IF($R1442="除外","除外",IF(COUNT($M1442:$N1442)=0,"データ無",IF($Y1442&gt;=スコアリング基準!$B$30,"S",IF($Y1442&gt;=スコアリング基準!$B$31,"A",IF($Y1442&gt;=スコアリング基準!$B$32,"B","C")))))</f>
        <v/>
      </c>
      <c r="AA1442">
        <f>IFERROR(INDEX(実績DB!$I$3:$I$21,MATCH($B1442&amp;$C1442,実績DB!$J$3:$J$21,0)),"")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IF(COUNT($M1443:$N1443)=0,"",IF(AND(IF($N1443&lt;&gt;"",$N1443,$M1443)&lt;=0,$O1443&lt;&gt;"可"),"除外",""))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IFERROR(INDEX(実績DB!$L$3:$L$21,MATCH($B1443&amp;$C1443,実績DB!$J$3:$J$21,0)),IFERROR(VLOOKUP($B1443,スコアリング基準!$A$36:$B$46,2,FALSE),0))</f>
        <v/>
      </c>
      <c r="Y1443" s="4">
        <f>SUM($S1443:$X1443)</f>
        <v/>
      </c>
      <c r="Z1443" s="4">
        <f>IF($R1443="除外","除外",IF(COUNT($M1443:$N1443)=0,"データ無",IF($Y1443&gt;=スコアリング基準!$B$30,"S",IF($Y1443&gt;=スコアリング基準!$B$31,"A",IF($Y1443&gt;=スコアリング基準!$B$32,"B","C")))))</f>
        <v/>
      </c>
      <c r="AA1443">
        <f>IFERROR(INDEX(実績DB!$I$3:$I$21,MATCH($B1443&amp;$C1443,実績DB!$J$3:$J$21,0)),"")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IF(COUNT($M1444:$N1444)=0,"",IF(AND(IF($N1444&lt;&gt;"",$N1444,$M1444)&lt;=0,$O1444&lt;&gt;"可"),"除外",""))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IFERROR(INDEX(実績DB!$L$3:$L$21,MATCH($B1444&amp;$C1444,実績DB!$J$3:$J$21,0)),IFERROR(VLOOKUP($B1444,スコアリング基準!$A$36:$B$46,2,FALSE),0))</f>
        <v/>
      </c>
      <c r="Y1444" s="4">
        <f>SUM($S1444:$X1444)</f>
        <v/>
      </c>
      <c r="Z1444" s="4">
        <f>IF($R1444="除外","除外",IF(COUNT($M1444:$N1444)=0,"データ無",IF($Y1444&gt;=スコアリング基準!$B$30,"S",IF($Y1444&gt;=スコアリング基準!$B$31,"A",IF($Y1444&gt;=スコアリング基準!$B$32,"B","C")))))</f>
        <v/>
      </c>
      <c r="AA1444">
        <f>IFERROR(INDEX(実績DB!$I$3:$I$21,MATCH($B1444&amp;$C1444,実績DB!$J$3:$J$21,0)),"")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IF(COUNT($M1445:$N1445)=0,"",IF(AND(IF($N1445&lt;&gt;"",$N1445,$M1445)&lt;=0,$O1445&lt;&gt;"可"),"除外",""))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IFERROR(INDEX(実績DB!$L$3:$L$21,MATCH($B1445&amp;$C1445,実績DB!$J$3:$J$21,0)),IFERROR(VLOOKUP($B1445,スコアリング基準!$A$36:$B$46,2,FALSE),0))</f>
        <v/>
      </c>
      <c r="Y1445" s="4">
        <f>SUM($S1445:$X1445)</f>
        <v/>
      </c>
      <c r="Z1445" s="4">
        <f>IF($R1445="除外","除外",IF(COUNT($M1445:$N1445)=0,"データ無",IF($Y1445&gt;=スコアリング基準!$B$30,"S",IF($Y1445&gt;=スコアリング基準!$B$31,"A",IF($Y1445&gt;=スコアリング基準!$B$32,"B","C")))))</f>
        <v/>
      </c>
      <c r="AA1445">
        <f>IFERROR(INDEX(実績DB!$I$3:$I$21,MATCH($B1445&amp;$C1445,実績DB!$J$3:$J$21,0)),"")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IF(COUNT($M1446:$N1446)=0,"",IF(AND(IF($N1446&lt;&gt;"",$N1446,$M1446)&lt;=0,$O1446&lt;&gt;"可"),"除外",""))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IFERROR(INDEX(実績DB!$L$3:$L$21,MATCH($B1446&amp;$C1446,実績DB!$J$3:$J$21,0)),IFERROR(VLOOKUP($B1446,スコアリング基準!$A$36:$B$46,2,FALSE),0))</f>
        <v/>
      </c>
      <c r="Y1446" s="4">
        <f>SUM($S1446:$X1446)</f>
        <v/>
      </c>
      <c r="Z1446" s="4">
        <f>IF($R1446="除外","除外",IF(COUNT($M1446:$N1446)=0,"データ無",IF($Y1446&gt;=スコアリング基準!$B$30,"S",IF($Y1446&gt;=スコアリング基準!$B$31,"A",IF($Y1446&gt;=スコアリング基準!$B$32,"B","C")))))</f>
        <v/>
      </c>
      <c r="AA1446">
        <f>IFERROR(INDEX(実績DB!$I$3:$I$21,MATCH($B1446&amp;$C1446,実績DB!$J$3:$J$21,0)),"")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IF(COUNT($M1447:$N1447)=0,"",IF(AND(IF($N1447&lt;&gt;"",$N1447,$M1447)&lt;=0,$O1447&lt;&gt;"可"),"除外",""))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IFERROR(INDEX(実績DB!$L$3:$L$21,MATCH($B1447&amp;$C1447,実績DB!$J$3:$J$21,0)),IFERROR(VLOOKUP($B1447,スコアリング基準!$A$36:$B$46,2,FALSE),0))</f>
        <v/>
      </c>
      <c r="Y1447" s="4">
        <f>SUM($S1447:$X1447)</f>
        <v/>
      </c>
      <c r="Z1447" s="4">
        <f>IF($R1447="除外","除外",IF(COUNT($M1447:$N1447)=0,"データ無",IF($Y1447&gt;=スコアリング基準!$B$30,"S",IF($Y1447&gt;=スコアリング基準!$B$31,"A",IF($Y1447&gt;=スコアリング基準!$B$32,"B","C")))))</f>
        <v/>
      </c>
      <c r="AA1447">
        <f>IFERROR(INDEX(実績DB!$I$3:$I$21,MATCH($B1447&amp;$C1447,実績DB!$J$3:$J$21,0)),"")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IF(COUNT($M1448:$N1448)=0,"",IF(AND(IF($N1448&lt;&gt;"",$N1448,$M1448)&lt;=0,$O1448&lt;&gt;"可"),"除外",""))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IFERROR(INDEX(実績DB!$L$3:$L$21,MATCH($B1448&amp;$C1448,実績DB!$J$3:$J$21,0)),IFERROR(VLOOKUP($B1448,スコアリング基準!$A$36:$B$46,2,FALSE),0))</f>
        <v/>
      </c>
      <c r="Y1448" s="4">
        <f>SUM($S1448:$X1448)</f>
        <v/>
      </c>
      <c r="Z1448" s="4">
        <f>IF($R1448="除外","除外",IF(COUNT($M1448:$N1448)=0,"データ無",IF($Y1448&gt;=スコアリング基準!$B$30,"S",IF($Y1448&gt;=スコアリング基準!$B$31,"A",IF($Y1448&gt;=スコアリング基準!$B$32,"B","C")))))</f>
        <v/>
      </c>
      <c r="AA1448">
        <f>IFERROR(INDEX(実績DB!$I$3:$I$21,MATCH($B1448&amp;$C1448,実績DB!$J$3:$J$21,0)),"")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IF(COUNT($M1449:$N1449)=0,"",IF(AND(IF($N1449&lt;&gt;"",$N1449,$M1449)&lt;=0,$O1449&lt;&gt;"可"),"除外",""))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IFERROR(INDEX(実績DB!$L$3:$L$21,MATCH($B1449&amp;$C1449,実績DB!$J$3:$J$21,0)),IFERROR(VLOOKUP($B1449,スコアリング基準!$A$36:$B$46,2,FALSE),0))</f>
        <v/>
      </c>
      <c r="Y1449" s="4">
        <f>SUM($S1449:$X1449)</f>
        <v/>
      </c>
      <c r="Z1449" s="4">
        <f>IF($R1449="除外","除外",IF(COUNT($M1449:$N1449)=0,"データ無",IF($Y1449&gt;=スコアリング基準!$B$30,"S",IF($Y1449&gt;=スコアリング基準!$B$31,"A",IF($Y1449&gt;=スコアリング基準!$B$32,"B","C")))))</f>
        <v/>
      </c>
      <c r="AA1449">
        <f>IFERROR(INDEX(実績DB!$I$3:$I$21,MATCH($B1449&amp;$C1449,実績DB!$J$3:$J$21,0)),"")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IF(COUNT($M1450:$N1450)=0,"",IF(AND(IF($N1450&lt;&gt;"",$N1450,$M1450)&lt;=0,$O1450&lt;&gt;"可"),"除外",""))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IFERROR(INDEX(実績DB!$L$3:$L$21,MATCH($B1450&amp;$C1450,実績DB!$J$3:$J$21,0)),IFERROR(VLOOKUP($B1450,スコアリング基準!$A$36:$B$46,2,FALSE),0))</f>
        <v/>
      </c>
      <c r="Y1450" s="4">
        <f>SUM($S1450:$X1450)</f>
        <v/>
      </c>
      <c r="Z1450" s="4">
        <f>IF($R1450="除外","除外",IF(COUNT($M1450:$N1450)=0,"データ無",IF($Y1450&gt;=スコアリング基準!$B$30,"S",IF($Y1450&gt;=スコアリング基準!$B$31,"A",IF($Y1450&gt;=スコアリング基準!$B$32,"B","C")))))</f>
        <v/>
      </c>
      <c r="AA1450">
        <f>IFERROR(INDEX(実績DB!$I$3:$I$21,MATCH($B1450&amp;$C1450,実績DB!$J$3:$J$21,0)),"")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IF(COUNT($M1451:$N1451)=0,"",IF(AND(IF($N1451&lt;&gt;"",$N1451,$M1451)&lt;=0,$O1451&lt;&gt;"可"),"除外",""))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IFERROR(INDEX(実績DB!$L$3:$L$21,MATCH($B1451&amp;$C1451,実績DB!$J$3:$J$21,0)),IFERROR(VLOOKUP($B1451,スコアリング基準!$A$36:$B$46,2,FALSE),0))</f>
        <v/>
      </c>
      <c r="Y1451" s="4">
        <f>SUM($S1451:$X1451)</f>
        <v/>
      </c>
      <c r="Z1451" s="4">
        <f>IF($R1451="除外","除外",IF(COUNT($M1451:$N1451)=0,"データ無",IF($Y1451&gt;=スコアリング基準!$B$30,"S",IF($Y1451&gt;=スコアリング基準!$B$31,"A",IF($Y1451&gt;=スコアリング基準!$B$32,"B","C")))))</f>
        <v/>
      </c>
      <c r="AA1451">
        <f>IFERROR(INDEX(実績DB!$I$3:$I$21,MATCH($B1451&amp;$C1451,実績DB!$J$3:$J$21,0)),"")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IF(COUNT($M1452:$N1452)=0,"",IF(AND(IF($N1452&lt;&gt;"",$N1452,$M1452)&lt;=0,$O1452&lt;&gt;"可"),"除外",""))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IFERROR(INDEX(実績DB!$L$3:$L$21,MATCH($B1452&amp;$C1452,実績DB!$J$3:$J$21,0)),IFERROR(VLOOKUP($B1452,スコアリング基準!$A$36:$B$46,2,FALSE),0))</f>
        <v/>
      </c>
      <c r="Y1452" s="4">
        <f>SUM($S1452:$X1452)</f>
        <v/>
      </c>
      <c r="Z1452" s="4">
        <f>IF($R1452="除外","除外",IF(COUNT($M1452:$N1452)=0,"データ無",IF($Y1452&gt;=スコアリング基準!$B$30,"S",IF($Y1452&gt;=スコアリング基準!$B$31,"A",IF($Y1452&gt;=スコアリング基準!$B$32,"B","C")))))</f>
        <v/>
      </c>
      <c r="AA1452">
        <f>IFERROR(INDEX(実績DB!$I$3:$I$21,MATCH($B1452&amp;$C1452,実績DB!$J$3:$J$21,0)),"")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IF(COUNT($M1453:$N1453)=0,"",IF(AND(IF($N1453&lt;&gt;"",$N1453,$M1453)&lt;=0,$O1453&lt;&gt;"可"),"除外",""))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IFERROR(INDEX(実績DB!$L$3:$L$21,MATCH($B1453&amp;$C1453,実績DB!$J$3:$J$21,0)),IFERROR(VLOOKUP($B1453,スコアリング基準!$A$36:$B$46,2,FALSE),0))</f>
        <v/>
      </c>
      <c r="Y1453" s="4">
        <f>SUM($S1453:$X1453)</f>
        <v/>
      </c>
      <c r="Z1453" s="4">
        <f>IF($R1453="除外","除外",IF(COUNT($M1453:$N1453)=0,"データ無",IF($Y1453&gt;=スコアリング基準!$B$30,"S",IF($Y1453&gt;=スコアリング基準!$B$31,"A",IF($Y1453&gt;=スコアリング基準!$B$32,"B","C")))))</f>
        <v/>
      </c>
      <c r="AA1453">
        <f>IFERROR(INDEX(実績DB!$I$3:$I$21,MATCH($B1453&amp;$C1453,実績DB!$J$3:$J$21,0)),"")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IF(COUNT($M1454:$N1454)=0,"",IF(AND(IF($N1454&lt;&gt;"",$N1454,$M1454)&lt;=0,$O1454&lt;&gt;"可"),"除外",""))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IFERROR(INDEX(実績DB!$L$3:$L$21,MATCH($B1454&amp;$C1454,実績DB!$J$3:$J$21,0)),IFERROR(VLOOKUP($B1454,スコアリング基準!$A$36:$B$46,2,FALSE),0))</f>
        <v/>
      </c>
      <c r="Y1454" s="4">
        <f>SUM($S1454:$X1454)</f>
        <v/>
      </c>
      <c r="Z1454" s="4">
        <f>IF($R1454="除外","除外",IF(COUNT($M1454:$N1454)=0,"データ無",IF($Y1454&gt;=スコアリング基準!$B$30,"S",IF($Y1454&gt;=スコアリング基準!$B$31,"A",IF($Y1454&gt;=スコアリング基準!$B$32,"B","C")))))</f>
        <v/>
      </c>
      <c r="AA1454">
        <f>IFERROR(INDEX(実績DB!$I$3:$I$21,MATCH($B1454&amp;$C1454,実績DB!$J$3:$J$21,0)),"")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IF(COUNT($M1455:$N1455)=0,"",IF(AND(IF($N1455&lt;&gt;"",$N1455,$M1455)&lt;=0,$O1455&lt;&gt;"可"),"除外",""))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IFERROR(INDEX(実績DB!$L$3:$L$21,MATCH($B1455&amp;$C1455,実績DB!$J$3:$J$21,0)),IFERROR(VLOOKUP($B1455,スコアリング基準!$A$36:$B$46,2,FALSE),0))</f>
        <v/>
      </c>
      <c r="Y1455" s="4">
        <f>SUM($S1455:$X1455)</f>
        <v/>
      </c>
      <c r="Z1455" s="4">
        <f>IF($R1455="除外","除外",IF(COUNT($M1455:$N1455)=0,"データ無",IF($Y1455&gt;=スコアリング基準!$B$30,"S",IF($Y1455&gt;=スコアリング基準!$B$31,"A",IF($Y1455&gt;=スコアリング基準!$B$32,"B","C")))))</f>
        <v/>
      </c>
      <c r="AA1455">
        <f>IFERROR(INDEX(実績DB!$I$3:$I$21,MATCH($B1455&amp;$C1455,実績DB!$J$3:$J$21,0)),"")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IF(COUNT($M1456:$N1456)=0,"",IF(AND(IF($N1456&lt;&gt;"",$N1456,$M1456)&lt;=0,$O1456&lt;&gt;"可"),"除外",""))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IFERROR(INDEX(実績DB!$L$3:$L$21,MATCH($B1456&amp;$C1456,実績DB!$J$3:$J$21,0)),IFERROR(VLOOKUP($B1456,スコアリング基準!$A$36:$B$46,2,FALSE),0))</f>
        <v/>
      </c>
      <c r="Y1456" s="4">
        <f>SUM($S1456:$X1456)</f>
        <v/>
      </c>
      <c r="Z1456" s="4">
        <f>IF($R1456="除外","除外",IF(COUNT($M1456:$N1456)=0,"データ無",IF($Y1456&gt;=スコアリング基準!$B$30,"S",IF($Y1456&gt;=スコアリング基準!$B$31,"A",IF($Y1456&gt;=スコアリング基準!$B$32,"B","C")))))</f>
        <v/>
      </c>
      <c r="AA1456">
        <f>IFERROR(INDEX(実績DB!$I$3:$I$21,MATCH($B1456&amp;$C1456,実績DB!$J$3:$J$21,0)),"")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IF(COUNT($M1457:$N1457)=0,"",IF(AND(IF($N1457&lt;&gt;"",$N1457,$M1457)&lt;=0,$O1457&lt;&gt;"可"),"除外",""))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IFERROR(INDEX(実績DB!$L$3:$L$21,MATCH($B1457&amp;$C1457,実績DB!$J$3:$J$21,0)),IFERROR(VLOOKUP($B1457,スコアリング基準!$A$36:$B$46,2,FALSE),0))</f>
        <v/>
      </c>
      <c r="Y1457" s="4">
        <f>SUM($S1457:$X1457)</f>
        <v/>
      </c>
      <c r="Z1457" s="4">
        <f>IF($R1457="除外","除外",IF(COUNT($M1457:$N1457)=0,"データ無",IF($Y1457&gt;=スコアリング基準!$B$30,"S",IF($Y1457&gt;=スコアリング基準!$B$31,"A",IF($Y1457&gt;=スコアリング基準!$B$32,"B","C")))))</f>
        <v/>
      </c>
      <c r="AA1457">
        <f>IFERROR(INDEX(実績DB!$I$3:$I$21,MATCH($B1457&amp;$C1457,実績DB!$J$3:$J$21,0)),"")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IF(COUNT($M1458:$N1458)=0,"",IF(AND(IF($N1458&lt;&gt;"",$N1458,$M1458)&lt;=0,$O1458&lt;&gt;"可"),"除外",""))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IFERROR(INDEX(実績DB!$L$3:$L$21,MATCH($B1458&amp;$C1458,実績DB!$J$3:$J$21,0)),IFERROR(VLOOKUP($B1458,スコアリング基準!$A$36:$B$46,2,FALSE),0))</f>
        <v/>
      </c>
      <c r="Y1458" s="4">
        <f>SUM($S1458:$X1458)</f>
        <v/>
      </c>
      <c r="Z1458" s="4">
        <f>IF($R1458="除外","除外",IF(COUNT($M1458:$N1458)=0,"データ無",IF($Y1458&gt;=スコアリング基準!$B$30,"S",IF($Y1458&gt;=スコアリング基準!$B$31,"A",IF($Y1458&gt;=スコアリング基準!$B$32,"B","C")))))</f>
        <v/>
      </c>
      <c r="AA1458">
        <f>IFERROR(INDEX(実績DB!$I$3:$I$21,MATCH($B1458&amp;$C1458,実績DB!$J$3:$J$21,0)),"")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IF(COUNT($M1459:$N1459)=0,"",IF(AND(IF($N1459&lt;&gt;"",$N1459,$M1459)&lt;=0,$O1459&lt;&gt;"可"),"除外",""))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IFERROR(INDEX(実績DB!$L$3:$L$21,MATCH($B1459&amp;$C1459,実績DB!$J$3:$J$21,0)),IFERROR(VLOOKUP($B1459,スコアリング基準!$A$36:$B$46,2,FALSE),0))</f>
        <v/>
      </c>
      <c r="Y1459" s="4">
        <f>SUM($S1459:$X1459)</f>
        <v/>
      </c>
      <c r="Z1459" s="4">
        <f>IF($R1459="除外","除外",IF(COUNT($M1459:$N1459)=0,"データ無",IF($Y1459&gt;=スコアリング基準!$B$30,"S",IF($Y1459&gt;=スコアリング基準!$B$31,"A",IF($Y1459&gt;=スコアリング基準!$B$32,"B","C")))))</f>
        <v/>
      </c>
      <c r="AA1459">
        <f>IFERROR(INDEX(実績DB!$I$3:$I$21,MATCH($B1459&amp;$C1459,実績DB!$J$3:$J$21,0)),"")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IF(COUNT($M1460:$N1460)=0,"",IF(AND(IF($N1460&lt;&gt;"",$N1460,$M1460)&lt;=0,$O1460&lt;&gt;"可"),"除外",""))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IFERROR(INDEX(実績DB!$L$3:$L$21,MATCH($B1460&amp;$C1460,実績DB!$J$3:$J$21,0)),IFERROR(VLOOKUP($B1460,スコアリング基準!$A$36:$B$46,2,FALSE),0))</f>
        <v/>
      </c>
      <c r="Y1460" s="4">
        <f>SUM($S1460:$X1460)</f>
        <v/>
      </c>
      <c r="Z1460" s="4">
        <f>IF($R1460="除外","除外",IF(COUNT($M1460:$N1460)=0,"データ無",IF($Y1460&gt;=スコアリング基準!$B$30,"S",IF($Y1460&gt;=スコアリング基準!$B$31,"A",IF($Y1460&gt;=スコアリング基準!$B$32,"B","C")))))</f>
        <v/>
      </c>
      <c r="AA1460">
        <f>IFERROR(INDEX(実績DB!$I$3:$I$21,MATCH($B1460&amp;$C1460,実績DB!$J$3:$J$21,0)),"")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IF(COUNT($M1461:$N1461)=0,"",IF(AND(IF($N1461&lt;&gt;"",$N1461,$M1461)&lt;=0,$O1461&lt;&gt;"可"),"除外",""))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IFERROR(INDEX(実績DB!$L$3:$L$21,MATCH($B1461&amp;$C1461,実績DB!$J$3:$J$21,0)),IFERROR(VLOOKUP($B1461,スコアリング基準!$A$36:$B$46,2,FALSE),0))</f>
        <v/>
      </c>
      <c r="Y1461" s="4">
        <f>SUM($S1461:$X1461)</f>
        <v/>
      </c>
      <c r="Z1461" s="4">
        <f>IF($R1461="除外","除外",IF(COUNT($M1461:$N1461)=0,"データ無",IF($Y1461&gt;=スコアリング基準!$B$30,"S",IF($Y1461&gt;=スコアリング基準!$B$31,"A",IF($Y1461&gt;=スコアリング基準!$B$32,"B","C")))))</f>
        <v/>
      </c>
      <c r="AA1461">
        <f>IFERROR(INDEX(実績DB!$I$3:$I$21,MATCH($B1461&amp;$C1461,実績DB!$J$3:$J$21,0)),"")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IF(COUNT($M1462:$N1462)=0,"",IF(AND(IF($N1462&lt;&gt;"",$N1462,$M1462)&lt;=0,$O1462&lt;&gt;"可"),"除外",""))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IFERROR(INDEX(実績DB!$L$3:$L$21,MATCH($B1462&amp;$C1462,実績DB!$J$3:$J$21,0)),IFERROR(VLOOKUP($B1462,スコアリング基準!$A$36:$B$46,2,FALSE),0))</f>
        <v/>
      </c>
      <c r="Y1462" s="4">
        <f>SUM($S1462:$X1462)</f>
        <v/>
      </c>
      <c r="Z1462" s="4">
        <f>IF($R1462="除外","除外",IF(COUNT($M1462:$N1462)=0,"データ無",IF($Y1462&gt;=スコアリング基準!$B$30,"S",IF($Y1462&gt;=スコアリング基準!$B$31,"A",IF($Y1462&gt;=スコアリング基準!$B$32,"B","C")))))</f>
        <v/>
      </c>
      <c r="AA1462">
        <f>IFERROR(INDEX(実績DB!$I$3:$I$21,MATCH($B1462&amp;$C1462,実績DB!$J$3:$J$21,0)),"")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IF(COUNT($M1463:$N1463)=0,"",IF(AND(IF($N1463&lt;&gt;"",$N1463,$M1463)&lt;=0,$O1463&lt;&gt;"可"),"除外",""))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IFERROR(INDEX(実績DB!$L$3:$L$21,MATCH($B1463&amp;$C1463,実績DB!$J$3:$J$21,0)),IFERROR(VLOOKUP($B1463,スコアリング基準!$A$36:$B$46,2,FALSE),0))</f>
        <v/>
      </c>
      <c r="Y1463" s="4">
        <f>SUM($S1463:$X1463)</f>
        <v/>
      </c>
      <c r="Z1463" s="4">
        <f>IF($R1463="除外","除外",IF(COUNT($M1463:$N1463)=0,"データ無",IF($Y1463&gt;=スコアリング基準!$B$30,"S",IF($Y1463&gt;=スコアリング基準!$B$31,"A",IF($Y1463&gt;=スコアリング基準!$B$32,"B","C")))))</f>
        <v/>
      </c>
      <c r="AA1463">
        <f>IFERROR(INDEX(実績DB!$I$3:$I$21,MATCH($B1463&amp;$C1463,実績DB!$J$3:$J$21,0)),"")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IF(COUNT($M1464:$N1464)=0,"",IF(AND(IF($N1464&lt;&gt;"",$N1464,$M1464)&lt;=0,$O1464&lt;&gt;"可"),"除外",""))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IFERROR(INDEX(実績DB!$L$3:$L$21,MATCH($B1464&amp;$C1464,実績DB!$J$3:$J$21,0)),IFERROR(VLOOKUP($B1464,スコアリング基準!$A$36:$B$46,2,FALSE),0))</f>
        <v/>
      </c>
      <c r="Y1464" s="4">
        <f>SUM($S1464:$X1464)</f>
        <v/>
      </c>
      <c r="Z1464" s="4">
        <f>IF($R1464="除外","除外",IF(COUNT($M1464:$N1464)=0,"データ無",IF($Y1464&gt;=スコアリング基準!$B$30,"S",IF($Y1464&gt;=スコアリング基準!$B$31,"A",IF($Y1464&gt;=スコアリング基準!$B$32,"B","C")))))</f>
        <v/>
      </c>
      <c r="AA1464">
        <f>IFERROR(INDEX(実績DB!$I$3:$I$21,MATCH($B1464&amp;$C1464,実績DB!$J$3:$J$21,0)),"")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IF(COUNT($M1465:$N1465)=0,"",IF(AND(IF($N1465&lt;&gt;"",$N1465,$M1465)&lt;=0,$O1465&lt;&gt;"可"),"除外",""))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IFERROR(INDEX(実績DB!$L$3:$L$21,MATCH($B1465&amp;$C1465,実績DB!$J$3:$J$21,0)),IFERROR(VLOOKUP($B1465,スコアリング基準!$A$36:$B$46,2,FALSE),0))</f>
        <v/>
      </c>
      <c r="Y1465" s="4">
        <f>SUM($S1465:$X1465)</f>
        <v/>
      </c>
      <c r="Z1465" s="4">
        <f>IF($R1465="除外","除外",IF(COUNT($M1465:$N1465)=0,"データ無",IF($Y1465&gt;=スコアリング基準!$B$30,"S",IF($Y1465&gt;=スコアリング基準!$B$31,"A",IF($Y1465&gt;=スコアリング基準!$B$32,"B","C")))))</f>
        <v/>
      </c>
      <c r="AA1465">
        <f>IFERROR(INDEX(実績DB!$I$3:$I$21,MATCH($B1465&amp;$C1465,実績DB!$J$3:$J$21,0)),"")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IF(COUNT($M1466:$N1466)=0,"",IF(AND(IF($N1466&lt;&gt;"",$N1466,$M1466)&lt;=0,$O1466&lt;&gt;"可"),"除外",""))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IFERROR(INDEX(実績DB!$L$3:$L$21,MATCH($B1466&amp;$C1466,実績DB!$J$3:$J$21,0)),IFERROR(VLOOKUP($B1466,スコアリング基準!$A$36:$B$46,2,FALSE),0))</f>
        <v/>
      </c>
      <c r="Y1466" s="4">
        <f>SUM($S1466:$X1466)</f>
        <v/>
      </c>
      <c r="Z1466" s="4">
        <f>IF($R1466="除外","除外",IF(COUNT($M1466:$N1466)=0,"データ無",IF($Y1466&gt;=スコアリング基準!$B$30,"S",IF($Y1466&gt;=スコアリング基準!$B$31,"A",IF($Y1466&gt;=スコアリング基準!$B$32,"B","C")))))</f>
        <v/>
      </c>
      <c r="AA1466">
        <f>IFERROR(INDEX(実績DB!$I$3:$I$21,MATCH($B1466&amp;$C1466,実績DB!$J$3:$J$21,0)),"")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IF(COUNT($M1467:$N1467)=0,"",IF(AND(IF($N1467&lt;&gt;"",$N1467,$M1467)&lt;=0,$O1467&lt;&gt;"可"),"除外",""))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IFERROR(INDEX(実績DB!$L$3:$L$21,MATCH($B1467&amp;$C1467,実績DB!$J$3:$J$21,0)),IFERROR(VLOOKUP($B1467,スコアリング基準!$A$36:$B$46,2,FALSE),0))</f>
        <v/>
      </c>
      <c r="Y1467" s="4">
        <f>SUM($S1467:$X1467)</f>
        <v/>
      </c>
      <c r="Z1467" s="4">
        <f>IF($R1467="除外","除外",IF(COUNT($M1467:$N1467)=0,"データ無",IF($Y1467&gt;=スコアリング基準!$B$30,"S",IF($Y1467&gt;=スコアリング基準!$B$31,"A",IF($Y1467&gt;=スコアリング基準!$B$32,"B","C")))))</f>
        <v/>
      </c>
      <c r="AA1467">
        <f>IFERROR(INDEX(実績DB!$I$3:$I$21,MATCH($B1467&amp;$C1467,実績DB!$J$3:$J$21,0)),"")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IF(COUNT($M1468:$N1468)=0,"",IF(AND(IF($N1468&lt;&gt;"",$N1468,$M1468)&lt;=0,$O1468&lt;&gt;"可"),"除外",""))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IFERROR(INDEX(実績DB!$L$3:$L$21,MATCH($B1468&amp;$C1468,実績DB!$J$3:$J$21,0)),IFERROR(VLOOKUP($B1468,スコアリング基準!$A$36:$B$46,2,FALSE),0))</f>
        <v/>
      </c>
      <c r="Y1468" s="4">
        <f>SUM($S1468:$X1468)</f>
        <v/>
      </c>
      <c r="Z1468" s="4">
        <f>IF($R1468="除外","除外",IF(COUNT($M1468:$N1468)=0,"データ無",IF($Y1468&gt;=スコアリング基準!$B$30,"S",IF($Y1468&gt;=スコアリング基準!$B$31,"A",IF($Y1468&gt;=スコアリング基準!$B$32,"B","C")))))</f>
        <v/>
      </c>
      <c r="AA1468">
        <f>IFERROR(INDEX(実績DB!$I$3:$I$21,MATCH($B1468&amp;$C1468,実績DB!$J$3:$J$21,0)),"")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IF(COUNT($M1469:$N1469)=0,"",IF(AND(IF($N1469&lt;&gt;"",$N1469,$M1469)&lt;=0,$O1469&lt;&gt;"可"),"除外",""))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IFERROR(INDEX(実績DB!$L$3:$L$21,MATCH($B1469&amp;$C1469,実績DB!$J$3:$J$21,0)),IFERROR(VLOOKUP($B1469,スコアリング基準!$A$36:$B$46,2,FALSE),0))</f>
        <v/>
      </c>
      <c r="Y1469" s="4">
        <f>SUM($S1469:$X1469)</f>
        <v/>
      </c>
      <c r="Z1469" s="4">
        <f>IF($R1469="除外","除外",IF(COUNT($M1469:$N1469)=0,"データ無",IF($Y1469&gt;=スコアリング基準!$B$30,"S",IF($Y1469&gt;=スコアリング基準!$B$31,"A",IF($Y1469&gt;=スコアリング基準!$B$32,"B","C")))))</f>
        <v/>
      </c>
      <c r="AA1469">
        <f>IFERROR(INDEX(実績DB!$I$3:$I$21,MATCH($B1469&amp;$C1469,実績DB!$J$3:$J$21,0)),"")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IF(COUNT($M1470:$N1470)=0,"",IF(AND(IF($N1470&lt;&gt;"",$N1470,$M1470)&lt;=0,$O1470&lt;&gt;"可"),"除外",""))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IFERROR(INDEX(実績DB!$L$3:$L$21,MATCH($B1470&amp;$C1470,実績DB!$J$3:$J$21,0)),IFERROR(VLOOKUP($B1470,スコアリング基準!$A$36:$B$46,2,FALSE),0))</f>
        <v/>
      </c>
      <c r="Y1470" s="4">
        <f>SUM($S1470:$X1470)</f>
        <v/>
      </c>
      <c r="Z1470" s="4">
        <f>IF($R1470="除外","除外",IF(COUNT($M1470:$N1470)=0,"データ無",IF($Y1470&gt;=スコアリング基準!$B$30,"S",IF($Y1470&gt;=スコアリング基準!$B$31,"A",IF($Y1470&gt;=スコアリング基準!$B$32,"B","C")))))</f>
        <v/>
      </c>
      <c r="AA1470">
        <f>IFERROR(INDEX(実績DB!$I$3:$I$21,MATCH($B1470&amp;$C1470,実績DB!$J$3:$J$21,0)),"")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IF(COUNT($M1471:$N1471)=0,"",IF(AND(IF($N1471&lt;&gt;"",$N1471,$M1471)&lt;=0,$O1471&lt;&gt;"可"),"除外",""))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IFERROR(INDEX(実績DB!$L$3:$L$21,MATCH($B1471&amp;$C1471,実績DB!$J$3:$J$21,0)),IFERROR(VLOOKUP($B1471,スコアリング基準!$A$36:$B$46,2,FALSE),0))</f>
        <v/>
      </c>
      <c r="Y1471" s="4">
        <f>SUM($S1471:$X1471)</f>
        <v/>
      </c>
      <c r="Z1471" s="4">
        <f>IF($R1471="除外","除外",IF(COUNT($M1471:$N1471)=0,"データ無",IF($Y1471&gt;=スコアリング基準!$B$30,"S",IF($Y1471&gt;=スコアリング基準!$B$31,"A",IF($Y1471&gt;=スコアリング基準!$B$32,"B","C")))))</f>
        <v/>
      </c>
      <c r="AA1471">
        <f>IFERROR(INDEX(実績DB!$I$3:$I$21,MATCH($B1471&amp;$C1471,実績DB!$J$3:$J$21,0)),"")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IF(COUNT($M1472:$N1472)=0,"",IF(AND(IF($N1472&lt;&gt;"",$N1472,$M1472)&lt;=0,$O1472&lt;&gt;"可"),"除外",""))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IFERROR(INDEX(実績DB!$L$3:$L$21,MATCH($B1472&amp;$C1472,実績DB!$J$3:$J$21,0)),IFERROR(VLOOKUP($B1472,スコアリング基準!$A$36:$B$46,2,FALSE),0))</f>
        <v/>
      </c>
      <c r="Y1472" s="4">
        <f>SUM($S1472:$X1472)</f>
        <v/>
      </c>
      <c r="Z1472" s="4">
        <f>IF($R1472="除外","除外",IF(COUNT($M1472:$N1472)=0,"データ無",IF($Y1472&gt;=スコアリング基準!$B$30,"S",IF($Y1472&gt;=スコアリング基準!$B$31,"A",IF($Y1472&gt;=スコアリング基準!$B$32,"B","C")))))</f>
        <v/>
      </c>
      <c r="AA1472">
        <f>IFERROR(INDEX(実績DB!$I$3:$I$21,MATCH($B1472&amp;$C1472,実績DB!$J$3:$J$21,0)),"")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IF(COUNT($M1473:$N1473)=0,"",IF(AND(IF($N1473&lt;&gt;"",$N1473,$M1473)&lt;=0,$O1473&lt;&gt;"可"),"除外",""))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IFERROR(INDEX(実績DB!$L$3:$L$21,MATCH($B1473&amp;$C1473,実績DB!$J$3:$J$21,0)),IFERROR(VLOOKUP($B1473,スコアリング基準!$A$36:$B$46,2,FALSE),0))</f>
        <v/>
      </c>
      <c r="Y1473" s="4">
        <f>SUM($S1473:$X1473)</f>
        <v/>
      </c>
      <c r="Z1473" s="4">
        <f>IF($R1473="除外","除外",IF(COUNT($M1473:$N1473)=0,"データ無",IF($Y1473&gt;=スコアリング基準!$B$30,"S",IF($Y1473&gt;=スコアリング基準!$B$31,"A",IF($Y1473&gt;=スコアリング基準!$B$32,"B","C")))))</f>
        <v/>
      </c>
      <c r="AA1473">
        <f>IFERROR(INDEX(実績DB!$I$3:$I$21,MATCH($B1473&amp;$C1473,実績DB!$J$3:$J$21,0)),"")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IF(COUNT($M1474:$N1474)=0,"",IF(AND(IF($N1474&lt;&gt;"",$N1474,$M1474)&lt;=0,$O1474&lt;&gt;"可"),"除外",""))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IFERROR(INDEX(実績DB!$L$3:$L$21,MATCH($B1474&amp;$C1474,実績DB!$J$3:$J$21,0)),IFERROR(VLOOKUP($B1474,スコアリング基準!$A$36:$B$46,2,FALSE),0))</f>
        <v/>
      </c>
      <c r="Y1474" s="4">
        <f>SUM($S1474:$X1474)</f>
        <v/>
      </c>
      <c r="Z1474" s="4">
        <f>IF($R1474="除外","除外",IF(COUNT($M1474:$N1474)=0,"データ無",IF($Y1474&gt;=スコアリング基準!$B$30,"S",IF($Y1474&gt;=スコアリング基準!$B$31,"A",IF($Y1474&gt;=スコアリング基準!$B$32,"B","C")))))</f>
        <v/>
      </c>
      <c r="AA1474">
        <f>IFERROR(INDEX(実績DB!$I$3:$I$21,MATCH($B1474&amp;$C1474,実績DB!$J$3:$J$21,0)),"")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IF(COUNT($M1475:$N1475)=0,"",IF(AND(IF($N1475&lt;&gt;"",$N1475,$M1475)&lt;=0,$O1475&lt;&gt;"可"),"除外",""))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IFERROR(INDEX(実績DB!$L$3:$L$21,MATCH($B1475&amp;$C1475,実績DB!$J$3:$J$21,0)),IFERROR(VLOOKUP($B1475,スコアリング基準!$A$36:$B$46,2,FALSE),0))</f>
        <v/>
      </c>
      <c r="Y1475" s="4">
        <f>SUM($S1475:$X1475)</f>
        <v/>
      </c>
      <c r="Z1475" s="4">
        <f>IF($R1475="除外","除外",IF(COUNT($M1475:$N1475)=0,"データ無",IF($Y1475&gt;=スコアリング基準!$B$30,"S",IF($Y1475&gt;=スコアリング基準!$B$31,"A",IF($Y1475&gt;=スコアリング基準!$B$32,"B","C")))))</f>
        <v/>
      </c>
      <c r="AA1475">
        <f>IFERROR(INDEX(実績DB!$I$3:$I$21,MATCH($B1475&amp;$C1475,実績DB!$J$3:$J$21,0)),"")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IF(COUNT($M1476:$N1476)=0,"",IF(AND(IF($N1476&lt;&gt;"",$N1476,$M1476)&lt;=0,$O1476&lt;&gt;"可"),"除外",""))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IFERROR(INDEX(実績DB!$L$3:$L$21,MATCH($B1476&amp;$C1476,実績DB!$J$3:$J$21,0)),IFERROR(VLOOKUP($B1476,スコアリング基準!$A$36:$B$46,2,FALSE),0))</f>
        <v/>
      </c>
      <c r="Y1476" s="4">
        <f>SUM($S1476:$X1476)</f>
        <v/>
      </c>
      <c r="Z1476" s="4">
        <f>IF($R1476="除外","除外",IF(COUNT($M1476:$N1476)=0,"データ無",IF($Y1476&gt;=スコアリング基準!$B$30,"S",IF($Y1476&gt;=スコアリング基準!$B$31,"A",IF($Y1476&gt;=スコアリング基準!$B$32,"B","C")))))</f>
        <v/>
      </c>
      <c r="AA1476">
        <f>IFERROR(INDEX(実績DB!$I$3:$I$21,MATCH($B1476&amp;$C1476,実績DB!$J$3:$J$21,0)),"")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IF(COUNT($M1477:$N1477)=0,"",IF(AND(IF($N1477&lt;&gt;"",$N1477,$M1477)&lt;=0,$O1477&lt;&gt;"可"),"除外",""))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IFERROR(INDEX(実績DB!$L$3:$L$21,MATCH($B1477&amp;$C1477,実績DB!$J$3:$J$21,0)),IFERROR(VLOOKUP($B1477,スコアリング基準!$A$36:$B$46,2,FALSE),0))</f>
        <v/>
      </c>
      <c r="Y1477" s="4">
        <f>SUM($S1477:$X1477)</f>
        <v/>
      </c>
      <c r="Z1477" s="4">
        <f>IF($R1477="除外","除外",IF(COUNT($M1477:$N1477)=0,"データ無",IF($Y1477&gt;=スコアリング基準!$B$30,"S",IF($Y1477&gt;=スコアリング基準!$B$31,"A",IF($Y1477&gt;=スコアリング基準!$B$32,"B","C")))))</f>
        <v/>
      </c>
      <c r="AA1477">
        <f>IFERROR(INDEX(実績DB!$I$3:$I$21,MATCH($B1477&amp;$C1477,実績DB!$J$3:$J$21,0)),"")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IF(COUNT($M1478:$N1478)=0,"",IF(AND(IF($N1478&lt;&gt;"",$N1478,$M1478)&lt;=0,$O1478&lt;&gt;"可"),"除外",""))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IFERROR(INDEX(実績DB!$L$3:$L$21,MATCH($B1478&amp;$C1478,実績DB!$J$3:$J$21,0)),IFERROR(VLOOKUP($B1478,スコアリング基準!$A$36:$B$46,2,FALSE),0))</f>
        <v/>
      </c>
      <c r="Y1478" s="4">
        <f>SUM($S1478:$X1478)</f>
        <v/>
      </c>
      <c r="Z1478" s="4">
        <f>IF($R1478="除外","除外",IF(COUNT($M1478:$N1478)=0,"データ無",IF($Y1478&gt;=スコアリング基準!$B$30,"S",IF($Y1478&gt;=スコアリング基準!$B$31,"A",IF($Y1478&gt;=スコアリング基準!$B$32,"B","C")))))</f>
        <v/>
      </c>
      <c r="AA1478">
        <f>IFERROR(INDEX(実績DB!$I$3:$I$21,MATCH($B1478&amp;$C1478,実績DB!$J$3:$J$21,0)),"")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IF(COUNT($M1479:$N1479)=0,"",IF(AND(IF($N1479&lt;&gt;"",$N1479,$M1479)&lt;=0,$O1479&lt;&gt;"可"),"除外",""))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IFERROR(INDEX(実績DB!$L$3:$L$21,MATCH($B1479&amp;$C1479,実績DB!$J$3:$J$21,0)),IFERROR(VLOOKUP($B1479,スコアリング基準!$A$36:$B$46,2,FALSE),0))</f>
        <v/>
      </c>
      <c r="Y1479" s="4">
        <f>SUM($S1479:$X1479)</f>
        <v/>
      </c>
      <c r="Z1479" s="4">
        <f>IF($R1479="除外","除外",IF(COUNT($M1479:$N1479)=0,"データ無",IF($Y1479&gt;=スコアリング基準!$B$30,"S",IF($Y1479&gt;=スコアリング基準!$B$31,"A",IF($Y1479&gt;=スコアリング基準!$B$32,"B","C")))))</f>
        <v/>
      </c>
      <c r="AA1479">
        <f>IFERROR(INDEX(実績DB!$I$3:$I$21,MATCH($B1479&amp;$C1479,実績DB!$J$3:$J$21,0)),"")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IF(COUNT($M1480:$N1480)=0,"",IF(AND(IF($N1480&lt;&gt;"",$N1480,$M1480)&lt;=0,$O1480&lt;&gt;"可"),"除外",""))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IFERROR(INDEX(実績DB!$L$3:$L$21,MATCH($B1480&amp;$C1480,実績DB!$J$3:$J$21,0)),IFERROR(VLOOKUP($B1480,スコアリング基準!$A$36:$B$46,2,FALSE),0))</f>
        <v/>
      </c>
      <c r="Y1480" s="4">
        <f>SUM($S1480:$X1480)</f>
        <v/>
      </c>
      <c r="Z1480" s="4">
        <f>IF($R1480="除外","除外",IF(COUNT($M1480:$N1480)=0,"データ無",IF($Y1480&gt;=スコアリング基準!$B$30,"S",IF($Y1480&gt;=スコアリング基準!$B$31,"A",IF($Y1480&gt;=スコアリング基準!$B$32,"B","C")))))</f>
        <v/>
      </c>
      <c r="AA1480">
        <f>IFERROR(INDEX(実績DB!$I$3:$I$21,MATCH($B1480&amp;$C1480,実績DB!$J$3:$J$21,0)),"")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IF(COUNT($M1481:$N1481)=0,"",IF(AND(IF($N1481&lt;&gt;"",$N1481,$M1481)&lt;=0,$O1481&lt;&gt;"可"),"除外",""))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IFERROR(INDEX(実績DB!$L$3:$L$21,MATCH($B1481&amp;$C1481,実績DB!$J$3:$J$21,0)),IFERROR(VLOOKUP($B1481,スコアリング基準!$A$36:$B$46,2,FALSE),0))</f>
        <v/>
      </c>
      <c r="Y1481" s="4">
        <f>SUM($S1481:$X1481)</f>
        <v/>
      </c>
      <c r="Z1481" s="4">
        <f>IF($R1481="除外","除外",IF(COUNT($M1481:$N1481)=0,"データ無",IF($Y1481&gt;=スコアリング基準!$B$30,"S",IF($Y1481&gt;=スコアリング基準!$B$31,"A",IF($Y1481&gt;=スコアリング基準!$B$32,"B","C")))))</f>
        <v/>
      </c>
      <c r="AA1481">
        <f>IFERROR(INDEX(実績DB!$I$3:$I$21,MATCH($B1481&amp;$C1481,実績DB!$J$3:$J$21,0)),"")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IF(COUNT($M1482:$N1482)=0,"",IF(AND(IF($N1482&lt;&gt;"",$N1482,$M1482)&lt;=0,$O1482&lt;&gt;"可"),"除外",""))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IFERROR(INDEX(実績DB!$L$3:$L$21,MATCH($B1482&amp;$C1482,実績DB!$J$3:$J$21,0)),IFERROR(VLOOKUP($B1482,スコアリング基準!$A$36:$B$46,2,FALSE),0))</f>
        <v/>
      </c>
      <c r="Y1482" s="4">
        <f>SUM($S1482:$X1482)</f>
        <v/>
      </c>
      <c r="Z1482" s="4">
        <f>IF($R1482="除外","除外",IF(COUNT($M1482:$N1482)=0,"データ無",IF($Y1482&gt;=スコアリング基準!$B$30,"S",IF($Y1482&gt;=スコアリング基準!$B$31,"A",IF($Y1482&gt;=スコアリング基準!$B$32,"B","C")))))</f>
        <v/>
      </c>
      <c r="AA1482">
        <f>IFERROR(INDEX(実績DB!$I$3:$I$21,MATCH($B1482&amp;$C1482,実績DB!$J$3:$J$21,0)),"")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IF(COUNT($M1483:$N1483)=0,"",IF(AND(IF($N1483&lt;&gt;"",$N1483,$M1483)&lt;=0,$O1483&lt;&gt;"可"),"除外",""))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IFERROR(INDEX(実績DB!$L$3:$L$21,MATCH($B1483&amp;$C1483,実績DB!$J$3:$J$21,0)),IFERROR(VLOOKUP($B1483,スコアリング基準!$A$36:$B$46,2,FALSE),0))</f>
        <v/>
      </c>
      <c r="Y1483" s="4">
        <f>SUM($S1483:$X1483)</f>
        <v/>
      </c>
      <c r="Z1483" s="4">
        <f>IF($R1483="除外","除外",IF(COUNT($M1483:$N1483)=0,"データ無",IF($Y1483&gt;=スコアリング基準!$B$30,"S",IF($Y1483&gt;=スコアリング基準!$B$31,"A",IF($Y1483&gt;=スコアリング基準!$B$32,"B","C")))))</f>
        <v/>
      </c>
      <c r="AA1483">
        <f>IFERROR(INDEX(実績DB!$I$3:$I$21,MATCH($B1483&amp;$C1483,実績DB!$J$3:$J$21,0)),"")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IF(COUNT($M1484:$N1484)=0,"",IF(AND(IF($N1484&lt;&gt;"",$N1484,$M1484)&lt;=0,$O1484&lt;&gt;"可"),"除外",""))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IFERROR(INDEX(実績DB!$L$3:$L$21,MATCH($B1484&amp;$C1484,実績DB!$J$3:$J$21,0)),IFERROR(VLOOKUP($B1484,スコアリング基準!$A$36:$B$46,2,FALSE),0))</f>
        <v/>
      </c>
      <c r="Y1484" s="4">
        <f>SUM($S1484:$X1484)</f>
        <v/>
      </c>
      <c r="Z1484" s="4">
        <f>IF($R1484="除外","除外",IF(COUNT($M1484:$N1484)=0,"データ無",IF($Y1484&gt;=スコアリング基準!$B$30,"S",IF($Y1484&gt;=スコアリング基準!$B$31,"A",IF($Y1484&gt;=スコアリング基準!$B$32,"B","C")))))</f>
        <v/>
      </c>
      <c r="AA1484">
        <f>IFERROR(INDEX(実績DB!$I$3:$I$21,MATCH($B1484&amp;$C1484,実績DB!$J$3:$J$21,0)),"")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IF(COUNT($M1485:$N1485)=0,"",IF(AND(IF($N1485&lt;&gt;"",$N1485,$M1485)&lt;=0,$O1485&lt;&gt;"可"),"除外",""))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IFERROR(INDEX(実績DB!$L$3:$L$21,MATCH($B1485&amp;$C1485,実績DB!$J$3:$J$21,0)),IFERROR(VLOOKUP($B1485,スコアリング基準!$A$36:$B$46,2,FALSE),0))</f>
        <v/>
      </c>
      <c r="Y1485" s="4">
        <f>SUM($S1485:$X1485)</f>
        <v/>
      </c>
      <c r="Z1485" s="4">
        <f>IF($R1485="除外","除外",IF(COUNT($M1485:$N1485)=0,"データ無",IF($Y1485&gt;=スコアリング基準!$B$30,"S",IF($Y1485&gt;=スコアリング基準!$B$31,"A",IF($Y1485&gt;=スコアリング基準!$B$32,"B","C")))))</f>
        <v/>
      </c>
      <c r="AA1485">
        <f>IFERROR(INDEX(実績DB!$I$3:$I$21,MATCH($B1485&amp;$C1485,実績DB!$J$3:$J$21,0)),"")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IF(COUNT($M1486:$N1486)=0,"",IF(AND(IF($N1486&lt;&gt;"",$N1486,$M1486)&lt;=0,$O1486&lt;&gt;"可"),"除外",""))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IFERROR(INDEX(実績DB!$L$3:$L$21,MATCH($B1486&amp;$C1486,実績DB!$J$3:$J$21,0)),IFERROR(VLOOKUP($B1486,スコアリング基準!$A$36:$B$46,2,FALSE),0))</f>
        <v/>
      </c>
      <c r="Y1486" s="4">
        <f>SUM($S1486:$X1486)</f>
        <v/>
      </c>
      <c r="Z1486" s="4">
        <f>IF($R1486="除外","除外",IF(COUNT($M1486:$N1486)=0,"データ無",IF($Y1486&gt;=スコアリング基準!$B$30,"S",IF($Y1486&gt;=スコアリング基準!$B$31,"A",IF($Y1486&gt;=スコアリング基準!$B$32,"B","C")))))</f>
        <v/>
      </c>
      <c r="AA1486">
        <f>IFERROR(INDEX(実績DB!$I$3:$I$21,MATCH($B1486&amp;$C1486,実績DB!$J$3:$J$21,0)),"")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IF(COUNT($M1487:$N1487)=0,"",IF(AND(IF($N1487&lt;&gt;"",$N1487,$M1487)&lt;=0,$O1487&lt;&gt;"可"),"除外",""))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IFERROR(INDEX(実績DB!$L$3:$L$21,MATCH($B1487&amp;$C1487,実績DB!$J$3:$J$21,0)),IFERROR(VLOOKUP($B1487,スコアリング基準!$A$36:$B$46,2,FALSE),0))</f>
        <v/>
      </c>
      <c r="Y1487" s="4">
        <f>SUM($S1487:$X1487)</f>
        <v/>
      </c>
      <c r="Z1487" s="4">
        <f>IF($R1487="除外","除外",IF(COUNT($M1487:$N1487)=0,"データ無",IF($Y1487&gt;=スコアリング基準!$B$30,"S",IF($Y1487&gt;=スコアリング基準!$B$31,"A",IF($Y1487&gt;=スコアリング基準!$B$32,"B","C")))))</f>
        <v/>
      </c>
      <c r="AA1487">
        <f>IFERROR(INDEX(実績DB!$I$3:$I$21,MATCH($B1487&amp;$C1487,実績DB!$J$3:$J$21,0)),"")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IF(COUNT($M1488:$N1488)=0,"",IF(AND(IF($N1488&lt;&gt;"",$N1488,$M1488)&lt;=0,$O1488&lt;&gt;"可"),"除外",""))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IFERROR(INDEX(実績DB!$L$3:$L$21,MATCH($B1488&amp;$C1488,実績DB!$J$3:$J$21,0)),IFERROR(VLOOKUP($B1488,スコアリング基準!$A$36:$B$46,2,FALSE),0))</f>
        <v/>
      </c>
      <c r="Y1488" s="4">
        <f>SUM($S1488:$X1488)</f>
        <v/>
      </c>
      <c r="Z1488" s="4">
        <f>IF($R1488="除外","除外",IF(COUNT($M1488:$N1488)=0,"データ無",IF($Y1488&gt;=スコアリング基準!$B$30,"S",IF($Y1488&gt;=スコアリング基準!$B$31,"A",IF($Y1488&gt;=スコアリング基準!$B$32,"B","C")))))</f>
        <v/>
      </c>
      <c r="AA1488">
        <f>IFERROR(INDEX(実績DB!$I$3:$I$21,MATCH($B1488&amp;$C1488,実績DB!$J$3:$J$21,0)),"")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IF(COUNT($M1489:$N1489)=0,"",IF(AND(IF($N1489&lt;&gt;"",$N1489,$M1489)&lt;=0,$O1489&lt;&gt;"可"),"除外",""))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IFERROR(INDEX(実績DB!$L$3:$L$21,MATCH($B1489&amp;$C1489,実績DB!$J$3:$J$21,0)),IFERROR(VLOOKUP($B1489,スコアリング基準!$A$36:$B$46,2,FALSE),0))</f>
        <v/>
      </c>
      <c r="Y1489" s="4">
        <f>SUM($S1489:$X1489)</f>
        <v/>
      </c>
      <c r="Z1489" s="4">
        <f>IF($R1489="除外","除外",IF(COUNT($M1489:$N1489)=0,"データ無",IF($Y1489&gt;=スコアリング基準!$B$30,"S",IF($Y1489&gt;=スコアリング基準!$B$31,"A",IF($Y1489&gt;=スコアリング基準!$B$32,"B","C")))))</f>
        <v/>
      </c>
      <c r="AA1489">
        <f>IFERROR(INDEX(実績DB!$I$3:$I$21,MATCH($B1489&amp;$C1489,実績DB!$J$3:$J$21,0)),"")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IF(COUNT($M1490:$N1490)=0,"",IF(AND(IF($N1490&lt;&gt;"",$N1490,$M1490)&lt;=0,$O1490&lt;&gt;"可"),"除外",""))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IFERROR(INDEX(実績DB!$L$3:$L$21,MATCH($B1490&amp;$C1490,実績DB!$J$3:$J$21,0)),IFERROR(VLOOKUP($B1490,スコアリング基準!$A$36:$B$46,2,FALSE),0))</f>
        <v/>
      </c>
      <c r="Y1490" s="4">
        <f>SUM($S1490:$X1490)</f>
        <v/>
      </c>
      <c r="Z1490" s="4">
        <f>IF($R1490="除外","除外",IF(COUNT($M1490:$N1490)=0,"データ無",IF($Y1490&gt;=スコアリング基準!$B$30,"S",IF($Y1490&gt;=スコアリング基準!$B$31,"A",IF($Y1490&gt;=スコアリング基準!$B$32,"B","C")))))</f>
        <v/>
      </c>
      <c r="AA1490">
        <f>IFERROR(INDEX(実績DB!$I$3:$I$21,MATCH($B1490&amp;$C1490,実績DB!$J$3:$J$21,0)),"")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IF(COUNT($M1491:$N1491)=0,"",IF(AND(IF($N1491&lt;&gt;"",$N1491,$M1491)&lt;=0,$O1491&lt;&gt;"可"),"除外",""))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IFERROR(INDEX(実績DB!$L$3:$L$21,MATCH($B1491&amp;$C1491,実績DB!$J$3:$J$21,0)),IFERROR(VLOOKUP($B1491,スコアリング基準!$A$36:$B$46,2,FALSE),0))</f>
        <v/>
      </c>
      <c r="Y1491" s="4">
        <f>SUM($S1491:$X1491)</f>
        <v/>
      </c>
      <c r="Z1491" s="4">
        <f>IF($R1491="除外","除外",IF(COUNT($M1491:$N1491)=0,"データ無",IF($Y1491&gt;=スコアリング基準!$B$30,"S",IF($Y1491&gt;=スコアリング基準!$B$31,"A",IF($Y1491&gt;=スコアリング基準!$B$32,"B","C")))))</f>
        <v/>
      </c>
      <c r="AA1491">
        <f>IFERROR(INDEX(実績DB!$I$3:$I$21,MATCH($B1491&amp;$C1491,実績DB!$J$3:$J$21,0)),"")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IF(COUNT($M1492:$N1492)=0,"",IF(AND(IF($N1492&lt;&gt;"",$N1492,$M1492)&lt;=0,$O1492&lt;&gt;"可"),"除外",""))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IFERROR(INDEX(実績DB!$L$3:$L$21,MATCH($B1492&amp;$C1492,実績DB!$J$3:$J$21,0)),IFERROR(VLOOKUP($B1492,スコアリング基準!$A$36:$B$46,2,FALSE),0))</f>
        <v/>
      </c>
      <c r="Y1492" s="4">
        <f>SUM($S1492:$X1492)</f>
        <v/>
      </c>
      <c r="Z1492" s="4">
        <f>IF($R1492="除外","除外",IF(COUNT($M1492:$N1492)=0,"データ無",IF($Y1492&gt;=スコアリング基準!$B$30,"S",IF($Y1492&gt;=スコアリング基準!$B$31,"A",IF($Y1492&gt;=スコアリング基準!$B$32,"B","C")))))</f>
        <v/>
      </c>
      <c r="AA1492">
        <f>IFERROR(INDEX(実績DB!$I$3:$I$21,MATCH($B1492&amp;$C1492,実績DB!$J$3:$J$21,0)),"")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IF(COUNT($M1493:$N1493)=0,"",IF(AND(IF($N1493&lt;&gt;"",$N1493,$M1493)&lt;=0,$O1493&lt;&gt;"可"),"除外",""))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IFERROR(INDEX(実績DB!$L$3:$L$21,MATCH($B1493&amp;$C1493,実績DB!$J$3:$J$21,0)),IFERROR(VLOOKUP($B1493,スコアリング基準!$A$36:$B$46,2,FALSE),0))</f>
        <v/>
      </c>
      <c r="Y1493" s="4">
        <f>SUM($S1493:$X1493)</f>
        <v/>
      </c>
      <c r="Z1493" s="4">
        <f>IF($R1493="除外","除外",IF(COUNT($M1493:$N1493)=0,"データ無",IF($Y1493&gt;=スコアリング基準!$B$30,"S",IF($Y1493&gt;=スコアリング基準!$B$31,"A",IF($Y1493&gt;=スコアリング基準!$B$32,"B","C")))))</f>
        <v/>
      </c>
      <c r="AA1493">
        <f>IFERROR(INDEX(実績DB!$I$3:$I$21,MATCH($B1493&amp;$C1493,実績DB!$J$3:$J$21,0)),"")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IF(COUNT($M1494:$N1494)=0,"",IF(AND(IF($N1494&lt;&gt;"",$N1494,$M1494)&lt;=0,$O1494&lt;&gt;"可"),"除外",""))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IFERROR(INDEX(実績DB!$L$3:$L$21,MATCH($B1494&amp;$C1494,実績DB!$J$3:$J$21,0)),IFERROR(VLOOKUP($B1494,スコアリング基準!$A$36:$B$46,2,FALSE),0))</f>
        <v/>
      </c>
      <c r="Y1494" s="4">
        <f>SUM($S1494:$X1494)</f>
        <v/>
      </c>
      <c r="Z1494" s="4">
        <f>IF($R1494="除外","除外",IF(COUNT($M1494:$N1494)=0,"データ無",IF($Y1494&gt;=スコアリング基準!$B$30,"S",IF($Y1494&gt;=スコアリング基準!$B$31,"A",IF($Y1494&gt;=スコアリング基準!$B$32,"B","C")))))</f>
        <v/>
      </c>
      <c r="AA1494">
        <f>IFERROR(INDEX(実績DB!$I$3:$I$21,MATCH($B1494&amp;$C1494,実績DB!$J$3:$J$21,0)),"")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IF(COUNT($M1495:$N1495)=0,"",IF(AND(IF($N1495&lt;&gt;"",$N1495,$M1495)&lt;=0,$O1495&lt;&gt;"可"),"除外",""))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IFERROR(INDEX(実績DB!$L$3:$L$21,MATCH($B1495&amp;$C1495,実績DB!$J$3:$J$21,0)),IFERROR(VLOOKUP($B1495,スコアリング基準!$A$36:$B$46,2,FALSE),0))</f>
        <v/>
      </c>
      <c r="Y1495" s="4">
        <f>SUM($S1495:$X1495)</f>
        <v/>
      </c>
      <c r="Z1495" s="4">
        <f>IF($R1495="除外","除外",IF(COUNT($M1495:$N1495)=0,"データ無",IF($Y1495&gt;=スコアリング基準!$B$30,"S",IF($Y1495&gt;=スコアリング基準!$B$31,"A",IF($Y1495&gt;=スコアリング基準!$B$32,"B","C")))))</f>
        <v/>
      </c>
      <c r="AA1495">
        <f>IFERROR(INDEX(実績DB!$I$3:$I$21,MATCH($B1495&amp;$C1495,実績DB!$J$3:$J$21,0)),"")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IF(COUNT($M1496:$N1496)=0,"",IF(AND(IF($N1496&lt;&gt;"",$N1496,$M1496)&lt;=0,$O1496&lt;&gt;"可"),"除外",""))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IFERROR(INDEX(実績DB!$L$3:$L$21,MATCH($B1496&amp;$C1496,実績DB!$J$3:$J$21,0)),IFERROR(VLOOKUP($B1496,スコアリング基準!$A$36:$B$46,2,FALSE),0))</f>
        <v/>
      </c>
      <c r="Y1496" s="4">
        <f>SUM($S1496:$X1496)</f>
        <v/>
      </c>
      <c r="Z1496" s="4">
        <f>IF($R1496="除外","除外",IF(COUNT($M1496:$N1496)=0,"データ無",IF($Y1496&gt;=スコアリング基準!$B$30,"S",IF($Y1496&gt;=スコアリング基準!$B$31,"A",IF($Y1496&gt;=スコアリング基準!$B$32,"B","C")))))</f>
        <v/>
      </c>
      <c r="AA1496">
        <f>IFERROR(INDEX(実績DB!$I$3:$I$21,MATCH($B1496&amp;$C1496,実績DB!$J$3:$J$21,0)),"")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IF(COUNT($M1497:$N1497)=0,"",IF(AND(IF($N1497&lt;&gt;"",$N1497,$M1497)&lt;=0,$O1497&lt;&gt;"可"),"除外",""))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IFERROR(INDEX(実績DB!$L$3:$L$21,MATCH($B1497&amp;$C1497,実績DB!$J$3:$J$21,0)),IFERROR(VLOOKUP($B1497,スコアリング基準!$A$36:$B$46,2,FALSE),0))</f>
        <v/>
      </c>
      <c r="Y1497" s="4">
        <f>SUM($S1497:$X1497)</f>
        <v/>
      </c>
      <c r="Z1497" s="4">
        <f>IF($R1497="除外","除外",IF(COUNT($M1497:$N1497)=0,"データ無",IF($Y1497&gt;=スコアリング基準!$B$30,"S",IF($Y1497&gt;=スコアリング基準!$B$31,"A",IF($Y1497&gt;=スコアリング基準!$B$32,"B","C")))))</f>
        <v/>
      </c>
      <c r="AA1497">
        <f>IFERROR(INDEX(実績DB!$I$3:$I$21,MATCH($B1497&amp;$C1497,実績DB!$J$3:$J$21,0)),"")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IF(COUNT($M1498:$N1498)=0,"",IF(AND(IF($N1498&lt;&gt;"",$N1498,$M1498)&lt;=0,$O1498&lt;&gt;"可"),"除外",""))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IFERROR(INDEX(実績DB!$L$3:$L$21,MATCH($B1498&amp;$C1498,実績DB!$J$3:$J$21,0)),IFERROR(VLOOKUP($B1498,スコアリング基準!$A$36:$B$46,2,FALSE),0))</f>
        <v/>
      </c>
      <c r="Y1498" s="4">
        <f>SUM($S1498:$X1498)</f>
        <v/>
      </c>
      <c r="Z1498" s="4">
        <f>IF($R1498="除外","除外",IF(COUNT($M1498:$N1498)=0,"データ無",IF($Y1498&gt;=スコアリング基準!$B$30,"S",IF($Y1498&gt;=スコアリング基準!$B$31,"A",IF($Y1498&gt;=スコアリング基準!$B$32,"B","C")))))</f>
        <v/>
      </c>
      <c r="AA1498">
        <f>IFERROR(INDEX(実績DB!$I$3:$I$21,MATCH($B1498&amp;$C1498,実績DB!$J$3:$J$21,0)),"")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IF(COUNT($M1499:$N1499)=0,"",IF(AND(IF($N1499&lt;&gt;"",$N1499,$M1499)&lt;=0,$O1499&lt;&gt;"可"),"除外",""))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IFERROR(INDEX(実績DB!$L$3:$L$21,MATCH($B1499&amp;$C1499,実績DB!$J$3:$J$21,0)),IFERROR(VLOOKUP($B1499,スコアリング基準!$A$36:$B$46,2,FALSE),0))</f>
        <v/>
      </c>
      <c r="Y1499" s="4">
        <f>SUM($S1499:$X1499)</f>
        <v/>
      </c>
      <c r="Z1499" s="4">
        <f>IF($R1499="除外","除外",IF(COUNT($M1499:$N1499)=0,"データ無",IF($Y1499&gt;=スコアリング基準!$B$30,"S",IF($Y1499&gt;=スコアリング基準!$B$31,"A",IF($Y1499&gt;=スコアリング基準!$B$32,"B","C")))))</f>
        <v/>
      </c>
      <c r="AA1499">
        <f>IFERROR(INDEX(実績DB!$I$3:$I$21,MATCH($B1499&amp;$C1499,実績DB!$J$3:$J$21,0)),"")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IF(COUNT($M1500:$N1500)=0,"",IF(AND(IF($N1500&lt;&gt;"",$N1500,$M1500)&lt;=0,$O1500&lt;&gt;"可"),"除外",""))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IFERROR(INDEX(実績DB!$L$3:$L$21,MATCH($B1500&amp;$C1500,実績DB!$J$3:$J$21,0)),IFERROR(VLOOKUP($B1500,スコアリング基準!$A$36:$B$46,2,FALSE),0))</f>
        <v/>
      </c>
      <c r="Y1500" s="4">
        <f>SUM($S1500:$X1500)</f>
        <v/>
      </c>
      <c r="Z1500" s="4">
        <f>IF($R1500="除外","除外",IF(COUNT($M1500:$N1500)=0,"データ無",IF($Y1500&gt;=スコアリング基準!$B$30,"S",IF($Y1500&gt;=スコアリング基準!$B$31,"A",IF($Y1500&gt;=スコアリング基準!$B$32,"B","C")))))</f>
        <v/>
      </c>
      <c r="AA1500">
        <f>IFERROR(INDEX(実績DB!$I$3:$I$21,MATCH($B1500&amp;$C1500,実績DB!$J$3:$J$21,0)),"")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IF(COUNT($M1501:$N1501)=0,"",IF(AND(IF($N1501&lt;&gt;"",$N1501,$M1501)&lt;=0,$O1501&lt;&gt;"可"),"除外",""))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IFERROR(INDEX(実績DB!$L$3:$L$21,MATCH($B1501&amp;$C1501,実績DB!$J$3:$J$21,0)),IFERROR(VLOOKUP($B1501,スコアリング基準!$A$36:$B$46,2,FALSE),0))</f>
        <v/>
      </c>
      <c r="Y1501" s="4">
        <f>SUM($S1501:$X1501)</f>
        <v/>
      </c>
      <c r="Z1501" s="4">
        <f>IF($R1501="除外","除外",IF(COUNT($M1501:$N1501)=0,"データ無",IF($Y1501&gt;=スコアリング基準!$B$30,"S",IF($Y1501&gt;=スコアリング基準!$B$31,"A",IF($Y1501&gt;=スコアリング基準!$B$32,"B","C")))))</f>
        <v/>
      </c>
      <c r="AA1501">
        <f>IFERROR(INDEX(実績DB!$I$3:$I$21,MATCH($B1501&amp;$C1501,実績DB!$J$3:$J$21,0)),"")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IF(COUNT($M1502:$N1502)=0,"",IF(AND(IF($N1502&lt;&gt;"",$N1502,$M1502)&lt;=0,$O1502&lt;&gt;"可"),"除外",""))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IFERROR(INDEX(実績DB!$L$3:$L$21,MATCH($B1502&amp;$C1502,実績DB!$J$3:$J$21,0)),IFERROR(VLOOKUP($B1502,スコアリング基準!$A$36:$B$46,2,FALSE),0))</f>
        <v/>
      </c>
      <c r="Y1502" s="4">
        <f>SUM($S1502:$X1502)</f>
        <v/>
      </c>
      <c r="Z1502" s="4">
        <f>IF($R1502="除外","除外",IF(COUNT($M1502:$N1502)=0,"データ無",IF($Y1502&gt;=スコアリング基準!$B$30,"S",IF($Y1502&gt;=スコアリング基準!$B$31,"A",IF($Y1502&gt;=スコアリング基準!$B$32,"B","C")))))</f>
        <v/>
      </c>
      <c r="AA1502">
        <f>IFERROR(INDEX(実績DB!$I$3:$I$21,MATCH($B1502&amp;$C1502,実績DB!$J$3:$J$21,0)),"")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IF(COUNT($M1503:$N1503)=0,"",IF(AND(IF($N1503&lt;&gt;"",$N1503,$M1503)&lt;=0,$O1503&lt;&gt;"可"),"除外",""))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IFERROR(INDEX(実績DB!$L$3:$L$21,MATCH($B1503&amp;$C1503,実績DB!$J$3:$J$21,0)),IFERROR(VLOOKUP($B1503,スコアリング基準!$A$36:$B$46,2,FALSE),0))</f>
        <v/>
      </c>
      <c r="Y1503" s="4">
        <f>SUM($S1503:$X1503)</f>
        <v/>
      </c>
      <c r="Z1503" s="4">
        <f>IF($R1503="除外","除外",IF(COUNT($M1503:$N1503)=0,"データ無",IF($Y1503&gt;=スコアリング基準!$B$30,"S",IF($Y1503&gt;=スコアリング基準!$B$31,"A",IF($Y1503&gt;=スコアリング基準!$B$32,"B","C")))))</f>
        <v/>
      </c>
      <c r="AA1503">
        <f>IFERROR(INDEX(実績DB!$I$3:$I$21,MATCH($B1503&amp;$C1503,実績DB!$J$3:$J$21,0)),"")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IF(COUNT($M1504:$N1504)=0,"",IF(AND(IF($N1504&lt;&gt;"",$N1504,$M1504)&lt;=0,$O1504&lt;&gt;"可"),"除外",""))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IFERROR(INDEX(実績DB!$L$3:$L$21,MATCH($B1504&amp;$C1504,実績DB!$J$3:$J$21,0)),IFERROR(VLOOKUP($B1504,スコアリング基準!$A$36:$B$46,2,FALSE),0))</f>
        <v/>
      </c>
      <c r="Y1504" s="4">
        <f>SUM($S1504:$X1504)</f>
        <v/>
      </c>
      <c r="Z1504" s="4">
        <f>IF($R1504="除外","除外",IF(COUNT($M1504:$N1504)=0,"データ無",IF($Y1504&gt;=スコアリング基準!$B$30,"S",IF($Y1504&gt;=スコアリング基準!$B$31,"A",IF($Y1504&gt;=スコアリング基準!$B$32,"B","C")))))</f>
        <v/>
      </c>
      <c r="AA1504">
        <f>IFERROR(INDEX(実績DB!$I$3:$I$21,MATCH($B1504&amp;$C1504,実績DB!$J$3:$J$21,0)),"")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IF(COUNT($M1505:$N1505)=0,"",IF(AND(IF($N1505&lt;&gt;"",$N1505,$M1505)&lt;=0,$O1505&lt;&gt;"可"),"除外",""))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IFERROR(INDEX(実績DB!$L$3:$L$21,MATCH($B1505&amp;$C1505,実績DB!$J$3:$J$21,0)),IFERROR(VLOOKUP($B1505,スコアリング基準!$A$36:$B$46,2,FALSE),0))</f>
        <v/>
      </c>
      <c r="Y1505" s="4">
        <f>SUM($S1505:$X1505)</f>
        <v/>
      </c>
      <c r="Z1505" s="4">
        <f>IF($R1505="除外","除外",IF(COUNT($M1505:$N1505)=0,"データ無",IF($Y1505&gt;=スコアリング基準!$B$30,"S",IF($Y1505&gt;=スコアリング基準!$B$31,"A",IF($Y1505&gt;=スコアリング基準!$B$32,"B","C")))))</f>
        <v/>
      </c>
      <c r="AA1505">
        <f>IFERROR(INDEX(実績DB!$I$3:$I$21,MATCH($B1505&amp;$C1505,実績DB!$J$3:$J$21,0)),"")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IF(COUNT($M1506:$N1506)=0,"",IF(AND(IF($N1506&lt;&gt;"",$N1506,$M1506)&lt;=0,$O1506&lt;&gt;"可"),"除外",""))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IFERROR(INDEX(実績DB!$L$3:$L$21,MATCH($B1506&amp;$C1506,実績DB!$J$3:$J$21,0)),IFERROR(VLOOKUP($B1506,スコアリング基準!$A$36:$B$46,2,FALSE),0))</f>
        <v/>
      </c>
      <c r="Y1506" s="4">
        <f>SUM($S1506:$X1506)</f>
        <v/>
      </c>
      <c r="Z1506" s="4">
        <f>IF($R1506="除外","除外",IF(COUNT($M1506:$N1506)=0,"データ無",IF($Y1506&gt;=スコアリング基準!$B$30,"S",IF($Y1506&gt;=スコアリング基準!$B$31,"A",IF($Y1506&gt;=スコアリング基準!$B$32,"B","C")))))</f>
        <v/>
      </c>
      <c r="AA1506">
        <f>IFERROR(INDEX(実績DB!$I$3:$I$21,MATCH($B1506&amp;$C1506,実績DB!$J$3:$J$21,0)),"")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IF(COUNT($M1507:$N1507)=0,"",IF(AND(IF($N1507&lt;&gt;"",$N1507,$M1507)&lt;=0,$O1507&lt;&gt;"可"),"除外",""))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IFERROR(INDEX(実績DB!$L$3:$L$21,MATCH($B1507&amp;$C1507,実績DB!$J$3:$J$21,0)),IFERROR(VLOOKUP($B1507,スコアリング基準!$A$36:$B$46,2,FALSE),0))</f>
        <v/>
      </c>
      <c r="Y1507" s="4">
        <f>SUM($S1507:$X1507)</f>
        <v/>
      </c>
      <c r="Z1507" s="4">
        <f>IF($R1507="除外","除外",IF(COUNT($M1507:$N1507)=0,"データ無",IF($Y1507&gt;=スコアリング基準!$B$30,"S",IF($Y1507&gt;=スコアリング基準!$B$31,"A",IF($Y1507&gt;=スコアリング基準!$B$32,"B","C")))))</f>
        <v/>
      </c>
      <c r="AA1507">
        <f>IFERROR(INDEX(実績DB!$I$3:$I$21,MATCH($B1507&amp;$C1507,実績DB!$J$3:$J$21,0)),"")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IF(COUNT($M1508:$N1508)=0,"",IF(AND(IF($N1508&lt;&gt;"",$N1508,$M1508)&lt;=0,$O1508&lt;&gt;"可"),"除外",""))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IFERROR(INDEX(実績DB!$L$3:$L$21,MATCH($B1508&amp;$C1508,実績DB!$J$3:$J$21,0)),IFERROR(VLOOKUP($B1508,スコアリング基準!$A$36:$B$46,2,FALSE),0))</f>
        <v/>
      </c>
      <c r="Y1508" s="4">
        <f>SUM($S1508:$X1508)</f>
        <v/>
      </c>
      <c r="Z1508" s="4">
        <f>IF($R1508="除外","除外",IF(COUNT($M1508:$N1508)=0,"データ無",IF($Y1508&gt;=スコアリング基準!$B$30,"S",IF($Y1508&gt;=スコアリング基準!$B$31,"A",IF($Y1508&gt;=スコアリング基準!$B$32,"B","C")))))</f>
        <v/>
      </c>
      <c r="AA1508">
        <f>IFERROR(INDEX(実績DB!$I$3:$I$21,MATCH($B1508&amp;$C1508,実績DB!$J$3:$J$21,0)),"")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IF(COUNT($M1509:$N1509)=0,"",IF(AND(IF($N1509&lt;&gt;"",$N1509,$M1509)&lt;=0,$O1509&lt;&gt;"可"),"除外",""))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IFERROR(INDEX(実績DB!$L$3:$L$21,MATCH($B1509&amp;$C1509,実績DB!$J$3:$J$21,0)),IFERROR(VLOOKUP($B1509,スコアリング基準!$A$36:$B$46,2,FALSE),0))</f>
        <v/>
      </c>
      <c r="Y1509" s="4">
        <f>SUM($S1509:$X1509)</f>
        <v/>
      </c>
      <c r="Z1509" s="4">
        <f>IF($R1509="除外","除外",IF(COUNT($M1509:$N1509)=0,"データ無",IF($Y1509&gt;=スコアリング基準!$B$30,"S",IF($Y1509&gt;=スコアリング基準!$B$31,"A",IF($Y1509&gt;=スコアリング基準!$B$32,"B","C")))))</f>
        <v/>
      </c>
      <c r="AA1509">
        <f>IFERROR(INDEX(実績DB!$I$3:$I$21,MATCH($B1509&amp;$C1509,実績DB!$J$3:$J$21,0)),"")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IF(COUNT($M1510:$N1510)=0,"",IF(AND(IF($N1510&lt;&gt;"",$N1510,$M1510)&lt;=0,$O1510&lt;&gt;"可"),"除外",""))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IFERROR(INDEX(実績DB!$L$3:$L$21,MATCH($B1510&amp;$C1510,実績DB!$J$3:$J$21,0)),IFERROR(VLOOKUP($B1510,スコアリング基準!$A$36:$B$46,2,FALSE),0))</f>
        <v/>
      </c>
      <c r="Y1510" s="4">
        <f>SUM($S1510:$X1510)</f>
        <v/>
      </c>
      <c r="Z1510" s="4">
        <f>IF($R1510="除外","除外",IF(COUNT($M1510:$N1510)=0,"データ無",IF($Y1510&gt;=スコアリング基準!$B$30,"S",IF($Y1510&gt;=スコアリング基準!$B$31,"A",IF($Y1510&gt;=スコアリング基準!$B$32,"B","C")))))</f>
        <v/>
      </c>
      <c r="AA1510">
        <f>IFERROR(INDEX(実績DB!$I$3:$I$21,MATCH($B1510&amp;$C1510,実績DB!$J$3:$J$21,0)),"")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IF(COUNT($M1511:$N1511)=0,"",IF(AND(IF($N1511&lt;&gt;"",$N1511,$M1511)&lt;=0,$O1511&lt;&gt;"可"),"除外",""))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IFERROR(INDEX(実績DB!$L$3:$L$21,MATCH($B1511&amp;$C1511,実績DB!$J$3:$J$21,0)),IFERROR(VLOOKUP($B1511,スコアリング基準!$A$36:$B$46,2,FALSE),0))</f>
        <v/>
      </c>
      <c r="Y1511" s="4">
        <f>SUM($S1511:$X1511)</f>
        <v/>
      </c>
      <c r="Z1511" s="4">
        <f>IF($R1511="除外","除外",IF(COUNT($M1511:$N1511)=0,"データ無",IF($Y1511&gt;=スコアリング基準!$B$30,"S",IF($Y1511&gt;=スコアリング基準!$B$31,"A",IF($Y1511&gt;=スコアリング基準!$B$32,"B","C")))))</f>
        <v/>
      </c>
      <c r="AA1511">
        <f>IFERROR(INDEX(実績DB!$I$3:$I$21,MATCH($B1511&amp;$C1511,実績DB!$J$3:$J$21,0)),"")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IF(COUNT($M1512:$N1512)=0,"",IF(AND(IF($N1512&lt;&gt;"",$N1512,$M1512)&lt;=0,$O1512&lt;&gt;"可"),"除外",""))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IFERROR(INDEX(実績DB!$L$3:$L$21,MATCH($B1512&amp;$C1512,実績DB!$J$3:$J$21,0)),IFERROR(VLOOKUP($B1512,スコアリング基準!$A$36:$B$46,2,FALSE),0))</f>
        <v/>
      </c>
      <c r="Y1512" s="4">
        <f>SUM($S1512:$X1512)</f>
        <v/>
      </c>
      <c r="Z1512" s="4">
        <f>IF($R1512="除外","除外",IF(COUNT($M1512:$N1512)=0,"データ無",IF($Y1512&gt;=スコアリング基準!$B$30,"S",IF($Y1512&gt;=スコアリング基準!$B$31,"A",IF($Y1512&gt;=スコアリング基準!$B$32,"B","C")))))</f>
        <v/>
      </c>
      <c r="AA1512">
        <f>IFERROR(INDEX(実績DB!$I$3:$I$21,MATCH($B1512&amp;$C1512,実績DB!$J$3:$J$21,0)),"")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IF(COUNT($M1513:$N1513)=0,"",IF(AND(IF($N1513&lt;&gt;"",$N1513,$M1513)&lt;=0,$O1513&lt;&gt;"可"),"除外",""))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IFERROR(INDEX(実績DB!$L$3:$L$21,MATCH($B1513&amp;$C1513,実績DB!$J$3:$J$21,0)),IFERROR(VLOOKUP($B1513,スコアリング基準!$A$36:$B$46,2,FALSE),0))</f>
        <v/>
      </c>
      <c r="Y1513" s="4">
        <f>SUM($S1513:$X1513)</f>
        <v/>
      </c>
      <c r="Z1513" s="4">
        <f>IF($R1513="除外","除外",IF(COUNT($M1513:$N1513)=0,"データ無",IF($Y1513&gt;=スコアリング基準!$B$30,"S",IF($Y1513&gt;=スコアリング基準!$B$31,"A",IF($Y1513&gt;=スコアリング基準!$B$32,"B","C")))))</f>
        <v/>
      </c>
      <c r="AA1513">
        <f>IFERROR(INDEX(実績DB!$I$3:$I$21,MATCH($B1513&amp;$C1513,実績DB!$J$3:$J$21,0)),"")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IF(COUNT($M1514:$N1514)=0,"",IF(AND(IF($N1514&lt;&gt;"",$N1514,$M1514)&lt;=0,$O1514&lt;&gt;"可"),"除外",""))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IFERROR(INDEX(実績DB!$L$3:$L$21,MATCH($B1514&amp;$C1514,実績DB!$J$3:$J$21,0)),IFERROR(VLOOKUP($B1514,スコアリング基準!$A$36:$B$46,2,FALSE),0))</f>
        <v/>
      </c>
      <c r="Y1514" s="4">
        <f>SUM($S1514:$X1514)</f>
        <v/>
      </c>
      <c r="Z1514" s="4">
        <f>IF($R1514="除外","除外",IF(COUNT($M1514:$N1514)=0,"データ無",IF($Y1514&gt;=スコアリング基準!$B$30,"S",IF($Y1514&gt;=スコアリング基準!$B$31,"A",IF($Y1514&gt;=スコアリング基準!$B$32,"B","C")))))</f>
        <v/>
      </c>
      <c r="AA1514">
        <f>IFERROR(INDEX(実績DB!$I$3:$I$21,MATCH($B1514&amp;$C1514,実績DB!$J$3:$J$21,0)),"")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IF(COUNT($M1515:$N1515)=0,"",IF(AND(IF($N1515&lt;&gt;"",$N1515,$M1515)&lt;=0,$O1515&lt;&gt;"可"),"除外",""))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IFERROR(INDEX(実績DB!$L$3:$L$21,MATCH($B1515&amp;$C1515,実績DB!$J$3:$J$21,0)),IFERROR(VLOOKUP($B1515,スコアリング基準!$A$36:$B$46,2,FALSE),0))</f>
        <v/>
      </c>
      <c r="Y1515" s="4">
        <f>SUM($S1515:$X1515)</f>
        <v/>
      </c>
      <c r="Z1515" s="4">
        <f>IF($R1515="除外","除外",IF(COUNT($M1515:$N1515)=0,"データ無",IF($Y1515&gt;=スコアリング基準!$B$30,"S",IF($Y1515&gt;=スコアリング基準!$B$31,"A",IF($Y1515&gt;=スコアリング基準!$B$32,"B","C")))))</f>
        <v/>
      </c>
      <c r="AA1515">
        <f>IFERROR(INDEX(実績DB!$I$3:$I$21,MATCH($B1515&amp;$C1515,実績DB!$J$3:$J$21,0)),"")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IF(COUNT($M1516:$N1516)=0,"",IF(AND(IF($N1516&lt;&gt;"",$N1516,$M1516)&lt;=0,$O1516&lt;&gt;"可"),"除外",""))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IFERROR(INDEX(実績DB!$L$3:$L$21,MATCH($B1516&amp;$C1516,実績DB!$J$3:$J$21,0)),IFERROR(VLOOKUP($B1516,スコアリング基準!$A$36:$B$46,2,FALSE),0))</f>
        <v/>
      </c>
      <c r="Y1516" s="4">
        <f>SUM($S1516:$X1516)</f>
        <v/>
      </c>
      <c r="Z1516" s="4">
        <f>IF($R1516="除外","除外",IF(COUNT($M1516:$N1516)=0,"データ無",IF($Y1516&gt;=スコアリング基準!$B$30,"S",IF($Y1516&gt;=スコアリング基準!$B$31,"A",IF($Y1516&gt;=スコアリング基準!$B$32,"B","C")))))</f>
        <v/>
      </c>
      <c r="AA1516">
        <f>IFERROR(INDEX(実績DB!$I$3:$I$21,MATCH($B1516&amp;$C1516,実績DB!$J$3:$J$21,0)),"")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IF(COUNT($M1517:$N1517)=0,"",IF(AND(IF($N1517&lt;&gt;"",$N1517,$M1517)&lt;=0,$O1517&lt;&gt;"可"),"除外",""))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IFERROR(INDEX(実績DB!$L$3:$L$21,MATCH($B1517&amp;$C1517,実績DB!$J$3:$J$21,0)),IFERROR(VLOOKUP($B1517,スコアリング基準!$A$36:$B$46,2,FALSE),0))</f>
        <v/>
      </c>
      <c r="Y1517" s="4">
        <f>SUM($S1517:$X1517)</f>
        <v/>
      </c>
      <c r="Z1517" s="4">
        <f>IF($R1517="除外","除外",IF(COUNT($M1517:$N1517)=0,"データ無",IF($Y1517&gt;=スコアリング基準!$B$30,"S",IF($Y1517&gt;=スコアリング基準!$B$31,"A",IF($Y1517&gt;=スコアリング基準!$B$32,"B","C")))))</f>
        <v/>
      </c>
      <c r="AA1517">
        <f>IFERROR(INDEX(実績DB!$I$3:$I$21,MATCH($B1517&amp;$C1517,実績DB!$J$3:$J$21,0)),"")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IF(COUNT($M1518:$N1518)=0,"",IF(AND(IF($N1518&lt;&gt;"",$N1518,$M1518)&lt;=0,$O1518&lt;&gt;"可"),"除外",""))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IFERROR(INDEX(実績DB!$L$3:$L$21,MATCH($B1518&amp;$C1518,実績DB!$J$3:$J$21,0)),IFERROR(VLOOKUP($B1518,スコアリング基準!$A$36:$B$46,2,FALSE),0))</f>
        <v/>
      </c>
      <c r="Y1518" s="4">
        <f>SUM($S1518:$X1518)</f>
        <v/>
      </c>
      <c r="Z1518" s="4">
        <f>IF($R1518="除外","除外",IF(COUNT($M1518:$N1518)=0,"データ無",IF($Y1518&gt;=スコアリング基準!$B$30,"S",IF($Y1518&gt;=スコアリング基準!$B$31,"A",IF($Y1518&gt;=スコアリング基準!$B$32,"B","C")))))</f>
        <v/>
      </c>
      <c r="AA1518">
        <f>IFERROR(INDEX(実績DB!$I$3:$I$21,MATCH($B1518&amp;$C1518,実績DB!$J$3:$J$21,0)),"")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IF(COUNT($M1519:$N1519)=0,"",IF(AND(IF($N1519&lt;&gt;"",$N1519,$M1519)&lt;=0,$O1519&lt;&gt;"可"),"除外",""))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IFERROR(INDEX(実績DB!$L$3:$L$21,MATCH($B1519&amp;$C1519,実績DB!$J$3:$J$21,0)),IFERROR(VLOOKUP($B1519,スコアリング基準!$A$36:$B$46,2,FALSE),0))</f>
        <v/>
      </c>
      <c r="Y1519" s="4">
        <f>SUM($S1519:$X1519)</f>
        <v/>
      </c>
      <c r="Z1519" s="4">
        <f>IF($R1519="除外","除外",IF(COUNT($M1519:$N1519)=0,"データ無",IF($Y1519&gt;=スコアリング基準!$B$30,"S",IF($Y1519&gt;=スコアリング基準!$B$31,"A",IF($Y1519&gt;=スコアリング基準!$B$32,"B","C")))))</f>
        <v/>
      </c>
      <c r="AA1519">
        <f>IFERROR(INDEX(実績DB!$I$3:$I$21,MATCH($B1519&amp;$C1519,実績DB!$J$3:$J$21,0)),"")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IF(COUNT($M1520:$N1520)=0,"",IF(AND(IF($N1520&lt;&gt;"",$N1520,$M1520)&lt;=0,$O1520&lt;&gt;"可"),"除外",""))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IFERROR(INDEX(実績DB!$L$3:$L$21,MATCH($B1520&amp;$C1520,実績DB!$J$3:$J$21,0)),IFERROR(VLOOKUP($B1520,スコアリング基準!$A$36:$B$46,2,FALSE),0))</f>
        <v/>
      </c>
      <c r="Y1520" s="4">
        <f>SUM($S1520:$X1520)</f>
        <v/>
      </c>
      <c r="Z1520" s="4">
        <f>IF($R1520="除外","除外",IF(COUNT($M1520:$N1520)=0,"データ無",IF($Y1520&gt;=スコアリング基準!$B$30,"S",IF($Y1520&gt;=スコアリング基準!$B$31,"A",IF($Y1520&gt;=スコアリング基準!$B$32,"B","C")))))</f>
        <v/>
      </c>
      <c r="AA1520">
        <f>IFERROR(INDEX(実績DB!$I$3:$I$21,MATCH($B1520&amp;$C1520,実績DB!$J$3:$J$21,0)),"")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IF(COUNT($M1521:$N1521)=0,"",IF(AND(IF($N1521&lt;&gt;"",$N1521,$M1521)&lt;=0,$O1521&lt;&gt;"可"),"除外",""))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IFERROR(INDEX(実績DB!$L$3:$L$21,MATCH($B1521&amp;$C1521,実績DB!$J$3:$J$21,0)),IFERROR(VLOOKUP($B1521,スコアリング基準!$A$36:$B$46,2,FALSE),0))</f>
        <v/>
      </c>
      <c r="Y1521" s="4">
        <f>SUM($S1521:$X1521)</f>
        <v/>
      </c>
      <c r="Z1521" s="4">
        <f>IF($R1521="除外","除外",IF(COUNT($M1521:$N1521)=0,"データ無",IF($Y1521&gt;=スコアリング基準!$B$30,"S",IF($Y1521&gt;=スコアリング基準!$B$31,"A",IF($Y1521&gt;=スコアリング基準!$B$32,"B","C")))))</f>
        <v/>
      </c>
      <c r="AA1521">
        <f>IFERROR(INDEX(実績DB!$I$3:$I$21,MATCH($B1521&amp;$C1521,実績DB!$J$3:$J$21,0)),"")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IF(COUNT($M1522:$N1522)=0,"",IF(AND(IF($N1522&lt;&gt;"",$N1522,$M1522)&lt;=0,$O1522&lt;&gt;"可"),"除外",""))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IFERROR(INDEX(実績DB!$L$3:$L$21,MATCH($B1522&amp;$C1522,実績DB!$J$3:$J$21,0)),IFERROR(VLOOKUP($B1522,スコアリング基準!$A$36:$B$46,2,FALSE),0))</f>
        <v/>
      </c>
      <c r="Y1522" s="4">
        <f>SUM($S1522:$X1522)</f>
        <v/>
      </c>
      <c r="Z1522" s="4">
        <f>IF($R1522="除外","除外",IF(COUNT($M1522:$N1522)=0,"データ無",IF($Y1522&gt;=スコアリング基準!$B$30,"S",IF($Y1522&gt;=スコアリング基準!$B$31,"A",IF($Y1522&gt;=スコアリング基準!$B$32,"B","C")))))</f>
        <v/>
      </c>
      <c r="AA1522">
        <f>IFERROR(INDEX(実績DB!$I$3:$I$21,MATCH($B1522&amp;$C1522,実績DB!$J$3:$J$21,0)),"")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IF(COUNT($M1523:$N1523)=0,"",IF(AND(IF($N1523&lt;&gt;"",$N1523,$M1523)&lt;=0,$O1523&lt;&gt;"可"),"除外",""))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IFERROR(INDEX(実績DB!$L$3:$L$21,MATCH($B1523&amp;$C1523,実績DB!$J$3:$J$21,0)),IFERROR(VLOOKUP($B1523,スコアリング基準!$A$36:$B$46,2,FALSE),0))</f>
        <v/>
      </c>
      <c r="Y1523" s="4">
        <f>SUM($S1523:$X1523)</f>
        <v/>
      </c>
      <c r="Z1523" s="4">
        <f>IF($R1523="除外","除外",IF(COUNT($M1523:$N1523)=0,"データ無",IF($Y1523&gt;=スコアリング基準!$B$30,"S",IF($Y1523&gt;=スコアリング基準!$B$31,"A",IF($Y1523&gt;=スコアリング基準!$B$32,"B","C")))))</f>
        <v/>
      </c>
      <c r="AA1523">
        <f>IFERROR(INDEX(実績DB!$I$3:$I$21,MATCH($B1523&amp;$C1523,実績DB!$J$3:$J$21,0)),"")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IF(COUNT($M1524:$N1524)=0,"",IF(AND(IF($N1524&lt;&gt;"",$N1524,$M1524)&lt;=0,$O1524&lt;&gt;"可"),"除外",""))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IFERROR(INDEX(実績DB!$L$3:$L$21,MATCH($B1524&amp;$C1524,実績DB!$J$3:$J$21,0)),IFERROR(VLOOKUP($B1524,スコアリング基準!$A$36:$B$46,2,FALSE),0))</f>
        <v/>
      </c>
      <c r="Y1524" s="4">
        <f>SUM($S1524:$X1524)</f>
        <v/>
      </c>
      <c r="Z1524" s="4">
        <f>IF($R1524="除外","除外",IF(COUNT($M1524:$N1524)=0,"データ無",IF($Y1524&gt;=スコアリング基準!$B$30,"S",IF($Y1524&gt;=スコアリング基準!$B$31,"A",IF($Y1524&gt;=スコアリング基準!$B$32,"B","C")))))</f>
        <v/>
      </c>
      <c r="AA1524">
        <f>IFERROR(INDEX(実績DB!$I$3:$I$21,MATCH($B1524&amp;$C1524,実績DB!$J$3:$J$21,0)),"")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IF(COUNT($M1525:$N1525)=0,"",IF(AND(IF($N1525&lt;&gt;"",$N1525,$M1525)&lt;=0,$O1525&lt;&gt;"可"),"除外",""))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IFERROR(INDEX(実績DB!$L$3:$L$21,MATCH($B1525&amp;$C1525,実績DB!$J$3:$J$21,0)),IFERROR(VLOOKUP($B1525,スコアリング基準!$A$36:$B$46,2,FALSE),0))</f>
        <v/>
      </c>
      <c r="Y1525" s="4">
        <f>SUM($S1525:$X1525)</f>
        <v/>
      </c>
      <c r="Z1525" s="4">
        <f>IF($R1525="除外","除外",IF(COUNT($M1525:$N1525)=0,"データ無",IF($Y1525&gt;=スコアリング基準!$B$30,"S",IF($Y1525&gt;=スコアリング基準!$B$31,"A",IF($Y1525&gt;=スコアリング基準!$B$32,"B","C")))))</f>
        <v/>
      </c>
      <c r="AA1525">
        <f>IFERROR(INDEX(実績DB!$I$3:$I$21,MATCH($B1525&amp;$C1525,実績DB!$J$3:$J$21,0)),"")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IF(COUNT($M1526:$N1526)=0,"",IF(AND(IF($N1526&lt;&gt;"",$N1526,$M1526)&lt;=0,$O1526&lt;&gt;"可"),"除外",""))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IFERROR(INDEX(実績DB!$L$3:$L$21,MATCH($B1526&amp;$C1526,実績DB!$J$3:$J$21,0)),IFERROR(VLOOKUP($B1526,スコアリング基準!$A$36:$B$46,2,FALSE),0))</f>
        <v/>
      </c>
      <c r="Y1526" s="4">
        <f>SUM($S1526:$X1526)</f>
        <v/>
      </c>
      <c r="Z1526" s="4">
        <f>IF($R1526="除外","除外",IF(COUNT($M1526:$N1526)=0,"データ無",IF($Y1526&gt;=スコアリング基準!$B$30,"S",IF($Y1526&gt;=スコアリング基準!$B$31,"A",IF($Y1526&gt;=スコアリング基準!$B$32,"B","C")))))</f>
        <v/>
      </c>
      <c r="AA1526">
        <f>IFERROR(INDEX(実績DB!$I$3:$I$21,MATCH($B1526&amp;$C1526,実績DB!$J$3:$J$21,0)),"")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IF(COUNT($M1527:$N1527)=0,"",IF(AND(IF($N1527&lt;&gt;"",$N1527,$M1527)&lt;=0,$O1527&lt;&gt;"可"),"除外",""))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IFERROR(INDEX(実績DB!$L$3:$L$21,MATCH($B1527&amp;$C1527,実績DB!$J$3:$J$21,0)),IFERROR(VLOOKUP($B1527,スコアリング基準!$A$36:$B$46,2,FALSE),0))</f>
        <v/>
      </c>
      <c r="Y1527" s="4">
        <f>SUM($S1527:$X1527)</f>
        <v/>
      </c>
      <c r="Z1527" s="4">
        <f>IF($R1527="除外","除外",IF(COUNT($M1527:$N1527)=0,"データ無",IF($Y1527&gt;=スコアリング基準!$B$30,"S",IF($Y1527&gt;=スコアリング基準!$B$31,"A",IF($Y1527&gt;=スコアリング基準!$B$32,"B","C")))))</f>
        <v/>
      </c>
      <c r="AA1527">
        <f>IFERROR(INDEX(実績DB!$I$3:$I$21,MATCH($B1527&amp;$C1527,実績DB!$J$3:$J$21,0)),"")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IF(COUNT($M1528:$N1528)=0,"",IF(AND(IF($N1528&lt;&gt;"",$N1528,$M1528)&lt;=0,$O1528&lt;&gt;"可"),"除外",""))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IFERROR(INDEX(実績DB!$L$3:$L$21,MATCH($B1528&amp;$C1528,実績DB!$J$3:$J$21,0)),IFERROR(VLOOKUP($B1528,スコアリング基準!$A$36:$B$46,2,FALSE),0))</f>
        <v/>
      </c>
      <c r="Y1528" s="4">
        <f>SUM($S1528:$X1528)</f>
        <v/>
      </c>
      <c r="Z1528" s="4">
        <f>IF($R1528="除外","除外",IF(COUNT($M1528:$N1528)=0,"データ無",IF($Y1528&gt;=スコアリング基準!$B$30,"S",IF($Y1528&gt;=スコアリング基準!$B$31,"A",IF($Y1528&gt;=スコアリング基準!$B$32,"B","C")))))</f>
        <v/>
      </c>
      <c r="AA1528">
        <f>IFERROR(INDEX(実績DB!$I$3:$I$21,MATCH($B1528&amp;$C1528,実績DB!$J$3:$J$21,0)),"")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IF(COUNT($M1529:$N1529)=0,"",IF(AND(IF($N1529&lt;&gt;"",$N1529,$M1529)&lt;=0,$O1529&lt;&gt;"可"),"除外",""))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IFERROR(INDEX(実績DB!$L$3:$L$21,MATCH($B1529&amp;$C1529,実績DB!$J$3:$J$21,0)),IFERROR(VLOOKUP($B1529,スコアリング基準!$A$36:$B$46,2,FALSE),0))</f>
        <v/>
      </c>
      <c r="Y1529" s="4">
        <f>SUM($S1529:$X1529)</f>
        <v/>
      </c>
      <c r="Z1529" s="4">
        <f>IF($R1529="除外","除外",IF(COUNT($M1529:$N1529)=0,"データ無",IF($Y1529&gt;=スコアリング基準!$B$30,"S",IF($Y1529&gt;=スコアリング基準!$B$31,"A",IF($Y1529&gt;=スコアリング基準!$B$32,"B","C")))))</f>
        <v/>
      </c>
      <c r="AA1529">
        <f>IFERROR(INDEX(実績DB!$I$3:$I$21,MATCH($B1529&amp;$C1529,実績DB!$J$3:$J$21,0)),"")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IF(COUNT($M1530:$N1530)=0,"",IF(AND(IF($N1530&lt;&gt;"",$N1530,$M1530)&lt;=0,$O1530&lt;&gt;"可"),"除外",""))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IFERROR(INDEX(実績DB!$L$3:$L$21,MATCH($B1530&amp;$C1530,実績DB!$J$3:$J$21,0)),IFERROR(VLOOKUP($B1530,スコアリング基準!$A$36:$B$46,2,FALSE),0))</f>
        <v/>
      </c>
      <c r="Y1530" s="4">
        <f>SUM($S1530:$X1530)</f>
        <v/>
      </c>
      <c r="Z1530" s="4">
        <f>IF($R1530="除外","除外",IF(COUNT($M1530:$N1530)=0,"データ無",IF($Y1530&gt;=スコアリング基準!$B$30,"S",IF($Y1530&gt;=スコアリング基準!$B$31,"A",IF($Y1530&gt;=スコアリング基準!$B$32,"B","C")))))</f>
        <v/>
      </c>
      <c r="AA1530">
        <f>IFERROR(INDEX(実績DB!$I$3:$I$21,MATCH($B1530&amp;$C1530,実績DB!$J$3:$J$21,0)),"")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IF(COUNT($M1531:$N1531)=0,"",IF(AND(IF($N1531&lt;&gt;"",$N1531,$M1531)&lt;=0,$O1531&lt;&gt;"可"),"除外",""))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IFERROR(INDEX(実績DB!$L$3:$L$21,MATCH($B1531&amp;$C1531,実績DB!$J$3:$J$21,0)),IFERROR(VLOOKUP($B1531,スコアリング基準!$A$36:$B$46,2,FALSE),0))</f>
        <v/>
      </c>
      <c r="Y1531" s="4">
        <f>SUM($S1531:$X1531)</f>
        <v/>
      </c>
      <c r="Z1531" s="4">
        <f>IF($R1531="除外","除外",IF(COUNT($M1531:$N1531)=0,"データ無",IF($Y1531&gt;=スコアリング基準!$B$30,"S",IF($Y1531&gt;=スコアリング基準!$B$31,"A",IF($Y1531&gt;=スコアリング基準!$B$32,"B","C")))))</f>
        <v/>
      </c>
      <c r="AA1531">
        <f>IFERROR(INDEX(実績DB!$I$3:$I$21,MATCH($B1531&amp;$C1531,実績DB!$J$3:$J$21,0)),"")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IF(COUNT($M1532:$N1532)=0,"",IF(AND(IF($N1532&lt;&gt;"",$N1532,$M1532)&lt;=0,$O1532&lt;&gt;"可"),"除外",""))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IFERROR(INDEX(実績DB!$L$3:$L$21,MATCH($B1532&amp;$C1532,実績DB!$J$3:$J$21,0)),IFERROR(VLOOKUP($B1532,スコアリング基準!$A$36:$B$46,2,FALSE),0))</f>
        <v/>
      </c>
      <c r="Y1532" s="4">
        <f>SUM($S1532:$X1532)</f>
        <v/>
      </c>
      <c r="Z1532" s="4">
        <f>IF($R1532="除外","除外",IF(COUNT($M1532:$N1532)=0,"データ無",IF($Y1532&gt;=スコアリング基準!$B$30,"S",IF($Y1532&gt;=スコアリング基準!$B$31,"A",IF($Y1532&gt;=スコアリング基準!$B$32,"B","C")))))</f>
        <v/>
      </c>
      <c r="AA1532">
        <f>IFERROR(INDEX(実績DB!$I$3:$I$21,MATCH($B1532&amp;$C1532,実績DB!$J$3:$J$21,0)),"")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IF(COUNT($M1533:$N1533)=0,"",IF(AND(IF($N1533&lt;&gt;"",$N1533,$M1533)&lt;=0,$O1533&lt;&gt;"可"),"除外",""))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IFERROR(INDEX(実績DB!$L$3:$L$21,MATCH($B1533&amp;$C1533,実績DB!$J$3:$J$21,0)),IFERROR(VLOOKUP($B1533,スコアリング基準!$A$36:$B$46,2,FALSE),0))</f>
        <v/>
      </c>
      <c r="Y1533" s="4">
        <f>SUM($S1533:$X1533)</f>
        <v/>
      </c>
      <c r="Z1533" s="4">
        <f>IF($R1533="除外","除外",IF(COUNT($M1533:$N1533)=0,"データ無",IF($Y1533&gt;=スコアリング基準!$B$30,"S",IF($Y1533&gt;=スコアリング基準!$B$31,"A",IF($Y1533&gt;=スコアリング基準!$B$32,"B","C")))))</f>
        <v/>
      </c>
      <c r="AA1533">
        <f>IFERROR(INDEX(実績DB!$I$3:$I$21,MATCH($B1533&amp;$C1533,実績DB!$J$3:$J$21,0)),"")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IF(COUNT($M1534:$N1534)=0,"",IF(AND(IF($N1534&lt;&gt;"",$N1534,$M1534)&lt;=0,$O1534&lt;&gt;"可"),"除外",""))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IFERROR(INDEX(実績DB!$L$3:$L$21,MATCH($B1534&amp;$C1534,実績DB!$J$3:$J$21,0)),IFERROR(VLOOKUP($B1534,スコアリング基準!$A$36:$B$46,2,FALSE),0))</f>
        <v/>
      </c>
      <c r="Y1534" s="4">
        <f>SUM($S1534:$X1534)</f>
        <v/>
      </c>
      <c r="Z1534" s="4">
        <f>IF($R1534="除外","除外",IF(COUNT($M1534:$N1534)=0,"データ無",IF($Y1534&gt;=スコアリング基準!$B$30,"S",IF($Y1534&gt;=スコアリング基準!$B$31,"A",IF($Y1534&gt;=スコアリング基準!$B$32,"B","C")))))</f>
        <v/>
      </c>
      <c r="AA1534">
        <f>IFERROR(INDEX(実績DB!$I$3:$I$21,MATCH($B1534&amp;$C1534,実績DB!$J$3:$J$21,0)),"")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IF(COUNT($M1535:$N1535)=0,"",IF(AND(IF($N1535&lt;&gt;"",$N1535,$M1535)&lt;=0,$O1535&lt;&gt;"可"),"除外",""))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IFERROR(INDEX(実績DB!$L$3:$L$21,MATCH($B1535&amp;$C1535,実績DB!$J$3:$J$21,0)),IFERROR(VLOOKUP($B1535,スコアリング基準!$A$36:$B$46,2,FALSE),0))</f>
        <v/>
      </c>
      <c r="Y1535" s="4">
        <f>SUM($S1535:$X1535)</f>
        <v/>
      </c>
      <c r="Z1535" s="4">
        <f>IF($R1535="除外","除外",IF(COUNT($M1535:$N1535)=0,"データ無",IF($Y1535&gt;=スコアリング基準!$B$30,"S",IF($Y1535&gt;=スコアリング基準!$B$31,"A",IF($Y1535&gt;=スコアリング基準!$B$32,"B","C")))))</f>
        <v/>
      </c>
      <c r="AA1535">
        <f>IFERROR(INDEX(実績DB!$I$3:$I$21,MATCH($B1535&amp;$C1535,実績DB!$J$3:$J$21,0)),"")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IF(COUNT($M1536:$N1536)=0,"",IF(AND(IF($N1536&lt;&gt;"",$N1536,$M1536)&lt;=0,$O1536&lt;&gt;"可"),"除外",""))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IFERROR(INDEX(実績DB!$L$3:$L$21,MATCH($B1536&amp;$C1536,実績DB!$J$3:$J$21,0)),IFERROR(VLOOKUP($B1536,スコアリング基準!$A$36:$B$46,2,FALSE),0))</f>
        <v/>
      </c>
      <c r="Y1536" s="4">
        <f>SUM($S1536:$X1536)</f>
        <v/>
      </c>
      <c r="Z1536" s="4">
        <f>IF($R1536="除外","除外",IF(COUNT($M1536:$N1536)=0,"データ無",IF($Y1536&gt;=スコアリング基準!$B$30,"S",IF($Y1536&gt;=スコアリング基準!$B$31,"A",IF($Y1536&gt;=スコアリング基準!$B$32,"B","C")))))</f>
        <v/>
      </c>
      <c r="AA1536">
        <f>IFERROR(INDEX(実績DB!$I$3:$I$21,MATCH($B1536&amp;$C1536,実績DB!$J$3:$J$21,0)),"")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IF(COUNT($M1537:$N1537)=0,"",IF(AND(IF($N1537&lt;&gt;"",$N1537,$M1537)&lt;=0,$O1537&lt;&gt;"可"),"除外",""))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IFERROR(INDEX(実績DB!$L$3:$L$21,MATCH($B1537&amp;$C1537,実績DB!$J$3:$J$21,0)),IFERROR(VLOOKUP($B1537,スコアリング基準!$A$36:$B$46,2,FALSE),0))</f>
        <v/>
      </c>
      <c r="Y1537" s="4">
        <f>SUM($S1537:$X1537)</f>
        <v/>
      </c>
      <c r="Z1537" s="4">
        <f>IF($R1537="除外","除外",IF(COUNT($M1537:$N1537)=0,"データ無",IF($Y1537&gt;=スコアリング基準!$B$30,"S",IF($Y1537&gt;=スコアリング基準!$B$31,"A",IF($Y1537&gt;=スコアリング基準!$B$32,"B","C")))))</f>
        <v/>
      </c>
      <c r="AA1537">
        <f>IFERROR(INDEX(実績DB!$I$3:$I$21,MATCH($B1537&amp;$C1537,実績DB!$J$3:$J$21,0)),"")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IF(COUNT($M1538:$N1538)=0,"",IF(AND(IF($N1538&lt;&gt;"",$N1538,$M1538)&lt;=0,$O1538&lt;&gt;"可"),"除外",""))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IFERROR(INDEX(実績DB!$L$3:$L$21,MATCH($B1538&amp;$C1538,実績DB!$J$3:$J$21,0)),IFERROR(VLOOKUP($B1538,スコアリング基準!$A$36:$B$46,2,FALSE),0))</f>
        <v/>
      </c>
      <c r="Y1538" s="4">
        <f>SUM($S1538:$X1538)</f>
        <v/>
      </c>
      <c r="Z1538" s="4">
        <f>IF($R1538="除外","除外",IF(COUNT($M1538:$N1538)=0,"データ無",IF($Y1538&gt;=スコアリング基準!$B$30,"S",IF($Y1538&gt;=スコアリング基準!$B$31,"A",IF($Y1538&gt;=スコアリング基準!$B$32,"B","C")))))</f>
        <v/>
      </c>
      <c r="AA1538">
        <f>IFERROR(INDEX(実績DB!$I$3:$I$21,MATCH($B1538&amp;$C1538,実績DB!$J$3:$J$21,0)),"")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IF(COUNT($M1539:$N1539)=0,"",IF(AND(IF($N1539&lt;&gt;"",$N1539,$M1539)&lt;=0,$O1539&lt;&gt;"可"),"除外",""))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IFERROR(INDEX(実績DB!$L$3:$L$21,MATCH($B1539&amp;$C1539,実績DB!$J$3:$J$21,0)),IFERROR(VLOOKUP($B1539,スコアリング基準!$A$36:$B$46,2,FALSE),0))</f>
        <v/>
      </c>
      <c r="Y1539" s="4">
        <f>SUM($S1539:$X1539)</f>
        <v/>
      </c>
      <c r="Z1539" s="4">
        <f>IF($R1539="除外","除外",IF(COUNT($M1539:$N1539)=0,"データ無",IF($Y1539&gt;=スコアリング基準!$B$30,"S",IF($Y1539&gt;=スコアリング基準!$B$31,"A",IF($Y1539&gt;=スコアリング基準!$B$32,"B","C")))))</f>
        <v/>
      </c>
      <c r="AA1539">
        <f>IFERROR(INDEX(実績DB!$I$3:$I$21,MATCH($B1539&amp;$C1539,実績DB!$J$3:$J$21,0)),"")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IF(COUNT($M1540:$N1540)=0,"",IF(AND(IF($N1540&lt;&gt;"",$N1540,$M1540)&lt;=0,$O1540&lt;&gt;"可"),"除外",""))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IFERROR(INDEX(実績DB!$L$3:$L$21,MATCH($B1540&amp;$C1540,実績DB!$J$3:$J$21,0)),IFERROR(VLOOKUP($B1540,スコアリング基準!$A$36:$B$46,2,FALSE),0))</f>
        <v/>
      </c>
      <c r="Y1540" s="4">
        <f>SUM($S1540:$X1540)</f>
        <v/>
      </c>
      <c r="Z1540" s="4">
        <f>IF($R1540="除外","除外",IF(COUNT($M1540:$N1540)=0,"データ無",IF($Y1540&gt;=スコアリング基準!$B$30,"S",IF($Y1540&gt;=スコアリング基準!$B$31,"A",IF($Y1540&gt;=スコアリング基準!$B$32,"B","C")))))</f>
        <v/>
      </c>
      <c r="AA1540">
        <f>IFERROR(INDEX(実績DB!$I$3:$I$21,MATCH($B1540&amp;$C1540,実績DB!$J$3:$J$21,0)),"")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IF(COUNT($M1541:$N1541)=0,"",IF(AND(IF($N1541&lt;&gt;"",$N1541,$M1541)&lt;=0,$O1541&lt;&gt;"可"),"除外",""))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IFERROR(INDEX(実績DB!$L$3:$L$21,MATCH($B1541&amp;$C1541,実績DB!$J$3:$J$21,0)),IFERROR(VLOOKUP($B1541,スコアリング基準!$A$36:$B$46,2,FALSE),0))</f>
        <v/>
      </c>
      <c r="Y1541" s="4">
        <f>SUM($S1541:$X1541)</f>
        <v/>
      </c>
      <c r="Z1541" s="4">
        <f>IF($R1541="除外","除外",IF(COUNT($M1541:$N1541)=0,"データ無",IF($Y1541&gt;=スコアリング基準!$B$30,"S",IF($Y1541&gt;=スコアリング基準!$B$31,"A",IF($Y1541&gt;=スコアリング基準!$B$32,"B","C")))))</f>
        <v/>
      </c>
      <c r="AA1541">
        <f>IFERROR(INDEX(実績DB!$I$3:$I$21,MATCH($B1541&amp;$C1541,実績DB!$J$3:$J$21,0)),"")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IF(COUNT($M1542:$N1542)=0,"",IF(AND(IF($N1542&lt;&gt;"",$N1542,$M1542)&lt;=0,$O1542&lt;&gt;"可"),"除外",""))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IFERROR(INDEX(実績DB!$L$3:$L$21,MATCH($B1542&amp;$C1542,実績DB!$J$3:$J$21,0)),IFERROR(VLOOKUP($B1542,スコアリング基準!$A$36:$B$46,2,FALSE),0))</f>
        <v/>
      </c>
      <c r="Y1542" s="4">
        <f>SUM($S1542:$X1542)</f>
        <v/>
      </c>
      <c r="Z1542" s="4">
        <f>IF($R1542="除外","除外",IF(COUNT($M1542:$N1542)=0,"データ無",IF($Y1542&gt;=スコアリング基準!$B$30,"S",IF($Y1542&gt;=スコアリング基準!$B$31,"A",IF($Y1542&gt;=スコアリング基準!$B$32,"B","C")))))</f>
        <v/>
      </c>
      <c r="AA1542">
        <f>IFERROR(INDEX(実績DB!$I$3:$I$21,MATCH($B1542&amp;$C1542,実績DB!$J$3:$J$21,0)),"")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IF(COUNT($M1543:$N1543)=0,"",IF(AND(IF($N1543&lt;&gt;"",$N1543,$M1543)&lt;=0,$O1543&lt;&gt;"可"),"除外",""))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IFERROR(INDEX(実績DB!$L$3:$L$21,MATCH($B1543&amp;$C1543,実績DB!$J$3:$J$21,0)),IFERROR(VLOOKUP($B1543,スコアリング基準!$A$36:$B$46,2,FALSE),0))</f>
        <v/>
      </c>
      <c r="Y1543" s="4">
        <f>SUM($S1543:$X1543)</f>
        <v/>
      </c>
      <c r="Z1543" s="4">
        <f>IF($R1543="除外","除外",IF(COUNT($M1543:$N1543)=0,"データ無",IF($Y1543&gt;=スコアリング基準!$B$30,"S",IF($Y1543&gt;=スコアリング基準!$B$31,"A",IF($Y1543&gt;=スコアリング基準!$B$32,"B","C")))))</f>
        <v/>
      </c>
      <c r="AA1543">
        <f>IFERROR(INDEX(実績DB!$I$3:$I$21,MATCH($B1543&amp;$C1543,実績DB!$J$3:$J$21,0)),"")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IF(COUNT($M1544:$N1544)=0,"",IF(AND(IF($N1544&lt;&gt;"",$N1544,$M1544)&lt;=0,$O1544&lt;&gt;"可"),"除外",""))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IFERROR(INDEX(実績DB!$L$3:$L$21,MATCH($B1544&amp;$C1544,実績DB!$J$3:$J$21,0)),IFERROR(VLOOKUP($B1544,スコアリング基準!$A$36:$B$46,2,FALSE),0))</f>
        <v/>
      </c>
      <c r="Y1544" s="4">
        <f>SUM($S1544:$X1544)</f>
        <v/>
      </c>
      <c r="Z1544" s="4">
        <f>IF($R1544="除外","除外",IF(COUNT($M1544:$N1544)=0,"データ無",IF($Y1544&gt;=スコアリング基準!$B$30,"S",IF($Y1544&gt;=スコアリング基準!$B$31,"A",IF($Y1544&gt;=スコアリング基準!$B$32,"B","C")))))</f>
        <v/>
      </c>
      <c r="AA1544">
        <f>IFERROR(INDEX(実績DB!$I$3:$I$21,MATCH($B1544&amp;$C1544,実績DB!$J$3:$J$21,0)),"")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IF(COUNT($M1545:$N1545)=0,"",IF(AND(IF($N1545&lt;&gt;"",$N1545,$M1545)&lt;=0,$O1545&lt;&gt;"可"),"除外",""))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IFERROR(INDEX(実績DB!$L$3:$L$21,MATCH($B1545&amp;$C1545,実績DB!$J$3:$J$21,0)),IFERROR(VLOOKUP($B1545,スコアリング基準!$A$36:$B$46,2,FALSE),0))</f>
        <v/>
      </c>
      <c r="Y1545" s="4">
        <f>SUM($S1545:$X1545)</f>
        <v/>
      </c>
      <c r="Z1545" s="4">
        <f>IF($R1545="除外","除外",IF(COUNT($M1545:$N1545)=0,"データ無",IF($Y1545&gt;=スコアリング基準!$B$30,"S",IF($Y1545&gt;=スコアリング基準!$B$31,"A",IF($Y1545&gt;=スコアリング基準!$B$32,"B","C")))))</f>
        <v/>
      </c>
      <c r="AA1545">
        <f>IFERROR(INDEX(実績DB!$I$3:$I$21,MATCH($B1545&amp;$C1545,実績DB!$J$3:$J$21,0)),"")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IF(COUNT($M1546:$N1546)=0,"",IF(AND(IF($N1546&lt;&gt;"",$N1546,$M1546)&lt;=0,$O1546&lt;&gt;"可"),"除外",""))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IFERROR(INDEX(実績DB!$L$3:$L$21,MATCH($B1546&amp;$C1546,実績DB!$J$3:$J$21,0)),IFERROR(VLOOKUP($B1546,スコアリング基準!$A$36:$B$46,2,FALSE),0))</f>
        <v/>
      </c>
      <c r="Y1546" s="4">
        <f>SUM($S1546:$X1546)</f>
        <v/>
      </c>
      <c r="Z1546" s="4">
        <f>IF($R1546="除外","除外",IF(COUNT($M1546:$N1546)=0,"データ無",IF($Y1546&gt;=スコアリング基準!$B$30,"S",IF($Y1546&gt;=スコアリング基準!$B$31,"A",IF($Y1546&gt;=スコアリング基準!$B$32,"B","C")))))</f>
        <v/>
      </c>
      <c r="AA1546">
        <f>IFERROR(INDEX(実績DB!$I$3:$I$21,MATCH($B1546&amp;$C1546,実績DB!$J$3:$J$21,0)),"")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IF(COUNT($M1547:$N1547)=0,"",IF(AND(IF($N1547&lt;&gt;"",$N1547,$M1547)&lt;=0,$O1547&lt;&gt;"可"),"除外",""))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IFERROR(INDEX(実績DB!$L$3:$L$21,MATCH($B1547&amp;$C1547,実績DB!$J$3:$J$21,0)),IFERROR(VLOOKUP($B1547,スコアリング基準!$A$36:$B$46,2,FALSE),0))</f>
        <v/>
      </c>
      <c r="Y1547" s="4">
        <f>SUM($S1547:$X1547)</f>
        <v/>
      </c>
      <c r="Z1547" s="4">
        <f>IF($R1547="除外","除外",IF(COUNT($M1547:$N1547)=0,"データ無",IF($Y1547&gt;=スコアリング基準!$B$30,"S",IF($Y1547&gt;=スコアリング基準!$B$31,"A",IF($Y1547&gt;=スコアリング基準!$B$32,"B","C")))))</f>
        <v/>
      </c>
      <c r="AA1547">
        <f>IFERROR(INDEX(実績DB!$I$3:$I$21,MATCH($B1547&amp;$C1547,実績DB!$J$3:$J$21,0)),"")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IF(COUNT($M1548:$N1548)=0,"",IF(AND(IF($N1548&lt;&gt;"",$N1548,$M1548)&lt;=0,$O1548&lt;&gt;"可"),"除外",""))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IFERROR(INDEX(実績DB!$L$3:$L$21,MATCH($B1548&amp;$C1548,実績DB!$J$3:$J$21,0)),IFERROR(VLOOKUP($B1548,スコアリング基準!$A$36:$B$46,2,FALSE),0))</f>
        <v/>
      </c>
      <c r="Y1548" s="4">
        <f>SUM($S1548:$X1548)</f>
        <v/>
      </c>
      <c r="Z1548" s="4">
        <f>IF($R1548="除外","除外",IF(COUNT($M1548:$N1548)=0,"データ無",IF($Y1548&gt;=スコアリング基準!$B$30,"S",IF($Y1548&gt;=スコアリング基準!$B$31,"A",IF($Y1548&gt;=スコアリング基準!$B$32,"B","C")))))</f>
        <v/>
      </c>
      <c r="AA1548">
        <f>IFERROR(INDEX(実績DB!$I$3:$I$21,MATCH($B1548&amp;$C1548,実績DB!$J$3:$J$21,0)),"")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IF(COUNT($M1549:$N1549)=0,"",IF(AND(IF($N1549&lt;&gt;"",$N1549,$M1549)&lt;=0,$O1549&lt;&gt;"可"),"除外",""))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IFERROR(INDEX(実績DB!$L$3:$L$21,MATCH($B1549&amp;$C1549,実績DB!$J$3:$J$21,0)),IFERROR(VLOOKUP($B1549,スコアリング基準!$A$36:$B$46,2,FALSE),0))</f>
        <v/>
      </c>
      <c r="Y1549" s="4">
        <f>SUM($S1549:$X1549)</f>
        <v/>
      </c>
      <c r="Z1549" s="4">
        <f>IF($R1549="除外","除外",IF(COUNT($M1549:$N1549)=0,"データ無",IF($Y1549&gt;=スコアリング基準!$B$30,"S",IF($Y1549&gt;=スコアリング基準!$B$31,"A",IF($Y1549&gt;=スコアリング基準!$B$32,"B","C")))))</f>
        <v/>
      </c>
      <c r="AA1549">
        <f>IFERROR(INDEX(実績DB!$I$3:$I$21,MATCH($B1549&amp;$C1549,実績DB!$J$3:$J$21,0)),"")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IF(COUNT($M1550:$N1550)=0,"",IF(AND(IF($N1550&lt;&gt;"",$N1550,$M1550)&lt;=0,$O1550&lt;&gt;"可"),"除外",""))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IFERROR(INDEX(実績DB!$L$3:$L$21,MATCH($B1550&amp;$C1550,実績DB!$J$3:$J$21,0)),IFERROR(VLOOKUP($B1550,スコアリング基準!$A$36:$B$46,2,FALSE),0))</f>
        <v/>
      </c>
      <c r="Y1550" s="4">
        <f>SUM($S1550:$X1550)</f>
        <v/>
      </c>
      <c r="Z1550" s="4">
        <f>IF($R1550="除外","除外",IF(COUNT($M1550:$N1550)=0,"データ無",IF($Y1550&gt;=スコアリング基準!$B$30,"S",IF($Y1550&gt;=スコアリング基準!$B$31,"A",IF($Y1550&gt;=スコアリング基準!$B$32,"B","C")))))</f>
        <v/>
      </c>
      <c r="AA1550">
        <f>IFERROR(INDEX(実績DB!$I$3:$I$21,MATCH($B1550&amp;$C1550,実績DB!$J$3:$J$21,0)),"")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IF(COUNT($M1551:$N1551)=0,"",IF(AND(IF($N1551&lt;&gt;"",$N1551,$M1551)&lt;=0,$O1551&lt;&gt;"可"),"除外",""))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IFERROR(INDEX(実績DB!$L$3:$L$21,MATCH($B1551&amp;$C1551,実績DB!$J$3:$J$21,0)),IFERROR(VLOOKUP($B1551,スコアリング基準!$A$36:$B$46,2,FALSE),0))</f>
        <v/>
      </c>
      <c r="Y1551" s="4">
        <f>SUM($S1551:$X1551)</f>
        <v/>
      </c>
      <c r="Z1551" s="4">
        <f>IF($R1551="除外","除外",IF(COUNT($M1551:$N1551)=0,"データ無",IF($Y1551&gt;=スコアリング基準!$B$30,"S",IF($Y1551&gt;=スコアリング基準!$B$31,"A",IF($Y1551&gt;=スコアリング基準!$B$32,"B","C")))))</f>
        <v/>
      </c>
      <c r="AA1551">
        <f>IFERROR(INDEX(実績DB!$I$3:$I$21,MATCH($B1551&amp;$C1551,実績DB!$J$3:$J$21,0)),"")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IF(COUNT($M1552:$N1552)=0,"",IF(AND(IF($N1552&lt;&gt;"",$N1552,$M1552)&lt;=0,$O1552&lt;&gt;"可"),"除外",""))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IFERROR(INDEX(実績DB!$L$3:$L$21,MATCH($B1552&amp;$C1552,実績DB!$J$3:$J$21,0)),IFERROR(VLOOKUP($B1552,スコアリング基準!$A$36:$B$46,2,FALSE),0))</f>
        <v/>
      </c>
      <c r="Y1552" s="4">
        <f>SUM($S1552:$X1552)</f>
        <v/>
      </c>
      <c r="Z1552" s="4">
        <f>IF($R1552="除外","除外",IF(COUNT($M1552:$N1552)=0,"データ無",IF($Y1552&gt;=スコアリング基準!$B$30,"S",IF($Y1552&gt;=スコアリング基準!$B$31,"A",IF($Y1552&gt;=スコアリング基準!$B$32,"B","C")))))</f>
        <v/>
      </c>
      <c r="AA1552">
        <f>IFERROR(INDEX(実績DB!$I$3:$I$21,MATCH($B1552&amp;$C1552,実績DB!$J$3:$J$21,0)),"")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IF(COUNT($M1553:$N1553)=0,"",IF(AND(IF($N1553&lt;&gt;"",$N1553,$M1553)&lt;=0,$O1553&lt;&gt;"可"),"除外",""))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IFERROR(INDEX(実績DB!$L$3:$L$21,MATCH($B1553&amp;$C1553,実績DB!$J$3:$J$21,0)),IFERROR(VLOOKUP($B1553,スコアリング基準!$A$36:$B$46,2,FALSE),0))</f>
        <v/>
      </c>
      <c r="Y1553" s="4">
        <f>SUM($S1553:$X1553)</f>
        <v/>
      </c>
      <c r="Z1553" s="4">
        <f>IF($R1553="除外","除外",IF(COUNT($M1553:$N1553)=0,"データ無",IF($Y1553&gt;=スコアリング基準!$B$30,"S",IF($Y1553&gt;=スコアリング基準!$B$31,"A",IF($Y1553&gt;=スコアリング基準!$B$32,"B","C")))))</f>
        <v/>
      </c>
      <c r="AA1553">
        <f>IFERROR(INDEX(実績DB!$I$3:$I$21,MATCH($B1553&amp;$C1553,実績DB!$J$3:$J$21,0)),"")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IF(COUNT($M1554:$N1554)=0,"",IF(AND(IF($N1554&lt;&gt;"",$N1554,$M1554)&lt;=0,$O1554&lt;&gt;"可"),"除外",""))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IFERROR(INDEX(実績DB!$L$3:$L$21,MATCH($B1554&amp;$C1554,実績DB!$J$3:$J$21,0)),IFERROR(VLOOKUP($B1554,スコアリング基準!$A$36:$B$46,2,FALSE),0))</f>
        <v/>
      </c>
      <c r="Y1554" s="4">
        <f>SUM($S1554:$X1554)</f>
        <v/>
      </c>
      <c r="Z1554" s="4">
        <f>IF($R1554="除外","除外",IF(COUNT($M1554:$N1554)=0,"データ無",IF($Y1554&gt;=スコアリング基準!$B$30,"S",IF($Y1554&gt;=スコアリング基準!$B$31,"A",IF($Y1554&gt;=スコアリング基準!$B$32,"B","C")))))</f>
        <v/>
      </c>
      <c r="AA1554">
        <f>IFERROR(INDEX(実績DB!$I$3:$I$21,MATCH($B1554&amp;$C1554,実績DB!$J$3:$J$21,0)),"")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IF(COUNT($M1555:$N1555)=0,"",IF(AND(IF($N1555&lt;&gt;"",$N1555,$M1555)&lt;=0,$O1555&lt;&gt;"可"),"除外",""))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IFERROR(INDEX(実績DB!$L$3:$L$21,MATCH($B1555&amp;$C1555,実績DB!$J$3:$J$21,0)),IFERROR(VLOOKUP($B1555,スコアリング基準!$A$36:$B$46,2,FALSE),0))</f>
        <v/>
      </c>
      <c r="Y1555" s="4">
        <f>SUM($S1555:$X1555)</f>
        <v/>
      </c>
      <c r="Z1555" s="4">
        <f>IF($R1555="除外","除外",IF(COUNT($M1555:$N1555)=0,"データ無",IF($Y1555&gt;=スコアリング基準!$B$30,"S",IF($Y1555&gt;=スコアリング基準!$B$31,"A",IF($Y1555&gt;=スコアリング基準!$B$32,"B","C")))))</f>
        <v/>
      </c>
      <c r="AA1555">
        <f>IFERROR(INDEX(実績DB!$I$3:$I$21,MATCH($B1555&amp;$C1555,実績DB!$J$3:$J$21,0)),"")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IF(COUNT($M1556:$N1556)=0,"",IF(AND(IF($N1556&lt;&gt;"",$N1556,$M1556)&lt;=0,$O1556&lt;&gt;"可"),"除外",""))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IFERROR(INDEX(実績DB!$L$3:$L$21,MATCH($B1556&amp;$C1556,実績DB!$J$3:$J$21,0)),IFERROR(VLOOKUP($B1556,スコアリング基準!$A$36:$B$46,2,FALSE),0))</f>
        <v/>
      </c>
      <c r="Y1556" s="4">
        <f>SUM($S1556:$X1556)</f>
        <v/>
      </c>
      <c r="Z1556" s="4">
        <f>IF($R1556="除外","除外",IF(COUNT($M1556:$N1556)=0,"データ無",IF($Y1556&gt;=スコアリング基準!$B$30,"S",IF($Y1556&gt;=スコアリング基準!$B$31,"A",IF($Y1556&gt;=スコアリング基準!$B$32,"B","C")))))</f>
        <v/>
      </c>
      <c r="AA1556">
        <f>IFERROR(INDEX(実績DB!$I$3:$I$21,MATCH($B1556&amp;$C1556,実績DB!$J$3:$J$21,0)),"")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IF(COUNT($M1557:$N1557)=0,"",IF(AND(IF($N1557&lt;&gt;"",$N1557,$M1557)&lt;=0,$O1557&lt;&gt;"可"),"除外",""))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IFERROR(INDEX(実績DB!$L$3:$L$21,MATCH($B1557&amp;$C1557,実績DB!$J$3:$J$21,0)),IFERROR(VLOOKUP($B1557,スコアリング基準!$A$36:$B$46,2,FALSE),0))</f>
        <v/>
      </c>
      <c r="Y1557" s="4">
        <f>SUM($S1557:$X1557)</f>
        <v/>
      </c>
      <c r="Z1557" s="4">
        <f>IF($R1557="除外","除外",IF(COUNT($M1557:$N1557)=0,"データ無",IF($Y1557&gt;=スコアリング基準!$B$30,"S",IF($Y1557&gt;=スコアリング基準!$B$31,"A",IF($Y1557&gt;=スコアリング基準!$B$32,"B","C")))))</f>
        <v/>
      </c>
      <c r="AA1557">
        <f>IFERROR(INDEX(実績DB!$I$3:$I$21,MATCH($B1557&amp;$C1557,実績DB!$J$3:$J$21,0)),"")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IF(COUNT($M1558:$N1558)=0,"",IF(AND(IF($N1558&lt;&gt;"",$N1558,$M1558)&lt;=0,$O1558&lt;&gt;"可"),"除外",""))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IFERROR(INDEX(実績DB!$L$3:$L$21,MATCH($B1558&amp;$C1558,実績DB!$J$3:$J$21,0)),IFERROR(VLOOKUP($B1558,スコアリング基準!$A$36:$B$46,2,FALSE),0))</f>
        <v/>
      </c>
      <c r="Y1558" s="4">
        <f>SUM($S1558:$X1558)</f>
        <v/>
      </c>
      <c r="Z1558" s="4">
        <f>IF($R1558="除外","除外",IF(COUNT($M1558:$N1558)=0,"データ無",IF($Y1558&gt;=スコアリング基準!$B$30,"S",IF($Y1558&gt;=スコアリング基準!$B$31,"A",IF($Y1558&gt;=スコアリング基準!$B$32,"B","C")))))</f>
        <v/>
      </c>
      <c r="AA1558">
        <f>IFERROR(INDEX(実績DB!$I$3:$I$21,MATCH($B1558&amp;$C1558,実績DB!$J$3:$J$21,0)),"")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IF(COUNT($M1559:$N1559)=0,"",IF(AND(IF($N1559&lt;&gt;"",$N1559,$M1559)&lt;=0,$O1559&lt;&gt;"可"),"除外",""))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IFERROR(INDEX(実績DB!$L$3:$L$21,MATCH($B1559&amp;$C1559,実績DB!$J$3:$J$21,0)),IFERROR(VLOOKUP($B1559,スコアリング基準!$A$36:$B$46,2,FALSE),0))</f>
        <v/>
      </c>
      <c r="Y1559" s="4">
        <f>SUM($S1559:$X1559)</f>
        <v/>
      </c>
      <c r="Z1559" s="4">
        <f>IF($R1559="除外","除外",IF(COUNT($M1559:$N1559)=0,"データ無",IF($Y1559&gt;=スコアリング基準!$B$30,"S",IF($Y1559&gt;=スコアリング基準!$B$31,"A",IF($Y1559&gt;=スコアリング基準!$B$32,"B","C")))))</f>
        <v/>
      </c>
      <c r="AA1559">
        <f>IFERROR(INDEX(実績DB!$I$3:$I$21,MATCH($B1559&amp;$C1559,実績DB!$J$3:$J$21,0)),"")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IF(COUNT($M1560:$N1560)=0,"",IF(AND(IF($N1560&lt;&gt;"",$N1560,$M1560)&lt;=0,$O1560&lt;&gt;"可"),"除外",""))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IFERROR(INDEX(実績DB!$L$3:$L$21,MATCH($B1560&amp;$C1560,実績DB!$J$3:$J$21,0)),IFERROR(VLOOKUP($B1560,スコアリング基準!$A$36:$B$46,2,FALSE),0))</f>
        <v/>
      </c>
      <c r="Y1560" s="4">
        <f>SUM($S1560:$X1560)</f>
        <v/>
      </c>
      <c r="Z1560" s="4">
        <f>IF($R1560="除外","除外",IF(COUNT($M1560:$N1560)=0,"データ無",IF($Y1560&gt;=スコアリング基準!$B$30,"S",IF($Y1560&gt;=スコアリング基準!$B$31,"A",IF($Y1560&gt;=スコアリング基準!$B$32,"B","C")))))</f>
        <v/>
      </c>
      <c r="AA1560">
        <f>IFERROR(INDEX(実績DB!$I$3:$I$21,MATCH($B1560&amp;$C1560,実績DB!$J$3:$J$21,0)),"")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IF(COUNT($M1561:$N1561)=0,"",IF(AND(IF($N1561&lt;&gt;"",$N1561,$M1561)&lt;=0,$O1561&lt;&gt;"可"),"除外",""))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IFERROR(INDEX(実績DB!$L$3:$L$21,MATCH($B1561&amp;$C1561,実績DB!$J$3:$J$21,0)),IFERROR(VLOOKUP($B1561,スコアリング基準!$A$36:$B$46,2,FALSE),0))</f>
        <v/>
      </c>
      <c r="Y1561" s="4">
        <f>SUM($S1561:$X1561)</f>
        <v/>
      </c>
      <c r="Z1561" s="4">
        <f>IF($R1561="除外","除外",IF(COUNT($M1561:$N1561)=0,"データ無",IF($Y1561&gt;=スコアリング基準!$B$30,"S",IF($Y1561&gt;=スコアリング基準!$B$31,"A",IF($Y1561&gt;=スコアリング基準!$B$32,"B","C")))))</f>
        <v/>
      </c>
      <c r="AA1561">
        <f>IFERROR(INDEX(実績DB!$I$3:$I$21,MATCH($B1561&amp;$C1561,実績DB!$J$3:$J$21,0)),"")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IF(COUNT($M1562:$N1562)=0,"",IF(AND(IF($N1562&lt;&gt;"",$N1562,$M1562)&lt;=0,$O1562&lt;&gt;"可"),"除外",""))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IFERROR(INDEX(実績DB!$L$3:$L$21,MATCH($B1562&amp;$C1562,実績DB!$J$3:$J$21,0)),IFERROR(VLOOKUP($B1562,スコアリング基準!$A$36:$B$46,2,FALSE),0))</f>
        <v/>
      </c>
      <c r="Y1562" s="4">
        <f>SUM($S1562:$X1562)</f>
        <v/>
      </c>
      <c r="Z1562" s="4">
        <f>IF($R1562="除外","除外",IF(COUNT($M1562:$N1562)=0,"データ無",IF($Y1562&gt;=スコアリング基準!$B$30,"S",IF($Y1562&gt;=スコアリング基準!$B$31,"A",IF($Y1562&gt;=スコアリング基準!$B$32,"B","C")))))</f>
        <v/>
      </c>
      <c r="AA1562">
        <f>IFERROR(INDEX(実績DB!$I$3:$I$21,MATCH($B1562&amp;$C1562,実績DB!$J$3:$J$21,0)),"")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IF(COUNT($M1563:$N1563)=0,"",IF(AND(IF($N1563&lt;&gt;"",$N1563,$M1563)&lt;=0,$O1563&lt;&gt;"可"),"除外",""))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IFERROR(INDEX(実績DB!$L$3:$L$21,MATCH($B1563&amp;$C1563,実績DB!$J$3:$J$21,0)),IFERROR(VLOOKUP($B1563,スコアリング基準!$A$36:$B$46,2,FALSE),0))</f>
        <v/>
      </c>
      <c r="Y1563" s="4">
        <f>SUM($S1563:$X1563)</f>
        <v/>
      </c>
      <c r="Z1563" s="4">
        <f>IF($R1563="除外","除外",IF(COUNT($M1563:$N1563)=0,"データ無",IF($Y1563&gt;=スコアリング基準!$B$30,"S",IF($Y1563&gt;=スコアリング基準!$B$31,"A",IF($Y1563&gt;=スコアリング基準!$B$32,"B","C")))))</f>
        <v/>
      </c>
      <c r="AA1563">
        <f>IFERROR(INDEX(実績DB!$I$3:$I$21,MATCH($B1563&amp;$C1563,実績DB!$J$3:$J$21,0)),"")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IF(COUNT($M1564:$N1564)=0,"",IF(AND(IF($N1564&lt;&gt;"",$N1564,$M1564)&lt;=0,$O1564&lt;&gt;"可"),"除外",""))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IFERROR(INDEX(実績DB!$L$3:$L$21,MATCH($B1564&amp;$C1564,実績DB!$J$3:$J$21,0)),IFERROR(VLOOKUP($B1564,スコアリング基準!$A$36:$B$46,2,FALSE),0))</f>
        <v/>
      </c>
      <c r="Y1564" s="4">
        <f>SUM($S1564:$X1564)</f>
        <v/>
      </c>
      <c r="Z1564" s="4">
        <f>IF($R1564="除外","除外",IF(COUNT($M1564:$N1564)=0,"データ無",IF($Y1564&gt;=スコアリング基準!$B$30,"S",IF($Y1564&gt;=スコアリング基準!$B$31,"A",IF($Y1564&gt;=スコアリング基準!$B$32,"B","C")))))</f>
        <v/>
      </c>
      <c r="AA1564">
        <f>IFERROR(INDEX(実績DB!$I$3:$I$21,MATCH($B1564&amp;$C1564,実績DB!$J$3:$J$21,0)),"")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IF(COUNT($M1565:$N1565)=0,"",IF(AND(IF($N1565&lt;&gt;"",$N1565,$M1565)&lt;=0,$O1565&lt;&gt;"可"),"除外",""))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IFERROR(INDEX(実績DB!$L$3:$L$21,MATCH($B1565&amp;$C1565,実績DB!$J$3:$J$21,0)),IFERROR(VLOOKUP($B1565,スコアリング基準!$A$36:$B$46,2,FALSE),0))</f>
        <v/>
      </c>
      <c r="Y1565" s="4">
        <f>SUM($S1565:$X1565)</f>
        <v/>
      </c>
      <c r="Z1565" s="4">
        <f>IF($R1565="除外","除外",IF(COUNT($M1565:$N1565)=0,"データ無",IF($Y1565&gt;=スコアリング基準!$B$30,"S",IF($Y1565&gt;=スコアリング基準!$B$31,"A",IF($Y1565&gt;=スコアリング基準!$B$32,"B","C")))))</f>
        <v/>
      </c>
      <c r="AA1565">
        <f>IFERROR(INDEX(実績DB!$I$3:$I$21,MATCH($B1565&amp;$C1565,実績DB!$J$3:$J$21,0)),"")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IF(COUNT($M1566:$N1566)=0,"",IF(AND(IF($N1566&lt;&gt;"",$N1566,$M1566)&lt;=0,$O1566&lt;&gt;"可"),"除外",""))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IFERROR(INDEX(実績DB!$L$3:$L$21,MATCH($B1566&amp;$C1566,実績DB!$J$3:$J$21,0)),IFERROR(VLOOKUP($B1566,スコアリング基準!$A$36:$B$46,2,FALSE),0))</f>
        <v/>
      </c>
      <c r="Y1566" s="4">
        <f>SUM($S1566:$X1566)</f>
        <v/>
      </c>
      <c r="Z1566" s="4">
        <f>IF($R1566="除外","除外",IF(COUNT($M1566:$N1566)=0,"データ無",IF($Y1566&gt;=スコアリング基準!$B$30,"S",IF($Y1566&gt;=スコアリング基準!$B$31,"A",IF($Y1566&gt;=スコアリング基準!$B$32,"B","C")))))</f>
        <v/>
      </c>
      <c r="AA1566">
        <f>IFERROR(INDEX(実績DB!$I$3:$I$21,MATCH($B1566&amp;$C1566,実績DB!$J$3:$J$21,0)),"")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IF(COUNT($M1567:$N1567)=0,"",IF(AND(IF($N1567&lt;&gt;"",$N1567,$M1567)&lt;=0,$O1567&lt;&gt;"可"),"除外",""))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IFERROR(INDEX(実績DB!$L$3:$L$21,MATCH($B1567&amp;$C1567,実績DB!$J$3:$J$21,0)),IFERROR(VLOOKUP($B1567,スコアリング基準!$A$36:$B$46,2,FALSE),0))</f>
        <v/>
      </c>
      <c r="Y1567" s="4">
        <f>SUM($S1567:$X1567)</f>
        <v/>
      </c>
      <c r="Z1567" s="4">
        <f>IF($R1567="除外","除外",IF(COUNT($M1567:$N1567)=0,"データ無",IF($Y1567&gt;=スコアリング基準!$B$30,"S",IF($Y1567&gt;=スコアリング基準!$B$31,"A",IF($Y1567&gt;=スコアリング基準!$B$32,"B","C")))))</f>
        <v/>
      </c>
      <c r="AA1567">
        <f>IFERROR(INDEX(実績DB!$I$3:$I$21,MATCH($B1567&amp;$C1567,実績DB!$J$3:$J$21,0)),"")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IF(COUNT($M1568:$N1568)=0,"",IF(AND(IF($N1568&lt;&gt;"",$N1568,$M1568)&lt;=0,$O1568&lt;&gt;"可"),"除外",""))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IFERROR(INDEX(実績DB!$L$3:$L$21,MATCH($B1568&amp;$C1568,実績DB!$J$3:$J$21,0)),IFERROR(VLOOKUP($B1568,スコアリング基準!$A$36:$B$46,2,FALSE),0))</f>
        <v/>
      </c>
      <c r="Y1568" s="4">
        <f>SUM($S1568:$X1568)</f>
        <v/>
      </c>
      <c r="Z1568" s="4">
        <f>IF($R1568="除外","除外",IF(COUNT($M1568:$N1568)=0,"データ無",IF($Y1568&gt;=スコアリング基準!$B$30,"S",IF($Y1568&gt;=スコアリング基準!$B$31,"A",IF($Y1568&gt;=スコアリング基準!$B$32,"B","C")))))</f>
        <v/>
      </c>
      <c r="AA1568">
        <f>IFERROR(INDEX(実績DB!$I$3:$I$21,MATCH($B1568&amp;$C1568,実績DB!$J$3:$J$21,0)),"")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IF(COUNT($M1569:$N1569)=0,"",IF(AND(IF($N1569&lt;&gt;"",$N1569,$M1569)&lt;=0,$O1569&lt;&gt;"可"),"除外",""))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IFERROR(INDEX(実績DB!$L$3:$L$21,MATCH($B1569&amp;$C1569,実績DB!$J$3:$J$21,0)),IFERROR(VLOOKUP($B1569,スコアリング基準!$A$36:$B$46,2,FALSE),0))</f>
        <v/>
      </c>
      <c r="Y1569" s="4">
        <f>SUM($S1569:$X1569)</f>
        <v/>
      </c>
      <c r="Z1569" s="4">
        <f>IF($R1569="除外","除外",IF(COUNT($M1569:$N1569)=0,"データ無",IF($Y1569&gt;=スコアリング基準!$B$30,"S",IF($Y1569&gt;=スコアリング基準!$B$31,"A",IF($Y1569&gt;=スコアリング基準!$B$32,"B","C")))))</f>
        <v/>
      </c>
      <c r="AA1569">
        <f>IFERROR(INDEX(実績DB!$I$3:$I$21,MATCH($B1569&amp;$C1569,実績DB!$J$3:$J$21,0)),"")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IF(COUNT($M1570:$N1570)=0,"",IF(AND(IF($N1570&lt;&gt;"",$N1570,$M1570)&lt;=0,$O1570&lt;&gt;"可"),"除外",""))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IFERROR(INDEX(実績DB!$L$3:$L$21,MATCH($B1570&amp;$C1570,実績DB!$J$3:$J$21,0)),IFERROR(VLOOKUP($B1570,スコアリング基準!$A$36:$B$46,2,FALSE),0))</f>
        <v/>
      </c>
      <c r="Y1570" s="4">
        <f>SUM($S1570:$X1570)</f>
        <v/>
      </c>
      <c r="Z1570" s="4">
        <f>IF($R1570="除外","除外",IF(COUNT($M1570:$N1570)=0,"データ無",IF($Y1570&gt;=スコアリング基準!$B$30,"S",IF($Y1570&gt;=スコアリング基準!$B$31,"A",IF($Y1570&gt;=スコアリング基準!$B$32,"B","C")))))</f>
        <v/>
      </c>
      <c r="AA1570">
        <f>IFERROR(INDEX(実績DB!$I$3:$I$21,MATCH($B1570&amp;$C1570,実績DB!$J$3:$J$21,0)),"")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IF(COUNT($M1571:$N1571)=0,"",IF(AND(IF($N1571&lt;&gt;"",$N1571,$M1571)&lt;=0,$O1571&lt;&gt;"可"),"除外",""))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IFERROR(INDEX(実績DB!$L$3:$L$21,MATCH($B1571&amp;$C1571,実績DB!$J$3:$J$21,0)),IFERROR(VLOOKUP($B1571,スコアリング基準!$A$36:$B$46,2,FALSE),0))</f>
        <v/>
      </c>
      <c r="Y1571" s="4">
        <f>SUM($S1571:$X1571)</f>
        <v/>
      </c>
      <c r="Z1571" s="4">
        <f>IF($R1571="除外","除外",IF(COUNT($M1571:$N1571)=0,"データ無",IF($Y1571&gt;=スコアリング基準!$B$30,"S",IF($Y1571&gt;=スコアリング基準!$B$31,"A",IF($Y1571&gt;=スコアリング基準!$B$32,"B","C")))))</f>
        <v/>
      </c>
      <c r="AA1571">
        <f>IFERROR(INDEX(実績DB!$I$3:$I$21,MATCH($B1571&amp;$C1571,実績DB!$J$3:$J$21,0)),"")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IF(COUNT($M1572:$N1572)=0,"",IF(AND(IF($N1572&lt;&gt;"",$N1572,$M1572)&lt;=0,$O1572&lt;&gt;"可"),"除外",""))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IFERROR(INDEX(実績DB!$L$3:$L$21,MATCH($B1572&amp;$C1572,実績DB!$J$3:$J$21,0)),IFERROR(VLOOKUP($B1572,スコアリング基準!$A$36:$B$46,2,FALSE),0))</f>
        <v/>
      </c>
      <c r="Y1572" s="4">
        <f>SUM($S1572:$X1572)</f>
        <v/>
      </c>
      <c r="Z1572" s="4">
        <f>IF($R1572="除外","除外",IF(COUNT($M1572:$N1572)=0,"データ無",IF($Y1572&gt;=スコアリング基準!$B$30,"S",IF($Y1572&gt;=スコアリング基準!$B$31,"A",IF($Y1572&gt;=スコアリング基準!$B$32,"B","C")))))</f>
        <v/>
      </c>
      <c r="AA1572">
        <f>IFERROR(INDEX(実績DB!$I$3:$I$21,MATCH($B1572&amp;$C1572,実績DB!$J$3:$J$21,0)),"")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IF(COUNT($M1573:$N1573)=0,"",IF(AND(IF($N1573&lt;&gt;"",$N1573,$M1573)&lt;=0,$O1573&lt;&gt;"可"),"除外",""))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IFERROR(INDEX(実績DB!$L$3:$L$21,MATCH($B1573&amp;$C1573,実績DB!$J$3:$J$21,0)),IFERROR(VLOOKUP($B1573,スコアリング基準!$A$36:$B$46,2,FALSE),0))</f>
        <v/>
      </c>
      <c r="Y1573" s="4">
        <f>SUM($S1573:$X1573)</f>
        <v/>
      </c>
      <c r="Z1573" s="4">
        <f>IF($R1573="除外","除外",IF(COUNT($M1573:$N1573)=0,"データ無",IF($Y1573&gt;=スコアリング基準!$B$30,"S",IF($Y1573&gt;=スコアリング基準!$B$31,"A",IF($Y1573&gt;=スコアリング基準!$B$32,"B","C")))))</f>
        <v/>
      </c>
      <c r="AA1573">
        <f>IFERROR(INDEX(実績DB!$I$3:$I$21,MATCH($B1573&amp;$C1573,実績DB!$J$3:$J$21,0)),"")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IF(COUNT($M1574:$N1574)=0,"",IF(AND(IF($N1574&lt;&gt;"",$N1574,$M1574)&lt;=0,$O1574&lt;&gt;"可"),"除外",""))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IFERROR(INDEX(実績DB!$L$3:$L$21,MATCH($B1574&amp;$C1574,実績DB!$J$3:$J$21,0)),IFERROR(VLOOKUP($B1574,スコアリング基準!$A$36:$B$46,2,FALSE),0))</f>
        <v/>
      </c>
      <c r="Y1574" s="4">
        <f>SUM($S1574:$X1574)</f>
        <v/>
      </c>
      <c r="Z1574" s="4">
        <f>IF($R1574="除外","除外",IF(COUNT($M1574:$N1574)=0,"データ無",IF($Y1574&gt;=スコアリング基準!$B$30,"S",IF($Y1574&gt;=スコアリング基準!$B$31,"A",IF($Y1574&gt;=スコアリング基準!$B$32,"B","C")))))</f>
        <v/>
      </c>
      <c r="AA1574">
        <f>IFERROR(INDEX(実績DB!$I$3:$I$21,MATCH($B1574&amp;$C1574,実績DB!$J$3:$J$21,0)),"")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IF(COUNT($M1575:$N1575)=0,"",IF(AND(IF($N1575&lt;&gt;"",$N1575,$M1575)&lt;=0,$O1575&lt;&gt;"可"),"除外",""))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IFERROR(INDEX(実績DB!$L$3:$L$21,MATCH($B1575&amp;$C1575,実績DB!$J$3:$J$21,0)),IFERROR(VLOOKUP($B1575,スコアリング基準!$A$36:$B$46,2,FALSE),0))</f>
        <v/>
      </c>
      <c r="Y1575" s="4">
        <f>SUM($S1575:$X1575)</f>
        <v/>
      </c>
      <c r="Z1575" s="4">
        <f>IF($R1575="除外","除外",IF(COUNT($M1575:$N1575)=0,"データ無",IF($Y1575&gt;=スコアリング基準!$B$30,"S",IF($Y1575&gt;=スコアリング基準!$B$31,"A",IF($Y1575&gt;=スコアリング基準!$B$32,"B","C")))))</f>
        <v/>
      </c>
      <c r="AA1575">
        <f>IFERROR(INDEX(実績DB!$I$3:$I$21,MATCH($B1575&amp;$C1575,実績DB!$J$3:$J$21,0)),"")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IF(COUNT($M1576:$N1576)=0,"",IF(AND(IF($N1576&lt;&gt;"",$N1576,$M1576)&lt;=0,$O1576&lt;&gt;"可"),"除外",""))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IFERROR(INDEX(実績DB!$L$3:$L$21,MATCH($B1576&amp;$C1576,実績DB!$J$3:$J$21,0)),IFERROR(VLOOKUP($B1576,スコアリング基準!$A$36:$B$46,2,FALSE),0))</f>
        <v/>
      </c>
      <c r="Y1576" s="4">
        <f>SUM($S1576:$X1576)</f>
        <v/>
      </c>
      <c r="Z1576" s="4">
        <f>IF($R1576="除外","除外",IF(COUNT($M1576:$N1576)=0,"データ無",IF($Y1576&gt;=スコアリング基準!$B$30,"S",IF($Y1576&gt;=スコアリング基準!$B$31,"A",IF($Y1576&gt;=スコアリング基準!$B$32,"B","C")))))</f>
        <v/>
      </c>
      <c r="AA1576">
        <f>IFERROR(INDEX(実績DB!$I$3:$I$21,MATCH($B1576&amp;$C1576,実績DB!$J$3:$J$21,0)),"")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IF(COUNT($M1577:$N1577)=0,"",IF(AND(IF($N1577&lt;&gt;"",$N1577,$M1577)&lt;=0,$O1577&lt;&gt;"可"),"除外",""))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IFERROR(INDEX(実績DB!$L$3:$L$21,MATCH($B1577&amp;$C1577,実績DB!$J$3:$J$21,0)),IFERROR(VLOOKUP($B1577,スコアリング基準!$A$36:$B$46,2,FALSE),0))</f>
        <v/>
      </c>
      <c r="Y1577" s="4">
        <f>SUM($S1577:$X1577)</f>
        <v/>
      </c>
      <c r="Z1577" s="4">
        <f>IF($R1577="除外","除外",IF(COUNT($M1577:$N1577)=0,"データ無",IF($Y1577&gt;=スコアリング基準!$B$30,"S",IF($Y1577&gt;=スコアリング基準!$B$31,"A",IF($Y1577&gt;=スコアリング基準!$B$32,"B","C")))))</f>
        <v/>
      </c>
      <c r="AA1577">
        <f>IFERROR(INDEX(実績DB!$I$3:$I$21,MATCH($B1577&amp;$C1577,実績DB!$J$3:$J$21,0)),"")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IF(COUNT($M1578:$N1578)=0,"",IF(AND(IF($N1578&lt;&gt;"",$N1578,$M1578)&lt;=0,$O1578&lt;&gt;"可"),"除外",""))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IFERROR(INDEX(実績DB!$L$3:$L$21,MATCH($B1578&amp;$C1578,実績DB!$J$3:$J$21,0)),IFERROR(VLOOKUP($B1578,スコアリング基準!$A$36:$B$46,2,FALSE),0))</f>
        <v/>
      </c>
      <c r="Y1578" s="4">
        <f>SUM($S1578:$X1578)</f>
        <v/>
      </c>
      <c r="Z1578" s="4">
        <f>IF($R1578="除外","除外",IF(COUNT($M1578:$N1578)=0,"データ無",IF($Y1578&gt;=スコアリング基準!$B$30,"S",IF($Y1578&gt;=スコアリング基準!$B$31,"A",IF($Y1578&gt;=スコアリング基準!$B$32,"B","C")))))</f>
        <v/>
      </c>
      <c r="AA1578">
        <f>IFERROR(INDEX(実績DB!$I$3:$I$21,MATCH($B1578&amp;$C1578,実績DB!$J$3:$J$21,0)),"")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IF(COUNT($M1579:$N1579)=0,"",IF(AND(IF($N1579&lt;&gt;"",$N1579,$M1579)&lt;=0,$O1579&lt;&gt;"可"),"除外",""))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IFERROR(INDEX(実績DB!$L$3:$L$21,MATCH($B1579&amp;$C1579,実績DB!$J$3:$J$21,0)),IFERROR(VLOOKUP($B1579,スコアリング基準!$A$36:$B$46,2,FALSE),0))</f>
        <v/>
      </c>
      <c r="Y1579" s="4">
        <f>SUM($S1579:$X1579)</f>
        <v/>
      </c>
      <c r="Z1579" s="4">
        <f>IF($R1579="除外","除外",IF(COUNT($M1579:$N1579)=0,"データ無",IF($Y1579&gt;=スコアリング基準!$B$30,"S",IF($Y1579&gt;=スコアリング基準!$B$31,"A",IF($Y1579&gt;=スコアリング基準!$B$32,"B","C")))))</f>
        <v/>
      </c>
      <c r="AA1579">
        <f>IFERROR(INDEX(実績DB!$I$3:$I$21,MATCH($B1579&amp;$C1579,実績DB!$J$3:$J$21,0)),"")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IF(COUNT($M1580:$N1580)=0,"",IF(AND(IF($N1580&lt;&gt;"",$N1580,$M1580)&lt;=0,$O1580&lt;&gt;"可"),"除外",""))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IFERROR(INDEX(実績DB!$L$3:$L$21,MATCH($B1580&amp;$C1580,実績DB!$J$3:$J$21,0)),IFERROR(VLOOKUP($B1580,スコアリング基準!$A$36:$B$46,2,FALSE),0))</f>
        <v/>
      </c>
      <c r="Y1580" s="4">
        <f>SUM($S1580:$X1580)</f>
        <v/>
      </c>
      <c r="Z1580" s="4">
        <f>IF($R1580="除外","除外",IF(COUNT($M1580:$N1580)=0,"データ無",IF($Y1580&gt;=スコアリング基準!$B$30,"S",IF($Y1580&gt;=スコアリング基準!$B$31,"A",IF($Y1580&gt;=スコアリング基準!$B$32,"B","C")))))</f>
        <v/>
      </c>
      <c r="AA1580">
        <f>IFERROR(INDEX(実績DB!$I$3:$I$21,MATCH($B1580&amp;$C1580,実績DB!$J$3:$J$21,0)),"")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IF(COUNT($M1581:$N1581)=0,"",IF(AND(IF($N1581&lt;&gt;"",$N1581,$M1581)&lt;=0,$O1581&lt;&gt;"可"),"除外",""))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IFERROR(INDEX(実績DB!$L$3:$L$21,MATCH($B1581&amp;$C1581,実績DB!$J$3:$J$21,0)),IFERROR(VLOOKUP($B1581,スコアリング基準!$A$36:$B$46,2,FALSE),0))</f>
        <v/>
      </c>
      <c r="Y1581" s="4">
        <f>SUM($S1581:$X1581)</f>
        <v/>
      </c>
      <c r="Z1581" s="4">
        <f>IF($R1581="除外","除外",IF(COUNT($M1581:$N1581)=0,"データ無",IF($Y1581&gt;=スコアリング基準!$B$30,"S",IF($Y1581&gt;=スコアリング基準!$B$31,"A",IF($Y1581&gt;=スコアリング基準!$B$32,"B","C")))))</f>
        <v/>
      </c>
      <c r="AA1581">
        <f>IFERROR(INDEX(実績DB!$I$3:$I$21,MATCH($B1581&amp;$C1581,実績DB!$J$3:$J$21,0)),"")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IF(COUNT($M1582:$N1582)=0,"",IF(AND(IF($N1582&lt;&gt;"",$N1582,$M1582)&lt;=0,$O1582&lt;&gt;"可"),"除外",""))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IFERROR(INDEX(実績DB!$L$3:$L$21,MATCH($B1582&amp;$C1582,実績DB!$J$3:$J$21,0)),IFERROR(VLOOKUP($B1582,スコアリング基準!$A$36:$B$46,2,FALSE),0))</f>
        <v/>
      </c>
      <c r="Y1582" s="4">
        <f>SUM($S1582:$X1582)</f>
        <v/>
      </c>
      <c r="Z1582" s="4">
        <f>IF($R1582="除外","除外",IF(COUNT($M1582:$N1582)=0,"データ無",IF($Y1582&gt;=スコアリング基準!$B$30,"S",IF($Y1582&gt;=スコアリング基準!$B$31,"A",IF($Y1582&gt;=スコアリング基準!$B$32,"B","C")))))</f>
        <v/>
      </c>
      <c r="AA1582">
        <f>IFERROR(INDEX(実績DB!$I$3:$I$21,MATCH($B1582&amp;$C1582,実績DB!$J$3:$J$21,0)),"")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IF(COUNT($M1583:$N1583)=0,"",IF(AND(IF($N1583&lt;&gt;"",$N1583,$M1583)&lt;=0,$O1583&lt;&gt;"可"),"除外",""))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IFERROR(INDEX(実績DB!$L$3:$L$21,MATCH($B1583&amp;$C1583,実績DB!$J$3:$J$21,0)),IFERROR(VLOOKUP($B1583,スコアリング基準!$A$36:$B$46,2,FALSE),0))</f>
        <v/>
      </c>
      <c r="Y1583" s="4">
        <f>SUM($S1583:$X1583)</f>
        <v/>
      </c>
      <c r="Z1583" s="4">
        <f>IF($R1583="除外","除外",IF(COUNT($M1583:$N1583)=0,"データ無",IF($Y1583&gt;=スコアリング基準!$B$30,"S",IF($Y1583&gt;=スコアリング基準!$B$31,"A",IF($Y1583&gt;=スコアリング基準!$B$32,"B","C")))))</f>
        <v/>
      </c>
      <c r="AA1583">
        <f>IFERROR(INDEX(実績DB!$I$3:$I$21,MATCH($B1583&amp;$C1583,実績DB!$J$3:$J$21,0)),"")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IF(COUNT($M1584:$N1584)=0,"",IF(AND(IF($N1584&lt;&gt;"",$N1584,$M1584)&lt;=0,$O1584&lt;&gt;"可"),"除外",""))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IFERROR(INDEX(実績DB!$L$3:$L$21,MATCH($B1584&amp;$C1584,実績DB!$J$3:$J$21,0)),IFERROR(VLOOKUP($B1584,スコアリング基準!$A$36:$B$46,2,FALSE),0))</f>
        <v/>
      </c>
      <c r="Y1584" s="4">
        <f>SUM($S1584:$X1584)</f>
        <v/>
      </c>
      <c r="Z1584" s="4">
        <f>IF($R1584="除外","除外",IF(COUNT($M1584:$N1584)=0,"データ無",IF($Y1584&gt;=スコアリング基準!$B$30,"S",IF($Y1584&gt;=スコアリング基準!$B$31,"A",IF($Y1584&gt;=スコアリング基準!$B$32,"B","C")))))</f>
        <v/>
      </c>
      <c r="AA1584">
        <f>IFERROR(INDEX(実績DB!$I$3:$I$21,MATCH($B1584&amp;$C1584,実績DB!$J$3:$J$21,0)),"")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IF(COUNT($M1585:$N1585)=0,"",IF(AND(IF($N1585&lt;&gt;"",$N1585,$M1585)&lt;=0,$O1585&lt;&gt;"可"),"除外",""))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IFERROR(INDEX(実績DB!$L$3:$L$21,MATCH($B1585&amp;$C1585,実績DB!$J$3:$J$21,0)),IFERROR(VLOOKUP($B1585,スコアリング基準!$A$36:$B$46,2,FALSE),0))</f>
        <v/>
      </c>
      <c r="Y1585" s="4">
        <f>SUM($S1585:$X1585)</f>
        <v/>
      </c>
      <c r="Z1585" s="4">
        <f>IF($R1585="除外","除外",IF(COUNT($M1585:$N1585)=0,"データ無",IF($Y1585&gt;=スコアリング基準!$B$30,"S",IF($Y1585&gt;=スコアリング基準!$B$31,"A",IF($Y1585&gt;=スコアリング基準!$B$32,"B","C")))))</f>
        <v/>
      </c>
      <c r="AA1585">
        <f>IFERROR(INDEX(実績DB!$I$3:$I$21,MATCH($B1585&amp;$C1585,実績DB!$J$3:$J$21,0)),"")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IF(COUNT($M1586:$N1586)=0,"",IF(AND(IF($N1586&lt;&gt;"",$N1586,$M1586)&lt;=0,$O1586&lt;&gt;"可"),"除外",""))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IFERROR(INDEX(実績DB!$L$3:$L$21,MATCH($B1586&amp;$C1586,実績DB!$J$3:$J$21,0)),IFERROR(VLOOKUP($B1586,スコアリング基準!$A$36:$B$46,2,FALSE),0))</f>
        <v/>
      </c>
      <c r="Y1586" s="4">
        <f>SUM($S1586:$X1586)</f>
        <v/>
      </c>
      <c r="Z1586" s="4">
        <f>IF($R1586="除外","除外",IF(COUNT($M1586:$N1586)=0,"データ無",IF($Y1586&gt;=スコアリング基準!$B$30,"S",IF($Y1586&gt;=スコアリング基準!$B$31,"A",IF($Y1586&gt;=スコアリング基準!$B$32,"B","C")))))</f>
        <v/>
      </c>
      <c r="AA1586">
        <f>IFERROR(INDEX(実績DB!$I$3:$I$21,MATCH($B1586&amp;$C1586,実績DB!$J$3:$J$21,0)),"")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IF(COUNT($M1587:$N1587)=0,"",IF(AND(IF($N1587&lt;&gt;"",$N1587,$M1587)&lt;=0,$O1587&lt;&gt;"可"),"除外",""))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IFERROR(INDEX(実績DB!$L$3:$L$21,MATCH($B1587&amp;$C1587,実績DB!$J$3:$J$21,0)),IFERROR(VLOOKUP($B1587,スコアリング基準!$A$36:$B$46,2,FALSE),0))</f>
        <v/>
      </c>
      <c r="Y1587" s="4">
        <f>SUM($S1587:$X1587)</f>
        <v/>
      </c>
      <c r="Z1587" s="4">
        <f>IF($R1587="除外","除外",IF(COUNT($M1587:$N1587)=0,"データ無",IF($Y1587&gt;=スコアリング基準!$B$30,"S",IF($Y1587&gt;=スコアリング基準!$B$31,"A",IF($Y1587&gt;=スコアリング基準!$B$32,"B","C")))))</f>
        <v/>
      </c>
      <c r="AA1587">
        <f>IFERROR(INDEX(実績DB!$I$3:$I$21,MATCH($B1587&amp;$C1587,実績DB!$J$3:$J$21,0)),"")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IF(COUNT($M1588:$N1588)=0,"",IF(AND(IF($N1588&lt;&gt;"",$N1588,$M1588)&lt;=0,$O1588&lt;&gt;"可"),"除外",""))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IFERROR(INDEX(実績DB!$L$3:$L$21,MATCH($B1588&amp;$C1588,実績DB!$J$3:$J$21,0)),IFERROR(VLOOKUP($B1588,スコアリング基準!$A$36:$B$46,2,FALSE),0))</f>
        <v/>
      </c>
      <c r="Y1588" s="4">
        <f>SUM($S1588:$X1588)</f>
        <v/>
      </c>
      <c r="Z1588" s="4">
        <f>IF($R1588="除外","除外",IF(COUNT($M1588:$N1588)=0,"データ無",IF($Y1588&gt;=スコアリング基準!$B$30,"S",IF($Y1588&gt;=スコアリング基準!$B$31,"A",IF($Y1588&gt;=スコアリング基準!$B$32,"B","C")))))</f>
        <v/>
      </c>
      <c r="AA1588">
        <f>IFERROR(INDEX(実績DB!$I$3:$I$21,MATCH($B1588&amp;$C1588,実績DB!$J$3:$J$21,0)),"")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IF(COUNT($M1589:$N1589)=0,"",IF(AND(IF($N1589&lt;&gt;"",$N1589,$M1589)&lt;=0,$O1589&lt;&gt;"可"),"除外",""))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IFERROR(INDEX(実績DB!$L$3:$L$21,MATCH($B1589&amp;$C1589,実績DB!$J$3:$J$21,0)),IFERROR(VLOOKUP($B1589,スコアリング基準!$A$36:$B$46,2,FALSE),0))</f>
        <v/>
      </c>
      <c r="Y1589" s="4">
        <f>SUM($S1589:$X1589)</f>
        <v/>
      </c>
      <c r="Z1589" s="4">
        <f>IF($R1589="除外","除外",IF(COUNT($M1589:$N1589)=0,"データ無",IF($Y1589&gt;=スコアリング基準!$B$30,"S",IF($Y1589&gt;=スコアリング基準!$B$31,"A",IF($Y1589&gt;=スコアリング基準!$B$32,"B","C")))))</f>
        <v/>
      </c>
      <c r="AA1589">
        <f>IFERROR(INDEX(実績DB!$I$3:$I$21,MATCH($B1589&amp;$C1589,実績DB!$J$3:$J$21,0)),"")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IF(COUNT($M1590:$N1590)=0,"",IF(AND(IF($N1590&lt;&gt;"",$N1590,$M1590)&lt;=0,$O1590&lt;&gt;"可"),"除外",""))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IFERROR(INDEX(実績DB!$L$3:$L$21,MATCH($B1590&amp;$C1590,実績DB!$J$3:$J$21,0)),IFERROR(VLOOKUP($B1590,スコアリング基準!$A$36:$B$46,2,FALSE),0))</f>
        <v/>
      </c>
      <c r="Y1590" s="4">
        <f>SUM($S1590:$X1590)</f>
        <v/>
      </c>
      <c r="Z1590" s="4">
        <f>IF($R1590="除外","除外",IF(COUNT($M1590:$N1590)=0,"データ無",IF($Y1590&gt;=スコアリング基準!$B$30,"S",IF($Y1590&gt;=スコアリング基準!$B$31,"A",IF($Y1590&gt;=スコアリング基準!$B$32,"B","C")))))</f>
        <v/>
      </c>
      <c r="AA1590">
        <f>IFERROR(INDEX(実績DB!$I$3:$I$21,MATCH($B1590&amp;$C1590,実績DB!$J$3:$J$21,0)),"")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IF(COUNT($M1591:$N1591)=0,"",IF(AND(IF($N1591&lt;&gt;"",$N1591,$M1591)&lt;=0,$O1591&lt;&gt;"可"),"除外",""))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IFERROR(INDEX(実績DB!$L$3:$L$21,MATCH($B1591&amp;$C1591,実績DB!$J$3:$J$21,0)),IFERROR(VLOOKUP($B1591,スコアリング基準!$A$36:$B$46,2,FALSE),0))</f>
        <v/>
      </c>
      <c r="Y1591" s="4">
        <f>SUM($S1591:$X1591)</f>
        <v/>
      </c>
      <c r="Z1591" s="4">
        <f>IF($R1591="除外","除外",IF(COUNT($M1591:$N1591)=0,"データ無",IF($Y1591&gt;=スコアリング基準!$B$30,"S",IF($Y1591&gt;=スコアリング基準!$B$31,"A",IF($Y1591&gt;=スコアリング基準!$B$32,"B","C")))))</f>
        <v/>
      </c>
      <c r="AA1591">
        <f>IFERROR(INDEX(実績DB!$I$3:$I$21,MATCH($B1591&amp;$C1591,実績DB!$J$3:$J$21,0)),"")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IF(COUNT($M1592:$N1592)=0,"",IF(AND(IF($N1592&lt;&gt;"",$N1592,$M1592)&lt;=0,$O1592&lt;&gt;"可"),"除外",""))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IFERROR(INDEX(実績DB!$L$3:$L$21,MATCH($B1592&amp;$C1592,実績DB!$J$3:$J$21,0)),IFERROR(VLOOKUP($B1592,スコアリング基準!$A$36:$B$46,2,FALSE),0))</f>
        <v/>
      </c>
      <c r="Y1592" s="4">
        <f>SUM($S1592:$X1592)</f>
        <v/>
      </c>
      <c r="Z1592" s="4">
        <f>IF($R1592="除外","除外",IF(COUNT($M1592:$N1592)=0,"データ無",IF($Y1592&gt;=スコアリング基準!$B$30,"S",IF($Y1592&gt;=スコアリング基準!$B$31,"A",IF($Y1592&gt;=スコアリング基準!$B$32,"B","C")))))</f>
        <v/>
      </c>
      <c r="AA1592">
        <f>IFERROR(INDEX(実績DB!$I$3:$I$21,MATCH($B1592&amp;$C1592,実績DB!$J$3:$J$21,0)),"")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IF(COUNT($M1593:$N1593)=0,"",IF(AND(IF($N1593&lt;&gt;"",$N1593,$M1593)&lt;=0,$O1593&lt;&gt;"可"),"除外",""))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IFERROR(INDEX(実績DB!$L$3:$L$21,MATCH($B1593&amp;$C1593,実績DB!$J$3:$J$21,0)),IFERROR(VLOOKUP($B1593,スコアリング基準!$A$36:$B$46,2,FALSE),0))</f>
        <v/>
      </c>
      <c r="Y1593" s="4">
        <f>SUM($S1593:$X1593)</f>
        <v/>
      </c>
      <c r="Z1593" s="4">
        <f>IF($R1593="除外","除外",IF(COUNT($M1593:$N1593)=0,"データ無",IF($Y1593&gt;=スコアリング基準!$B$30,"S",IF($Y1593&gt;=スコアリング基準!$B$31,"A",IF($Y1593&gt;=スコアリング基準!$B$32,"B","C")))))</f>
        <v/>
      </c>
      <c r="AA1593">
        <f>IFERROR(INDEX(実績DB!$I$3:$I$21,MATCH($B1593&amp;$C1593,実績DB!$J$3:$J$21,0)),"")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IF(COUNT($M1594:$N1594)=0,"",IF(AND(IF($N1594&lt;&gt;"",$N1594,$M1594)&lt;=0,$O1594&lt;&gt;"可"),"除外",""))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IFERROR(INDEX(実績DB!$L$3:$L$21,MATCH($B1594&amp;$C1594,実績DB!$J$3:$J$21,0)),IFERROR(VLOOKUP($B1594,スコアリング基準!$A$36:$B$46,2,FALSE),0))</f>
        <v/>
      </c>
      <c r="Y1594" s="4">
        <f>SUM($S1594:$X1594)</f>
        <v/>
      </c>
      <c r="Z1594" s="4">
        <f>IF($R1594="除外","除外",IF(COUNT($M1594:$N1594)=0,"データ無",IF($Y1594&gt;=スコアリング基準!$B$30,"S",IF($Y1594&gt;=スコアリング基準!$B$31,"A",IF($Y1594&gt;=スコアリング基準!$B$32,"B","C")))))</f>
        <v/>
      </c>
      <c r="AA1594">
        <f>IFERROR(INDEX(実績DB!$I$3:$I$21,MATCH($B1594&amp;$C1594,実績DB!$J$3:$J$21,0)),"")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IF(COUNT($M1595:$N1595)=0,"",IF(AND(IF($N1595&lt;&gt;"",$N1595,$M1595)&lt;=0,$O1595&lt;&gt;"可"),"除外",""))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IFERROR(INDEX(実績DB!$L$3:$L$21,MATCH($B1595&amp;$C1595,実績DB!$J$3:$J$21,0)),IFERROR(VLOOKUP($B1595,スコアリング基準!$A$36:$B$46,2,FALSE),0))</f>
        <v/>
      </c>
      <c r="Y1595" s="4">
        <f>SUM($S1595:$X1595)</f>
        <v/>
      </c>
      <c r="Z1595" s="4">
        <f>IF($R1595="除外","除外",IF(COUNT($M1595:$N1595)=0,"データ無",IF($Y1595&gt;=スコアリング基準!$B$30,"S",IF($Y1595&gt;=スコアリング基準!$B$31,"A",IF($Y1595&gt;=スコアリング基準!$B$32,"B","C")))))</f>
        <v/>
      </c>
      <c r="AA1595">
        <f>IFERROR(INDEX(実績DB!$I$3:$I$21,MATCH($B1595&amp;$C1595,実績DB!$J$3:$J$21,0)),"")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IF(COUNT($M1596:$N1596)=0,"",IF(AND(IF($N1596&lt;&gt;"",$N1596,$M1596)&lt;=0,$O1596&lt;&gt;"可"),"除外",""))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IFERROR(INDEX(実績DB!$L$3:$L$21,MATCH($B1596&amp;$C1596,実績DB!$J$3:$J$21,0)),IFERROR(VLOOKUP($B1596,スコアリング基準!$A$36:$B$46,2,FALSE),0))</f>
        <v/>
      </c>
      <c r="Y1596" s="4">
        <f>SUM($S1596:$X1596)</f>
        <v/>
      </c>
      <c r="Z1596" s="4">
        <f>IF($R1596="除外","除外",IF(COUNT($M1596:$N1596)=0,"データ無",IF($Y1596&gt;=スコアリング基準!$B$30,"S",IF($Y1596&gt;=スコアリング基準!$B$31,"A",IF($Y1596&gt;=スコアリング基準!$B$32,"B","C")))))</f>
        <v/>
      </c>
      <c r="AA1596">
        <f>IFERROR(INDEX(実績DB!$I$3:$I$21,MATCH($B1596&amp;$C1596,実績DB!$J$3:$J$21,0)),"")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IF(COUNT($M1597:$N1597)=0,"",IF(AND(IF($N1597&lt;&gt;"",$N1597,$M1597)&lt;=0,$O1597&lt;&gt;"可"),"除外",""))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IFERROR(INDEX(実績DB!$L$3:$L$21,MATCH($B1597&amp;$C1597,実績DB!$J$3:$J$21,0)),IFERROR(VLOOKUP($B1597,スコアリング基準!$A$36:$B$46,2,FALSE),0))</f>
        <v/>
      </c>
      <c r="Y1597" s="4">
        <f>SUM($S1597:$X1597)</f>
        <v/>
      </c>
      <c r="Z1597" s="4">
        <f>IF($R1597="除外","除外",IF(COUNT($M1597:$N1597)=0,"データ無",IF($Y1597&gt;=スコアリング基準!$B$30,"S",IF($Y1597&gt;=スコアリング基準!$B$31,"A",IF($Y1597&gt;=スコアリング基準!$B$32,"B","C")))))</f>
        <v/>
      </c>
      <c r="AA1597">
        <f>IFERROR(INDEX(実績DB!$I$3:$I$21,MATCH($B1597&amp;$C1597,実績DB!$J$3:$J$21,0)),"")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IF(COUNT($M1598:$N1598)=0,"",IF(AND(IF($N1598&lt;&gt;"",$N1598,$M1598)&lt;=0,$O1598&lt;&gt;"可"),"除外",""))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IFERROR(INDEX(実績DB!$L$3:$L$21,MATCH($B1598&amp;$C1598,実績DB!$J$3:$J$21,0)),IFERROR(VLOOKUP($B1598,スコアリング基準!$A$36:$B$46,2,FALSE),0))</f>
        <v/>
      </c>
      <c r="Y1598" s="4">
        <f>SUM($S1598:$X1598)</f>
        <v/>
      </c>
      <c r="Z1598" s="4">
        <f>IF($R1598="除外","除外",IF(COUNT($M1598:$N1598)=0,"データ無",IF($Y1598&gt;=スコアリング基準!$B$30,"S",IF($Y1598&gt;=スコアリング基準!$B$31,"A",IF($Y1598&gt;=スコアリング基準!$B$32,"B","C")))))</f>
        <v/>
      </c>
      <c r="AA1598">
        <f>IFERROR(INDEX(実績DB!$I$3:$I$21,MATCH($B1598&amp;$C1598,実績DB!$J$3:$J$21,0)),"")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IF(COUNT($M1599:$N1599)=0,"",IF(AND(IF($N1599&lt;&gt;"",$N1599,$M1599)&lt;=0,$O1599&lt;&gt;"可"),"除外",""))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IFERROR(INDEX(実績DB!$L$3:$L$21,MATCH($B1599&amp;$C1599,実績DB!$J$3:$J$21,0)),IFERROR(VLOOKUP($B1599,スコアリング基準!$A$36:$B$46,2,FALSE),0))</f>
        <v/>
      </c>
      <c r="Y1599" s="4">
        <f>SUM($S1599:$X1599)</f>
        <v/>
      </c>
      <c r="Z1599" s="4">
        <f>IF($R1599="除外","除外",IF(COUNT($M1599:$N1599)=0,"データ無",IF($Y1599&gt;=スコアリング基準!$B$30,"S",IF($Y1599&gt;=スコアリング基準!$B$31,"A",IF($Y1599&gt;=スコアリング基準!$B$32,"B","C")))))</f>
        <v/>
      </c>
      <c r="AA1599">
        <f>IFERROR(INDEX(実績DB!$I$3:$I$21,MATCH($B1599&amp;$C1599,実績DB!$J$3:$J$21,0)),"")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IF(COUNT($M1600:$N1600)=0,"",IF(AND(IF($N1600&lt;&gt;"",$N1600,$M1600)&lt;=0,$O1600&lt;&gt;"可"),"除外",""))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IFERROR(INDEX(実績DB!$L$3:$L$21,MATCH($B1600&amp;$C1600,実績DB!$J$3:$J$21,0)),IFERROR(VLOOKUP($B1600,スコアリング基準!$A$36:$B$46,2,FALSE),0))</f>
        <v/>
      </c>
      <c r="Y1600" s="4">
        <f>SUM($S1600:$X1600)</f>
        <v/>
      </c>
      <c r="Z1600" s="4">
        <f>IF($R1600="除外","除外",IF(COUNT($M1600:$N1600)=0,"データ無",IF($Y1600&gt;=スコアリング基準!$B$30,"S",IF($Y1600&gt;=スコアリング基準!$B$31,"A",IF($Y1600&gt;=スコアリング基準!$B$32,"B","C")))))</f>
        <v/>
      </c>
      <c r="AA1600">
        <f>IFERROR(INDEX(実績DB!$I$3:$I$21,MATCH($B1600&amp;$C1600,実績DB!$J$3:$J$21,0)),"")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IF(COUNT($M1601:$N1601)=0,"",IF(AND(IF($N1601&lt;&gt;"",$N1601,$M1601)&lt;=0,$O1601&lt;&gt;"可"),"除外",""))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IFERROR(INDEX(実績DB!$L$3:$L$21,MATCH($B1601&amp;$C1601,実績DB!$J$3:$J$21,0)),IFERROR(VLOOKUP($B1601,スコアリング基準!$A$36:$B$46,2,FALSE),0))</f>
        <v/>
      </c>
      <c r="Y1601" s="4">
        <f>SUM($S1601:$X1601)</f>
        <v/>
      </c>
      <c r="Z1601" s="4">
        <f>IF($R1601="除外","除外",IF(COUNT($M1601:$N1601)=0,"データ無",IF($Y1601&gt;=スコアリング基準!$B$30,"S",IF($Y1601&gt;=スコアリング基準!$B$31,"A",IF($Y1601&gt;=スコアリング基準!$B$32,"B","C")))))</f>
        <v/>
      </c>
      <c r="AA1601">
        <f>IFERROR(INDEX(実績DB!$I$3:$I$21,MATCH($B1601&amp;$C1601,実績DB!$J$3:$J$21,0)),"")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IF(COUNT($M1602:$N1602)=0,"",IF(AND(IF($N1602&lt;&gt;"",$N1602,$M1602)&lt;=0,$O1602&lt;&gt;"可"),"除外",""))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IFERROR(INDEX(実績DB!$L$3:$L$21,MATCH($B1602&amp;$C1602,実績DB!$J$3:$J$21,0)),IFERROR(VLOOKUP($B1602,スコアリング基準!$A$36:$B$46,2,FALSE),0))</f>
        <v/>
      </c>
      <c r="Y1602" s="4">
        <f>SUM($S1602:$X1602)</f>
        <v/>
      </c>
      <c r="Z1602" s="4">
        <f>IF($R1602="除外","除外",IF(COUNT($M1602:$N1602)=0,"データ無",IF($Y1602&gt;=スコアリング基準!$B$30,"S",IF($Y1602&gt;=スコアリング基準!$B$31,"A",IF($Y1602&gt;=スコアリング基準!$B$32,"B","C")))))</f>
        <v/>
      </c>
      <c r="AA1602">
        <f>IFERROR(INDEX(実績DB!$I$3:$I$21,MATCH($B1602&amp;$C1602,実績DB!$J$3:$J$21,0)),"")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IF(COUNT($M1603:$N1603)=0,"",IF(AND(IF($N1603&lt;&gt;"",$N1603,$M1603)&lt;=0,$O1603&lt;&gt;"可"),"除外",""))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IFERROR(INDEX(実績DB!$L$3:$L$21,MATCH($B1603&amp;$C1603,実績DB!$J$3:$J$21,0)),IFERROR(VLOOKUP($B1603,スコアリング基準!$A$36:$B$46,2,FALSE),0))</f>
        <v/>
      </c>
      <c r="Y1603" s="4">
        <f>SUM($S1603:$X1603)</f>
        <v/>
      </c>
      <c r="Z1603" s="4">
        <f>IF($R1603="除外","除外",IF(COUNT($M1603:$N1603)=0,"データ無",IF($Y1603&gt;=スコアリング基準!$B$30,"S",IF($Y1603&gt;=スコアリング基準!$B$31,"A",IF($Y1603&gt;=スコアリング基準!$B$32,"B","C")))))</f>
        <v/>
      </c>
      <c r="AA1603">
        <f>IFERROR(INDEX(実績DB!$I$3:$I$21,MATCH($B1603&amp;$C1603,実績DB!$J$3:$J$21,0)),"")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IF(COUNT($M1604:$N1604)=0,"",IF(AND(IF($N1604&lt;&gt;"",$N1604,$M1604)&lt;=0,$O1604&lt;&gt;"可"),"除外",""))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IFERROR(INDEX(実績DB!$L$3:$L$21,MATCH($B1604&amp;$C1604,実績DB!$J$3:$J$21,0)),IFERROR(VLOOKUP($B1604,スコアリング基準!$A$36:$B$46,2,FALSE),0))</f>
        <v/>
      </c>
      <c r="Y1604" s="4">
        <f>SUM($S1604:$X1604)</f>
        <v/>
      </c>
      <c r="Z1604" s="4">
        <f>IF($R1604="除外","除外",IF(COUNT($M1604:$N1604)=0,"データ無",IF($Y1604&gt;=スコアリング基準!$B$30,"S",IF($Y1604&gt;=スコアリング基準!$B$31,"A",IF($Y1604&gt;=スコアリング基準!$B$32,"B","C")))))</f>
        <v/>
      </c>
      <c r="AA1604">
        <f>IFERROR(INDEX(実績DB!$I$3:$I$21,MATCH($B1604&amp;$C1604,実績DB!$J$3:$J$21,0)),"")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IF(COUNT($M1605:$N1605)=0,"",IF(AND(IF($N1605&lt;&gt;"",$N1605,$M1605)&lt;=0,$O1605&lt;&gt;"可"),"除外",""))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IFERROR(INDEX(実績DB!$L$3:$L$21,MATCH($B1605&amp;$C1605,実績DB!$J$3:$J$21,0)),IFERROR(VLOOKUP($B1605,スコアリング基準!$A$36:$B$46,2,FALSE),0))</f>
        <v/>
      </c>
      <c r="Y1605" s="4">
        <f>SUM($S1605:$X1605)</f>
        <v/>
      </c>
      <c r="Z1605" s="4">
        <f>IF($R1605="除外","除外",IF(COUNT($M1605:$N1605)=0,"データ無",IF($Y1605&gt;=スコアリング基準!$B$30,"S",IF($Y1605&gt;=スコアリング基準!$B$31,"A",IF($Y1605&gt;=スコアリング基準!$B$32,"B","C")))))</f>
        <v/>
      </c>
      <c r="AA1605">
        <f>IFERROR(INDEX(実績DB!$I$3:$I$21,MATCH($B1605&amp;$C1605,実績DB!$J$3:$J$21,0)),"")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IF(COUNT($M1606:$N1606)=0,"",IF(AND(IF($N1606&lt;&gt;"",$N1606,$M1606)&lt;=0,$O1606&lt;&gt;"可"),"除外",""))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IFERROR(INDEX(実績DB!$L$3:$L$21,MATCH($B1606&amp;$C1606,実績DB!$J$3:$J$21,0)),IFERROR(VLOOKUP($B1606,スコアリング基準!$A$36:$B$46,2,FALSE),0))</f>
        <v/>
      </c>
      <c r="Y1606" s="4">
        <f>SUM($S1606:$X1606)</f>
        <v/>
      </c>
      <c r="Z1606" s="4">
        <f>IF($R1606="除外","除外",IF(COUNT($M1606:$N1606)=0,"データ無",IF($Y1606&gt;=スコアリング基準!$B$30,"S",IF($Y1606&gt;=スコアリング基準!$B$31,"A",IF($Y1606&gt;=スコアリング基準!$B$32,"B","C")))))</f>
        <v/>
      </c>
      <c r="AA1606">
        <f>IFERROR(INDEX(実績DB!$I$3:$I$21,MATCH($B1606&amp;$C1606,実績DB!$J$3:$J$21,0)),"")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IF(COUNT($M1607:$N1607)=0,"",IF(AND(IF($N1607&lt;&gt;"",$N1607,$M1607)&lt;=0,$O1607&lt;&gt;"可"),"除外",""))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IFERROR(INDEX(実績DB!$L$3:$L$21,MATCH($B1607&amp;$C1607,実績DB!$J$3:$J$21,0)),IFERROR(VLOOKUP($B1607,スコアリング基準!$A$36:$B$46,2,FALSE),0))</f>
        <v/>
      </c>
      <c r="Y1607" s="4">
        <f>SUM($S1607:$X1607)</f>
        <v/>
      </c>
      <c r="Z1607" s="4">
        <f>IF($R1607="除外","除外",IF(COUNT($M1607:$N1607)=0,"データ無",IF($Y1607&gt;=スコアリング基準!$B$30,"S",IF($Y1607&gt;=スコアリング基準!$B$31,"A",IF($Y1607&gt;=スコアリング基準!$B$32,"B","C")))))</f>
        <v/>
      </c>
      <c r="AA1607">
        <f>IFERROR(INDEX(実績DB!$I$3:$I$21,MATCH($B1607&amp;$C1607,実績DB!$J$3:$J$21,0)),"")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IF(COUNT($M1608:$N1608)=0,"",IF(AND(IF($N1608&lt;&gt;"",$N1608,$M1608)&lt;=0,$O1608&lt;&gt;"可"),"除外",""))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IFERROR(INDEX(実績DB!$L$3:$L$21,MATCH($B1608&amp;$C1608,実績DB!$J$3:$J$21,0)),IFERROR(VLOOKUP($B1608,スコアリング基準!$A$36:$B$46,2,FALSE),0))</f>
        <v/>
      </c>
      <c r="Y1608" s="4">
        <f>SUM($S1608:$X1608)</f>
        <v/>
      </c>
      <c r="Z1608" s="4">
        <f>IF($R1608="除外","除外",IF(COUNT($M1608:$N1608)=0,"データ無",IF($Y1608&gt;=スコアリング基準!$B$30,"S",IF($Y1608&gt;=スコアリング基準!$B$31,"A",IF($Y1608&gt;=スコアリング基準!$B$32,"B","C")))))</f>
        <v/>
      </c>
      <c r="AA1608">
        <f>IFERROR(INDEX(実績DB!$I$3:$I$21,MATCH($B1608&amp;$C1608,実績DB!$J$3:$J$21,0)),"")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IF(COUNT($M1609:$N1609)=0,"",IF(AND(IF($N1609&lt;&gt;"",$N1609,$M1609)&lt;=0,$O1609&lt;&gt;"可"),"除外",""))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IFERROR(INDEX(実績DB!$L$3:$L$21,MATCH($B1609&amp;$C1609,実績DB!$J$3:$J$21,0)),IFERROR(VLOOKUP($B1609,スコアリング基準!$A$36:$B$46,2,FALSE),0))</f>
        <v/>
      </c>
      <c r="Y1609" s="4">
        <f>SUM($S1609:$X1609)</f>
        <v/>
      </c>
      <c r="Z1609" s="4">
        <f>IF($R1609="除外","除外",IF(COUNT($M1609:$N1609)=0,"データ無",IF($Y1609&gt;=スコアリング基準!$B$30,"S",IF($Y1609&gt;=スコアリング基準!$B$31,"A",IF($Y1609&gt;=スコアリング基準!$B$32,"B","C")))))</f>
        <v/>
      </c>
      <c r="AA1609">
        <f>IFERROR(INDEX(実績DB!$I$3:$I$21,MATCH($B1609&amp;$C1609,実績DB!$J$3:$J$21,0)),"")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IF(COUNT($M1610:$N1610)=0,"",IF(AND(IF($N1610&lt;&gt;"",$N1610,$M1610)&lt;=0,$O1610&lt;&gt;"可"),"除外",""))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IFERROR(INDEX(実績DB!$L$3:$L$21,MATCH($B1610&amp;$C1610,実績DB!$J$3:$J$21,0)),IFERROR(VLOOKUP($B1610,スコアリング基準!$A$36:$B$46,2,FALSE),0))</f>
        <v/>
      </c>
      <c r="Y1610" s="4">
        <f>SUM($S1610:$X1610)</f>
        <v/>
      </c>
      <c r="Z1610" s="4">
        <f>IF($R1610="除外","除外",IF(COUNT($M1610:$N1610)=0,"データ無",IF($Y1610&gt;=スコアリング基準!$B$30,"S",IF($Y1610&gt;=スコアリング基準!$B$31,"A",IF($Y1610&gt;=スコアリング基準!$B$32,"B","C")))))</f>
        <v/>
      </c>
      <c r="AA1610">
        <f>IFERROR(INDEX(実績DB!$I$3:$I$21,MATCH($B1610&amp;$C1610,実績DB!$J$3:$J$21,0)),"")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IF(COUNT($M1611:$N1611)=0,"",IF(AND(IF($N1611&lt;&gt;"",$N1611,$M1611)&lt;=0,$O1611&lt;&gt;"可"),"除外",""))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IFERROR(INDEX(実績DB!$L$3:$L$21,MATCH($B1611&amp;$C1611,実績DB!$J$3:$J$21,0)),IFERROR(VLOOKUP($B1611,スコアリング基準!$A$36:$B$46,2,FALSE),0))</f>
        <v/>
      </c>
      <c r="Y1611" s="4">
        <f>SUM($S1611:$X1611)</f>
        <v/>
      </c>
      <c r="Z1611" s="4">
        <f>IF($R1611="除外","除外",IF(COUNT($M1611:$N1611)=0,"データ無",IF($Y1611&gt;=スコアリング基準!$B$30,"S",IF($Y1611&gt;=スコアリング基準!$B$31,"A",IF($Y1611&gt;=スコアリング基準!$B$32,"B","C")))))</f>
        <v/>
      </c>
      <c r="AA1611">
        <f>IFERROR(INDEX(実績DB!$I$3:$I$21,MATCH($B1611&amp;$C1611,実績DB!$J$3:$J$21,0)),"")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IF(COUNT($M1612:$N1612)=0,"",IF(AND(IF($N1612&lt;&gt;"",$N1612,$M1612)&lt;=0,$O1612&lt;&gt;"可"),"除外",""))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IFERROR(INDEX(実績DB!$L$3:$L$21,MATCH($B1612&amp;$C1612,実績DB!$J$3:$J$21,0)),IFERROR(VLOOKUP($B1612,スコアリング基準!$A$36:$B$46,2,FALSE),0))</f>
        <v/>
      </c>
      <c r="Y1612" s="4">
        <f>SUM($S1612:$X1612)</f>
        <v/>
      </c>
      <c r="Z1612" s="4">
        <f>IF($R1612="除外","除外",IF(COUNT($M1612:$N1612)=0,"データ無",IF($Y1612&gt;=スコアリング基準!$B$30,"S",IF($Y1612&gt;=スコアリング基準!$B$31,"A",IF($Y1612&gt;=スコアリング基準!$B$32,"B","C")))))</f>
        <v/>
      </c>
      <c r="AA1612">
        <f>IFERROR(INDEX(実績DB!$I$3:$I$21,MATCH($B1612&amp;$C1612,実績DB!$J$3:$J$21,0)),"")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IF(COUNT($M1613:$N1613)=0,"",IF(AND(IF($N1613&lt;&gt;"",$N1613,$M1613)&lt;=0,$O1613&lt;&gt;"可"),"除外",""))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IFERROR(INDEX(実績DB!$L$3:$L$21,MATCH($B1613&amp;$C1613,実績DB!$J$3:$J$21,0)),IFERROR(VLOOKUP($B1613,スコアリング基準!$A$36:$B$46,2,FALSE),0))</f>
        <v/>
      </c>
      <c r="Y1613" s="4">
        <f>SUM($S1613:$X1613)</f>
        <v/>
      </c>
      <c r="Z1613" s="4">
        <f>IF($R1613="除外","除外",IF(COUNT($M1613:$N1613)=0,"データ無",IF($Y1613&gt;=スコアリング基準!$B$30,"S",IF($Y1613&gt;=スコアリング基準!$B$31,"A",IF($Y1613&gt;=スコアリング基準!$B$32,"B","C")))))</f>
        <v/>
      </c>
      <c r="AA1613">
        <f>IFERROR(INDEX(実績DB!$I$3:$I$21,MATCH($B1613&amp;$C1613,実績DB!$J$3:$J$21,0)),"")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IF(COUNT($M1614:$N1614)=0,"",IF(AND(IF($N1614&lt;&gt;"",$N1614,$M1614)&lt;=0,$O1614&lt;&gt;"可"),"除外",""))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IFERROR(INDEX(実績DB!$L$3:$L$21,MATCH($B1614&amp;$C1614,実績DB!$J$3:$J$21,0)),IFERROR(VLOOKUP($B1614,スコアリング基準!$A$36:$B$46,2,FALSE),0))</f>
        <v/>
      </c>
      <c r="Y1614" s="4">
        <f>SUM($S1614:$X1614)</f>
        <v/>
      </c>
      <c r="Z1614" s="4">
        <f>IF($R1614="除外","除外",IF(COUNT($M1614:$N1614)=0,"データ無",IF($Y1614&gt;=スコアリング基準!$B$30,"S",IF($Y1614&gt;=スコアリング基準!$B$31,"A",IF($Y1614&gt;=スコアリング基準!$B$32,"B","C")))))</f>
        <v/>
      </c>
      <c r="AA1614">
        <f>IFERROR(INDEX(実績DB!$I$3:$I$21,MATCH($B1614&amp;$C1614,実績DB!$J$3:$J$21,0)),"")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IF(COUNT($M1615:$N1615)=0,"",IF(AND(IF($N1615&lt;&gt;"",$N1615,$M1615)&lt;=0,$O1615&lt;&gt;"可"),"除外",""))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IFERROR(INDEX(実績DB!$L$3:$L$21,MATCH($B1615&amp;$C1615,実績DB!$J$3:$J$21,0)),IFERROR(VLOOKUP($B1615,スコアリング基準!$A$36:$B$46,2,FALSE),0))</f>
        <v/>
      </c>
      <c r="Y1615" s="4">
        <f>SUM($S1615:$X1615)</f>
        <v/>
      </c>
      <c r="Z1615" s="4">
        <f>IF($R1615="除外","除外",IF(COUNT($M1615:$N1615)=0,"データ無",IF($Y1615&gt;=スコアリング基準!$B$30,"S",IF($Y1615&gt;=スコアリング基準!$B$31,"A",IF($Y1615&gt;=スコアリング基準!$B$32,"B","C")))))</f>
        <v/>
      </c>
      <c r="AA1615">
        <f>IFERROR(INDEX(実績DB!$I$3:$I$21,MATCH($B1615&amp;$C1615,実績DB!$J$3:$J$21,0)),"")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IF(COUNT($M1616:$N1616)=0,"",IF(AND(IF($N1616&lt;&gt;"",$N1616,$M1616)&lt;=0,$O1616&lt;&gt;"可"),"除外",""))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IFERROR(INDEX(実績DB!$L$3:$L$21,MATCH($B1616&amp;$C1616,実績DB!$J$3:$J$21,0)),IFERROR(VLOOKUP($B1616,スコアリング基準!$A$36:$B$46,2,FALSE),0))</f>
        <v/>
      </c>
      <c r="Y1616" s="4">
        <f>SUM($S1616:$X1616)</f>
        <v/>
      </c>
      <c r="Z1616" s="4">
        <f>IF($R1616="除外","除外",IF(COUNT($M1616:$N1616)=0,"データ無",IF($Y1616&gt;=スコアリング基準!$B$30,"S",IF($Y1616&gt;=スコアリング基準!$B$31,"A",IF($Y1616&gt;=スコアリング基準!$B$32,"B","C")))))</f>
        <v/>
      </c>
      <c r="AA1616">
        <f>IFERROR(INDEX(実績DB!$I$3:$I$21,MATCH($B1616&amp;$C1616,実績DB!$J$3:$J$21,0)),"")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IF(COUNT($M1617:$N1617)=0,"",IF(AND(IF($N1617&lt;&gt;"",$N1617,$M1617)&lt;=0,$O1617&lt;&gt;"可"),"除外",""))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IFERROR(INDEX(実績DB!$L$3:$L$21,MATCH($B1617&amp;$C1617,実績DB!$J$3:$J$21,0)),IFERROR(VLOOKUP($B1617,スコアリング基準!$A$36:$B$46,2,FALSE),0))</f>
        <v/>
      </c>
      <c r="Y1617" s="4">
        <f>SUM($S1617:$X1617)</f>
        <v/>
      </c>
      <c r="Z1617" s="4">
        <f>IF($R1617="除外","除外",IF(COUNT($M1617:$N1617)=0,"データ無",IF($Y1617&gt;=スコアリング基準!$B$30,"S",IF($Y1617&gt;=スコアリング基準!$B$31,"A",IF($Y1617&gt;=スコアリング基準!$B$32,"B","C")))))</f>
        <v/>
      </c>
      <c r="AA1617">
        <f>IFERROR(INDEX(実績DB!$I$3:$I$21,MATCH($B1617&amp;$C1617,実績DB!$J$3:$J$21,0)),"")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IF(COUNT($M1618:$N1618)=0,"",IF(AND(IF($N1618&lt;&gt;"",$N1618,$M1618)&lt;=0,$O1618&lt;&gt;"可"),"除外",""))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IFERROR(INDEX(実績DB!$L$3:$L$21,MATCH($B1618&amp;$C1618,実績DB!$J$3:$J$21,0)),IFERROR(VLOOKUP($B1618,スコアリング基準!$A$36:$B$46,2,FALSE),0))</f>
        <v/>
      </c>
      <c r="Y1618" s="4">
        <f>SUM($S1618:$X1618)</f>
        <v/>
      </c>
      <c r="Z1618" s="4">
        <f>IF($R1618="除外","除外",IF(COUNT($M1618:$N1618)=0,"データ無",IF($Y1618&gt;=スコアリング基準!$B$30,"S",IF($Y1618&gt;=スコアリング基準!$B$31,"A",IF($Y1618&gt;=スコアリング基準!$B$32,"B","C")))))</f>
        <v/>
      </c>
      <c r="AA1618">
        <f>IFERROR(INDEX(実績DB!$I$3:$I$21,MATCH($B1618&amp;$C1618,実績DB!$J$3:$J$21,0)),"")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IF(COUNT($M1619:$N1619)=0,"",IF(AND(IF($N1619&lt;&gt;"",$N1619,$M1619)&lt;=0,$O1619&lt;&gt;"可"),"除外",""))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IFERROR(INDEX(実績DB!$L$3:$L$21,MATCH($B1619&amp;$C1619,実績DB!$J$3:$J$21,0)),IFERROR(VLOOKUP($B1619,スコアリング基準!$A$36:$B$46,2,FALSE),0))</f>
        <v/>
      </c>
      <c r="Y1619" s="4">
        <f>SUM($S1619:$X1619)</f>
        <v/>
      </c>
      <c r="Z1619" s="4">
        <f>IF($R1619="除外","除外",IF(COUNT($M1619:$N1619)=0,"データ無",IF($Y1619&gt;=スコアリング基準!$B$30,"S",IF($Y1619&gt;=スコアリング基準!$B$31,"A",IF($Y1619&gt;=スコアリング基準!$B$32,"B","C")))))</f>
        <v/>
      </c>
      <c r="AA1619">
        <f>IFERROR(INDEX(実績DB!$I$3:$I$21,MATCH($B1619&amp;$C1619,実績DB!$J$3:$J$21,0)),"")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IF(COUNT($M1620:$N1620)=0,"",IF(AND(IF($N1620&lt;&gt;"",$N1620,$M1620)&lt;=0,$O1620&lt;&gt;"可"),"除外",""))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IFERROR(INDEX(実績DB!$L$3:$L$21,MATCH($B1620&amp;$C1620,実績DB!$J$3:$J$21,0)),IFERROR(VLOOKUP($B1620,スコアリング基準!$A$36:$B$46,2,FALSE),0))</f>
        <v/>
      </c>
      <c r="Y1620" s="4">
        <f>SUM($S1620:$X1620)</f>
        <v/>
      </c>
      <c r="Z1620" s="4">
        <f>IF($R1620="除外","除外",IF(COUNT($M1620:$N1620)=0,"データ無",IF($Y1620&gt;=スコアリング基準!$B$30,"S",IF($Y1620&gt;=スコアリング基準!$B$31,"A",IF($Y1620&gt;=スコアリング基準!$B$32,"B","C")))))</f>
        <v/>
      </c>
      <c r="AA1620">
        <f>IFERROR(INDEX(実績DB!$I$3:$I$21,MATCH($B1620&amp;$C1620,実績DB!$J$3:$J$21,0)),"")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IF(COUNT($M1621:$N1621)=0,"",IF(AND(IF($N1621&lt;&gt;"",$N1621,$M1621)&lt;=0,$O1621&lt;&gt;"可"),"除外",""))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IFERROR(INDEX(実績DB!$L$3:$L$21,MATCH($B1621&amp;$C1621,実績DB!$J$3:$J$21,0)),IFERROR(VLOOKUP($B1621,スコアリング基準!$A$36:$B$46,2,FALSE),0))</f>
        <v/>
      </c>
      <c r="Y1621" s="4">
        <f>SUM($S1621:$X1621)</f>
        <v/>
      </c>
      <c r="Z1621" s="4">
        <f>IF($R1621="除外","除外",IF(COUNT($M1621:$N1621)=0,"データ無",IF($Y1621&gt;=スコアリング基準!$B$30,"S",IF($Y1621&gt;=スコアリング基準!$B$31,"A",IF($Y1621&gt;=スコアリング基準!$B$32,"B","C")))))</f>
        <v/>
      </c>
      <c r="AA1621">
        <f>IFERROR(INDEX(実績DB!$I$3:$I$21,MATCH($B1621&amp;$C1621,実績DB!$J$3:$J$21,0)),"")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IF(COUNT($M1622:$N1622)=0,"",IF(AND(IF($N1622&lt;&gt;"",$N1622,$M1622)&lt;=0,$O1622&lt;&gt;"可"),"除外",""))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IFERROR(INDEX(実績DB!$L$3:$L$21,MATCH($B1622&amp;$C1622,実績DB!$J$3:$J$21,0)),IFERROR(VLOOKUP($B1622,スコアリング基準!$A$36:$B$46,2,FALSE),0))</f>
        <v/>
      </c>
      <c r="Y1622" s="4">
        <f>SUM($S1622:$X1622)</f>
        <v/>
      </c>
      <c r="Z1622" s="4">
        <f>IF($R1622="除外","除外",IF(COUNT($M1622:$N1622)=0,"データ無",IF($Y1622&gt;=スコアリング基準!$B$30,"S",IF($Y1622&gt;=スコアリング基準!$B$31,"A",IF($Y1622&gt;=スコアリング基準!$B$32,"B","C")))))</f>
        <v/>
      </c>
      <c r="AA1622">
        <f>IFERROR(INDEX(実績DB!$I$3:$I$21,MATCH($B1622&amp;$C1622,実績DB!$J$3:$J$21,0)),"")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IF(COUNT($M1623:$N1623)=0,"",IF(AND(IF($N1623&lt;&gt;"",$N1623,$M1623)&lt;=0,$O1623&lt;&gt;"可"),"除外",""))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IFERROR(INDEX(実績DB!$L$3:$L$21,MATCH($B1623&amp;$C1623,実績DB!$J$3:$J$21,0)),IFERROR(VLOOKUP($B1623,スコアリング基準!$A$36:$B$46,2,FALSE),0))</f>
        <v/>
      </c>
      <c r="Y1623" s="4">
        <f>SUM($S1623:$X1623)</f>
        <v/>
      </c>
      <c r="Z1623" s="4">
        <f>IF($R1623="除外","除外",IF(COUNT($M1623:$N1623)=0,"データ無",IF($Y1623&gt;=スコアリング基準!$B$30,"S",IF($Y1623&gt;=スコアリング基準!$B$31,"A",IF($Y1623&gt;=スコアリング基準!$B$32,"B","C")))))</f>
        <v/>
      </c>
      <c r="AA1623">
        <f>IFERROR(INDEX(実績DB!$I$3:$I$21,MATCH($B1623&amp;$C1623,実績DB!$J$3:$J$21,0)),"")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IF(COUNT($M1624:$N1624)=0,"",IF(AND(IF($N1624&lt;&gt;"",$N1624,$M1624)&lt;=0,$O1624&lt;&gt;"可"),"除外",""))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IFERROR(INDEX(実績DB!$L$3:$L$21,MATCH($B1624&amp;$C1624,実績DB!$J$3:$J$21,0)),IFERROR(VLOOKUP($B1624,スコアリング基準!$A$36:$B$46,2,FALSE),0))</f>
        <v/>
      </c>
      <c r="Y1624" s="4">
        <f>SUM($S1624:$X1624)</f>
        <v/>
      </c>
      <c r="Z1624" s="4">
        <f>IF($R1624="除外","除外",IF(COUNT($M1624:$N1624)=0,"データ無",IF($Y1624&gt;=スコアリング基準!$B$30,"S",IF($Y1624&gt;=スコアリング基準!$B$31,"A",IF($Y1624&gt;=スコアリング基準!$B$32,"B","C")))))</f>
        <v/>
      </c>
      <c r="AA1624">
        <f>IFERROR(INDEX(実績DB!$I$3:$I$21,MATCH($B1624&amp;$C1624,実績DB!$J$3:$J$21,0)),"")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IF(COUNT($M1625:$N1625)=0,"",IF(AND(IF($N1625&lt;&gt;"",$N1625,$M1625)&lt;=0,$O1625&lt;&gt;"可"),"除外",""))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IFERROR(INDEX(実績DB!$L$3:$L$21,MATCH($B1625&amp;$C1625,実績DB!$J$3:$J$21,0)),IFERROR(VLOOKUP($B1625,スコアリング基準!$A$36:$B$46,2,FALSE),0))</f>
        <v/>
      </c>
      <c r="Y1625" s="4">
        <f>SUM($S1625:$X1625)</f>
        <v/>
      </c>
      <c r="Z1625" s="4">
        <f>IF($R1625="除外","除外",IF(COUNT($M1625:$N1625)=0,"データ無",IF($Y1625&gt;=スコアリング基準!$B$30,"S",IF($Y1625&gt;=スコアリング基準!$B$31,"A",IF($Y1625&gt;=スコアリング基準!$B$32,"B","C")))))</f>
        <v/>
      </c>
      <c r="AA1625">
        <f>IFERROR(INDEX(実績DB!$I$3:$I$21,MATCH($B1625&amp;$C1625,実績DB!$J$3:$J$21,0)),"")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IF(COUNT($M1626:$N1626)=0,"",IF(AND(IF($N1626&lt;&gt;"",$N1626,$M1626)&lt;=0,$O1626&lt;&gt;"可"),"除外",""))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IFERROR(INDEX(実績DB!$L$3:$L$21,MATCH($B1626&amp;$C1626,実績DB!$J$3:$J$21,0)),IFERROR(VLOOKUP($B1626,スコアリング基準!$A$36:$B$46,2,FALSE),0))</f>
        <v/>
      </c>
      <c r="Y1626" s="4">
        <f>SUM($S1626:$X1626)</f>
        <v/>
      </c>
      <c r="Z1626" s="4">
        <f>IF($R1626="除外","除外",IF(COUNT($M1626:$N1626)=0,"データ無",IF($Y1626&gt;=スコアリング基準!$B$30,"S",IF($Y1626&gt;=スコアリング基準!$B$31,"A",IF($Y1626&gt;=スコアリング基準!$B$32,"B","C")))))</f>
        <v/>
      </c>
      <c r="AA1626">
        <f>IFERROR(INDEX(実績DB!$I$3:$I$21,MATCH($B1626&amp;$C1626,実績DB!$J$3:$J$21,0)),"")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IF(COUNT($M1627:$N1627)=0,"",IF(AND(IF($N1627&lt;&gt;"",$N1627,$M1627)&lt;=0,$O1627&lt;&gt;"可"),"除外",""))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IFERROR(INDEX(実績DB!$L$3:$L$21,MATCH($B1627&amp;$C1627,実績DB!$J$3:$J$21,0)),IFERROR(VLOOKUP($B1627,スコアリング基準!$A$36:$B$46,2,FALSE),0))</f>
        <v/>
      </c>
      <c r="Y1627" s="4">
        <f>SUM($S1627:$X1627)</f>
        <v/>
      </c>
      <c r="Z1627" s="4">
        <f>IF($R1627="除外","除外",IF(COUNT($M1627:$N1627)=0,"データ無",IF($Y1627&gt;=スコアリング基準!$B$30,"S",IF($Y1627&gt;=スコアリング基準!$B$31,"A",IF($Y1627&gt;=スコアリング基準!$B$32,"B","C")))))</f>
        <v/>
      </c>
      <c r="AA1627">
        <f>IFERROR(INDEX(実績DB!$I$3:$I$21,MATCH($B1627&amp;$C1627,実績DB!$J$3:$J$21,0)),"")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IF(COUNT($M1628:$N1628)=0,"",IF(AND(IF($N1628&lt;&gt;"",$N1628,$M1628)&lt;=0,$O1628&lt;&gt;"可"),"除外",""))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IFERROR(INDEX(実績DB!$L$3:$L$21,MATCH($B1628&amp;$C1628,実績DB!$J$3:$J$21,0)),IFERROR(VLOOKUP($B1628,スコアリング基準!$A$36:$B$46,2,FALSE),0))</f>
        <v/>
      </c>
      <c r="Y1628" s="4">
        <f>SUM($S1628:$X1628)</f>
        <v/>
      </c>
      <c r="Z1628" s="4">
        <f>IF($R1628="除外","除外",IF(COUNT($M1628:$N1628)=0,"データ無",IF($Y1628&gt;=スコアリング基準!$B$30,"S",IF($Y1628&gt;=スコアリング基準!$B$31,"A",IF($Y1628&gt;=スコアリング基準!$B$32,"B","C")))))</f>
        <v/>
      </c>
      <c r="AA1628">
        <f>IFERROR(INDEX(実績DB!$I$3:$I$21,MATCH($B1628&amp;$C1628,実績DB!$J$3:$J$21,0)),"")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IF(COUNT($M1629:$N1629)=0,"",IF(AND(IF($N1629&lt;&gt;"",$N1629,$M1629)&lt;=0,$O1629&lt;&gt;"可"),"除外",""))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IFERROR(INDEX(実績DB!$L$3:$L$21,MATCH($B1629&amp;$C1629,実績DB!$J$3:$J$21,0)),IFERROR(VLOOKUP($B1629,スコアリング基準!$A$36:$B$46,2,FALSE),0))</f>
        <v/>
      </c>
      <c r="Y1629" s="4">
        <f>SUM($S1629:$X1629)</f>
        <v/>
      </c>
      <c r="Z1629" s="4">
        <f>IF($R1629="除外","除外",IF(COUNT($M1629:$N1629)=0,"データ無",IF($Y1629&gt;=スコアリング基準!$B$30,"S",IF($Y1629&gt;=スコアリング基準!$B$31,"A",IF($Y1629&gt;=スコアリング基準!$B$32,"B","C")))))</f>
        <v/>
      </c>
      <c r="AA1629">
        <f>IFERROR(INDEX(実績DB!$I$3:$I$21,MATCH($B1629&amp;$C1629,実績DB!$J$3:$J$21,0)),"")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IF(COUNT($M1630:$N1630)=0,"",IF(AND(IF($N1630&lt;&gt;"",$N1630,$M1630)&lt;=0,$O1630&lt;&gt;"可"),"除外",""))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IFERROR(INDEX(実績DB!$L$3:$L$21,MATCH($B1630&amp;$C1630,実績DB!$J$3:$J$21,0)),IFERROR(VLOOKUP($B1630,スコアリング基準!$A$36:$B$46,2,FALSE),0))</f>
        <v/>
      </c>
      <c r="Y1630" s="4">
        <f>SUM($S1630:$X1630)</f>
        <v/>
      </c>
      <c r="Z1630" s="4">
        <f>IF($R1630="除外","除外",IF(COUNT($M1630:$N1630)=0,"データ無",IF($Y1630&gt;=スコアリング基準!$B$30,"S",IF($Y1630&gt;=スコアリング基準!$B$31,"A",IF($Y1630&gt;=スコアリング基準!$B$32,"B","C")))))</f>
        <v/>
      </c>
      <c r="AA1630">
        <f>IFERROR(INDEX(実績DB!$I$3:$I$21,MATCH($B1630&amp;$C1630,実績DB!$J$3:$J$21,0)),"")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IF(COUNT($M1631:$N1631)=0,"",IF(AND(IF($N1631&lt;&gt;"",$N1631,$M1631)&lt;=0,$O1631&lt;&gt;"可"),"除外",""))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IFERROR(INDEX(実績DB!$L$3:$L$21,MATCH($B1631&amp;$C1631,実績DB!$J$3:$J$21,0)),IFERROR(VLOOKUP($B1631,スコアリング基準!$A$36:$B$46,2,FALSE),0))</f>
        <v/>
      </c>
      <c r="Y1631" s="4">
        <f>SUM($S1631:$X1631)</f>
        <v/>
      </c>
      <c r="Z1631" s="4">
        <f>IF($R1631="除外","除外",IF(COUNT($M1631:$N1631)=0,"データ無",IF($Y1631&gt;=スコアリング基準!$B$30,"S",IF($Y1631&gt;=スコアリング基準!$B$31,"A",IF($Y1631&gt;=スコアリング基準!$B$32,"B","C")))))</f>
        <v/>
      </c>
      <c r="AA1631">
        <f>IFERROR(INDEX(実績DB!$I$3:$I$21,MATCH($B1631&amp;$C1631,実績DB!$J$3:$J$21,0)),"")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IF(COUNT($M1632:$N1632)=0,"",IF(AND(IF($N1632&lt;&gt;"",$N1632,$M1632)&lt;=0,$O1632&lt;&gt;"可"),"除外",""))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IFERROR(INDEX(実績DB!$L$3:$L$21,MATCH($B1632&amp;$C1632,実績DB!$J$3:$J$21,0)),IFERROR(VLOOKUP($B1632,スコアリング基準!$A$36:$B$46,2,FALSE),0))</f>
        <v/>
      </c>
      <c r="Y1632" s="4">
        <f>SUM($S1632:$X1632)</f>
        <v/>
      </c>
      <c r="Z1632" s="4">
        <f>IF($R1632="除外","除外",IF(COUNT($M1632:$N1632)=0,"データ無",IF($Y1632&gt;=スコアリング基準!$B$30,"S",IF($Y1632&gt;=スコアリング基準!$B$31,"A",IF($Y1632&gt;=スコアリング基準!$B$32,"B","C")))))</f>
        <v/>
      </c>
      <c r="AA1632">
        <f>IFERROR(INDEX(実績DB!$I$3:$I$21,MATCH($B1632&amp;$C1632,実績DB!$J$3:$J$21,0)),"")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IF(COUNT($M1633:$N1633)=0,"",IF(AND(IF($N1633&lt;&gt;"",$N1633,$M1633)&lt;=0,$O1633&lt;&gt;"可"),"除外",""))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IFERROR(INDEX(実績DB!$L$3:$L$21,MATCH($B1633&amp;$C1633,実績DB!$J$3:$J$21,0)),IFERROR(VLOOKUP($B1633,スコアリング基準!$A$36:$B$46,2,FALSE),0))</f>
        <v/>
      </c>
      <c r="Y1633" s="4">
        <f>SUM($S1633:$X1633)</f>
        <v/>
      </c>
      <c r="Z1633" s="4">
        <f>IF($R1633="除外","除外",IF(COUNT($M1633:$N1633)=0,"データ無",IF($Y1633&gt;=スコアリング基準!$B$30,"S",IF($Y1633&gt;=スコアリング基準!$B$31,"A",IF($Y1633&gt;=スコアリング基準!$B$32,"B","C")))))</f>
        <v/>
      </c>
      <c r="AA1633">
        <f>IFERROR(INDEX(実績DB!$I$3:$I$21,MATCH($B1633&amp;$C1633,実績DB!$J$3:$J$21,0)),"")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IF(COUNT($M1634:$N1634)=0,"",IF(AND(IF($N1634&lt;&gt;"",$N1634,$M1634)&lt;=0,$O1634&lt;&gt;"可"),"除外",""))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IFERROR(INDEX(実績DB!$L$3:$L$21,MATCH($B1634&amp;$C1634,実績DB!$J$3:$J$21,0)),IFERROR(VLOOKUP($B1634,スコアリング基準!$A$36:$B$46,2,FALSE),0))</f>
        <v/>
      </c>
      <c r="Y1634" s="4">
        <f>SUM($S1634:$X1634)</f>
        <v/>
      </c>
      <c r="Z1634" s="4">
        <f>IF($R1634="除外","除外",IF(COUNT($M1634:$N1634)=0,"データ無",IF($Y1634&gt;=スコアリング基準!$B$30,"S",IF($Y1634&gt;=スコアリング基準!$B$31,"A",IF($Y1634&gt;=スコアリング基準!$B$32,"B","C")))))</f>
        <v/>
      </c>
      <c r="AA1634">
        <f>IFERROR(INDEX(実績DB!$I$3:$I$21,MATCH($B1634&amp;$C1634,実績DB!$J$3:$J$21,0)),"")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IF(COUNT($M1635:$N1635)=0,"",IF(AND(IF($N1635&lt;&gt;"",$N1635,$M1635)&lt;=0,$O1635&lt;&gt;"可"),"除外",""))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IFERROR(INDEX(実績DB!$L$3:$L$21,MATCH($B1635&amp;$C1635,実績DB!$J$3:$J$21,0)),IFERROR(VLOOKUP($B1635,スコアリング基準!$A$36:$B$46,2,FALSE),0))</f>
        <v/>
      </c>
      <c r="Y1635" s="4">
        <f>SUM($S1635:$X1635)</f>
        <v/>
      </c>
      <c r="Z1635" s="4">
        <f>IF($R1635="除外","除外",IF(COUNT($M1635:$N1635)=0,"データ無",IF($Y1635&gt;=スコアリング基準!$B$30,"S",IF($Y1635&gt;=スコアリング基準!$B$31,"A",IF($Y1635&gt;=スコアリング基準!$B$32,"B","C")))))</f>
        <v/>
      </c>
      <c r="AA1635">
        <f>IFERROR(INDEX(実績DB!$I$3:$I$21,MATCH($B1635&amp;$C1635,実績DB!$J$3:$J$21,0)),"")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IF(COUNT($M1636:$N1636)=0,"",IF(AND(IF($N1636&lt;&gt;"",$N1636,$M1636)&lt;=0,$O1636&lt;&gt;"可"),"除外",""))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IFERROR(INDEX(実績DB!$L$3:$L$21,MATCH($B1636&amp;$C1636,実績DB!$J$3:$J$21,0)),IFERROR(VLOOKUP($B1636,スコアリング基準!$A$36:$B$46,2,FALSE),0))</f>
        <v/>
      </c>
      <c r="Y1636" s="4">
        <f>SUM($S1636:$X1636)</f>
        <v/>
      </c>
      <c r="Z1636" s="4">
        <f>IF($R1636="除外","除外",IF(COUNT($M1636:$N1636)=0,"データ無",IF($Y1636&gt;=スコアリング基準!$B$30,"S",IF($Y1636&gt;=スコアリング基準!$B$31,"A",IF($Y1636&gt;=スコアリング基準!$B$32,"B","C")))))</f>
        <v/>
      </c>
      <c r="AA1636">
        <f>IFERROR(INDEX(実績DB!$I$3:$I$21,MATCH($B1636&amp;$C1636,実績DB!$J$3:$J$21,0)),"")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IF(COUNT($M1637:$N1637)=0,"",IF(AND(IF($N1637&lt;&gt;"",$N1637,$M1637)&lt;=0,$O1637&lt;&gt;"可"),"除外",""))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IFERROR(INDEX(実績DB!$L$3:$L$21,MATCH($B1637&amp;$C1637,実績DB!$J$3:$J$21,0)),IFERROR(VLOOKUP($B1637,スコアリング基準!$A$36:$B$46,2,FALSE),0))</f>
        <v/>
      </c>
      <c r="Y1637" s="4">
        <f>SUM($S1637:$X1637)</f>
        <v/>
      </c>
      <c r="Z1637" s="4">
        <f>IF($R1637="除外","除外",IF(COUNT($M1637:$N1637)=0,"データ無",IF($Y1637&gt;=スコアリング基準!$B$30,"S",IF($Y1637&gt;=スコアリング基準!$B$31,"A",IF($Y1637&gt;=スコアリング基準!$B$32,"B","C")))))</f>
        <v/>
      </c>
      <c r="AA1637">
        <f>IFERROR(INDEX(実績DB!$I$3:$I$21,MATCH($B1637&amp;$C1637,実績DB!$J$3:$J$21,0)),"")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IF(COUNT($M1638:$N1638)=0,"",IF(AND(IF($N1638&lt;&gt;"",$N1638,$M1638)&lt;=0,$O1638&lt;&gt;"可"),"除外",""))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IFERROR(INDEX(実績DB!$L$3:$L$21,MATCH($B1638&amp;$C1638,実績DB!$J$3:$J$21,0)),IFERROR(VLOOKUP($B1638,スコアリング基準!$A$36:$B$46,2,FALSE),0))</f>
        <v/>
      </c>
      <c r="Y1638" s="4">
        <f>SUM($S1638:$X1638)</f>
        <v/>
      </c>
      <c r="Z1638" s="4">
        <f>IF($R1638="除外","除外",IF(COUNT($M1638:$N1638)=0,"データ無",IF($Y1638&gt;=スコアリング基準!$B$30,"S",IF($Y1638&gt;=スコアリング基準!$B$31,"A",IF($Y1638&gt;=スコアリング基準!$B$32,"B","C")))))</f>
        <v/>
      </c>
      <c r="AA1638">
        <f>IFERROR(INDEX(実績DB!$I$3:$I$21,MATCH($B1638&amp;$C1638,実績DB!$J$3:$J$21,0)),"")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IF(COUNT($M1639:$N1639)=0,"",IF(AND(IF($N1639&lt;&gt;"",$N1639,$M1639)&lt;=0,$O1639&lt;&gt;"可"),"除外",""))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IFERROR(INDEX(実績DB!$L$3:$L$21,MATCH($B1639&amp;$C1639,実績DB!$J$3:$J$21,0)),IFERROR(VLOOKUP($B1639,スコアリング基準!$A$36:$B$46,2,FALSE),0))</f>
        <v/>
      </c>
      <c r="Y1639" s="4">
        <f>SUM($S1639:$X1639)</f>
        <v/>
      </c>
      <c r="Z1639" s="4">
        <f>IF($R1639="除外","除外",IF(COUNT($M1639:$N1639)=0,"データ無",IF($Y1639&gt;=スコアリング基準!$B$30,"S",IF($Y1639&gt;=スコアリング基準!$B$31,"A",IF($Y1639&gt;=スコアリング基準!$B$32,"B","C")))))</f>
        <v/>
      </c>
      <c r="AA1639">
        <f>IFERROR(INDEX(実績DB!$I$3:$I$21,MATCH($B1639&amp;$C1639,実績DB!$J$3:$J$21,0)),"")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IF(COUNT($M1640:$N1640)=0,"",IF(AND(IF($N1640&lt;&gt;"",$N1640,$M1640)&lt;=0,$O1640&lt;&gt;"可"),"除外",""))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IFERROR(INDEX(実績DB!$L$3:$L$21,MATCH($B1640&amp;$C1640,実績DB!$J$3:$J$21,0)),IFERROR(VLOOKUP($B1640,スコアリング基準!$A$36:$B$46,2,FALSE),0))</f>
        <v/>
      </c>
      <c r="Y1640" s="4">
        <f>SUM($S1640:$X1640)</f>
        <v/>
      </c>
      <c r="Z1640" s="4">
        <f>IF($R1640="除外","除外",IF(COUNT($M1640:$N1640)=0,"データ無",IF($Y1640&gt;=スコアリング基準!$B$30,"S",IF($Y1640&gt;=スコアリング基準!$B$31,"A",IF($Y1640&gt;=スコアリング基準!$B$32,"B","C")))))</f>
        <v/>
      </c>
      <c r="AA1640">
        <f>IFERROR(INDEX(実績DB!$I$3:$I$21,MATCH($B1640&amp;$C1640,実績DB!$J$3:$J$21,0)),"")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IF(COUNT($M1641:$N1641)=0,"",IF(AND(IF($N1641&lt;&gt;"",$N1641,$M1641)&lt;=0,$O1641&lt;&gt;"可"),"除外",""))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IFERROR(INDEX(実績DB!$L$3:$L$21,MATCH($B1641&amp;$C1641,実績DB!$J$3:$J$21,0)),IFERROR(VLOOKUP($B1641,スコアリング基準!$A$36:$B$46,2,FALSE),0))</f>
        <v/>
      </c>
      <c r="Y1641" s="4">
        <f>SUM($S1641:$X1641)</f>
        <v/>
      </c>
      <c r="Z1641" s="4">
        <f>IF($R1641="除外","除外",IF(COUNT($M1641:$N1641)=0,"データ無",IF($Y1641&gt;=スコアリング基準!$B$30,"S",IF($Y1641&gt;=スコアリング基準!$B$31,"A",IF($Y1641&gt;=スコアリング基準!$B$32,"B","C")))))</f>
        <v/>
      </c>
      <c r="AA1641">
        <f>IFERROR(INDEX(実績DB!$I$3:$I$21,MATCH($B1641&amp;$C1641,実績DB!$J$3:$J$21,0)),"")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IF(COUNT($M1642:$N1642)=0,"",IF(AND(IF($N1642&lt;&gt;"",$N1642,$M1642)&lt;=0,$O1642&lt;&gt;"可"),"除外",""))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IFERROR(INDEX(実績DB!$L$3:$L$21,MATCH($B1642&amp;$C1642,実績DB!$J$3:$J$21,0)),IFERROR(VLOOKUP($B1642,スコアリング基準!$A$36:$B$46,2,FALSE),0))</f>
        <v/>
      </c>
      <c r="Y1642" s="4">
        <f>SUM($S1642:$X1642)</f>
        <v/>
      </c>
      <c r="Z1642" s="4">
        <f>IF($R1642="除外","除外",IF(COUNT($M1642:$N1642)=0,"データ無",IF($Y1642&gt;=スコアリング基準!$B$30,"S",IF($Y1642&gt;=スコアリング基準!$B$31,"A",IF($Y1642&gt;=スコアリング基準!$B$32,"B","C")))))</f>
        <v/>
      </c>
      <c r="AA1642">
        <f>IFERROR(INDEX(実績DB!$I$3:$I$21,MATCH($B1642&amp;$C1642,実績DB!$J$3:$J$21,0)),"")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IF(COUNT($M1643:$N1643)=0,"",IF(AND(IF($N1643&lt;&gt;"",$N1643,$M1643)&lt;=0,$O1643&lt;&gt;"可"),"除外",""))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IFERROR(INDEX(実績DB!$L$3:$L$21,MATCH($B1643&amp;$C1643,実績DB!$J$3:$J$21,0)),IFERROR(VLOOKUP($B1643,スコアリング基準!$A$36:$B$46,2,FALSE),0))</f>
        <v/>
      </c>
      <c r="Y1643" s="4">
        <f>SUM($S1643:$X1643)</f>
        <v/>
      </c>
      <c r="Z1643" s="4">
        <f>IF($R1643="除外","除外",IF(COUNT($M1643:$N1643)=0,"データ無",IF($Y1643&gt;=スコアリング基準!$B$30,"S",IF($Y1643&gt;=スコアリング基準!$B$31,"A",IF($Y1643&gt;=スコアリング基準!$B$32,"B","C")))))</f>
        <v/>
      </c>
      <c r="AA1643">
        <f>IFERROR(INDEX(実績DB!$I$3:$I$21,MATCH($B1643&amp;$C1643,実績DB!$J$3:$J$21,0)),"")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IF(COUNT($M1644:$N1644)=0,"",IF(AND(IF($N1644&lt;&gt;"",$N1644,$M1644)&lt;=0,$O1644&lt;&gt;"可"),"除外",""))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IFERROR(INDEX(実績DB!$L$3:$L$21,MATCH($B1644&amp;$C1644,実績DB!$J$3:$J$21,0)),IFERROR(VLOOKUP($B1644,スコアリング基準!$A$36:$B$46,2,FALSE),0))</f>
        <v/>
      </c>
      <c r="Y1644" s="4">
        <f>SUM($S1644:$X1644)</f>
        <v/>
      </c>
      <c r="Z1644" s="4">
        <f>IF($R1644="除外","除外",IF(COUNT($M1644:$N1644)=0,"データ無",IF($Y1644&gt;=スコアリング基準!$B$30,"S",IF($Y1644&gt;=スコアリング基準!$B$31,"A",IF($Y1644&gt;=スコアリング基準!$B$32,"B","C")))))</f>
        <v/>
      </c>
      <c r="AA1644">
        <f>IFERROR(INDEX(実績DB!$I$3:$I$21,MATCH($B1644&amp;$C1644,実績DB!$J$3:$J$21,0)),"")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IF(COUNT($M1645:$N1645)=0,"",IF(AND(IF($N1645&lt;&gt;"",$N1645,$M1645)&lt;=0,$O1645&lt;&gt;"可"),"除外",""))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IFERROR(INDEX(実績DB!$L$3:$L$21,MATCH($B1645&amp;$C1645,実績DB!$J$3:$J$21,0)),IFERROR(VLOOKUP($B1645,スコアリング基準!$A$36:$B$46,2,FALSE),0))</f>
        <v/>
      </c>
      <c r="Y1645" s="4">
        <f>SUM($S1645:$X1645)</f>
        <v/>
      </c>
      <c r="Z1645" s="4">
        <f>IF($R1645="除外","除外",IF(COUNT($M1645:$N1645)=0,"データ無",IF($Y1645&gt;=スコアリング基準!$B$30,"S",IF($Y1645&gt;=スコアリング基準!$B$31,"A",IF($Y1645&gt;=スコアリング基準!$B$32,"B","C")))))</f>
        <v/>
      </c>
      <c r="AA1645">
        <f>IFERROR(INDEX(実績DB!$I$3:$I$21,MATCH($B1645&amp;$C1645,実績DB!$J$3:$J$21,0)),"")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IF(COUNT($M1646:$N1646)=0,"",IF(AND(IF($N1646&lt;&gt;"",$N1646,$M1646)&lt;=0,$O1646&lt;&gt;"可"),"除外",""))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IFERROR(INDEX(実績DB!$L$3:$L$21,MATCH($B1646&amp;$C1646,実績DB!$J$3:$J$21,0)),IFERROR(VLOOKUP($B1646,スコアリング基準!$A$36:$B$46,2,FALSE),0))</f>
        <v/>
      </c>
      <c r="Y1646" s="4">
        <f>SUM($S1646:$X1646)</f>
        <v/>
      </c>
      <c r="Z1646" s="4">
        <f>IF($R1646="除外","除外",IF(COUNT($M1646:$N1646)=0,"データ無",IF($Y1646&gt;=スコアリング基準!$B$30,"S",IF($Y1646&gt;=スコアリング基準!$B$31,"A",IF($Y1646&gt;=スコアリング基準!$B$32,"B","C")))))</f>
        <v/>
      </c>
      <c r="AA1646">
        <f>IFERROR(INDEX(実績DB!$I$3:$I$21,MATCH($B1646&amp;$C1646,実績DB!$J$3:$J$21,0)),"")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IF(COUNT($M1647:$N1647)=0,"",IF(AND(IF($N1647&lt;&gt;"",$N1647,$M1647)&lt;=0,$O1647&lt;&gt;"可"),"除外",""))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IFERROR(INDEX(実績DB!$L$3:$L$21,MATCH($B1647&amp;$C1647,実績DB!$J$3:$J$21,0)),IFERROR(VLOOKUP($B1647,スコアリング基準!$A$36:$B$46,2,FALSE),0))</f>
        <v/>
      </c>
      <c r="Y1647" s="4">
        <f>SUM($S1647:$X1647)</f>
        <v/>
      </c>
      <c r="Z1647" s="4">
        <f>IF($R1647="除外","除外",IF(COUNT($M1647:$N1647)=0,"データ無",IF($Y1647&gt;=スコアリング基準!$B$30,"S",IF($Y1647&gt;=スコアリング基準!$B$31,"A",IF($Y1647&gt;=スコアリング基準!$B$32,"B","C")))))</f>
        <v/>
      </c>
      <c r="AA1647">
        <f>IFERROR(INDEX(実績DB!$I$3:$I$21,MATCH($B1647&amp;$C1647,実績DB!$J$3:$J$21,0)),"")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IF(COUNT($M1648:$N1648)=0,"",IF(AND(IF($N1648&lt;&gt;"",$N1648,$M1648)&lt;=0,$O1648&lt;&gt;"可"),"除外",""))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IFERROR(INDEX(実績DB!$L$3:$L$21,MATCH($B1648&amp;$C1648,実績DB!$J$3:$J$21,0)),IFERROR(VLOOKUP($B1648,スコアリング基準!$A$36:$B$46,2,FALSE),0))</f>
        <v/>
      </c>
      <c r="Y1648" s="4">
        <f>SUM($S1648:$X1648)</f>
        <v/>
      </c>
      <c r="Z1648" s="4">
        <f>IF($R1648="除外","除外",IF(COUNT($M1648:$N1648)=0,"データ無",IF($Y1648&gt;=スコアリング基準!$B$30,"S",IF($Y1648&gt;=スコアリング基準!$B$31,"A",IF($Y1648&gt;=スコアリング基準!$B$32,"B","C")))))</f>
        <v/>
      </c>
      <c r="AA1648">
        <f>IFERROR(INDEX(実績DB!$I$3:$I$21,MATCH($B1648&amp;$C1648,実績DB!$J$3:$J$21,0)),"")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IF(COUNT($M1649:$N1649)=0,"",IF(AND(IF($N1649&lt;&gt;"",$N1649,$M1649)&lt;=0,$O1649&lt;&gt;"可"),"除外",""))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IFERROR(INDEX(実績DB!$L$3:$L$21,MATCH($B1649&amp;$C1649,実績DB!$J$3:$J$21,0)),IFERROR(VLOOKUP($B1649,スコアリング基準!$A$36:$B$46,2,FALSE),0))</f>
        <v/>
      </c>
      <c r="Y1649" s="4">
        <f>SUM($S1649:$X1649)</f>
        <v/>
      </c>
      <c r="Z1649" s="4">
        <f>IF($R1649="除外","除外",IF(COUNT($M1649:$N1649)=0,"データ無",IF($Y1649&gt;=スコアリング基準!$B$30,"S",IF($Y1649&gt;=スコアリング基準!$B$31,"A",IF($Y1649&gt;=スコアリング基準!$B$32,"B","C")))))</f>
        <v/>
      </c>
      <c r="AA1649">
        <f>IFERROR(INDEX(実績DB!$I$3:$I$21,MATCH($B1649&amp;$C1649,実績DB!$J$3:$J$21,0)),"")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IF(COUNT($M1650:$N1650)=0,"",IF(AND(IF($N1650&lt;&gt;"",$N1650,$M1650)&lt;=0,$O1650&lt;&gt;"可"),"除外",""))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IFERROR(INDEX(実績DB!$L$3:$L$21,MATCH($B1650&amp;$C1650,実績DB!$J$3:$J$21,0)),IFERROR(VLOOKUP($B1650,スコアリング基準!$A$36:$B$46,2,FALSE),0))</f>
        <v/>
      </c>
      <c r="Y1650" s="4">
        <f>SUM($S1650:$X1650)</f>
        <v/>
      </c>
      <c r="Z1650" s="4">
        <f>IF($R1650="除外","除外",IF(COUNT($M1650:$N1650)=0,"データ無",IF($Y1650&gt;=スコアリング基準!$B$30,"S",IF($Y1650&gt;=スコアリング基準!$B$31,"A",IF($Y1650&gt;=スコアリング基準!$B$32,"B","C")))))</f>
        <v/>
      </c>
      <c r="AA1650">
        <f>IFERROR(INDEX(実績DB!$I$3:$I$21,MATCH($B1650&amp;$C1650,実績DB!$J$3:$J$21,0)),"")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IF(COUNT($M1651:$N1651)=0,"",IF(AND(IF($N1651&lt;&gt;"",$N1651,$M1651)&lt;=0,$O1651&lt;&gt;"可"),"除外",""))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IFERROR(INDEX(実績DB!$L$3:$L$21,MATCH($B1651&amp;$C1651,実績DB!$J$3:$J$21,0)),IFERROR(VLOOKUP($B1651,スコアリング基準!$A$36:$B$46,2,FALSE),0))</f>
        <v/>
      </c>
      <c r="Y1651" s="4">
        <f>SUM($S1651:$X1651)</f>
        <v/>
      </c>
      <c r="Z1651" s="4">
        <f>IF($R1651="除外","除外",IF(COUNT($M1651:$N1651)=0,"データ無",IF($Y1651&gt;=スコアリング基準!$B$30,"S",IF($Y1651&gt;=スコアリング基準!$B$31,"A",IF($Y1651&gt;=スコアリング基準!$B$32,"B","C")))))</f>
        <v/>
      </c>
      <c r="AA1651">
        <f>IFERROR(INDEX(実績DB!$I$3:$I$21,MATCH($B1651&amp;$C1651,実績DB!$J$3:$J$21,0)),"")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IF(COUNT($M1652:$N1652)=0,"",IF(AND(IF($N1652&lt;&gt;"",$N1652,$M1652)&lt;=0,$O1652&lt;&gt;"可"),"除外",""))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IFERROR(INDEX(実績DB!$L$3:$L$21,MATCH($B1652&amp;$C1652,実績DB!$J$3:$J$21,0)),IFERROR(VLOOKUP($B1652,スコアリング基準!$A$36:$B$46,2,FALSE),0))</f>
        <v/>
      </c>
      <c r="Y1652" s="4">
        <f>SUM($S1652:$X1652)</f>
        <v/>
      </c>
      <c r="Z1652" s="4">
        <f>IF($R1652="除外","除外",IF(COUNT($M1652:$N1652)=0,"データ無",IF($Y1652&gt;=スコアリング基準!$B$30,"S",IF($Y1652&gt;=スコアリング基準!$B$31,"A",IF($Y1652&gt;=スコアリング基準!$B$32,"B","C")))))</f>
        <v/>
      </c>
      <c r="AA1652">
        <f>IFERROR(INDEX(実績DB!$I$3:$I$21,MATCH($B1652&amp;$C1652,実績DB!$J$3:$J$21,0)),"")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IF(COUNT($M1653:$N1653)=0,"",IF(AND(IF($N1653&lt;&gt;"",$N1653,$M1653)&lt;=0,$O1653&lt;&gt;"可"),"除外",""))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IFERROR(INDEX(実績DB!$L$3:$L$21,MATCH($B1653&amp;$C1653,実績DB!$J$3:$J$21,0)),IFERROR(VLOOKUP($B1653,スコアリング基準!$A$36:$B$46,2,FALSE),0))</f>
        <v/>
      </c>
      <c r="Y1653" s="4">
        <f>SUM($S1653:$X1653)</f>
        <v/>
      </c>
      <c r="Z1653" s="4">
        <f>IF($R1653="除外","除外",IF(COUNT($M1653:$N1653)=0,"データ無",IF($Y1653&gt;=スコアリング基準!$B$30,"S",IF($Y1653&gt;=スコアリング基準!$B$31,"A",IF($Y1653&gt;=スコアリング基準!$B$32,"B","C")))))</f>
        <v/>
      </c>
      <c r="AA1653">
        <f>IFERROR(INDEX(実績DB!$I$3:$I$21,MATCH($B1653&amp;$C1653,実績DB!$J$3:$J$21,0)),"")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IF(COUNT($M1654:$N1654)=0,"",IF(AND(IF($N1654&lt;&gt;"",$N1654,$M1654)&lt;=0,$O1654&lt;&gt;"可"),"除外",""))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IFERROR(INDEX(実績DB!$L$3:$L$21,MATCH($B1654&amp;$C1654,実績DB!$J$3:$J$21,0)),IFERROR(VLOOKUP($B1654,スコアリング基準!$A$36:$B$46,2,FALSE),0))</f>
        <v/>
      </c>
      <c r="Y1654" s="4">
        <f>SUM($S1654:$X1654)</f>
        <v/>
      </c>
      <c r="Z1654" s="4">
        <f>IF($R1654="除外","除外",IF(COUNT($M1654:$N1654)=0,"データ無",IF($Y1654&gt;=スコアリング基準!$B$30,"S",IF($Y1654&gt;=スコアリング基準!$B$31,"A",IF($Y1654&gt;=スコアリング基準!$B$32,"B","C")))))</f>
        <v/>
      </c>
      <c r="AA1654">
        <f>IFERROR(INDEX(実績DB!$I$3:$I$21,MATCH($B1654&amp;$C1654,実績DB!$J$3:$J$21,0)),"")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IF(COUNT($M1655:$N1655)=0,"",IF(AND(IF($N1655&lt;&gt;"",$N1655,$M1655)&lt;=0,$O1655&lt;&gt;"可"),"除外",""))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IFERROR(INDEX(実績DB!$L$3:$L$21,MATCH($B1655&amp;$C1655,実績DB!$J$3:$J$21,0)),IFERROR(VLOOKUP($B1655,スコアリング基準!$A$36:$B$46,2,FALSE),0))</f>
        <v/>
      </c>
      <c r="Y1655" s="4">
        <f>SUM($S1655:$X1655)</f>
        <v/>
      </c>
      <c r="Z1655" s="4">
        <f>IF($R1655="除外","除外",IF(COUNT($M1655:$N1655)=0,"データ無",IF($Y1655&gt;=スコアリング基準!$B$30,"S",IF($Y1655&gt;=スコアリング基準!$B$31,"A",IF($Y1655&gt;=スコアリング基準!$B$32,"B","C")))))</f>
        <v/>
      </c>
      <c r="AA1655">
        <f>IFERROR(INDEX(実績DB!$I$3:$I$21,MATCH($B1655&amp;$C1655,実績DB!$J$3:$J$21,0)),"")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IF(COUNT($M1656:$N1656)=0,"",IF(AND(IF($N1656&lt;&gt;"",$N1656,$M1656)&lt;=0,$O1656&lt;&gt;"可"),"除外",""))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IFERROR(INDEX(実績DB!$L$3:$L$21,MATCH($B1656&amp;$C1656,実績DB!$J$3:$J$21,0)),IFERROR(VLOOKUP($B1656,スコアリング基準!$A$36:$B$46,2,FALSE),0))</f>
        <v/>
      </c>
      <c r="Y1656" s="4">
        <f>SUM($S1656:$X1656)</f>
        <v/>
      </c>
      <c r="Z1656" s="4">
        <f>IF($R1656="除外","除外",IF(COUNT($M1656:$N1656)=0,"データ無",IF($Y1656&gt;=スコアリング基準!$B$30,"S",IF($Y1656&gt;=スコアリング基準!$B$31,"A",IF($Y1656&gt;=スコアリング基準!$B$32,"B","C")))))</f>
        <v/>
      </c>
      <c r="AA1656">
        <f>IFERROR(INDEX(実績DB!$I$3:$I$21,MATCH($B1656&amp;$C1656,実績DB!$J$3:$J$21,0)),"")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IF(COUNT($M1657:$N1657)=0,"",IF(AND(IF($N1657&lt;&gt;"",$N1657,$M1657)&lt;=0,$O1657&lt;&gt;"可"),"除外",""))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IFERROR(INDEX(実績DB!$L$3:$L$21,MATCH($B1657&amp;$C1657,実績DB!$J$3:$J$21,0)),IFERROR(VLOOKUP($B1657,スコアリング基準!$A$36:$B$46,2,FALSE),0))</f>
        <v/>
      </c>
      <c r="Y1657" s="4">
        <f>SUM($S1657:$X1657)</f>
        <v/>
      </c>
      <c r="Z1657" s="4">
        <f>IF($R1657="除外","除外",IF(COUNT($M1657:$N1657)=0,"データ無",IF($Y1657&gt;=スコアリング基準!$B$30,"S",IF($Y1657&gt;=スコアリング基準!$B$31,"A",IF($Y1657&gt;=スコアリング基準!$B$32,"B","C")))))</f>
        <v/>
      </c>
      <c r="AA1657">
        <f>IFERROR(INDEX(実績DB!$I$3:$I$21,MATCH($B1657&amp;$C1657,実績DB!$J$3:$J$21,0)),"")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IF(COUNT($M1658:$N1658)=0,"",IF(AND(IF($N1658&lt;&gt;"",$N1658,$M1658)&lt;=0,$O1658&lt;&gt;"可"),"除外",""))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IFERROR(INDEX(実績DB!$L$3:$L$21,MATCH($B1658&amp;$C1658,実績DB!$J$3:$J$21,0)),IFERROR(VLOOKUP($B1658,スコアリング基準!$A$36:$B$46,2,FALSE),0))</f>
        <v/>
      </c>
      <c r="Y1658" s="4">
        <f>SUM($S1658:$X1658)</f>
        <v/>
      </c>
      <c r="Z1658" s="4">
        <f>IF($R1658="除外","除外",IF(COUNT($M1658:$N1658)=0,"データ無",IF($Y1658&gt;=スコアリング基準!$B$30,"S",IF($Y1658&gt;=スコアリング基準!$B$31,"A",IF($Y1658&gt;=スコアリング基準!$B$32,"B","C")))))</f>
        <v/>
      </c>
      <c r="AA1658">
        <f>IFERROR(INDEX(実績DB!$I$3:$I$21,MATCH($B1658&amp;$C1658,実績DB!$J$3:$J$21,0)),"")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IF(COUNT($M1659:$N1659)=0,"",IF(AND(IF($N1659&lt;&gt;"",$N1659,$M1659)&lt;=0,$O1659&lt;&gt;"可"),"除外",""))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IFERROR(INDEX(実績DB!$L$3:$L$21,MATCH($B1659&amp;$C1659,実績DB!$J$3:$J$21,0)),IFERROR(VLOOKUP($B1659,スコアリング基準!$A$36:$B$46,2,FALSE),0))</f>
        <v/>
      </c>
      <c r="Y1659" s="4">
        <f>SUM($S1659:$X1659)</f>
        <v/>
      </c>
      <c r="Z1659" s="4">
        <f>IF($R1659="除外","除外",IF(COUNT($M1659:$N1659)=0,"データ無",IF($Y1659&gt;=スコアリング基準!$B$30,"S",IF($Y1659&gt;=スコアリング基準!$B$31,"A",IF($Y1659&gt;=スコアリング基準!$B$32,"B","C")))))</f>
        <v/>
      </c>
      <c r="AA1659">
        <f>IFERROR(INDEX(実績DB!$I$3:$I$21,MATCH($B1659&amp;$C1659,実績DB!$J$3:$J$21,0)),"")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IF(COUNT($M1660:$N1660)=0,"",IF(AND(IF($N1660&lt;&gt;"",$N1660,$M1660)&lt;=0,$O1660&lt;&gt;"可"),"除外",""))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IFERROR(INDEX(実績DB!$L$3:$L$21,MATCH($B1660&amp;$C1660,実績DB!$J$3:$J$21,0)),IFERROR(VLOOKUP($B1660,スコアリング基準!$A$36:$B$46,2,FALSE),0))</f>
        <v/>
      </c>
      <c r="Y1660" s="4">
        <f>SUM($S1660:$X1660)</f>
        <v/>
      </c>
      <c r="Z1660" s="4">
        <f>IF($R1660="除外","除外",IF(COUNT($M1660:$N1660)=0,"データ無",IF($Y1660&gt;=スコアリング基準!$B$30,"S",IF($Y1660&gt;=スコアリング基準!$B$31,"A",IF($Y1660&gt;=スコアリング基準!$B$32,"B","C")))))</f>
        <v/>
      </c>
      <c r="AA1660">
        <f>IFERROR(INDEX(実績DB!$I$3:$I$21,MATCH($B1660&amp;$C1660,実績DB!$J$3:$J$21,0)),"")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IF(COUNT($M1661:$N1661)=0,"",IF(AND(IF($N1661&lt;&gt;"",$N1661,$M1661)&lt;=0,$O1661&lt;&gt;"可"),"除外",""))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IFERROR(INDEX(実績DB!$L$3:$L$21,MATCH($B1661&amp;$C1661,実績DB!$J$3:$J$21,0)),IFERROR(VLOOKUP($B1661,スコアリング基準!$A$36:$B$46,2,FALSE),0))</f>
        <v/>
      </c>
      <c r="Y1661" s="4">
        <f>SUM($S1661:$X1661)</f>
        <v/>
      </c>
      <c r="Z1661" s="4">
        <f>IF($R1661="除外","除外",IF(COUNT($M1661:$N1661)=0,"データ無",IF($Y1661&gt;=スコアリング基準!$B$30,"S",IF($Y1661&gt;=スコアリング基準!$B$31,"A",IF($Y1661&gt;=スコアリング基準!$B$32,"B","C")))))</f>
        <v/>
      </c>
      <c r="AA1661">
        <f>IFERROR(INDEX(実績DB!$I$3:$I$21,MATCH($B1661&amp;$C1661,実績DB!$J$3:$J$21,0)),"")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IF(COUNT($M1662:$N1662)=0,"",IF(AND(IF($N1662&lt;&gt;"",$N1662,$M1662)&lt;=0,$O1662&lt;&gt;"可"),"除外",""))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IFERROR(INDEX(実績DB!$L$3:$L$21,MATCH($B1662&amp;$C1662,実績DB!$J$3:$J$21,0)),IFERROR(VLOOKUP($B1662,スコアリング基準!$A$36:$B$46,2,FALSE),0))</f>
        <v/>
      </c>
      <c r="Y1662" s="4">
        <f>SUM($S1662:$X1662)</f>
        <v/>
      </c>
      <c r="Z1662" s="4">
        <f>IF($R1662="除外","除外",IF(COUNT($M1662:$N1662)=0,"データ無",IF($Y1662&gt;=スコアリング基準!$B$30,"S",IF($Y1662&gt;=スコアリング基準!$B$31,"A",IF($Y1662&gt;=スコアリング基準!$B$32,"B","C")))))</f>
        <v/>
      </c>
      <c r="AA1662">
        <f>IFERROR(INDEX(実績DB!$I$3:$I$21,MATCH($B1662&amp;$C1662,実績DB!$J$3:$J$21,0)),"")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IF(COUNT($M1663:$N1663)=0,"",IF(AND(IF($N1663&lt;&gt;"",$N1663,$M1663)&lt;=0,$O1663&lt;&gt;"可"),"除外",""))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IFERROR(INDEX(実績DB!$L$3:$L$21,MATCH($B1663&amp;$C1663,実績DB!$J$3:$J$21,0)),IFERROR(VLOOKUP($B1663,スコアリング基準!$A$36:$B$46,2,FALSE),0))</f>
        <v/>
      </c>
      <c r="Y1663" s="4">
        <f>SUM($S1663:$X1663)</f>
        <v/>
      </c>
      <c r="Z1663" s="4">
        <f>IF($R1663="除外","除外",IF(COUNT($M1663:$N1663)=0,"データ無",IF($Y1663&gt;=スコアリング基準!$B$30,"S",IF($Y1663&gt;=スコアリング基準!$B$31,"A",IF($Y1663&gt;=スコアリング基準!$B$32,"B","C")))))</f>
        <v/>
      </c>
      <c r="AA1663">
        <f>IFERROR(INDEX(実績DB!$I$3:$I$21,MATCH($B1663&amp;$C1663,実績DB!$J$3:$J$21,0)),"")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IF(COUNT($M1664:$N1664)=0,"",IF(AND(IF($N1664&lt;&gt;"",$N1664,$M1664)&lt;=0,$O1664&lt;&gt;"可"),"除外",""))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IFERROR(INDEX(実績DB!$L$3:$L$21,MATCH($B1664&amp;$C1664,実績DB!$J$3:$J$21,0)),IFERROR(VLOOKUP($B1664,スコアリング基準!$A$36:$B$46,2,FALSE),0))</f>
        <v/>
      </c>
      <c r="Y1664" s="4">
        <f>SUM($S1664:$X1664)</f>
        <v/>
      </c>
      <c r="Z1664" s="4">
        <f>IF($R1664="除外","除外",IF(COUNT($M1664:$N1664)=0,"データ無",IF($Y1664&gt;=スコアリング基準!$B$30,"S",IF($Y1664&gt;=スコアリング基準!$B$31,"A",IF($Y1664&gt;=スコアリング基準!$B$32,"B","C")))))</f>
        <v/>
      </c>
      <c r="AA1664">
        <f>IFERROR(INDEX(実績DB!$I$3:$I$21,MATCH($B1664&amp;$C1664,実績DB!$J$3:$J$21,0)),"")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IF(COUNT($M1665:$N1665)=0,"",IF(AND(IF($N1665&lt;&gt;"",$N1665,$M1665)&lt;=0,$O1665&lt;&gt;"可"),"除外",""))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IFERROR(INDEX(実績DB!$L$3:$L$21,MATCH($B1665&amp;$C1665,実績DB!$J$3:$J$21,0)),IFERROR(VLOOKUP($B1665,スコアリング基準!$A$36:$B$46,2,FALSE),0))</f>
        <v/>
      </c>
      <c r="Y1665" s="4">
        <f>SUM($S1665:$X1665)</f>
        <v/>
      </c>
      <c r="Z1665" s="4">
        <f>IF($R1665="除外","除外",IF(COUNT($M1665:$N1665)=0,"データ無",IF($Y1665&gt;=スコアリング基準!$B$30,"S",IF($Y1665&gt;=スコアリング基準!$B$31,"A",IF($Y1665&gt;=スコアリング基準!$B$32,"B","C")))))</f>
        <v/>
      </c>
      <c r="AA1665">
        <f>IFERROR(INDEX(実績DB!$I$3:$I$21,MATCH($B1665&amp;$C1665,実績DB!$J$3:$J$21,0)),"")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IF(COUNT($M1666:$N1666)=0,"",IF(AND(IF($N1666&lt;&gt;"",$N1666,$M1666)&lt;=0,$O1666&lt;&gt;"可"),"除外",""))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IFERROR(INDEX(実績DB!$L$3:$L$21,MATCH($B1666&amp;$C1666,実績DB!$J$3:$J$21,0)),IFERROR(VLOOKUP($B1666,スコアリング基準!$A$36:$B$46,2,FALSE),0))</f>
        <v/>
      </c>
      <c r="Y1666" s="4">
        <f>SUM($S1666:$X1666)</f>
        <v/>
      </c>
      <c r="Z1666" s="4">
        <f>IF($R1666="除外","除外",IF(COUNT($M1666:$N1666)=0,"データ無",IF($Y1666&gt;=スコアリング基準!$B$30,"S",IF($Y1666&gt;=スコアリング基準!$B$31,"A",IF($Y1666&gt;=スコアリング基準!$B$32,"B","C")))))</f>
        <v/>
      </c>
      <c r="AA1666">
        <f>IFERROR(INDEX(実績DB!$I$3:$I$21,MATCH($B1666&amp;$C1666,実績DB!$J$3:$J$21,0)),"")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IF(COUNT($M1667:$N1667)=0,"",IF(AND(IF($N1667&lt;&gt;"",$N1667,$M1667)&lt;=0,$O1667&lt;&gt;"可"),"除外",""))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IFERROR(INDEX(実績DB!$L$3:$L$21,MATCH($B1667&amp;$C1667,実績DB!$J$3:$J$21,0)),IFERROR(VLOOKUP($B1667,スコアリング基準!$A$36:$B$46,2,FALSE),0))</f>
        <v/>
      </c>
      <c r="Y1667" s="4">
        <f>SUM($S1667:$X1667)</f>
        <v/>
      </c>
      <c r="Z1667" s="4">
        <f>IF($R1667="除外","除外",IF(COUNT($M1667:$N1667)=0,"データ無",IF($Y1667&gt;=スコアリング基準!$B$30,"S",IF($Y1667&gt;=スコアリング基準!$B$31,"A",IF($Y1667&gt;=スコアリング基準!$B$32,"B","C")))))</f>
        <v/>
      </c>
      <c r="AA1667">
        <f>IFERROR(INDEX(実績DB!$I$3:$I$21,MATCH($B1667&amp;$C1667,実績DB!$J$3:$J$21,0)),"")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IF(COUNT($M1668:$N1668)=0,"",IF(AND(IF($N1668&lt;&gt;"",$N1668,$M1668)&lt;=0,$O1668&lt;&gt;"可"),"除外",""))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IFERROR(INDEX(実績DB!$L$3:$L$21,MATCH($B1668&amp;$C1668,実績DB!$J$3:$J$21,0)),IFERROR(VLOOKUP($B1668,スコアリング基準!$A$36:$B$46,2,FALSE),0))</f>
        <v/>
      </c>
      <c r="Y1668" s="4">
        <f>SUM($S1668:$X1668)</f>
        <v/>
      </c>
      <c r="Z1668" s="4">
        <f>IF($R1668="除外","除外",IF(COUNT($M1668:$N1668)=0,"データ無",IF($Y1668&gt;=スコアリング基準!$B$30,"S",IF($Y1668&gt;=スコアリング基準!$B$31,"A",IF($Y1668&gt;=スコアリング基準!$B$32,"B","C")))))</f>
        <v/>
      </c>
      <c r="AA1668">
        <f>IFERROR(INDEX(実績DB!$I$3:$I$21,MATCH($B1668&amp;$C1668,実績DB!$J$3:$J$21,0)),"")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IF(COUNT($M1669:$N1669)=0,"",IF(AND(IF($N1669&lt;&gt;"",$N1669,$M1669)&lt;=0,$O1669&lt;&gt;"可"),"除外",""))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IFERROR(INDEX(実績DB!$L$3:$L$21,MATCH($B1669&amp;$C1669,実績DB!$J$3:$J$21,0)),IFERROR(VLOOKUP($B1669,スコアリング基準!$A$36:$B$46,2,FALSE),0))</f>
        <v/>
      </c>
      <c r="Y1669" s="4">
        <f>SUM($S1669:$X1669)</f>
        <v/>
      </c>
      <c r="Z1669" s="4">
        <f>IF($R1669="除外","除外",IF(COUNT($M1669:$N1669)=0,"データ無",IF($Y1669&gt;=スコアリング基準!$B$30,"S",IF($Y1669&gt;=スコアリング基準!$B$31,"A",IF($Y1669&gt;=スコアリング基準!$B$32,"B","C")))))</f>
        <v/>
      </c>
      <c r="AA1669">
        <f>IFERROR(INDEX(実績DB!$I$3:$I$21,MATCH($B1669&amp;$C1669,実績DB!$J$3:$J$21,0)),"")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IF(COUNT($M1670:$N1670)=0,"",IF(AND(IF($N1670&lt;&gt;"",$N1670,$M1670)&lt;=0,$O1670&lt;&gt;"可"),"除外",""))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IFERROR(INDEX(実績DB!$L$3:$L$21,MATCH($B1670&amp;$C1670,実績DB!$J$3:$J$21,0)),IFERROR(VLOOKUP($B1670,スコアリング基準!$A$36:$B$46,2,FALSE),0))</f>
        <v/>
      </c>
      <c r="Y1670" s="4">
        <f>SUM($S1670:$X1670)</f>
        <v/>
      </c>
      <c r="Z1670" s="4">
        <f>IF($R1670="除外","除外",IF(COUNT($M1670:$N1670)=0,"データ無",IF($Y1670&gt;=スコアリング基準!$B$30,"S",IF($Y1670&gt;=スコアリング基準!$B$31,"A",IF($Y1670&gt;=スコアリング基準!$B$32,"B","C")))))</f>
        <v/>
      </c>
      <c r="AA1670">
        <f>IFERROR(INDEX(実績DB!$I$3:$I$21,MATCH($B1670&amp;$C1670,実績DB!$J$3:$J$21,0)),"")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IF(COUNT($M1671:$N1671)=0,"",IF(AND(IF($N1671&lt;&gt;"",$N1671,$M1671)&lt;=0,$O1671&lt;&gt;"可"),"除外",""))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IFERROR(INDEX(実績DB!$L$3:$L$21,MATCH($B1671&amp;$C1671,実績DB!$J$3:$J$21,0)),IFERROR(VLOOKUP($B1671,スコアリング基準!$A$36:$B$46,2,FALSE),0))</f>
        <v/>
      </c>
      <c r="Y1671" s="4">
        <f>SUM($S1671:$X1671)</f>
        <v/>
      </c>
      <c r="Z1671" s="4">
        <f>IF($R1671="除外","除外",IF(COUNT($M1671:$N1671)=0,"データ無",IF($Y1671&gt;=スコアリング基準!$B$30,"S",IF($Y1671&gt;=スコアリング基準!$B$31,"A",IF($Y1671&gt;=スコアリング基準!$B$32,"B","C")))))</f>
        <v/>
      </c>
      <c r="AA1671">
        <f>IFERROR(INDEX(実績DB!$I$3:$I$21,MATCH($B1671&amp;$C1671,実績DB!$J$3:$J$21,0)),"")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IF(COUNT($M1672:$N1672)=0,"",IF(AND(IF($N1672&lt;&gt;"",$N1672,$M1672)&lt;=0,$O1672&lt;&gt;"可"),"除外",""))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IFERROR(INDEX(実績DB!$L$3:$L$21,MATCH($B1672&amp;$C1672,実績DB!$J$3:$J$21,0)),IFERROR(VLOOKUP($B1672,スコアリング基準!$A$36:$B$46,2,FALSE),0))</f>
        <v/>
      </c>
      <c r="Y1672" s="4">
        <f>SUM($S1672:$X1672)</f>
        <v/>
      </c>
      <c r="Z1672" s="4">
        <f>IF($R1672="除外","除外",IF(COUNT($M1672:$N1672)=0,"データ無",IF($Y1672&gt;=スコアリング基準!$B$30,"S",IF($Y1672&gt;=スコアリング基準!$B$31,"A",IF($Y1672&gt;=スコアリング基準!$B$32,"B","C")))))</f>
        <v/>
      </c>
      <c r="AA1672">
        <f>IFERROR(INDEX(実績DB!$I$3:$I$21,MATCH($B1672&amp;$C1672,実績DB!$J$3:$J$21,0)),"")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IF(COUNT($M1673:$N1673)=0,"",IF(AND(IF($N1673&lt;&gt;"",$N1673,$M1673)&lt;=0,$O1673&lt;&gt;"可"),"除外",""))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IFERROR(INDEX(実績DB!$L$3:$L$21,MATCH($B1673&amp;$C1673,実績DB!$J$3:$J$21,0)),IFERROR(VLOOKUP($B1673,スコアリング基準!$A$36:$B$46,2,FALSE),0))</f>
        <v/>
      </c>
      <c r="Y1673" s="4">
        <f>SUM($S1673:$X1673)</f>
        <v/>
      </c>
      <c r="Z1673" s="4">
        <f>IF($R1673="除外","除外",IF(COUNT($M1673:$N1673)=0,"データ無",IF($Y1673&gt;=スコアリング基準!$B$30,"S",IF($Y1673&gt;=スコアリング基準!$B$31,"A",IF($Y1673&gt;=スコアリング基準!$B$32,"B","C")))))</f>
        <v/>
      </c>
      <c r="AA1673">
        <f>IFERROR(INDEX(実績DB!$I$3:$I$21,MATCH($B1673&amp;$C1673,実績DB!$J$3:$J$21,0)),"")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IF(COUNT($M1674:$N1674)=0,"",IF(AND(IF($N1674&lt;&gt;"",$N1674,$M1674)&lt;=0,$O1674&lt;&gt;"可"),"除外",""))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IFERROR(INDEX(実績DB!$L$3:$L$21,MATCH($B1674&amp;$C1674,実績DB!$J$3:$J$21,0)),IFERROR(VLOOKUP($B1674,スコアリング基準!$A$36:$B$46,2,FALSE),0))</f>
        <v/>
      </c>
      <c r="Y1674" s="4">
        <f>SUM($S1674:$X1674)</f>
        <v/>
      </c>
      <c r="Z1674" s="4">
        <f>IF($R1674="除外","除外",IF(COUNT($M1674:$N1674)=0,"データ無",IF($Y1674&gt;=スコアリング基準!$B$30,"S",IF($Y1674&gt;=スコアリング基準!$B$31,"A",IF($Y1674&gt;=スコアリング基準!$B$32,"B","C")))))</f>
        <v/>
      </c>
      <c r="AA1674">
        <f>IFERROR(INDEX(実績DB!$I$3:$I$21,MATCH($B1674&amp;$C1674,実績DB!$J$3:$J$21,0)),"")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IF(COUNT($M1675:$N1675)=0,"",IF(AND(IF($N1675&lt;&gt;"",$N1675,$M1675)&lt;=0,$O1675&lt;&gt;"可"),"除外",""))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IFERROR(INDEX(実績DB!$L$3:$L$21,MATCH($B1675&amp;$C1675,実績DB!$J$3:$J$21,0)),IFERROR(VLOOKUP($B1675,スコアリング基準!$A$36:$B$46,2,FALSE),0))</f>
        <v/>
      </c>
      <c r="Y1675" s="4">
        <f>SUM($S1675:$X1675)</f>
        <v/>
      </c>
      <c r="Z1675" s="4">
        <f>IF($R1675="除外","除外",IF(COUNT($M1675:$N1675)=0,"データ無",IF($Y1675&gt;=スコアリング基準!$B$30,"S",IF($Y1675&gt;=スコアリング基準!$B$31,"A",IF($Y1675&gt;=スコアリング基準!$B$32,"B","C")))))</f>
        <v/>
      </c>
      <c r="AA1675">
        <f>IFERROR(INDEX(実績DB!$I$3:$I$21,MATCH($B1675&amp;$C1675,実績DB!$J$3:$J$21,0)),"")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IF(COUNT($M1676:$N1676)=0,"",IF(AND(IF($N1676&lt;&gt;"",$N1676,$M1676)&lt;=0,$O1676&lt;&gt;"可"),"除外",""))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IFERROR(INDEX(実績DB!$L$3:$L$21,MATCH($B1676&amp;$C1676,実績DB!$J$3:$J$21,0)),IFERROR(VLOOKUP($B1676,スコアリング基準!$A$36:$B$46,2,FALSE),0))</f>
        <v/>
      </c>
      <c r="Y1676" s="4">
        <f>SUM($S1676:$X1676)</f>
        <v/>
      </c>
      <c r="Z1676" s="4">
        <f>IF($R1676="除外","除外",IF(COUNT($M1676:$N1676)=0,"データ無",IF($Y1676&gt;=スコアリング基準!$B$30,"S",IF($Y1676&gt;=スコアリング基準!$B$31,"A",IF($Y1676&gt;=スコアリング基準!$B$32,"B","C")))))</f>
        <v/>
      </c>
      <c r="AA1676">
        <f>IFERROR(INDEX(実績DB!$I$3:$I$21,MATCH($B1676&amp;$C1676,実績DB!$J$3:$J$21,0)),"")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IF(COUNT($M1677:$N1677)=0,"",IF(AND(IF($N1677&lt;&gt;"",$N1677,$M1677)&lt;=0,$O1677&lt;&gt;"可"),"除外",""))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IFERROR(INDEX(実績DB!$L$3:$L$21,MATCH($B1677&amp;$C1677,実績DB!$J$3:$J$21,0)),IFERROR(VLOOKUP($B1677,スコアリング基準!$A$36:$B$46,2,FALSE),0))</f>
        <v/>
      </c>
      <c r="Y1677" s="4">
        <f>SUM($S1677:$X1677)</f>
        <v/>
      </c>
      <c r="Z1677" s="4">
        <f>IF($R1677="除外","除外",IF(COUNT($M1677:$N1677)=0,"データ無",IF($Y1677&gt;=スコアリング基準!$B$30,"S",IF($Y1677&gt;=スコアリング基準!$B$31,"A",IF($Y1677&gt;=スコアリング基準!$B$32,"B","C")))))</f>
        <v/>
      </c>
      <c r="AA1677">
        <f>IFERROR(INDEX(実績DB!$I$3:$I$21,MATCH($B1677&amp;$C1677,実績DB!$J$3:$J$21,0)),"")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IF(COUNT($M1678:$N1678)=0,"",IF(AND(IF($N1678&lt;&gt;"",$N1678,$M1678)&lt;=0,$O1678&lt;&gt;"可"),"除外",""))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IFERROR(INDEX(実績DB!$L$3:$L$21,MATCH($B1678&amp;$C1678,実績DB!$J$3:$J$21,0)),IFERROR(VLOOKUP($B1678,スコアリング基準!$A$36:$B$46,2,FALSE),0))</f>
        <v/>
      </c>
      <c r="Y1678" s="4">
        <f>SUM($S1678:$X1678)</f>
        <v/>
      </c>
      <c r="Z1678" s="4">
        <f>IF($R1678="除外","除外",IF(COUNT($M1678:$N1678)=0,"データ無",IF($Y1678&gt;=スコアリング基準!$B$30,"S",IF($Y1678&gt;=スコアリング基準!$B$31,"A",IF($Y1678&gt;=スコアリング基準!$B$32,"B","C")))))</f>
        <v/>
      </c>
      <c r="AA1678">
        <f>IFERROR(INDEX(実績DB!$I$3:$I$21,MATCH($B1678&amp;$C1678,実績DB!$J$3:$J$21,0)),"")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IF(COUNT($M1679:$N1679)=0,"",IF(AND(IF($N1679&lt;&gt;"",$N1679,$M1679)&lt;=0,$O1679&lt;&gt;"可"),"除外",""))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IFERROR(INDEX(実績DB!$L$3:$L$21,MATCH($B1679&amp;$C1679,実績DB!$J$3:$J$21,0)),IFERROR(VLOOKUP($B1679,スコアリング基準!$A$36:$B$46,2,FALSE),0))</f>
        <v/>
      </c>
      <c r="Y1679" s="4">
        <f>SUM($S1679:$X1679)</f>
        <v/>
      </c>
      <c r="Z1679" s="4">
        <f>IF($R1679="除外","除外",IF(COUNT($M1679:$N1679)=0,"データ無",IF($Y1679&gt;=スコアリング基準!$B$30,"S",IF($Y1679&gt;=スコアリング基準!$B$31,"A",IF($Y1679&gt;=スコアリング基準!$B$32,"B","C")))))</f>
        <v/>
      </c>
      <c r="AA1679">
        <f>IFERROR(INDEX(実績DB!$I$3:$I$21,MATCH($B1679&amp;$C1679,実績DB!$J$3:$J$21,0)),"")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IF(COUNT($M1680:$N1680)=0,"",IF(AND(IF($N1680&lt;&gt;"",$N1680,$M1680)&lt;=0,$O1680&lt;&gt;"可"),"除外",""))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IFERROR(INDEX(実績DB!$L$3:$L$21,MATCH($B1680&amp;$C1680,実績DB!$J$3:$J$21,0)),IFERROR(VLOOKUP($B1680,スコアリング基準!$A$36:$B$46,2,FALSE),0))</f>
        <v/>
      </c>
      <c r="Y1680" s="4">
        <f>SUM($S1680:$X1680)</f>
        <v/>
      </c>
      <c r="Z1680" s="4">
        <f>IF($R1680="除外","除外",IF(COUNT($M1680:$N1680)=0,"データ無",IF($Y1680&gt;=スコアリング基準!$B$30,"S",IF($Y1680&gt;=スコアリング基準!$B$31,"A",IF($Y1680&gt;=スコアリング基準!$B$32,"B","C")))))</f>
        <v/>
      </c>
      <c r="AA1680">
        <f>IFERROR(INDEX(実績DB!$I$3:$I$21,MATCH($B1680&amp;$C1680,実績DB!$J$3:$J$21,0)),"")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IF(COUNT($M1681:$N1681)=0,"",IF(AND(IF($N1681&lt;&gt;"",$N1681,$M1681)&lt;=0,$O1681&lt;&gt;"可"),"除外",""))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IFERROR(INDEX(実績DB!$L$3:$L$21,MATCH($B1681&amp;$C1681,実績DB!$J$3:$J$21,0)),IFERROR(VLOOKUP($B1681,スコアリング基準!$A$36:$B$46,2,FALSE),0))</f>
        <v/>
      </c>
      <c r="Y1681" s="4">
        <f>SUM($S1681:$X1681)</f>
        <v/>
      </c>
      <c r="Z1681" s="4">
        <f>IF($R1681="除外","除外",IF(COUNT($M1681:$N1681)=0,"データ無",IF($Y1681&gt;=スコアリング基準!$B$30,"S",IF($Y1681&gt;=スコアリング基準!$B$31,"A",IF($Y1681&gt;=スコアリング基準!$B$32,"B","C")))))</f>
        <v/>
      </c>
      <c r="AA1681">
        <f>IFERROR(INDEX(実績DB!$I$3:$I$21,MATCH($B1681&amp;$C1681,実績DB!$J$3:$J$21,0)),"")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IF(COUNT($M1682:$N1682)=0,"",IF(AND(IF($N1682&lt;&gt;"",$N1682,$M1682)&lt;=0,$O1682&lt;&gt;"可"),"除外",""))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IFERROR(INDEX(実績DB!$L$3:$L$21,MATCH($B1682&amp;$C1682,実績DB!$J$3:$J$21,0)),IFERROR(VLOOKUP($B1682,スコアリング基準!$A$36:$B$46,2,FALSE),0))</f>
        <v/>
      </c>
      <c r="Y1682" s="4">
        <f>SUM($S1682:$X1682)</f>
        <v/>
      </c>
      <c r="Z1682" s="4">
        <f>IF($R1682="除外","除外",IF(COUNT($M1682:$N1682)=0,"データ無",IF($Y1682&gt;=スコアリング基準!$B$30,"S",IF($Y1682&gt;=スコアリング基準!$B$31,"A",IF($Y1682&gt;=スコアリング基準!$B$32,"B","C")))))</f>
        <v/>
      </c>
      <c r="AA1682">
        <f>IFERROR(INDEX(実績DB!$I$3:$I$21,MATCH($B1682&amp;$C1682,実績DB!$J$3:$J$21,0)),"")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IF(COUNT($M1683:$N1683)=0,"",IF(AND(IF($N1683&lt;&gt;"",$N1683,$M1683)&lt;=0,$O1683&lt;&gt;"可"),"除外",""))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IFERROR(INDEX(実績DB!$L$3:$L$21,MATCH($B1683&amp;$C1683,実績DB!$J$3:$J$21,0)),IFERROR(VLOOKUP($B1683,スコアリング基準!$A$36:$B$46,2,FALSE),0))</f>
        <v/>
      </c>
      <c r="Y1683" s="4">
        <f>SUM($S1683:$X1683)</f>
        <v/>
      </c>
      <c r="Z1683" s="4">
        <f>IF($R1683="除外","除外",IF(COUNT($M1683:$N1683)=0,"データ無",IF($Y1683&gt;=スコアリング基準!$B$30,"S",IF($Y1683&gt;=スコアリング基準!$B$31,"A",IF($Y1683&gt;=スコアリング基準!$B$32,"B","C")))))</f>
        <v/>
      </c>
      <c r="AA1683">
        <f>IFERROR(INDEX(実績DB!$I$3:$I$21,MATCH($B1683&amp;$C1683,実績DB!$J$3:$J$21,0)),"")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IF(COUNT($M1684:$N1684)=0,"",IF(AND(IF($N1684&lt;&gt;"",$N1684,$M1684)&lt;=0,$O1684&lt;&gt;"可"),"除外",""))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IFERROR(INDEX(実績DB!$L$3:$L$21,MATCH($B1684&amp;$C1684,実績DB!$J$3:$J$21,0)),IFERROR(VLOOKUP($B1684,スコアリング基準!$A$36:$B$46,2,FALSE),0))</f>
        <v/>
      </c>
      <c r="Y1684" s="4">
        <f>SUM($S1684:$X1684)</f>
        <v/>
      </c>
      <c r="Z1684" s="4">
        <f>IF($R1684="除外","除外",IF(COUNT($M1684:$N1684)=0,"データ無",IF($Y1684&gt;=スコアリング基準!$B$30,"S",IF($Y1684&gt;=スコアリング基準!$B$31,"A",IF($Y1684&gt;=スコアリング基準!$B$32,"B","C")))))</f>
        <v/>
      </c>
      <c r="AA1684">
        <f>IFERROR(INDEX(実績DB!$I$3:$I$21,MATCH($B1684&amp;$C1684,実績DB!$J$3:$J$21,0)),"")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IF(COUNT($M1685:$N1685)=0,"",IF(AND(IF($N1685&lt;&gt;"",$N1685,$M1685)&lt;=0,$O1685&lt;&gt;"可"),"除外",""))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IFERROR(INDEX(実績DB!$L$3:$L$21,MATCH($B1685&amp;$C1685,実績DB!$J$3:$J$21,0)),IFERROR(VLOOKUP($B1685,スコアリング基準!$A$36:$B$46,2,FALSE),0))</f>
        <v/>
      </c>
      <c r="Y1685" s="4">
        <f>SUM($S1685:$X1685)</f>
        <v/>
      </c>
      <c r="Z1685" s="4">
        <f>IF($R1685="除外","除外",IF(COUNT($M1685:$N1685)=0,"データ無",IF($Y1685&gt;=スコアリング基準!$B$30,"S",IF($Y1685&gt;=スコアリング基準!$B$31,"A",IF($Y1685&gt;=スコアリング基準!$B$32,"B","C")))))</f>
        <v/>
      </c>
      <c r="AA1685">
        <f>IFERROR(INDEX(実績DB!$I$3:$I$21,MATCH($B1685&amp;$C1685,実績DB!$J$3:$J$21,0)),"")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IF(COUNT($M1686:$N1686)=0,"",IF(AND(IF($N1686&lt;&gt;"",$N1686,$M1686)&lt;=0,$O1686&lt;&gt;"可"),"除外",""))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IFERROR(INDEX(実績DB!$L$3:$L$21,MATCH($B1686&amp;$C1686,実績DB!$J$3:$J$21,0)),IFERROR(VLOOKUP($B1686,スコアリング基準!$A$36:$B$46,2,FALSE),0))</f>
        <v/>
      </c>
      <c r="Y1686" s="4">
        <f>SUM($S1686:$X1686)</f>
        <v/>
      </c>
      <c r="Z1686" s="4">
        <f>IF($R1686="除外","除外",IF(COUNT($M1686:$N1686)=0,"データ無",IF($Y1686&gt;=スコアリング基準!$B$30,"S",IF($Y1686&gt;=スコアリング基準!$B$31,"A",IF($Y1686&gt;=スコアリング基準!$B$32,"B","C")))))</f>
        <v/>
      </c>
      <c r="AA1686">
        <f>IFERROR(INDEX(実績DB!$I$3:$I$21,MATCH($B1686&amp;$C1686,実績DB!$J$3:$J$21,0)),"")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IF(COUNT($M1687:$N1687)=0,"",IF(AND(IF($N1687&lt;&gt;"",$N1687,$M1687)&lt;=0,$O1687&lt;&gt;"可"),"除外",""))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IFERROR(INDEX(実績DB!$L$3:$L$21,MATCH($B1687&amp;$C1687,実績DB!$J$3:$J$21,0)),IFERROR(VLOOKUP($B1687,スコアリング基準!$A$36:$B$46,2,FALSE),0))</f>
        <v/>
      </c>
      <c r="Y1687" s="4">
        <f>SUM($S1687:$X1687)</f>
        <v/>
      </c>
      <c r="Z1687" s="4">
        <f>IF($R1687="除外","除外",IF(COUNT($M1687:$N1687)=0,"データ無",IF($Y1687&gt;=スコアリング基準!$B$30,"S",IF($Y1687&gt;=スコアリング基準!$B$31,"A",IF($Y1687&gt;=スコアリング基準!$B$32,"B","C")))))</f>
        <v/>
      </c>
      <c r="AA1687">
        <f>IFERROR(INDEX(実績DB!$I$3:$I$21,MATCH($B1687&amp;$C1687,実績DB!$J$3:$J$21,0)),"")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IF(COUNT($M1688:$N1688)=0,"",IF(AND(IF($N1688&lt;&gt;"",$N1688,$M1688)&lt;=0,$O1688&lt;&gt;"可"),"除外",""))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IFERROR(INDEX(実績DB!$L$3:$L$21,MATCH($B1688&amp;$C1688,実績DB!$J$3:$J$21,0)),IFERROR(VLOOKUP($B1688,スコアリング基準!$A$36:$B$46,2,FALSE),0))</f>
        <v/>
      </c>
      <c r="Y1688" s="4">
        <f>SUM($S1688:$X1688)</f>
        <v/>
      </c>
      <c r="Z1688" s="4">
        <f>IF($R1688="除外","除外",IF(COUNT($M1688:$N1688)=0,"データ無",IF($Y1688&gt;=スコアリング基準!$B$30,"S",IF($Y1688&gt;=スコアリング基準!$B$31,"A",IF($Y1688&gt;=スコアリング基準!$B$32,"B","C")))))</f>
        <v/>
      </c>
      <c r="AA1688">
        <f>IFERROR(INDEX(実績DB!$I$3:$I$21,MATCH($B1688&amp;$C1688,実績DB!$J$3:$J$21,0)),"")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IF(COUNT($M1689:$N1689)=0,"",IF(AND(IF($N1689&lt;&gt;"",$N1689,$M1689)&lt;=0,$O1689&lt;&gt;"可"),"除外",""))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IFERROR(INDEX(実績DB!$L$3:$L$21,MATCH($B1689&amp;$C1689,実績DB!$J$3:$J$21,0)),IFERROR(VLOOKUP($B1689,スコアリング基準!$A$36:$B$46,2,FALSE),0))</f>
        <v/>
      </c>
      <c r="Y1689" s="4">
        <f>SUM($S1689:$X1689)</f>
        <v/>
      </c>
      <c r="Z1689" s="4">
        <f>IF($R1689="除外","除外",IF(COUNT($M1689:$N1689)=0,"データ無",IF($Y1689&gt;=スコアリング基準!$B$30,"S",IF($Y1689&gt;=スコアリング基準!$B$31,"A",IF($Y1689&gt;=スコアリング基準!$B$32,"B","C")))))</f>
        <v/>
      </c>
      <c r="AA1689">
        <f>IFERROR(INDEX(実績DB!$I$3:$I$21,MATCH($B1689&amp;$C1689,実績DB!$J$3:$J$21,0)),"")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IF(COUNT($M1690:$N1690)=0,"",IF(AND(IF($N1690&lt;&gt;"",$N1690,$M1690)&lt;=0,$O1690&lt;&gt;"可"),"除外",""))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IFERROR(INDEX(実績DB!$L$3:$L$21,MATCH($B1690&amp;$C1690,実績DB!$J$3:$J$21,0)),IFERROR(VLOOKUP($B1690,スコアリング基準!$A$36:$B$46,2,FALSE),0))</f>
        <v/>
      </c>
      <c r="Y1690" s="4">
        <f>SUM($S1690:$X1690)</f>
        <v/>
      </c>
      <c r="Z1690" s="4">
        <f>IF($R1690="除外","除外",IF(COUNT($M1690:$N1690)=0,"データ無",IF($Y1690&gt;=スコアリング基準!$B$30,"S",IF($Y1690&gt;=スコアリング基準!$B$31,"A",IF($Y1690&gt;=スコアリング基準!$B$32,"B","C")))))</f>
        <v/>
      </c>
      <c r="AA1690">
        <f>IFERROR(INDEX(実績DB!$I$3:$I$21,MATCH($B1690&amp;$C1690,実績DB!$J$3:$J$21,0)),"")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IF(COUNT($M1691:$N1691)=0,"",IF(AND(IF($N1691&lt;&gt;"",$N1691,$M1691)&lt;=0,$O1691&lt;&gt;"可"),"除外",""))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IFERROR(INDEX(実績DB!$L$3:$L$21,MATCH($B1691&amp;$C1691,実績DB!$J$3:$J$21,0)),IFERROR(VLOOKUP($B1691,スコアリング基準!$A$36:$B$46,2,FALSE),0))</f>
        <v/>
      </c>
      <c r="Y1691" s="4">
        <f>SUM($S1691:$X1691)</f>
        <v/>
      </c>
      <c r="Z1691" s="4">
        <f>IF($R1691="除外","除外",IF(COUNT($M1691:$N1691)=0,"データ無",IF($Y1691&gt;=スコアリング基準!$B$30,"S",IF($Y1691&gt;=スコアリング基準!$B$31,"A",IF($Y1691&gt;=スコアリング基準!$B$32,"B","C")))))</f>
        <v/>
      </c>
      <c r="AA1691">
        <f>IFERROR(INDEX(実績DB!$I$3:$I$21,MATCH($B1691&amp;$C1691,実績DB!$J$3:$J$21,0)),"")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IF(COUNT($M1692:$N1692)=0,"",IF(AND(IF($N1692&lt;&gt;"",$N1692,$M1692)&lt;=0,$O1692&lt;&gt;"可"),"除外",""))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IFERROR(INDEX(実績DB!$L$3:$L$21,MATCH($B1692&amp;$C1692,実績DB!$J$3:$J$21,0)),IFERROR(VLOOKUP($B1692,スコアリング基準!$A$36:$B$46,2,FALSE),0))</f>
        <v/>
      </c>
      <c r="Y1692" s="4">
        <f>SUM($S1692:$X1692)</f>
        <v/>
      </c>
      <c r="Z1692" s="4">
        <f>IF($R1692="除外","除外",IF(COUNT($M1692:$N1692)=0,"データ無",IF($Y1692&gt;=スコアリング基準!$B$30,"S",IF($Y1692&gt;=スコアリング基準!$B$31,"A",IF($Y1692&gt;=スコアリング基準!$B$32,"B","C")))))</f>
        <v/>
      </c>
      <c r="AA1692">
        <f>IFERROR(INDEX(実績DB!$I$3:$I$21,MATCH($B1692&amp;$C1692,実績DB!$J$3:$J$21,0)),"")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IF(COUNT($M1693:$N1693)=0,"",IF(AND(IF($N1693&lt;&gt;"",$N1693,$M1693)&lt;=0,$O1693&lt;&gt;"可"),"除外",""))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IFERROR(INDEX(実績DB!$L$3:$L$21,MATCH($B1693&amp;$C1693,実績DB!$J$3:$J$21,0)),IFERROR(VLOOKUP($B1693,スコアリング基準!$A$36:$B$46,2,FALSE),0))</f>
        <v/>
      </c>
      <c r="Y1693" s="4">
        <f>SUM($S1693:$X1693)</f>
        <v/>
      </c>
      <c r="Z1693" s="4">
        <f>IF($R1693="除外","除外",IF(COUNT($M1693:$N1693)=0,"データ無",IF($Y1693&gt;=スコアリング基準!$B$30,"S",IF($Y1693&gt;=スコアリング基準!$B$31,"A",IF($Y1693&gt;=スコアリング基準!$B$32,"B","C")))))</f>
        <v/>
      </c>
      <c r="AA1693">
        <f>IFERROR(INDEX(実績DB!$I$3:$I$21,MATCH($B1693&amp;$C1693,実績DB!$J$3:$J$21,0)),"")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IF(COUNT($M1694:$N1694)=0,"",IF(AND(IF($N1694&lt;&gt;"",$N1694,$M1694)&lt;=0,$O1694&lt;&gt;"可"),"除外",""))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IFERROR(INDEX(実績DB!$L$3:$L$21,MATCH($B1694&amp;$C1694,実績DB!$J$3:$J$21,0)),IFERROR(VLOOKUP($B1694,スコアリング基準!$A$36:$B$46,2,FALSE),0))</f>
        <v/>
      </c>
      <c r="Y1694" s="4">
        <f>SUM($S1694:$X1694)</f>
        <v/>
      </c>
      <c r="Z1694" s="4">
        <f>IF($R1694="除外","除外",IF(COUNT($M1694:$N1694)=0,"データ無",IF($Y1694&gt;=スコアリング基準!$B$30,"S",IF($Y1694&gt;=スコアリング基準!$B$31,"A",IF($Y1694&gt;=スコアリング基準!$B$32,"B","C")))))</f>
        <v/>
      </c>
      <c r="AA1694">
        <f>IFERROR(INDEX(実績DB!$I$3:$I$21,MATCH($B1694&amp;$C1694,実績DB!$J$3:$J$21,0)),"")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IF(COUNT($M1695:$N1695)=0,"",IF(AND(IF($N1695&lt;&gt;"",$N1695,$M1695)&lt;=0,$O1695&lt;&gt;"可"),"除外",""))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IFERROR(INDEX(実績DB!$L$3:$L$21,MATCH($B1695&amp;$C1695,実績DB!$J$3:$J$21,0)),IFERROR(VLOOKUP($B1695,スコアリング基準!$A$36:$B$46,2,FALSE),0))</f>
        <v/>
      </c>
      <c r="Y1695" s="4">
        <f>SUM($S1695:$X1695)</f>
        <v/>
      </c>
      <c r="Z1695" s="4">
        <f>IF($R1695="除外","除外",IF(COUNT($M1695:$N1695)=0,"データ無",IF($Y1695&gt;=スコアリング基準!$B$30,"S",IF($Y1695&gt;=スコアリング基準!$B$31,"A",IF($Y1695&gt;=スコアリング基準!$B$32,"B","C")))))</f>
        <v/>
      </c>
      <c r="AA1695">
        <f>IFERROR(INDEX(実績DB!$I$3:$I$21,MATCH($B1695&amp;$C1695,実績DB!$J$3:$J$21,0)),"")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IF(COUNT($M1696:$N1696)=0,"",IF(AND(IF($N1696&lt;&gt;"",$N1696,$M1696)&lt;=0,$O1696&lt;&gt;"可"),"除外",""))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IFERROR(INDEX(実績DB!$L$3:$L$21,MATCH($B1696&amp;$C1696,実績DB!$J$3:$J$21,0)),IFERROR(VLOOKUP($B1696,スコアリング基準!$A$36:$B$46,2,FALSE),0))</f>
        <v/>
      </c>
      <c r="Y1696" s="4">
        <f>SUM($S1696:$X1696)</f>
        <v/>
      </c>
      <c r="Z1696" s="4">
        <f>IF($R1696="除外","除外",IF(COUNT($M1696:$N1696)=0,"データ無",IF($Y1696&gt;=スコアリング基準!$B$30,"S",IF($Y1696&gt;=スコアリング基準!$B$31,"A",IF($Y1696&gt;=スコアリング基準!$B$32,"B","C")))))</f>
        <v/>
      </c>
      <c r="AA1696">
        <f>IFERROR(INDEX(実績DB!$I$3:$I$21,MATCH($B1696&amp;$C1696,実績DB!$J$3:$J$21,0)),"")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IF(COUNT($M1697:$N1697)=0,"",IF(AND(IF($N1697&lt;&gt;"",$N1697,$M1697)&lt;=0,$O1697&lt;&gt;"可"),"除外",""))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IFERROR(INDEX(実績DB!$L$3:$L$21,MATCH($B1697&amp;$C1697,実績DB!$J$3:$J$21,0)),IFERROR(VLOOKUP($B1697,スコアリング基準!$A$36:$B$46,2,FALSE),0))</f>
        <v/>
      </c>
      <c r="Y1697" s="4">
        <f>SUM($S1697:$X1697)</f>
        <v/>
      </c>
      <c r="Z1697" s="4">
        <f>IF($R1697="除外","除外",IF(COUNT($M1697:$N1697)=0,"データ無",IF($Y1697&gt;=スコアリング基準!$B$30,"S",IF($Y1697&gt;=スコアリング基準!$B$31,"A",IF($Y1697&gt;=スコアリング基準!$B$32,"B","C")))))</f>
        <v/>
      </c>
      <c r="AA1697">
        <f>IFERROR(INDEX(実績DB!$I$3:$I$21,MATCH($B1697&amp;$C1697,実績DB!$J$3:$J$21,0)),"")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IF(COUNT($M1698:$N1698)=0,"",IF(AND(IF($N1698&lt;&gt;"",$N1698,$M1698)&lt;=0,$O1698&lt;&gt;"可"),"除外",""))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IFERROR(INDEX(実績DB!$L$3:$L$21,MATCH($B1698&amp;$C1698,実績DB!$J$3:$J$21,0)),IFERROR(VLOOKUP($B1698,スコアリング基準!$A$36:$B$46,2,FALSE),0))</f>
        <v/>
      </c>
      <c r="Y1698" s="4">
        <f>SUM($S1698:$X1698)</f>
        <v/>
      </c>
      <c r="Z1698" s="4">
        <f>IF($R1698="除外","除外",IF(COUNT($M1698:$N1698)=0,"データ無",IF($Y1698&gt;=スコアリング基準!$B$30,"S",IF($Y1698&gt;=スコアリング基準!$B$31,"A",IF($Y1698&gt;=スコアリング基準!$B$32,"B","C")))))</f>
        <v/>
      </c>
      <c r="AA1698">
        <f>IFERROR(INDEX(実績DB!$I$3:$I$21,MATCH($B1698&amp;$C1698,実績DB!$J$3:$J$21,0)),"")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IF(COUNT($M1699:$N1699)=0,"",IF(AND(IF($N1699&lt;&gt;"",$N1699,$M1699)&lt;=0,$O1699&lt;&gt;"可"),"除外",""))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IFERROR(INDEX(実績DB!$L$3:$L$21,MATCH($B1699&amp;$C1699,実績DB!$J$3:$J$21,0)),IFERROR(VLOOKUP($B1699,スコアリング基準!$A$36:$B$46,2,FALSE),0))</f>
        <v/>
      </c>
      <c r="Y1699" s="4">
        <f>SUM($S1699:$X1699)</f>
        <v/>
      </c>
      <c r="Z1699" s="4">
        <f>IF($R1699="除外","除外",IF(COUNT($M1699:$N1699)=0,"データ無",IF($Y1699&gt;=スコアリング基準!$B$30,"S",IF($Y1699&gt;=スコアリング基準!$B$31,"A",IF($Y1699&gt;=スコアリング基準!$B$32,"B","C")))))</f>
        <v/>
      </c>
      <c r="AA1699">
        <f>IFERROR(INDEX(実績DB!$I$3:$I$21,MATCH($B1699&amp;$C1699,実績DB!$J$3:$J$21,0)),"")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IF(COUNT($M1700:$N1700)=0,"",IF(AND(IF($N1700&lt;&gt;"",$N1700,$M1700)&lt;=0,$O1700&lt;&gt;"可"),"除外",""))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IFERROR(INDEX(実績DB!$L$3:$L$21,MATCH($B1700&amp;$C1700,実績DB!$J$3:$J$21,0)),IFERROR(VLOOKUP($B1700,スコアリング基準!$A$36:$B$46,2,FALSE),0))</f>
        <v/>
      </c>
      <c r="Y1700" s="4">
        <f>SUM($S1700:$X1700)</f>
        <v/>
      </c>
      <c r="Z1700" s="4">
        <f>IF($R1700="除外","除外",IF(COUNT($M1700:$N1700)=0,"データ無",IF($Y1700&gt;=スコアリング基準!$B$30,"S",IF($Y1700&gt;=スコアリング基準!$B$31,"A",IF($Y1700&gt;=スコアリング基準!$B$32,"B","C")))))</f>
        <v/>
      </c>
      <c r="AA1700">
        <f>IFERROR(INDEX(実績DB!$I$3:$I$21,MATCH($B1700&amp;$C1700,実績DB!$J$3:$J$21,0)),"")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IF(COUNT($M1701:$N1701)=0,"",IF(AND(IF($N1701&lt;&gt;"",$N1701,$M1701)&lt;=0,$O1701&lt;&gt;"可"),"除外",""))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IFERROR(INDEX(実績DB!$L$3:$L$21,MATCH($B1701&amp;$C1701,実績DB!$J$3:$J$21,0)),IFERROR(VLOOKUP($B1701,スコアリング基準!$A$36:$B$46,2,FALSE),0))</f>
        <v/>
      </c>
      <c r="Y1701" s="4">
        <f>SUM($S1701:$X1701)</f>
        <v/>
      </c>
      <c r="Z1701" s="4">
        <f>IF($R1701="除外","除外",IF(COUNT($M1701:$N1701)=0,"データ無",IF($Y1701&gt;=スコアリング基準!$B$30,"S",IF($Y1701&gt;=スコアリング基準!$B$31,"A",IF($Y1701&gt;=スコアリング基準!$B$32,"B","C")))))</f>
        <v/>
      </c>
      <c r="AA1701">
        <f>IFERROR(INDEX(実績DB!$I$3:$I$21,MATCH($B1701&amp;$C1701,実績DB!$J$3:$J$21,0)),"")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IF(COUNT($M1702:$N1702)=0,"",IF(AND(IF($N1702&lt;&gt;"",$N1702,$M1702)&lt;=0,$O1702&lt;&gt;"可"),"除外",""))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IFERROR(INDEX(実績DB!$L$3:$L$21,MATCH($B1702&amp;$C1702,実績DB!$J$3:$J$21,0)),IFERROR(VLOOKUP($B1702,スコアリング基準!$A$36:$B$46,2,FALSE),0))</f>
        <v/>
      </c>
      <c r="Y1702" s="4">
        <f>SUM($S1702:$X1702)</f>
        <v/>
      </c>
      <c r="Z1702" s="4">
        <f>IF($R1702="除外","除外",IF(COUNT($M1702:$N1702)=0,"データ無",IF($Y1702&gt;=スコアリング基準!$B$30,"S",IF($Y1702&gt;=スコアリング基準!$B$31,"A",IF($Y1702&gt;=スコアリング基準!$B$32,"B","C")))))</f>
        <v/>
      </c>
      <c r="AA1702">
        <f>IFERROR(INDEX(実績DB!$I$3:$I$21,MATCH($B1702&amp;$C1702,実績DB!$J$3:$J$21,0)),"")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IF(COUNT($M1703:$N1703)=0,"",IF(AND(IF($N1703&lt;&gt;"",$N1703,$M1703)&lt;=0,$O1703&lt;&gt;"可"),"除外",""))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IFERROR(INDEX(実績DB!$L$3:$L$21,MATCH($B1703&amp;$C1703,実績DB!$J$3:$J$21,0)),IFERROR(VLOOKUP($B1703,スコアリング基準!$A$36:$B$46,2,FALSE),0))</f>
        <v/>
      </c>
      <c r="Y1703" s="4">
        <f>SUM($S1703:$X1703)</f>
        <v/>
      </c>
      <c r="Z1703" s="4">
        <f>IF($R1703="除外","除外",IF(COUNT($M1703:$N1703)=0,"データ無",IF($Y1703&gt;=スコアリング基準!$B$30,"S",IF($Y1703&gt;=スコアリング基準!$B$31,"A",IF($Y1703&gt;=スコアリング基準!$B$32,"B","C")))))</f>
        <v/>
      </c>
      <c r="AA1703">
        <f>IFERROR(INDEX(実績DB!$I$3:$I$21,MATCH($B1703&amp;$C1703,実績DB!$J$3:$J$21,0)),"")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IF(COUNT($M1704:$N1704)=0,"",IF(AND(IF($N1704&lt;&gt;"",$N1704,$M1704)&lt;=0,$O1704&lt;&gt;"可"),"除外",""))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IFERROR(INDEX(実績DB!$L$3:$L$21,MATCH($B1704&amp;$C1704,実績DB!$J$3:$J$21,0)),IFERROR(VLOOKUP($B1704,スコアリング基準!$A$36:$B$46,2,FALSE),0))</f>
        <v/>
      </c>
      <c r="Y1704" s="4">
        <f>SUM($S1704:$X1704)</f>
        <v/>
      </c>
      <c r="Z1704" s="4">
        <f>IF($R1704="除外","除外",IF(COUNT($M1704:$N1704)=0,"データ無",IF($Y1704&gt;=スコアリング基準!$B$30,"S",IF($Y1704&gt;=スコアリング基準!$B$31,"A",IF($Y1704&gt;=スコアリング基準!$B$32,"B","C")))))</f>
        <v/>
      </c>
      <c r="AA1704">
        <f>IFERROR(INDEX(実績DB!$I$3:$I$21,MATCH($B1704&amp;$C1704,実績DB!$J$3:$J$21,0)),"")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IF(COUNT($M1705:$N1705)=0,"",IF(AND(IF($N1705&lt;&gt;"",$N1705,$M1705)&lt;=0,$O1705&lt;&gt;"可"),"除外",""))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IFERROR(INDEX(実績DB!$L$3:$L$21,MATCH($B1705&amp;$C1705,実績DB!$J$3:$J$21,0)),IFERROR(VLOOKUP($B1705,スコアリング基準!$A$36:$B$46,2,FALSE),0))</f>
        <v/>
      </c>
      <c r="Y1705" s="4">
        <f>SUM($S1705:$X1705)</f>
        <v/>
      </c>
      <c r="Z1705" s="4">
        <f>IF($R1705="除外","除外",IF(COUNT($M1705:$N1705)=0,"データ無",IF($Y1705&gt;=スコアリング基準!$B$30,"S",IF($Y1705&gt;=スコアリング基準!$B$31,"A",IF($Y1705&gt;=スコアリング基準!$B$32,"B","C")))))</f>
        <v/>
      </c>
      <c r="AA1705">
        <f>IFERROR(INDEX(実績DB!$I$3:$I$21,MATCH($B1705&amp;$C1705,実績DB!$J$3:$J$21,0)),"")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IF(COUNT($M1706:$N1706)=0,"",IF(AND(IF($N1706&lt;&gt;"",$N1706,$M1706)&lt;=0,$O1706&lt;&gt;"可"),"除外",""))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IFERROR(INDEX(実績DB!$L$3:$L$21,MATCH($B1706&amp;$C1706,実績DB!$J$3:$J$21,0)),IFERROR(VLOOKUP($B1706,スコアリング基準!$A$36:$B$46,2,FALSE),0))</f>
        <v/>
      </c>
      <c r="Y1706" s="4">
        <f>SUM($S1706:$X1706)</f>
        <v/>
      </c>
      <c r="Z1706" s="4">
        <f>IF($R1706="除外","除外",IF(COUNT($M1706:$N1706)=0,"データ無",IF($Y1706&gt;=スコアリング基準!$B$30,"S",IF($Y1706&gt;=スコアリング基準!$B$31,"A",IF($Y1706&gt;=スコアリング基準!$B$32,"B","C")))))</f>
        <v/>
      </c>
      <c r="AA1706">
        <f>IFERROR(INDEX(実績DB!$I$3:$I$21,MATCH($B1706&amp;$C1706,実績DB!$J$3:$J$21,0)),"")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IF(COUNT($M1707:$N1707)=0,"",IF(AND(IF($N1707&lt;&gt;"",$N1707,$M1707)&lt;=0,$O1707&lt;&gt;"可"),"除外",""))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IFERROR(INDEX(実績DB!$L$3:$L$21,MATCH($B1707&amp;$C1707,実績DB!$J$3:$J$21,0)),IFERROR(VLOOKUP($B1707,スコアリング基準!$A$36:$B$46,2,FALSE),0))</f>
        <v/>
      </c>
      <c r="Y1707" s="4">
        <f>SUM($S1707:$X1707)</f>
        <v/>
      </c>
      <c r="Z1707" s="4">
        <f>IF($R1707="除外","除外",IF(COUNT($M1707:$N1707)=0,"データ無",IF($Y1707&gt;=スコアリング基準!$B$30,"S",IF($Y1707&gt;=スコアリング基準!$B$31,"A",IF($Y1707&gt;=スコアリング基準!$B$32,"B","C")))))</f>
        <v/>
      </c>
      <c r="AA1707">
        <f>IFERROR(INDEX(実績DB!$I$3:$I$21,MATCH($B1707&amp;$C1707,実績DB!$J$3:$J$21,0)),"")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IF(COUNT($M1708:$N1708)=0,"",IF(AND(IF($N1708&lt;&gt;"",$N1708,$M1708)&lt;=0,$O1708&lt;&gt;"可"),"除外",""))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IFERROR(INDEX(実績DB!$L$3:$L$21,MATCH($B1708&amp;$C1708,実績DB!$J$3:$J$21,0)),IFERROR(VLOOKUP($B1708,スコアリング基準!$A$36:$B$46,2,FALSE),0))</f>
        <v/>
      </c>
      <c r="Y1708" s="4">
        <f>SUM($S1708:$X1708)</f>
        <v/>
      </c>
      <c r="Z1708" s="4">
        <f>IF($R1708="除外","除外",IF(COUNT($M1708:$N1708)=0,"データ無",IF($Y1708&gt;=スコアリング基準!$B$30,"S",IF($Y1708&gt;=スコアリング基準!$B$31,"A",IF($Y1708&gt;=スコアリング基準!$B$32,"B","C")))))</f>
        <v/>
      </c>
      <c r="AA1708">
        <f>IFERROR(INDEX(実績DB!$I$3:$I$21,MATCH($B1708&amp;$C1708,実績DB!$J$3:$J$21,0)),"")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IF(COUNT($M1709:$N1709)=0,"",IF(AND(IF($N1709&lt;&gt;"",$N1709,$M1709)&lt;=0,$O1709&lt;&gt;"可"),"除外",""))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IFERROR(INDEX(実績DB!$L$3:$L$21,MATCH($B1709&amp;$C1709,実績DB!$J$3:$J$21,0)),IFERROR(VLOOKUP($B1709,スコアリング基準!$A$36:$B$46,2,FALSE),0))</f>
        <v/>
      </c>
      <c r="Y1709" s="4">
        <f>SUM($S1709:$X1709)</f>
        <v/>
      </c>
      <c r="Z1709" s="4">
        <f>IF($R1709="除外","除外",IF(COUNT($M1709:$N1709)=0,"データ無",IF($Y1709&gt;=スコアリング基準!$B$30,"S",IF($Y1709&gt;=スコアリング基準!$B$31,"A",IF($Y1709&gt;=スコアリング基準!$B$32,"B","C")))))</f>
        <v/>
      </c>
      <c r="AA1709">
        <f>IFERROR(INDEX(実績DB!$I$3:$I$21,MATCH($B1709&amp;$C1709,実績DB!$J$3:$J$21,0)),"")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IF(COUNT($M1710:$N1710)=0,"",IF(AND(IF($N1710&lt;&gt;"",$N1710,$M1710)&lt;=0,$O1710&lt;&gt;"可"),"除外",""))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IFERROR(INDEX(実績DB!$L$3:$L$21,MATCH($B1710&amp;$C1710,実績DB!$J$3:$J$21,0)),IFERROR(VLOOKUP($B1710,スコアリング基準!$A$36:$B$46,2,FALSE),0))</f>
        <v/>
      </c>
      <c r="Y1710" s="4">
        <f>SUM($S1710:$X1710)</f>
        <v/>
      </c>
      <c r="Z1710" s="4">
        <f>IF($R1710="除外","除外",IF(COUNT($M1710:$N1710)=0,"データ無",IF($Y1710&gt;=スコアリング基準!$B$30,"S",IF($Y1710&gt;=スコアリング基準!$B$31,"A",IF($Y1710&gt;=スコアリング基準!$B$32,"B","C")))))</f>
        <v/>
      </c>
      <c r="AA1710">
        <f>IFERROR(INDEX(実績DB!$I$3:$I$21,MATCH($B1710&amp;$C1710,実績DB!$J$3:$J$21,0)),"")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IF(COUNT($M1711:$N1711)=0,"",IF(AND(IF($N1711&lt;&gt;"",$N1711,$M1711)&lt;=0,$O1711&lt;&gt;"可"),"除外",""))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IFERROR(INDEX(実績DB!$L$3:$L$21,MATCH($B1711&amp;$C1711,実績DB!$J$3:$J$21,0)),IFERROR(VLOOKUP($B1711,スコアリング基準!$A$36:$B$46,2,FALSE),0))</f>
        <v/>
      </c>
      <c r="Y1711" s="4">
        <f>SUM($S1711:$X1711)</f>
        <v/>
      </c>
      <c r="Z1711" s="4">
        <f>IF($R1711="除外","除外",IF(COUNT($M1711:$N1711)=0,"データ無",IF($Y1711&gt;=スコアリング基準!$B$30,"S",IF($Y1711&gt;=スコアリング基準!$B$31,"A",IF($Y1711&gt;=スコアリング基準!$B$32,"B","C")))))</f>
        <v/>
      </c>
      <c r="AA1711">
        <f>IFERROR(INDEX(実績DB!$I$3:$I$21,MATCH($B1711&amp;$C1711,実績DB!$J$3:$J$21,0)),"")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IF(COUNT($M1712:$N1712)=0,"",IF(AND(IF($N1712&lt;&gt;"",$N1712,$M1712)&lt;=0,$O1712&lt;&gt;"可"),"除外",""))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IFERROR(INDEX(実績DB!$L$3:$L$21,MATCH($B1712&amp;$C1712,実績DB!$J$3:$J$21,0)),IFERROR(VLOOKUP($B1712,スコアリング基準!$A$36:$B$46,2,FALSE),0))</f>
        <v/>
      </c>
      <c r="Y1712" s="4">
        <f>SUM($S1712:$X1712)</f>
        <v/>
      </c>
      <c r="Z1712" s="4">
        <f>IF($R1712="除外","除外",IF(COUNT($M1712:$N1712)=0,"データ無",IF($Y1712&gt;=スコアリング基準!$B$30,"S",IF($Y1712&gt;=スコアリング基準!$B$31,"A",IF($Y1712&gt;=スコアリング基準!$B$32,"B","C")))))</f>
        <v/>
      </c>
      <c r="AA1712">
        <f>IFERROR(INDEX(実績DB!$I$3:$I$21,MATCH($B1712&amp;$C1712,実績DB!$J$3:$J$21,0)),"")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IF(COUNT($M1713:$N1713)=0,"",IF(AND(IF($N1713&lt;&gt;"",$N1713,$M1713)&lt;=0,$O1713&lt;&gt;"可"),"除外",""))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IFERROR(INDEX(実績DB!$L$3:$L$21,MATCH($B1713&amp;$C1713,実績DB!$J$3:$J$21,0)),IFERROR(VLOOKUP($B1713,スコアリング基準!$A$36:$B$46,2,FALSE),0))</f>
        <v/>
      </c>
      <c r="Y1713" s="4">
        <f>SUM($S1713:$X1713)</f>
        <v/>
      </c>
      <c r="Z1713" s="4">
        <f>IF($R1713="除外","除外",IF(COUNT($M1713:$N1713)=0,"データ無",IF($Y1713&gt;=スコアリング基準!$B$30,"S",IF($Y1713&gt;=スコアリング基準!$B$31,"A",IF($Y1713&gt;=スコアリング基準!$B$32,"B","C")))))</f>
        <v/>
      </c>
      <c r="AA1713">
        <f>IFERROR(INDEX(実績DB!$I$3:$I$21,MATCH($B1713&amp;$C1713,実績DB!$J$3:$J$21,0)),"")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IF(COUNT($M1714:$N1714)=0,"",IF(AND(IF($N1714&lt;&gt;"",$N1714,$M1714)&lt;=0,$O1714&lt;&gt;"可"),"除外",""))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IFERROR(INDEX(実績DB!$L$3:$L$21,MATCH($B1714&amp;$C1714,実績DB!$J$3:$J$21,0)),IFERROR(VLOOKUP($B1714,スコアリング基準!$A$36:$B$46,2,FALSE),0))</f>
        <v/>
      </c>
      <c r="Y1714" s="4">
        <f>SUM($S1714:$X1714)</f>
        <v/>
      </c>
      <c r="Z1714" s="4">
        <f>IF($R1714="除外","除外",IF(COUNT($M1714:$N1714)=0,"データ無",IF($Y1714&gt;=スコアリング基準!$B$30,"S",IF($Y1714&gt;=スコアリング基準!$B$31,"A",IF($Y1714&gt;=スコアリング基準!$B$32,"B","C")))))</f>
        <v/>
      </c>
      <c r="AA1714">
        <f>IFERROR(INDEX(実績DB!$I$3:$I$21,MATCH($B1714&amp;$C1714,実績DB!$J$3:$J$21,0)),"")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IF(COUNT($M1715:$N1715)=0,"",IF(AND(IF($N1715&lt;&gt;"",$N1715,$M1715)&lt;=0,$O1715&lt;&gt;"可"),"除外",""))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IFERROR(INDEX(実績DB!$L$3:$L$21,MATCH($B1715&amp;$C1715,実績DB!$J$3:$J$21,0)),IFERROR(VLOOKUP($B1715,スコアリング基準!$A$36:$B$46,2,FALSE),0))</f>
        <v/>
      </c>
      <c r="Y1715" s="4">
        <f>SUM($S1715:$X1715)</f>
        <v/>
      </c>
      <c r="Z1715" s="4">
        <f>IF($R1715="除外","除外",IF(COUNT($M1715:$N1715)=0,"データ無",IF($Y1715&gt;=スコアリング基準!$B$30,"S",IF($Y1715&gt;=スコアリング基準!$B$31,"A",IF($Y1715&gt;=スコアリング基準!$B$32,"B","C")))))</f>
        <v/>
      </c>
      <c r="AA1715">
        <f>IFERROR(INDEX(実績DB!$I$3:$I$21,MATCH($B1715&amp;$C1715,実績DB!$J$3:$J$21,0)),"")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IF(COUNT($M1716:$N1716)=0,"",IF(AND(IF($N1716&lt;&gt;"",$N1716,$M1716)&lt;=0,$O1716&lt;&gt;"可"),"除外",""))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IFERROR(INDEX(実績DB!$L$3:$L$21,MATCH($B1716&amp;$C1716,実績DB!$J$3:$J$21,0)),IFERROR(VLOOKUP($B1716,スコアリング基準!$A$36:$B$46,2,FALSE),0))</f>
        <v/>
      </c>
      <c r="Y1716" s="4">
        <f>SUM($S1716:$X1716)</f>
        <v/>
      </c>
      <c r="Z1716" s="4">
        <f>IF($R1716="除外","除外",IF(COUNT($M1716:$N1716)=0,"データ無",IF($Y1716&gt;=スコアリング基準!$B$30,"S",IF($Y1716&gt;=スコアリング基準!$B$31,"A",IF($Y1716&gt;=スコアリング基準!$B$32,"B","C")))))</f>
        <v/>
      </c>
      <c r="AA1716">
        <f>IFERROR(INDEX(実績DB!$I$3:$I$21,MATCH($B1716&amp;$C1716,実績DB!$J$3:$J$21,0)),"")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IF(COUNT($M1717:$N1717)=0,"",IF(AND(IF($N1717&lt;&gt;"",$N1717,$M1717)&lt;=0,$O1717&lt;&gt;"可"),"除外",""))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IFERROR(INDEX(実績DB!$L$3:$L$21,MATCH($B1717&amp;$C1717,実績DB!$J$3:$J$21,0)),IFERROR(VLOOKUP($B1717,スコアリング基準!$A$36:$B$46,2,FALSE),0))</f>
        <v/>
      </c>
      <c r="Y1717" s="4">
        <f>SUM($S1717:$X1717)</f>
        <v/>
      </c>
      <c r="Z1717" s="4">
        <f>IF($R1717="除外","除外",IF(COUNT($M1717:$N1717)=0,"データ無",IF($Y1717&gt;=スコアリング基準!$B$30,"S",IF($Y1717&gt;=スコアリング基準!$B$31,"A",IF($Y1717&gt;=スコアリング基準!$B$32,"B","C")))))</f>
        <v/>
      </c>
      <c r="AA1717">
        <f>IFERROR(INDEX(実績DB!$I$3:$I$21,MATCH($B1717&amp;$C1717,実績DB!$J$3:$J$21,0)),"")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IF(COUNT($M1718:$N1718)=0,"",IF(AND(IF($N1718&lt;&gt;"",$N1718,$M1718)&lt;=0,$O1718&lt;&gt;"可"),"除外",""))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IFERROR(INDEX(実績DB!$L$3:$L$21,MATCH($B1718&amp;$C1718,実績DB!$J$3:$J$21,0)),IFERROR(VLOOKUP($B1718,スコアリング基準!$A$36:$B$46,2,FALSE),0))</f>
        <v/>
      </c>
      <c r="Y1718" s="4">
        <f>SUM($S1718:$X1718)</f>
        <v/>
      </c>
      <c r="Z1718" s="4">
        <f>IF($R1718="除外","除外",IF(COUNT($M1718:$N1718)=0,"データ無",IF($Y1718&gt;=スコアリング基準!$B$30,"S",IF($Y1718&gt;=スコアリング基準!$B$31,"A",IF($Y1718&gt;=スコアリング基準!$B$32,"B","C")))))</f>
        <v/>
      </c>
      <c r="AA1718">
        <f>IFERROR(INDEX(実績DB!$I$3:$I$21,MATCH($B1718&amp;$C1718,実績DB!$J$3:$J$21,0)),"")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IF(COUNT($M1719:$N1719)=0,"",IF(AND(IF($N1719&lt;&gt;"",$N1719,$M1719)&lt;=0,$O1719&lt;&gt;"可"),"除外",""))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IFERROR(INDEX(実績DB!$L$3:$L$21,MATCH($B1719&amp;$C1719,実績DB!$J$3:$J$21,0)),IFERROR(VLOOKUP($B1719,スコアリング基準!$A$36:$B$46,2,FALSE),0))</f>
        <v/>
      </c>
      <c r="Y1719" s="4">
        <f>SUM($S1719:$X1719)</f>
        <v/>
      </c>
      <c r="Z1719" s="4">
        <f>IF($R1719="除外","除外",IF(COUNT($M1719:$N1719)=0,"データ無",IF($Y1719&gt;=スコアリング基準!$B$30,"S",IF($Y1719&gt;=スコアリング基準!$B$31,"A",IF($Y1719&gt;=スコアリング基準!$B$32,"B","C")))))</f>
        <v/>
      </c>
      <c r="AA1719">
        <f>IFERROR(INDEX(実績DB!$I$3:$I$21,MATCH($B1719&amp;$C1719,実績DB!$J$3:$J$21,0)),"")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IF(COUNT($M1720:$N1720)=0,"",IF(AND(IF($N1720&lt;&gt;"",$N1720,$M1720)&lt;=0,$O1720&lt;&gt;"可"),"除外",""))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IFERROR(INDEX(実績DB!$L$3:$L$21,MATCH($B1720&amp;$C1720,実績DB!$J$3:$J$21,0)),IFERROR(VLOOKUP($B1720,スコアリング基準!$A$36:$B$46,2,FALSE),0))</f>
        <v/>
      </c>
      <c r="Y1720" s="4">
        <f>SUM($S1720:$X1720)</f>
        <v/>
      </c>
      <c r="Z1720" s="4">
        <f>IF($R1720="除外","除外",IF(COUNT($M1720:$N1720)=0,"データ無",IF($Y1720&gt;=スコアリング基準!$B$30,"S",IF($Y1720&gt;=スコアリング基準!$B$31,"A",IF($Y1720&gt;=スコアリング基準!$B$32,"B","C")))))</f>
        <v/>
      </c>
      <c r="AA1720">
        <f>IFERROR(INDEX(実績DB!$I$3:$I$21,MATCH($B1720&amp;$C1720,実績DB!$J$3:$J$21,0)),"")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IF(COUNT($M1721:$N1721)=0,"",IF(AND(IF($N1721&lt;&gt;"",$N1721,$M1721)&lt;=0,$O1721&lt;&gt;"可"),"除外",""))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IFERROR(INDEX(実績DB!$L$3:$L$21,MATCH($B1721&amp;$C1721,実績DB!$J$3:$J$21,0)),IFERROR(VLOOKUP($B1721,スコアリング基準!$A$36:$B$46,2,FALSE),0))</f>
        <v/>
      </c>
      <c r="Y1721" s="4">
        <f>SUM($S1721:$X1721)</f>
        <v/>
      </c>
      <c r="Z1721" s="4">
        <f>IF($R1721="除外","除外",IF(COUNT($M1721:$N1721)=0,"データ無",IF($Y1721&gt;=スコアリング基準!$B$30,"S",IF($Y1721&gt;=スコアリング基準!$B$31,"A",IF($Y1721&gt;=スコアリング基準!$B$32,"B","C")))))</f>
        <v/>
      </c>
      <c r="AA1721">
        <f>IFERROR(INDEX(実績DB!$I$3:$I$21,MATCH($B1721&amp;$C1721,実績DB!$J$3:$J$21,0)),"")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IF(COUNT($M1722:$N1722)=0,"",IF(AND(IF($N1722&lt;&gt;"",$N1722,$M1722)&lt;=0,$O1722&lt;&gt;"可"),"除外",""))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IFERROR(INDEX(実績DB!$L$3:$L$21,MATCH($B1722&amp;$C1722,実績DB!$J$3:$J$21,0)),IFERROR(VLOOKUP($B1722,スコアリング基準!$A$36:$B$46,2,FALSE),0))</f>
        <v/>
      </c>
      <c r="Y1722" s="4">
        <f>SUM($S1722:$X1722)</f>
        <v/>
      </c>
      <c r="Z1722" s="4">
        <f>IF($R1722="除外","除外",IF(COUNT($M1722:$N1722)=0,"データ無",IF($Y1722&gt;=スコアリング基準!$B$30,"S",IF($Y1722&gt;=スコアリング基準!$B$31,"A",IF($Y1722&gt;=スコアリング基準!$B$32,"B","C")))))</f>
        <v/>
      </c>
      <c r="AA1722">
        <f>IFERROR(INDEX(実績DB!$I$3:$I$21,MATCH($B1722&amp;$C1722,実績DB!$J$3:$J$21,0)),"")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IF(COUNT($M1723:$N1723)=0,"",IF(AND(IF($N1723&lt;&gt;"",$N1723,$M1723)&lt;=0,$O1723&lt;&gt;"可"),"除外",""))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IFERROR(INDEX(実績DB!$L$3:$L$21,MATCH($B1723&amp;$C1723,実績DB!$J$3:$J$21,0)),IFERROR(VLOOKUP($B1723,スコアリング基準!$A$36:$B$46,2,FALSE),0))</f>
        <v/>
      </c>
      <c r="Y1723" s="4">
        <f>SUM($S1723:$X1723)</f>
        <v/>
      </c>
      <c r="Z1723" s="4">
        <f>IF($R1723="除外","除外",IF(COUNT($M1723:$N1723)=0,"データ無",IF($Y1723&gt;=スコアリング基準!$B$30,"S",IF($Y1723&gt;=スコアリング基準!$B$31,"A",IF($Y1723&gt;=スコアリング基準!$B$32,"B","C")))))</f>
        <v/>
      </c>
      <c r="AA1723">
        <f>IFERROR(INDEX(実績DB!$I$3:$I$21,MATCH($B1723&amp;$C1723,実績DB!$J$3:$J$21,0)),"")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IF(COUNT($M1724:$N1724)=0,"",IF(AND(IF($N1724&lt;&gt;"",$N1724,$M1724)&lt;=0,$O1724&lt;&gt;"可"),"除外",""))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IFERROR(INDEX(実績DB!$L$3:$L$21,MATCH($B1724&amp;$C1724,実績DB!$J$3:$J$21,0)),IFERROR(VLOOKUP($B1724,スコアリング基準!$A$36:$B$46,2,FALSE),0))</f>
        <v/>
      </c>
      <c r="Y1724" s="4">
        <f>SUM($S1724:$X1724)</f>
        <v/>
      </c>
      <c r="Z1724" s="4">
        <f>IF($R1724="除外","除外",IF(COUNT($M1724:$N1724)=0,"データ無",IF($Y1724&gt;=スコアリング基準!$B$30,"S",IF($Y1724&gt;=スコアリング基準!$B$31,"A",IF($Y1724&gt;=スコアリング基準!$B$32,"B","C")))))</f>
        <v/>
      </c>
      <c r="AA1724">
        <f>IFERROR(INDEX(実績DB!$I$3:$I$21,MATCH($B1724&amp;$C1724,実績DB!$J$3:$J$21,0)),"")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IF(COUNT($M1725:$N1725)=0,"",IF(AND(IF($N1725&lt;&gt;"",$N1725,$M1725)&lt;=0,$O1725&lt;&gt;"可"),"除外",""))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IFERROR(INDEX(実績DB!$L$3:$L$21,MATCH($B1725&amp;$C1725,実績DB!$J$3:$J$21,0)),IFERROR(VLOOKUP($B1725,スコアリング基準!$A$36:$B$46,2,FALSE),0))</f>
        <v/>
      </c>
      <c r="Y1725" s="4">
        <f>SUM($S1725:$X1725)</f>
        <v/>
      </c>
      <c r="Z1725" s="4">
        <f>IF($R1725="除外","除外",IF(COUNT($M1725:$N1725)=0,"データ無",IF($Y1725&gt;=スコアリング基準!$B$30,"S",IF($Y1725&gt;=スコアリング基準!$B$31,"A",IF($Y1725&gt;=スコアリング基準!$B$32,"B","C")))))</f>
        <v/>
      </c>
      <c r="AA1725">
        <f>IFERROR(INDEX(実績DB!$I$3:$I$21,MATCH($B1725&amp;$C1725,実績DB!$J$3:$J$21,0)),"")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IF(COUNT($M1726:$N1726)=0,"",IF(AND(IF($N1726&lt;&gt;"",$N1726,$M1726)&lt;=0,$O1726&lt;&gt;"可"),"除外",""))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IFERROR(INDEX(実績DB!$L$3:$L$21,MATCH($B1726&amp;$C1726,実績DB!$J$3:$J$21,0)),IFERROR(VLOOKUP($B1726,スコアリング基準!$A$36:$B$46,2,FALSE),0))</f>
        <v/>
      </c>
      <c r="Y1726" s="4">
        <f>SUM($S1726:$X1726)</f>
        <v/>
      </c>
      <c r="Z1726" s="4">
        <f>IF($R1726="除外","除外",IF(COUNT($M1726:$N1726)=0,"データ無",IF($Y1726&gt;=スコアリング基準!$B$30,"S",IF($Y1726&gt;=スコアリング基準!$B$31,"A",IF($Y1726&gt;=スコアリング基準!$B$32,"B","C")))))</f>
        <v/>
      </c>
      <c r="AA1726">
        <f>IFERROR(INDEX(実績DB!$I$3:$I$21,MATCH($B1726&amp;$C1726,実績DB!$J$3:$J$21,0)),"")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IF(COUNT($M1727:$N1727)=0,"",IF(AND(IF($N1727&lt;&gt;"",$N1727,$M1727)&lt;=0,$O1727&lt;&gt;"可"),"除外",""))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IFERROR(INDEX(実績DB!$L$3:$L$21,MATCH($B1727&amp;$C1727,実績DB!$J$3:$J$21,0)),IFERROR(VLOOKUP($B1727,スコアリング基準!$A$36:$B$46,2,FALSE),0))</f>
        <v/>
      </c>
      <c r="Y1727" s="4">
        <f>SUM($S1727:$X1727)</f>
        <v/>
      </c>
      <c r="Z1727" s="4">
        <f>IF($R1727="除外","除外",IF(COUNT($M1727:$N1727)=0,"データ無",IF($Y1727&gt;=スコアリング基準!$B$30,"S",IF($Y1727&gt;=スコアリング基準!$B$31,"A",IF($Y1727&gt;=スコアリング基準!$B$32,"B","C")))))</f>
        <v/>
      </c>
      <c r="AA1727">
        <f>IFERROR(INDEX(実績DB!$I$3:$I$21,MATCH($B1727&amp;$C1727,実績DB!$J$3:$J$21,0)),"")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IF(COUNT($M1728:$N1728)=0,"",IF(AND(IF($N1728&lt;&gt;"",$N1728,$M1728)&lt;=0,$O1728&lt;&gt;"可"),"除外",""))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IFERROR(INDEX(実績DB!$L$3:$L$21,MATCH($B1728&amp;$C1728,実績DB!$J$3:$J$21,0)),IFERROR(VLOOKUP($B1728,スコアリング基準!$A$36:$B$46,2,FALSE),0))</f>
        <v/>
      </c>
      <c r="Y1728" s="4">
        <f>SUM($S1728:$X1728)</f>
        <v/>
      </c>
      <c r="Z1728" s="4">
        <f>IF($R1728="除外","除外",IF(COUNT($M1728:$N1728)=0,"データ無",IF($Y1728&gt;=スコアリング基準!$B$30,"S",IF($Y1728&gt;=スコアリング基準!$B$31,"A",IF($Y1728&gt;=スコアリング基準!$B$32,"B","C")))))</f>
        <v/>
      </c>
      <c r="AA1728">
        <f>IFERROR(INDEX(実績DB!$I$3:$I$21,MATCH($B1728&amp;$C1728,実績DB!$J$3:$J$21,0)),"")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IF(COUNT($M1729:$N1729)=0,"",IF(AND(IF($N1729&lt;&gt;"",$N1729,$M1729)&lt;=0,$O1729&lt;&gt;"可"),"除外",""))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IFERROR(INDEX(実績DB!$L$3:$L$21,MATCH($B1729&amp;$C1729,実績DB!$J$3:$J$21,0)),IFERROR(VLOOKUP($B1729,スコアリング基準!$A$36:$B$46,2,FALSE),0))</f>
        <v/>
      </c>
      <c r="Y1729" s="4">
        <f>SUM($S1729:$X1729)</f>
        <v/>
      </c>
      <c r="Z1729" s="4">
        <f>IF($R1729="除外","除外",IF(COUNT($M1729:$N1729)=0,"データ無",IF($Y1729&gt;=スコアリング基準!$B$30,"S",IF($Y1729&gt;=スコアリング基準!$B$31,"A",IF($Y1729&gt;=スコアリング基準!$B$32,"B","C")))))</f>
        <v/>
      </c>
      <c r="AA1729">
        <f>IFERROR(INDEX(実績DB!$I$3:$I$21,MATCH($B1729&amp;$C1729,実績DB!$J$3:$J$21,0)),"")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IF(COUNT($M1730:$N1730)=0,"",IF(AND(IF($N1730&lt;&gt;"",$N1730,$M1730)&lt;=0,$O1730&lt;&gt;"可"),"除外",""))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IFERROR(INDEX(実績DB!$L$3:$L$21,MATCH($B1730&amp;$C1730,実績DB!$J$3:$J$21,0)),IFERROR(VLOOKUP($B1730,スコアリング基準!$A$36:$B$46,2,FALSE),0))</f>
        <v/>
      </c>
      <c r="Y1730" s="4">
        <f>SUM($S1730:$X1730)</f>
        <v/>
      </c>
      <c r="Z1730" s="4">
        <f>IF($R1730="除外","除外",IF(COUNT($M1730:$N1730)=0,"データ無",IF($Y1730&gt;=スコアリング基準!$B$30,"S",IF($Y1730&gt;=スコアリング基準!$B$31,"A",IF($Y1730&gt;=スコアリング基準!$B$32,"B","C")))))</f>
        <v/>
      </c>
      <c r="AA1730">
        <f>IFERROR(INDEX(実績DB!$I$3:$I$21,MATCH($B1730&amp;$C1730,実績DB!$J$3:$J$21,0)),"")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IF(COUNT($M1731:$N1731)=0,"",IF(AND(IF($N1731&lt;&gt;"",$N1731,$M1731)&lt;=0,$O1731&lt;&gt;"可"),"除外",""))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IFERROR(INDEX(実績DB!$L$3:$L$21,MATCH($B1731&amp;$C1731,実績DB!$J$3:$J$21,0)),IFERROR(VLOOKUP($B1731,スコアリング基準!$A$36:$B$46,2,FALSE),0))</f>
        <v/>
      </c>
      <c r="Y1731" s="4">
        <f>SUM($S1731:$X1731)</f>
        <v/>
      </c>
      <c r="Z1731" s="4">
        <f>IF($R1731="除外","除外",IF(COUNT($M1731:$N1731)=0,"データ無",IF($Y1731&gt;=スコアリング基準!$B$30,"S",IF($Y1731&gt;=スコアリング基準!$B$31,"A",IF($Y1731&gt;=スコアリング基準!$B$32,"B","C")))))</f>
        <v/>
      </c>
      <c r="AA1731">
        <f>IFERROR(INDEX(実績DB!$I$3:$I$21,MATCH($B1731&amp;$C1731,実績DB!$J$3:$J$21,0)),"")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IF(COUNT($M1732:$N1732)=0,"",IF(AND(IF($N1732&lt;&gt;"",$N1732,$M1732)&lt;=0,$O1732&lt;&gt;"可"),"除外",""))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IFERROR(INDEX(実績DB!$L$3:$L$21,MATCH($B1732&amp;$C1732,実績DB!$J$3:$J$21,0)),IFERROR(VLOOKUP($B1732,スコアリング基準!$A$36:$B$46,2,FALSE),0))</f>
        <v/>
      </c>
      <c r="Y1732" s="4">
        <f>SUM($S1732:$X1732)</f>
        <v/>
      </c>
      <c r="Z1732" s="4">
        <f>IF($R1732="除外","除外",IF(COUNT($M1732:$N1732)=0,"データ無",IF($Y1732&gt;=スコアリング基準!$B$30,"S",IF($Y1732&gt;=スコアリング基準!$B$31,"A",IF($Y1732&gt;=スコアリング基準!$B$32,"B","C")))))</f>
        <v/>
      </c>
      <c r="AA1732">
        <f>IFERROR(INDEX(実績DB!$I$3:$I$21,MATCH($B1732&amp;$C1732,実績DB!$J$3:$J$21,0)),"")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IF(COUNT($M1733:$N1733)=0,"",IF(AND(IF($N1733&lt;&gt;"",$N1733,$M1733)&lt;=0,$O1733&lt;&gt;"可"),"除外",""))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IFERROR(INDEX(実績DB!$L$3:$L$21,MATCH($B1733&amp;$C1733,実績DB!$J$3:$J$21,0)),IFERROR(VLOOKUP($B1733,スコアリング基準!$A$36:$B$46,2,FALSE),0))</f>
        <v/>
      </c>
      <c r="Y1733" s="4">
        <f>SUM($S1733:$X1733)</f>
        <v/>
      </c>
      <c r="Z1733" s="4">
        <f>IF($R1733="除外","除外",IF(COUNT($M1733:$N1733)=0,"データ無",IF($Y1733&gt;=スコアリング基準!$B$30,"S",IF($Y1733&gt;=スコアリング基準!$B$31,"A",IF($Y1733&gt;=スコアリング基準!$B$32,"B","C")))))</f>
        <v/>
      </c>
      <c r="AA1733">
        <f>IFERROR(INDEX(実績DB!$I$3:$I$21,MATCH($B1733&amp;$C1733,実績DB!$J$3:$J$21,0)),"")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IF(COUNT($M1734:$N1734)=0,"",IF(AND(IF($N1734&lt;&gt;"",$N1734,$M1734)&lt;=0,$O1734&lt;&gt;"可"),"除外",""))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IFERROR(INDEX(実績DB!$L$3:$L$21,MATCH($B1734&amp;$C1734,実績DB!$J$3:$J$21,0)),IFERROR(VLOOKUP($B1734,スコアリング基準!$A$36:$B$46,2,FALSE),0))</f>
        <v/>
      </c>
      <c r="Y1734" s="4">
        <f>SUM($S1734:$X1734)</f>
        <v/>
      </c>
      <c r="Z1734" s="4">
        <f>IF($R1734="除外","除外",IF(COUNT($M1734:$N1734)=0,"データ無",IF($Y1734&gt;=スコアリング基準!$B$30,"S",IF($Y1734&gt;=スコアリング基準!$B$31,"A",IF($Y1734&gt;=スコアリング基準!$B$32,"B","C")))))</f>
        <v/>
      </c>
      <c r="AA1734">
        <f>IFERROR(INDEX(実績DB!$I$3:$I$21,MATCH($B1734&amp;$C1734,実績DB!$J$3:$J$21,0)),"")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IF(COUNT($M1735:$N1735)=0,"",IF(AND(IF($N1735&lt;&gt;"",$N1735,$M1735)&lt;=0,$O1735&lt;&gt;"可"),"除外",""))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IFERROR(INDEX(実績DB!$L$3:$L$21,MATCH($B1735&amp;$C1735,実績DB!$J$3:$J$21,0)),IFERROR(VLOOKUP($B1735,スコアリング基準!$A$36:$B$46,2,FALSE),0))</f>
        <v/>
      </c>
      <c r="Y1735" s="4">
        <f>SUM($S1735:$X1735)</f>
        <v/>
      </c>
      <c r="Z1735" s="4">
        <f>IF($R1735="除外","除外",IF(COUNT($M1735:$N1735)=0,"データ無",IF($Y1735&gt;=スコアリング基準!$B$30,"S",IF($Y1735&gt;=スコアリング基準!$B$31,"A",IF($Y1735&gt;=スコアリング基準!$B$32,"B","C")))))</f>
        <v/>
      </c>
      <c r="AA1735">
        <f>IFERROR(INDEX(実績DB!$I$3:$I$21,MATCH($B1735&amp;$C1735,実績DB!$J$3:$J$21,0)),"")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IF(COUNT($M1736:$N1736)=0,"",IF(AND(IF($N1736&lt;&gt;"",$N1736,$M1736)&lt;=0,$O1736&lt;&gt;"可"),"除外",""))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IFERROR(INDEX(実績DB!$L$3:$L$21,MATCH($B1736&amp;$C1736,実績DB!$J$3:$J$21,0)),IFERROR(VLOOKUP($B1736,スコアリング基準!$A$36:$B$46,2,FALSE),0))</f>
        <v/>
      </c>
      <c r="Y1736" s="4">
        <f>SUM($S1736:$X1736)</f>
        <v/>
      </c>
      <c r="Z1736" s="4">
        <f>IF($R1736="除外","除外",IF(COUNT($M1736:$N1736)=0,"データ無",IF($Y1736&gt;=スコアリング基準!$B$30,"S",IF($Y1736&gt;=スコアリング基準!$B$31,"A",IF($Y1736&gt;=スコアリング基準!$B$32,"B","C")))))</f>
        <v/>
      </c>
      <c r="AA1736">
        <f>IFERROR(INDEX(実績DB!$I$3:$I$21,MATCH($B1736&amp;$C1736,実績DB!$J$3:$J$21,0)),"")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IF(COUNT($M1737:$N1737)=0,"",IF(AND(IF($N1737&lt;&gt;"",$N1737,$M1737)&lt;=0,$O1737&lt;&gt;"可"),"除外",""))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IFERROR(INDEX(実績DB!$L$3:$L$21,MATCH($B1737&amp;$C1737,実績DB!$J$3:$J$21,0)),IFERROR(VLOOKUP($B1737,スコアリング基準!$A$36:$B$46,2,FALSE),0))</f>
        <v/>
      </c>
      <c r="Y1737" s="4">
        <f>SUM($S1737:$X1737)</f>
        <v/>
      </c>
      <c r="Z1737" s="4">
        <f>IF($R1737="除外","除外",IF(COUNT($M1737:$N1737)=0,"データ無",IF($Y1737&gt;=スコアリング基準!$B$30,"S",IF($Y1737&gt;=スコアリング基準!$B$31,"A",IF($Y1737&gt;=スコアリング基準!$B$32,"B","C")))))</f>
        <v/>
      </c>
      <c r="AA1737">
        <f>IFERROR(INDEX(実績DB!$I$3:$I$21,MATCH($B1737&amp;$C1737,実績DB!$J$3:$J$21,0)),"")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IF(COUNT($M1738:$N1738)=0,"",IF(AND(IF($N1738&lt;&gt;"",$N1738,$M1738)&lt;=0,$O1738&lt;&gt;"可"),"除外",""))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IFERROR(INDEX(実績DB!$L$3:$L$21,MATCH($B1738&amp;$C1738,実績DB!$J$3:$J$21,0)),IFERROR(VLOOKUP($B1738,スコアリング基準!$A$36:$B$46,2,FALSE),0))</f>
        <v/>
      </c>
      <c r="Y1738" s="4">
        <f>SUM($S1738:$X1738)</f>
        <v/>
      </c>
      <c r="Z1738" s="4">
        <f>IF($R1738="除外","除外",IF(COUNT($M1738:$N1738)=0,"データ無",IF($Y1738&gt;=スコアリング基準!$B$30,"S",IF($Y1738&gt;=スコアリング基準!$B$31,"A",IF($Y1738&gt;=スコアリング基準!$B$32,"B","C")))))</f>
        <v/>
      </c>
      <c r="AA1738">
        <f>IFERROR(INDEX(実績DB!$I$3:$I$21,MATCH($B1738&amp;$C1738,実績DB!$J$3:$J$21,0)),"")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IF(COUNT($M1739:$N1739)=0,"",IF(AND(IF($N1739&lt;&gt;"",$N1739,$M1739)&lt;=0,$O1739&lt;&gt;"可"),"除外",""))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IFERROR(INDEX(実績DB!$L$3:$L$21,MATCH($B1739&amp;$C1739,実績DB!$J$3:$J$21,0)),IFERROR(VLOOKUP($B1739,スコアリング基準!$A$36:$B$46,2,FALSE),0))</f>
        <v/>
      </c>
      <c r="Y1739" s="4">
        <f>SUM($S1739:$X1739)</f>
        <v/>
      </c>
      <c r="Z1739" s="4">
        <f>IF($R1739="除外","除外",IF(COUNT($M1739:$N1739)=0,"データ無",IF($Y1739&gt;=スコアリング基準!$B$30,"S",IF($Y1739&gt;=スコアリング基準!$B$31,"A",IF($Y1739&gt;=スコアリング基準!$B$32,"B","C")))))</f>
        <v/>
      </c>
      <c r="AA1739">
        <f>IFERROR(INDEX(実績DB!$I$3:$I$21,MATCH($B1739&amp;$C1739,実績DB!$J$3:$J$21,0)),"")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IF(COUNT($M1740:$N1740)=0,"",IF(AND(IF($N1740&lt;&gt;"",$N1740,$M1740)&lt;=0,$O1740&lt;&gt;"可"),"除外",""))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IFERROR(INDEX(実績DB!$L$3:$L$21,MATCH($B1740&amp;$C1740,実績DB!$J$3:$J$21,0)),IFERROR(VLOOKUP($B1740,スコアリング基準!$A$36:$B$46,2,FALSE),0))</f>
        <v/>
      </c>
      <c r="Y1740" s="4">
        <f>SUM($S1740:$X1740)</f>
        <v/>
      </c>
      <c r="Z1740" s="4">
        <f>IF($R1740="除外","除外",IF(COUNT($M1740:$N1740)=0,"データ無",IF($Y1740&gt;=スコアリング基準!$B$30,"S",IF($Y1740&gt;=スコアリング基準!$B$31,"A",IF($Y1740&gt;=スコアリング基準!$B$32,"B","C")))))</f>
        <v/>
      </c>
      <c r="AA1740">
        <f>IFERROR(INDEX(実績DB!$I$3:$I$21,MATCH($B1740&amp;$C1740,実績DB!$J$3:$J$21,0)),"")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IF(COUNT($M1741:$N1741)=0,"",IF(AND(IF($N1741&lt;&gt;"",$N1741,$M1741)&lt;=0,$O1741&lt;&gt;"可"),"除外",""))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IFERROR(INDEX(実績DB!$L$3:$L$21,MATCH($B1741&amp;$C1741,実績DB!$J$3:$J$21,0)),IFERROR(VLOOKUP($B1741,スコアリング基準!$A$36:$B$46,2,FALSE),0))</f>
        <v/>
      </c>
      <c r="Y1741" s="4">
        <f>SUM($S1741:$X1741)</f>
        <v/>
      </c>
      <c r="Z1741" s="4">
        <f>IF($R1741="除外","除外",IF(COUNT($M1741:$N1741)=0,"データ無",IF($Y1741&gt;=スコアリング基準!$B$30,"S",IF($Y1741&gt;=スコアリング基準!$B$31,"A",IF($Y1741&gt;=スコアリング基準!$B$32,"B","C")))))</f>
        <v/>
      </c>
      <c r="AA1741">
        <f>IFERROR(INDEX(実績DB!$I$3:$I$21,MATCH($B1741&amp;$C1741,実績DB!$J$3:$J$21,0)),"")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IF(COUNT($M1742:$N1742)=0,"",IF(AND(IF($N1742&lt;&gt;"",$N1742,$M1742)&lt;=0,$O1742&lt;&gt;"可"),"除外",""))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IFERROR(INDEX(実績DB!$L$3:$L$21,MATCH($B1742&amp;$C1742,実績DB!$J$3:$J$21,0)),IFERROR(VLOOKUP($B1742,スコアリング基準!$A$36:$B$46,2,FALSE),0))</f>
        <v/>
      </c>
      <c r="Y1742" s="4">
        <f>SUM($S1742:$X1742)</f>
        <v/>
      </c>
      <c r="Z1742" s="4">
        <f>IF($R1742="除外","除外",IF(COUNT($M1742:$N1742)=0,"データ無",IF($Y1742&gt;=スコアリング基準!$B$30,"S",IF($Y1742&gt;=スコアリング基準!$B$31,"A",IF($Y1742&gt;=スコアリング基準!$B$32,"B","C")))))</f>
        <v/>
      </c>
      <c r="AA1742">
        <f>IFERROR(INDEX(実績DB!$I$3:$I$21,MATCH($B1742&amp;$C1742,実績DB!$J$3:$J$21,0)),"")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IF(COUNT($M1743:$N1743)=0,"",IF(AND(IF($N1743&lt;&gt;"",$N1743,$M1743)&lt;=0,$O1743&lt;&gt;"可"),"除外",""))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IFERROR(INDEX(実績DB!$L$3:$L$21,MATCH($B1743&amp;$C1743,実績DB!$J$3:$J$21,0)),IFERROR(VLOOKUP($B1743,スコアリング基準!$A$36:$B$46,2,FALSE),0))</f>
        <v/>
      </c>
      <c r="Y1743" s="4">
        <f>SUM($S1743:$X1743)</f>
        <v/>
      </c>
      <c r="Z1743" s="4">
        <f>IF($R1743="除外","除外",IF(COUNT($M1743:$N1743)=0,"データ無",IF($Y1743&gt;=スコアリング基準!$B$30,"S",IF($Y1743&gt;=スコアリング基準!$B$31,"A",IF($Y1743&gt;=スコアリング基準!$B$32,"B","C")))))</f>
        <v/>
      </c>
      <c r="AA1743">
        <f>IFERROR(INDEX(実績DB!$I$3:$I$21,MATCH($B1743&amp;$C1743,実績DB!$J$3:$J$21,0)),"")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IF(COUNT($M1744:$N1744)=0,"",IF(AND(IF($N1744&lt;&gt;"",$N1744,$M1744)&lt;=0,$O1744&lt;&gt;"可"),"除外",""))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IFERROR(INDEX(実績DB!$L$3:$L$21,MATCH($B1744&amp;$C1744,実績DB!$J$3:$J$21,0)),IFERROR(VLOOKUP($B1744,スコアリング基準!$A$36:$B$46,2,FALSE),0))</f>
        <v/>
      </c>
      <c r="Y1744" s="4">
        <f>SUM($S1744:$X1744)</f>
        <v/>
      </c>
      <c r="Z1744" s="4">
        <f>IF($R1744="除外","除外",IF(COUNT($M1744:$N1744)=0,"データ無",IF($Y1744&gt;=スコアリング基準!$B$30,"S",IF($Y1744&gt;=スコアリング基準!$B$31,"A",IF($Y1744&gt;=スコアリング基準!$B$32,"B","C")))))</f>
        <v/>
      </c>
      <c r="AA1744">
        <f>IFERROR(INDEX(実績DB!$I$3:$I$21,MATCH($B1744&amp;$C1744,実績DB!$J$3:$J$21,0)),"")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IF(COUNT($M1745:$N1745)=0,"",IF(AND(IF($N1745&lt;&gt;"",$N1745,$M1745)&lt;=0,$O1745&lt;&gt;"可"),"除外",""))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IFERROR(INDEX(実績DB!$L$3:$L$21,MATCH($B1745&amp;$C1745,実績DB!$J$3:$J$21,0)),IFERROR(VLOOKUP($B1745,スコアリング基準!$A$36:$B$46,2,FALSE),0))</f>
        <v/>
      </c>
      <c r="Y1745" s="4">
        <f>SUM($S1745:$X1745)</f>
        <v/>
      </c>
      <c r="Z1745" s="4">
        <f>IF($R1745="除外","除外",IF(COUNT($M1745:$N1745)=0,"データ無",IF($Y1745&gt;=スコアリング基準!$B$30,"S",IF($Y1745&gt;=スコアリング基準!$B$31,"A",IF($Y1745&gt;=スコアリング基準!$B$32,"B","C")))))</f>
        <v/>
      </c>
      <c r="AA1745">
        <f>IFERROR(INDEX(実績DB!$I$3:$I$21,MATCH($B1745&amp;$C1745,実績DB!$J$3:$J$21,0)),"")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IF(COUNT($M1746:$N1746)=0,"",IF(AND(IF($N1746&lt;&gt;"",$N1746,$M1746)&lt;=0,$O1746&lt;&gt;"可"),"除外",""))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IFERROR(INDEX(実績DB!$L$3:$L$21,MATCH($B1746&amp;$C1746,実績DB!$J$3:$J$21,0)),IFERROR(VLOOKUP($B1746,スコアリング基準!$A$36:$B$46,2,FALSE),0))</f>
        <v/>
      </c>
      <c r="Y1746" s="4">
        <f>SUM($S1746:$X1746)</f>
        <v/>
      </c>
      <c r="Z1746" s="4">
        <f>IF($R1746="除外","除外",IF(COUNT($M1746:$N1746)=0,"データ無",IF($Y1746&gt;=スコアリング基準!$B$30,"S",IF($Y1746&gt;=スコアリング基準!$B$31,"A",IF($Y1746&gt;=スコアリング基準!$B$32,"B","C")))))</f>
        <v/>
      </c>
      <c r="AA1746">
        <f>IFERROR(INDEX(実績DB!$I$3:$I$21,MATCH($B1746&amp;$C1746,実績DB!$J$3:$J$21,0)),"")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IF(COUNT($M1747:$N1747)=0,"",IF(AND(IF($N1747&lt;&gt;"",$N1747,$M1747)&lt;=0,$O1747&lt;&gt;"可"),"除外",""))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IFERROR(INDEX(実績DB!$L$3:$L$21,MATCH($B1747&amp;$C1747,実績DB!$J$3:$J$21,0)),IFERROR(VLOOKUP($B1747,スコアリング基準!$A$36:$B$46,2,FALSE),0))</f>
        <v/>
      </c>
      <c r="Y1747" s="4">
        <f>SUM($S1747:$X1747)</f>
        <v/>
      </c>
      <c r="Z1747" s="4">
        <f>IF($R1747="除外","除外",IF(COUNT($M1747:$N1747)=0,"データ無",IF($Y1747&gt;=スコアリング基準!$B$30,"S",IF($Y1747&gt;=スコアリング基準!$B$31,"A",IF($Y1747&gt;=スコアリング基準!$B$32,"B","C")))))</f>
        <v/>
      </c>
      <c r="AA1747">
        <f>IFERROR(INDEX(実績DB!$I$3:$I$21,MATCH($B1747&amp;$C1747,実績DB!$J$3:$J$21,0)),"")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IF(COUNT($M1748:$N1748)=0,"",IF(AND(IF($N1748&lt;&gt;"",$N1748,$M1748)&lt;=0,$O1748&lt;&gt;"可"),"除外",""))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IFERROR(INDEX(実績DB!$L$3:$L$21,MATCH($B1748&amp;$C1748,実績DB!$J$3:$J$21,0)),IFERROR(VLOOKUP($B1748,スコアリング基準!$A$36:$B$46,2,FALSE),0))</f>
        <v/>
      </c>
      <c r="Y1748" s="4">
        <f>SUM($S1748:$X1748)</f>
        <v/>
      </c>
      <c r="Z1748" s="4">
        <f>IF($R1748="除外","除外",IF(COUNT($M1748:$N1748)=0,"データ無",IF($Y1748&gt;=スコアリング基準!$B$30,"S",IF($Y1748&gt;=スコアリング基準!$B$31,"A",IF($Y1748&gt;=スコアリング基準!$B$32,"B","C")))))</f>
        <v/>
      </c>
      <c r="AA1748">
        <f>IFERROR(INDEX(実績DB!$I$3:$I$21,MATCH($B1748&amp;$C1748,実績DB!$J$3:$J$21,0)),"")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IF(COUNT($M1749:$N1749)=0,"",IF(AND(IF($N1749&lt;&gt;"",$N1749,$M1749)&lt;=0,$O1749&lt;&gt;"可"),"除外",""))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IFERROR(INDEX(実績DB!$L$3:$L$21,MATCH($B1749&amp;$C1749,実績DB!$J$3:$J$21,0)),IFERROR(VLOOKUP($B1749,スコアリング基準!$A$36:$B$46,2,FALSE),0))</f>
        <v/>
      </c>
      <c r="Y1749" s="4">
        <f>SUM($S1749:$X1749)</f>
        <v/>
      </c>
      <c r="Z1749" s="4">
        <f>IF($R1749="除外","除外",IF(COUNT($M1749:$N1749)=0,"データ無",IF($Y1749&gt;=スコアリング基準!$B$30,"S",IF($Y1749&gt;=スコアリング基準!$B$31,"A",IF($Y1749&gt;=スコアリング基準!$B$32,"B","C")))))</f>
        <v/>
      </c>
      <c r="AA1749">
        <f>IFERROR(INDEX(実績DB!$I$3:$I$21,MATCH($B1749&amp;$C1749,実績DB!$J$3:$J$21,0)),"")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IF(COUNT($M1750:$N1750)=0,"",IF(AND(IF($N1750&lt;&gt;"",$N1750,$M1750)&lt;=0,$O1750&lt;&gt;"可"),"除外",""))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IFERROR(INDEX(実績DB!$L$3:$L$21,MATCH($B1750&amp;$C1750,実績DB!$J$3:$J$21,0)),IFERROR(VLOOKUP($B1750,スコアリング基準!$A$36:$B$46,2,FALSE),0))</f>
        <v/>
      </c>
      <c r="Y1750" s="4">
        <f>SUM($S1750:$X1750)</f>
        <v/>
      </c>
      <c r="Z1750" s="4">
        <f>IF($R1750="除外","除外",IF(COUNT($M1750:$N1750)=0,"データ無",IF($Y1750&gt;=スコアリング基準!$B$30,"S",IF($Y1750&gt;=スコアリング基準!$B$31,"A",IF($Y1750&gt;=スコアリング基準!$B$32,"B","C")))))</f>
        <v/>
      </c>
      <c r="AA1750">
        <f>IFERROR(INDEX(実績DB!$I$3:$I$21,MATCH($B1750&amp;$C1750,実績DB!$J$3:$J$21,0)),"")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IF(COUNT($M1751:$N1751)=0,"",IF(AND(IF($N1751&lt;&gt;"",$N1751,$M1751)&lt;=0,$O1751&lt;&gt;"可"),"除外",""))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IFERROR(INDEX(実績DB!$L$3:$L$21,MATCH($B1751&amp;$C1751,実績DB!$J$3:$J$21,0)),IFERROR(VLOOKUP($B1751,スコアリング基準!$A$36:$B$46,2,FALSE),0))</f>
        <v/>
      </c>
      <c r="Y1751" s="4">
        <f>SUM($S1751:$X1751)</f>
        <v/>
      </c>
      <c r="Z1751" s="4">
        <f>IF($R1751="除外","除外",IF(COUNT($M1751:$N1751)=0,"データ無",IF($Y1751&gt;=スコアリング基準!$B$30,"S",IF($Y1751&gt;=スコアリング基準!$B$31,"A",IF($Y1751&gt;=スコアリング基準!$B$32,"B","C")))))</f>
        <v/>
      </c>
      <c r="AA1751">
        <f>IFERROR(INDEX(実績DB!$I$3:$I$21,MATCH($B1751&amp;$C1751,実績DB!$J$3:$J$21,0)),"")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IF(COUNT($M1752:$N1752)=0,"",IF(AND(IF($N1752&lt;&gt;"",$N1752,$M1752)&lt;=0,$O1752&lt;&gt;"可"),"除外",""))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IFERROR(INDEX(実績DB!$L$3:$L$21,MATCH($B1752&amp;$C1752,実績DB!$J$3:$J$21,0)),IFERROR(VLOOKUP($B1752,スコアリング基準!$A$36:$B$46,2,FALSE),0))</f>
        <v/>
      </c>
      <c r="Y1752" s="4">
        <f>SUM($S1752:$X1752)</f>
        <v/>
      </c>
      <c r="Z1752" s="4">
        <f>IF($R1752="除外","除外",IF(COUNT($M1752:$N1752)=0,"データ無",IF($Y1752&gt;=スコアリング基準!$B$30,"S",IF($Y1752&gt;=スコアリング基準!$B$31,"A",IF($Y1752&gt;=スコアリング基準!$B$32,"B","C")))))</f>
        <v/>
      </c>
      <c r="AA1752">
        <f>IFERROR(INDEX(実績DB!$I$3:$I$21,MATCH($B1752&amp;$C1752,実績DB!$J$3:$J$21,0)),"")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IF(COUNT($M1753:$N1753)=0,"",IF(AND(IF($N1753&lt;&gt;"",$N1753,$M1753)&lt;=0,$O1753&lt;&gt;"可"),"除外",""))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IFERROR(INDEX(実績DB!$L$3:$L$21,MATCH($B1753&amp;$C1753,実績DB!$J$3:$J$21,0)),IFERROR(VLOOKUP($B1753,スコアリング基準!$A$36:$B$46,2,FALSE),0))</f>
        <v/>
      </c>
      <c r="Y1753" s="4">
        <f>SUM($S1753:$X1753)</f>
        <v/>
      </c>
      <c r="Z1753" s="4">
        <f>IF($R1753="除外","除外",IF(COUNT($M1753:$N1753)=0,"データ無",IF($Y1753&gt;=スコアリング基準!$B$30,"S",IF($Y1753&gt;=スコアリング基準!$B$31,"A",IF($Y1753&gt;=スコアリング基準!$B$32,"B","C")))))</f>
        <v/>
      </c>
      <c r="AA1753">
        <f>IFERROR(INDEX(実績DB!$I$3:$I$21,MATCH($B1753&amp;$C1753,実績DB!$J$3:$J$21,0)),"")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IF(COUNT($M1754:$N1754)=0,"",IF(AND(IF($N1754&lt;&gt;"",$N1754,$M1754)&lt;=0,$O1754&lt;&gt;"可"),"除外",""))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IFERROR(INDEX(実績DB!$L$3:$L$21,MATCH($B1754&amp;$C1754,実績DB!$J$3:$J$21,0)),IFERROR(VLOOKUP($B1754,スコアリング基準!$A$36:$B$46,2,FALSE),0))</f>
        <v/>
      </c>
      <c r="Y1754" s="4">
        <f>SUM($S1754:$X1754)</f>
        <v/>
      </c>
      <c r="Z1754" s="4">
        <f>IF($R1754="除外","除外",IF(COUNT($M1754:$N1754)=0,"データ無",IF($Y1754&gt;=スコアリング基準!$B$30,"S",IF($Y1754&gt;=スコアリング基準!$B$31,"A",IF($Y1754&gt;=スコアリング基準!$B$32,"B","C")))))</f>
        <v/>
      </c>
      <c r="AA1754">
        <f>IFERROR(INDEX(実績DB!$I$3:$I$21,MATCH($B1754&amp;$C1754,実績DB!$J$3:$J$21,0)),"")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IF(COUNT($M1755:$N1755)=0,"",IF(AND(IF($N1755&lt;&gt;"",$N1755,$M1755)&lt;=0,$O1755&lt;&gt;"可"),"除外",""))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IFERROR(INDEX(実績DB!$L$3:$L$21,MATCH($B1755&amp;$C1755,実績DB!$J$3:$J$21,0)),IFERROR(VLOOKUP($B1755,スコアリング基準!$A$36:$B$46,2,FALSE),0))</f>
        <v/>
      </c>
      <c r="Y1755" s="4">
        <f>SUM($S1755:$X1755)</f>
        <v/>
      </c>
      <c r="Z1755" s="4">
        <f>IF($R1755="除外","除外",IF(COUNT($M1755:$N1755)=0,"データ無",IF($Y1755&gt;=スコアリング基準!$B$30,"S",IF($Y1755&gt;=スコアリング基準!$B$31,"A",IF($Y1755&gt;=スコアリング基準!$B$32,"B","C")))))</f>
        <v/>
      </c>
      <c r="AA1755">
        <f>IFERROR(INDEX(実績DB!$I$3:$I$21,MATCH($B1755&amp;$C1755,実績DB!$J$3:$J$21,0)),"")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IF(COUNT($M1756:$N1756)=0,"",IF(AND(IF($N1756&lt;&gt;"",$N1756,$M1756)&lt;=0,$O1756&lt;&gt;"可"),"除外",""))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IFERROR(INDEX(実績DB!$L$3:$L$21,MATCH($B1756&amp;$C1756,実績DB!$J$3:$J$21,0)),IFERROR(VLOOKUP($B1756,スコアリング基準!$A$36:$B$46,2,FALSE),0))</f>
        <v/>
      </c>
      <c r="Y1756" s="4">
        <f>SUM($S1756:$X1756)</f>
        <v/>
      </c>
      <c r="Z1756" s="4">
        <f>IF($R1756="除外","除外",IF(COUNT($M1756:$N1756)=0,"データ無",IF($Y1756&gt;=スコアリング基準!$B$30,"S",IF($Y1756&gt;=スコアリング基準!$B$31,"A",IF($Y1756&gt;=スコアリング基準!$B$32,"B","C")))))</f>
        <v/>
      </c>
      <c r="AA1756">
        <f>IFERROR(INDEX(実績DB!$I$3:$I$21,MATCH($B1756&amp;$C1756,実績DB!$J$3:$J$21,0)),"")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IF(COUNT($M1757:$N1757)=0,"",IF(AND(IF($N1757&lt;&gt;"",$N1757,$M1757)&lt;=0,$O1757&lt;&gt;"可"),"除外",""))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IFERROR(INDEX(実績DB!$L$3:$L$21,MATCH($B1757&amp;$C1757,実績DB!$J$3:$J$21,0)),IFERROR(VLOOKUP($B1757,スコアリング基準!$A$36:$B$46,2,FALSE),0))</f>
        <v/>
      </c>
      <c r="Y1757" s="4">
        <f>SUM($S1757:$X1757)</f>
        <v/>
      </c>
      <c r="Z1757" s="4">
        <f>IF($R1757="除外","除外",IF(COUNT($M1757:$N1757)=0,"データ無",IF($Y1757&gt;=スコアリング基準!$B$30,"S",IF($Y1757&gt;=スコアリング基準!$B$31,"A",IF($Y1757&gt;=スコアリング基準!$B$32,"B","C")))))</f>
        <v/>
      </c>
      <c r="AA1757">
        <f>IFERROR(INDEX(実績DB!$I$3:$I$21,MATCH($B1757&amp;$C1757,実績DB!$J$3:$J$21,0)),"")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IF(COUNT($M1758:$N1758)=0,"",IF(AND(IF($N1758&lt;&gt;"",$N1758,$M1758)&lt;=0,$O1758&lt;&gt;"可"),"除外",""))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IFERROR(INDEX(実績DB!$L$3:$L$21,MATCH($B1758&amp;$C1758,実績DB!$J$3:$J$21,0)),IFERROR(VLOOKUP($B1758,スコアリング基準!$A$36:$B$46,2,FALSE),0))</f>
        <v/>
      </c>
      <c r="Y1758" s="4">
        <f>SUM($S1758:$X1758)</f>
        <v/>
      </c>
      <c r="Z1758" s="4">
        <f>IF($R1758="除外","除外",IF(COUNT($M1758:$N1758)=0,"データ無",IF($Y1758&gt;=スコアリング基準!$B$30,"S",IF($Y1758&gt;=スコアリング基準!$B$31,"A",IF($Y1758&gt;=スコアリング基準!$B$32,"B","C")))))</f>
        <v/>
      </c>
      <c r="AA1758">
        <f>IFERROR(INDEX(実績DB!$I$3:$I$21,MATCH($B1758&amp;$C1758,実績DB!$J$3:$J$21,0)),"")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IF(COUNT($M1759:$N1759)=0,"",IF(AND(IF($N1759&lt;&gt;"",$N1759,$M1759)&lt;=0,$O1759&lt;&gt;"可"),"除外",""))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IFERROR(INDEX(実績DB!$L$3:$L$21,MATCH($B1759&amp;$C1759,実績DB!$J$3:$J$21,0)),IFERROR(VLOOKUP($B1759,スコアリング基準!$A$36:$B$46,2,FALSE),0))</f>
        <v/>
      </c>
      <c r="Y1759" s="4">
        <f>SUM($S1759:$X1759)</f>
        <v/>
      </c>
      <c r="Z1759" s="4">
        <f>IF($R1759="除外","除外",IF(COUNT($M1759:$N1759)=0,"データ無",IF($Y1759&gt;=スコアリング基準!$B$30,"S",IF($Y1759&gt;=スコアリング基準!$B$31,"A",IF($Y1759&gt;=スコアリング基準!$B$32,"B","C")))))</f>
        <v/>
      </c>
      <c r="AA1759">
        <f>IFERROR(INDEX(実績DB!$I$3:$I$21,MATCH($B1759&amp;$C1759,実績DB!$J$3:$J$21,0)),"")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IF(COUNT($M1760:$N1760)=0,"",IF(AND(IF($N1760&lt;&gt;"",$N1760,$M1760)&lt;=0,$O1760&lt;&gt;"可"),"除外",""))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IFERROR(INDEX(実績DB!$L$3:$L$21,MATCH($B1760&amp;$C1760,実績DB!$J$3:$J$21,0)),IFERROR(VLOOKUP($B1760,スコアリング基準!$A$36:$B$46,2,FALSE),0))</f>
        <v/>
      </c>
      <c r="Y1760" s="4">
        <f>SUM($S1760:$X1760)</f>
        <v/>
      </c>
      <c r="Z1760" s="4">
        <f>IF($R1760="除外","除外",IF(COUNT($M1760:$N1760)=0,"データ無",IF($Y1760&gt;=スコアリング基準!$B$30,"S",IF($Y1760&gt;=スコアリング基準!$B$31,"A",IF($Y1760&gt;=スコアリング基準!$B$32,"B","C")))))</f>
        <v/>
      </c>
      <c r="AA1760">
        <f>IFERROR(INDEX(実績DB!$I$3:$I$21,MATCH($B1760&amp;$C1760,実績DB!$J$3:$J$21,0)),"")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IF(COUNT($M1761:$N1761)=0,"",IF(AND(IF($N1761&lt;&gt;"",$N1761,$M1761)&lt;=0,$O1761&lt;&gt;"可"),"除外",""))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IFERROR(INDEX(実績DB!$L$3:$L$21,MATCH($B1761&amp;$C1761,実績DB!$J$3:$J$21,0)),IFERROR(VLOOKUP($B1761,スコアリング基準!$A$36:$B$46,2,FALSE),0))</f>
        <v/>
      </c>
      <c r="Y1761" s="4">
        <f>SUM($S1761:$X1761)</f>
        <v/>
      </c>
      <c r="Z1761" s="4">
        <f>IF($R1761="除外","除外",IF(COUNT($M1761:$N1761)=0,"データ無",IF($Y1761&gt;=スコアリング基準!$B$30,"S",IF($Y1761&gt;=スコアリング基準!$B$31,"A",IF($Y1761&gt;=スコアリング基準!$B$32,"B","C")))))</f>
        <v/>
      </c>
      <c r="AA1761">
        <f>IFERROR(INDEX(実績DB!$I$3:$I$21,MATCH($B1761&amp;$C1761,実績DB!$J$3:$J$21,0)),"")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IF(COUNT($M1762:$N1762)=0,"",IF(AND(IF($N1762&lt;&gt;"",$N1762,$M1762)&lt;=0,$O1762&lt;&gt;"可"),"除外",""))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IFERROR(INDEX(実績DB!$L$3:$L$21,MATCH($B1762&amp;$C1762,実績DB!$J$3:$J$21,0)),IFERROR(VLOOKUP($B1762,スコアリング基準!$A$36:$B$46,2,FALSE),0))</f>
        <v/>
      </c>
      <c r="Y1762" s="4">
        <f>SUM($S1762:$X1762)</f>
        <v/>
      </c>
      <c r="Z1762" s="4">
        <f>IF($R1762="除外","除外",IF(COUNT($M1762:$N1762)=0,"データ無",IF($Y1762&gt;=スコアリング基準!$B$30,"S",IF($Y1762&gt;=スコアリング基準!$B$31,"A",IF($Y1762&gt;=スコアリング基準!$B$32,"B","C")))))</f>
        <v/>
      </c>
      <c r="AA1762">
        <f>IFERROR(INDEX(実績DB!$I$3:$I$21,MATCH($B1762&amp;$C1762,実績DB!$J$3:$J$21,0)),"")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IF(COUNT($M1763:$N1763)=0,"",IF(AND(IF($N1763&lt;&gt;"",$N1763,$M1763)&lt;=0,$O1763&lt;&gt;"可"),"除外",""))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IFERROR(INDEX(実績DB!$L$3:$L$21,MATCH($B1763&amp;$C1763,実績DB!$J$3:$J$21,0)),IFERROR(VLOOKUP($B1763,スコアリング基準!$A$36:$B$46,2,FALSE),0))</f>
        <v/>
      </c>
      <c r="Y1763" s="4">
        <f>SUM($S1763:$X1763)</f>
        <v/>
      </c>
      <c r="Z1763" s="4">
        <f>IF($R1763="除外","除外",IF(COUNT($M1763:$N1763)=0,"データ無",IF($Y1763&gt;=スコアリング基準!$B$30,"S",IF($Y1763&gt;=スコアリング基準!$B$31,"A",IF($Y1763&gt;=スコアリング基準!$B$32,"B","C")))))</f>
        <v/>
      </c>
      <c r="AA1763">
        <f>IFERROR(INDEX(実績DB!$I$3:$I$21,MATCH($B1763&amp;$C1763,実績DB!$J$3:$J$21,0)),"")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IF(COUNT($M1764:$N1764)=0,"",IF(AND(IF($N1764&lt;&gt;"",$N1764,$M1764)&lt;=0,$O1764&lt;&gt;"可"),"除外",""))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IFERROR(INDEX(実績DB!$L$3:$L$21,MATCH($B1764&amp;$C1764,実績DB!$J$3:$J$21,0)),IFERROR(VLOOKUP($B1764,スコアリング基準!$A$36:$B$46,2,FALSE),0))</f>
        <v/>
      </c>
      <c r="Y1764" s="4">
        <f>SUM($S1764:$X1764)</f>
        <v/>
      </c>
      <c r="Z1764" s="4">
        <f>IF($R1764="除外","除外",IF(COUNT($M1764:$N1764)=0,"データ無",IF($Y1764&gt;=スコアリング基準!$B$30,"S",IF($Y1764&gt;=スコアリング基準!$B$31,"A",IF($Y1764&gt;=スコアリング基準!$B$32,"B","C")))))</f>
        <v/>
      </c>
      <c r="AA1764">
        <f>IFERROR(INDEX(実績DB!$I$3:$I$21,MATCH($B1764&amp;$C1764,実績DB!$J$3:$J$21,0)),"")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IF(COUNT($M1765:$N1765)=0,"",IF(AND(IF($N1765&lt;&gt;"",$N1765,$M1765)&lt;=0,$O1765&lt;&gt;"可"),"除外",""))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IFERROR(INDEX(実績DB!$L$3:$L$21,MATCH($B1765&amp;$C1765,実績DB!$J$3:$J$21,0)),IFERROR(VLOOKUP($B1765,スコアリング基準!$A$36:$B$46,2,FALSE),0))</f>
        <v/>
      </c>
      <c r="Y1765" s="4">
        <f>SUM($S1765:$X1765)</f>
        <v/>
      </c>
      <c r="Z1765" s="4">
        <f>IF($R1765="除外","除外",IF(COUNT($M1765:$N1765)=0,"データ無",IF($Y1765&gt;=スコアリング基準!$B$30,"S",IF($Y1765&gt;=スコアリング基準!$B$31,"A",IF($Y1765&gt;=スコアリング基準!$B$32,"B","C")))))</f>
        <v/>
      </c>
      <c r="AA1765">
        <f>IFERROR(INDEX(実績DB!$I$3:$I$21,MATCH($B1765&amp;$C1765,実績DB!$J$3:$J$21,0)),"")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IF(COUNT($M1766:$N1766)=0,"",IF(AND(IF($N1766&lt;&gt;"",$N1766,$M1766)&lt;=0,$O1766&lt;&gt;"可"),"除外",""))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IFERROR(INDEX(実績DB!$L$3:$L$21,MATCH($B1766&amp;$C1766,実績DB!$J$3:$J$21,0)),IFERROR(VLOOKUP($B1766,スコアリング基準!$A$36:$B$46,2,FALSE),0))</f>
        <v/>
      </c>
      <c r="Y1766" s="4">
        <f>SUM($S1766:$X1766)</f>
        <v/>
      </c>
      <c r="Z1766" s="4">
        <f>IF($R1766="除外","除外",IF(COUNT($M1766:$N1766)=0,"データ無",IF($Y1766&gt;=スコアリング基準!$B$30,"S",IF($Y1766&gt;=スコアリング基準!$B$31,"A",IF($Y1766&gt;=スコアリング基準!$B$32,"B","C")))))</f>
        <v/>
      </c>
      <c r="AA1766">
        <f>IFERROR(INDEX(実績DB!$I$3:$I$21,MATCH($B1766&amp;$C1766,実績DB!$J$3:$J$21,0)),"")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IF(COUNT($M1767:$N1767)=0,"",IF(AND(IF($N1767&lt;&gt;"",$N1767,$M1767)&lt;=0,$O1767&lt;&gt;"可"),"除外",""))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IFERROR(INDEX(実績DB!$L$3:$L$21,MATCH($B1767&amp;$C1767,実績DB!$J$3:$J$21,0)),IFERROR(VLOOKUP($B1767,スコアリング基準!$A$36:$B$46,2,FALSE),0))</f>
        <v/>
      </c>
      <c r="Y1767" s="4">
        <f>SUM($S1767:$X1767)</f>
        <v/>
      </c>
      <c r="Z1767" s="4">
        <f>IF($R1767="除外","除外",IF(COUNT($M1767:$N1767)=0,"データ無",IF($Y1767&gt;=スコアリング基準!$B$30,"S",IF($Y1767&gt;=スコアリング基準!$B$31,"A",IF($Y1767&gt;=スコアリング基準!$B$32,"B","C")))))</f>
        <v/>
      </c>
      <c r="AA1767">
        <f>IFERROR(INDEX(実績DB!$I$3:$I$21,MATCH($B1767&amp;$C1767,実績DB!$J$3:$J$21,0)),"")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IF(COUNT($M1768:$N1768)=0,"",IF(AND(IF($N1768&lt;&gt;"",$N1768,$M1768)&lt;=0,$O1768&lt;&gt;"可"),"除外",""))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IFERROR(INDEX(実績DB!$L$3:$L$21,MATCH($B1768&amp;$C1768,実績DB!$J$3:$J$21,0)),IFERROR(VLOOKUP($B1768,スコアリング基準!$A$36:$B$46,2,FALSE),0))</f>
        <v/>
      </c>
      <c r="Y1768" s="4">
        <f>SUM($S1768:$X1768)</f>
        <v/>
      </c>
      <c r="Z1768" s="4">
        <f>IF($R1768="除外","除外",IF(COUNT($M1768:$N1768)=0,"データ無",IF($Y1768&gt;=スコアリング基準!$B$30,"S",IF($Y1768&gt;=スコアリング基準!$B$31,"A",IF($Y1768&gt;=スコアリング基準!$B$32,"B","C")))))</f>
        <v/>
      </c>
      <c r="AA1768">
        <f>IFERROR(INDEX(実績DB!$I$3:$I$21,MATCH($B1768&amp;$C1768,実績DB!$J$3:$J$21,0)),"")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IF(COUNT($M1769:$N1769)=0,"",IF(AND(IF($N1769&lt;&gt;"",$N1769,$M1769)&lt;=0,$O1769&lt;&gt;"可"),"除外",""))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IFERROR(INDEX(実績DB!$L$3:$L$21,MATCH($B1769&amp;$C1769,実績DB!$J$3:$J$21,0)),IFERROR(VLOOKUP($B1769,スコアリング基準!$A$36:$B$46,2,FALSE),0))</f>
        <v/>
      </c>
      <c r="Y1769" s="4">
        <f>SUM($S1769:$X1769)</f>
        <v/>
      </c>
      <c r="Z1769" s="4">
        <f>IF($R1769="除外","除外",IF(COUNT($M1769:$N1769)=0,"データ無",IF($Y1769&gt;=スコアリング基準!$B$30,"S",IF($Y1769&gt;=スコアリング基準!$B$31,"A",IF($Y1769&gt;=スコアリング基準!$B$32,"B","C")))))</f>
        <v/>
      </c>
      <c r="AA1769">
        <f>IFERROR(INDEX(実績DB!$I$3:$I$21,MATCH($B1769&amp;$C1769,実績DB!$J$3:$J$21,0)),"")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IF(COUNT($M1770:$N1770)=0,"",IF(AND(IF($N1770&lt;&gt;"",$N1770,$M1770)&lt;=0,$O1770&lt;&gt;"可"),"除外",""))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IFERROR(INDEX(実績DB!$L$3:$L$21,MATCH($B1770&amp;$C1770,実績DB!$J$3:$J$21,0)),IFERROR(VLOOKUP($B1770,スコアリング基準!$A$36:$B$46,2,FALSE),0))</f>
        <v/>
      </c>
      <c r="Y1770" s="4">
        <f>SUM($S1770:$X1770)</f>
        <v/>
      </c>
      <c r="Z1770" s="4">
        <f>IF($R1770="除外","除外",IF(COUNT($M1770:$N1770)=0,"データ無",IF($Y1770&gt;=スコアリング基準!$B$30,"S",IF($Y1770&gt;=スコアリング基準!$B$31,"A",IF($Y1770&gt;=スコアリング基準!$B$32,"B","C")))))</f>
        <v/>
      </c>
      <c r="AA1770">
        <f>IFERROR(INDEX(実績DB!$I$3:$I$21,MATCH($B1770&amp;$C1770,実績DB!$J$3:$J$21,0)),"")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IF(COUNT($M1771:$N1771)=0,"",IF(AND(IF($N1771&lt;&gt;"",$N1771,$M1771)&lt;=0,$O1771&lt;&gt;"可"),"除外",""))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IFERROR(INDEX(実績DB!$L$3:$L$21,MATCH($B1771&amp;$C1771,実績DB!$J$3:$J$21,0)),IFERROR(VLOOKUP($B1771,スコアリング基準!$A$36:$B$46,2,FALSE),0))</f>
        <v/>
      </c>
      <c r="Y1771" s="4">
        <f>SUM($S1771:$X1771)</f>
        <v/>
      </c>
      <c r="Z1771" s="4">
        <f>IF($R1771="除外","除外",IF(COUNT($M1771:$N1771)=0,"データ無",IF($Y1771&gt;=スコアリング基準!$B$30,"S",IF($Y1771&gt;=スコアリング基準!$B$31,"A",IF($Y1771&gt;=スコアリング基準!$B$32,"B","C")))))</f>
        <v/>
      </c>
      <c r="AA1771">
        <f>IFERROR(INDEX(実績DB!$I$3:$I$21,MATCH($B1771&amp;$C1771,実績DB!$J$3:$J$21,0)),"")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IF(COUNT($M1772:$N1772)=0,"",IF(AND(IF($N1772&lt;&gt;"",$N1772,$M1772)&lt;=0,$O1772&lt;&gt;"可"),"除外",""))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IFERROR(INDEX(実績DB!$L$3:$L$21,MATCH($B1772&amp;$C1772,実績DB!$J$3:$J$21,0)),IFERROR(VLOOKUP($B1772,スコアリング基準!$A$36:$B$46,2,FALSE),0))</f>
        <v/>
      </c>
      <c r="Y1772" s="4">
        <f>SUM($S1772:$X1772)</f>
        <v/>
      </c>
      <c r="Z1772" s="4">
        <f>IF($R1772="除外","除外",IF(COUNT($M1772:$N1772)=0,"データ無",IF($Y1772&gt;=スコアリング基準!$B$30,"S",IF($Y1772&gt;=スコアリング基準!$B$31,"A",IF($Y1772&gt;=スコアリング基準!$B$32,"B","C")))))</f>
        <v/>
      </c>
      <c r="AA1772">
        <f>IFERROR(INDEX(実績DB!$I$3:$I$21,MATCH($B1772&amp;$C1772,実績DB!$J$3:$J$21,0)),"")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IF(COUNT($M1773:$N1773)=0,"",IF(AND(IF($N1773&lt;&gt;"",$N1773,$M1773)&lt;=0,$O1773&lt;&gt;"可"),"除外",""))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IFERROR(INDEX(実績DB!$L$3:$L$21,MATCH($B1773&amp;$C1773,実績DB!$J$3:$J$21,0)),IFERROR(VLOOKUP($B1773,スコアリング基準!$A$36:$B$46,2,FALSE),0))</f>
        <v/>
      </c>
      <c r="Y1773" s="4">
        <f>SUM($S1773:$X1773)</f>
        <v/>
      </c>
      <c r="Z1773" s="4">
        <f>IF($R1773="除外","除外",IF(COUNT($M1773:$N1773)=0,"データ無",IF($Y1773&gt;=スコアリング基準!$B$30,"S",IF($Y1773&gt;=スコアリング基準!$B$31,"A",IF($Y1773&gt;=スコアリング基準!$B$32,"B","C")))))</f>
        <v/>
      </c>
      <c r="AA1773">
        <f>IFERROR(INDEX(実績DB!$I$3:$I$21,MATCH($B1773&amp;$C1773,実績DB!$J$3:$J$21,0)),"")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IF(COUNT($M1774:$N1774)=0,"",IF(AND(IF($N1774&lt;&gt;"",$N1774,$M1774)&lt;=0,$O1774&lt;&gt;"可"),"除外",""))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IFERROR(INDEX(実績DB!$L$3:$L$21,MATCH($B1774&amp;$C1774,実績DB!$J$3:$J$21,0)),IFERROR(VLOOKUP($B1774,スコアリング基準!$A$36:$B$46,2,FALSE),0))</f>
        <v/>
      </c>
      <c r="Y1774" s="4">
        <f>SUM($S1774:$X1774)</f>
        <v/>
      </c>
      <c r="Z1774" s="4">
        <f>IF($R1774="除外","除外",IF(COUNT($M1774:$N1774)=0,"データ無",IF($Y1774&gt;=スコアリング基準!$B$30,"S",IF($Y1774&gt;=スコアリング基準!$B$31,"A",IF($Y1774&gt;=スコアリング基準!$B$32,"B","C")))))</f>
        <v/>
      </c>
      <c r="AA1774">
        <f>IFERROR(INDEX(実績DB!$I$3:$I$21,MATCH($B1774&amp;$C1774,実績DB!$J$3:$J$21,0)),"")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IF(COUNT($M1775:$N1775)=0,"",IF(AND(IF($N1775&lt;&gt;"",$N1775,$M1775)&lt;=0,$O1775&lt;&gt;"可"),"除外",""))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IFERROR(INDEX(実績DB!$L$3:$L$21,MATCH($B1775&amp;$C1775,実績DB!$J$3:$J$21,0)),IFERROR(VLOOKUP($B1775,スコアリング基準!$A$36:$B$46,2,FALSE),0))</f>
        <v/>
      </c>
      <c r="Y1775" s="4">
        <f>SUM($S1775:$X1775)</f>
        <v/>
      </c>
      <c r="Z1775" s="4">
        <f>IF($R1775="除外","除外",IF(COUNT($M1775:$N1775)=0,"データ無",IF($Y1775&gt;=スコアリング基準!$B$30,"S",IF($Y1775&gt;=スコアリング基準!$B$31,"A",IF($Y1775&gt;=スコアリング基準!$B$32,"B","C")))))</f>
        <v/>
      </c>
      <c r="AA1775">
        <f>IFERROR(INDEX(実績DB!$I$3:$I$21,MATCH($B1775&amp;$C1775,実績DB!$J$3:$J$21,0)),"")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IF(COUNT($M1776:$N1776)=0,"",IF(AND(IF($N1776&lt;&gt;"",$N1776,$M1776)&lt;=0,$O1776&lt;&gt;"可"),"除外",""))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IFERROR(INDEX(実績DB!$L$3:$L$21,MATCH($B1776&amp;$C1776,実績DB!$J$3:$J$21,0)),IFERROR(VLOOKUP($B1776,スコアリング基準!$A$36:$B$46,2,FALSE),0))</f>
        <v/>
      </c>
      <c r="Y1776" s="4">
        <f>SUM($S1776:$X1776)</f>
        <v/>
      </c>
      <c r="Z1776" s="4">
        <f>IF($R1776="除外","除外",IF(COUNT($M1776:$N1776)=0,"データ無",IF($Y1776&gt;=スコアリング基準!$B$30,"S",IF($Y1776&gt;=スコアリング基準!$B$31,"A",IF($Y1776&gt;=スコアリング基準!$B$32,"B","C")))))</f>
        <v/>
      </c>
      <c r="AA1776">
        <f>IFERROR(INDEX(実績DB!$I$3:$I$21,MATCH($B1776&amp;$C1776,実績DB!$J$3:$J$21,0)),"")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IF(COUNT($M1777:$N1777)=0,"",IF(AND(IF($N1777&lt;&gt;"",$N1777,$M1777)&lt;=0,$O1777&lt;&gt;"可"),"除外",""))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IFERROR(INDEX(実績DB!$L$3:$L$21,MATCH($B1777&amp;$C1777,実績DB!$J$3:$J$21,0)),IFERROR(VLOOKUP($B1777,スコアリング基準!$A$36:$B$46,2,FALSE),0))</f>
        <v/>
      </c>
      <c r="Y1777" s="4">
        <f>SUM($S1777:$X1777)</f>
        <v/>
      </c>
      <c r="Z1777" s="4">
        <f>IF($R1777="除外","除外",IF(COUNT($M1777:$N1777)=0,"データ無",IF($Y1777&gt;=スコアリング基準!$B$30,"S",IF($Y1777&gt;=スコアリング基準!$B$31,"A",IF($Y1777&gt;=スコアリング基準!$B$32,"B","C")))))</f>
        <v/>
      </c>
      <c r="AA1777">
        <f>IFERROR(INDEX(実績DB!$I$3:$I$21,MATCH($B1777&amp;$C1777,実績DB!$J$3:$J$21,0)),"")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IF(COUNT($M1778:$N1778)=0,"",IF(AND(IF($N1778&lt;&gt;"",$N1778,$M1778)&lt;=0,$O1778&lt;&gt;"可"),"除外",""))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IFERROR(INDEX(実績DB!$L$3:$L$21,MATCH($B1778&amp;$C1778,実績DB!$J$3:$J$21,0)),IFERROR(VLOOKUP($B1778,スコアリング基準!$A$36:$B$46,2,FALSE),0))</f>
        <v/>
      </c>
      <c r="Y1778" s="4">
        <f>SUM($S1778:$X1778)</f>
        <v/>
      </c>
      <c r="Z1778" s="4">
        <f>IF($R1778="除外","除外",IF(COUNT($M1778:$N1778)=0,"データ無",IF($Y1778&gt;=スコアリング基準!$B$30,"S",IF($Y1778&gt;=スコアリング基準!$B$31,"A",IF($Y1778&gt;=スコアリング基準!$B$32,"B","C")))))</f>
        <v/>
      </c>
      <c r="AA1778">
        <f>IFERROR(INDEX(実績DB!$I$3:$I$21,MATCH($B1778&amp;$C1778,実績DB!$J$3:$J$21,0)),"")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IF(COUNT($M1779:$N1779)=0,"",IF(AND(IF($N1779&lt;&gt;"",$N1779,$M1779)&lt;=0,$O1779&lt;&gt;"可"),"除外",""))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IFERROR(INDEX(実績DB!$L$3:$L$21,MATCH($B1779&amp;$C1779,実績DB!$J$3:$J$21,0)),IFERROR(VLOOKUP($B1779,スコアリング基準!$A$36:$B$46,2,FALSE),0))</f>
        <v/>
      </c>
      <c r="Y1779" s="4">
        <f>SUM($S1779:$X1779)</f>
        <v/>
      </c>
      <c r="Z1779" s="4">
        <f>IF($R1779="除外","除外",IF(COUNT($M1779:$N1779)=0,"データ無",IF($Y1779&gt;=スコアリング基準!$B$30,"S",IF($Y1779&gt;=スコアリング基準!$B$31,"A",IF($Y1779&gt;=スコアリング基準!$B$32,"B","C")))))</f>
        <v/>
      </c>
      <c r="AA1779">
        <f>IFERROR(INDEX(実績DB!$I$3:$I$21,MATCH($B1779&amp;$C1779,実績DB!$J$3:$J$21,0)),"")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IF(COUNT($M1780:$N1780)=0,"",IF(AND(IF($N1780&lt;&gt;"",$N1780,$M1780)&lt;=0,$O1780&lt;&gt;"可"),"除外",""))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IFERROR(INDEX(実績DB!$L$3:$L$21,MATCH($B1780&amp;$C1780,実績DB!$J$3:$J$21,0)),IFERROR(VLOOKUP($B1780,スコアリング基準!$A$36:$B$46,2,FALSE),0))</f>
        <v/>
      </c>
      <c r="Y1780" s="4">
        <f>SUM($S1780:$X1780)</f>
        <v/>
      </c>
      <c r="Z1780" s="4">
        <f>IF($R1780="除外","除外",IF(COUNT($M1780:$N1780)=0,"データ無",IF($Y1780&gt;=スコアリング基準!$B$30,"S",IF($Y1780&gt;=スコアリング基準!$B$31,"A",IF($Y1780&gt;=スコアリング基準!$B$32,"B","C")))))</f>
        <v/>
      </c>
      <c r="AA1780">
        <f>IFERROR(INDEX(実績DB!$I$3:$I$21,MATCH($B1780&amp;$C1780,実績DB!$J$3:$J$21,0)),"")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IF(COUNT($M1781:$N1781)=0,"",IF(AND(IF($N1781&lt;&gt;"",$N1781,$M1781)&lt;=0,$O1781&lt;&gt;"可"),"除外",""))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IFERROR(INDEX(実績DB!$L$3:$L$21,MATCH($B1781&amp;$C1781,実績DB!$J$3:$J$21,0)),IFERROR(VLOOKUP($B1781,スコアリング基準!$A$36:$B$46,2,FALSE),0))</f>
        <v/>
      </c>
      <c r="Y1781" s="4">
        <f>SUM($S1781:$X1781)</f>
        <v/>
      </c>
      <c r="Z1781" s="4">
        <f>IF($R1781="除外","除外",IF(COUNT($M1781:$N1781)=0,"データ無",IF($Y1781&gt;=スコアリング基準!$B$30,"S",IF($Y1781&gt;=スコアリング基準!$B$31,"A",IF($Y1781&gt;=スコアリング基準!$B$32,"B","C")))))</f>
        <v/>
      </c>
      <c r="AA1781">
        <f>IFERROR(INDEX(実績DB!$I$3:$I$21,MATCH($B1781&amp;$C1781,実績DB!$J$3:$J$21,0)),"")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IF(COUNT($M1782:$N1782)=0,"",IF(AND(IF($N1782&lt;&gt;"",$N1782,$M1782)&lt;=0,$O1782&lt;&gt;"可"),"除外",""))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IFERROR(INDEX(実績DB!$L$3:$L$21,MATCH($B1782&amp;$C1782,実績DB!$J$3:$J$21,0)),IFERROR(VLOOKUP($B1782,スコアリング基準!$A$36:$B$46,2,FALSE),0))</f>
        <v/>
      </c>
      <c r="Y1782" s="4">
        <f>SUM($S1782:$X1782)</f>
        <v/>
      </c>
      <c r="Z1782" s="4">
        <f>IF($R1782="除外","除外",IF(COUNT($M1782:$N1782)=0,"データ無",IF($Y1782&gt;=スコアリング基準!$B$30,"S",IF($Y1782&gt;=スコアリング基準!$B$31,"A",IF($Y1782&gt;=スコアリング基準!$B$32,"B","C")))))</f>
        <v/>
      </c>
      <c r="AA1782">
        <f>IFERROR(INDEX(実績DB!$I$3:$I$21,MATCH($B1782&amp;$C1782,実績DB!$J$3:$J$21,0)),"")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IF(COUNT($M1783:$N1783)=0,"",IF(AND(IF($N1783&lt;&gt;"",$N1783,$M1783)&lt;=0,$O1783&lt;&gt;"可"),"除外",""))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IFERROR(INDEX(実績DB!$L$3:$L$21,MATCH($B1783&amp;$C1783,実績DB!$J$3:$J$21,0)),IFERROR(VLOOKUP($B1783,スコアリング基準!$A$36:$B$46,2,FALSE),0))</f>
        <v/>
      </c>
      <c r="Y1783" s="4">
        <f>SUM($S1783:$X1783)</f>
        <v/>
      </c>
      <c r="Z1783" s="4">
        <f>IF($R1783="除外","除外",IF(COUNT($M1783:$N1783)=0,"データ無",IF($Y1783&gt;=スコアリング基準!$B$30,"S",IF($Y1783&gt;=スコアリング基準!$B$31,"A",IF($Y1783&gt;=スコアリング基準!$B$32,"B","C")))))</f>
        <v/>
      </c>
      <c r="AA1783">
        <f>IFERROR(INDEX(実績DB!$I$3:$I$21,MATCH($B1783&amp;$C1783,実績DB!$J$3:$J$21,0)),"")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IF(COUNT($M1784:$N1784)=0,"",IF(AND(IF($N1784&lt;&gt;"",$N1784,$M1784)&lt;=0,$O1784&lt;&gt;"可"),"除外",""))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IFERROR(INDEX(実績DB!$L$3:$L$21,MATCH($B1784&amp;$C1784,実績DB!$J$3:$J$21,0)),IFERROR(VLOOKUP($B1784,スコアリング基準!$A$36:$B$46,2,FALSE),0))</f>
        <v/>
      </c>
      <c r="Y1784" s="4">
        <f>SUM($S1784:$X1784)</f>
        <v/>
      </c>
      <c r="Z1784" s="4">
        <f>IF($R1784="除外","除外",IF(COUNT($M1784:$N1784)=0,"データ無",IF($Y1784&gt;=スコアリング基準!$B$30,"S",IF($Y1784&gt;=スコアリング基準!$B$31,"A",IF($Y1784&gt;=スコアリング基準!$B$32,"B","C")))))</f>
        <v/>
      </c>
      <c r="AA1784">
        <f>IFERROR(INDEX(実績DB!$I$3:$I$21,MATCH($B1784&amp;$C1784,実績DB!$J$3:$J$21,0)),"")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IF(COUNT($M1785:$N1785)=0,"",IF(AND(IF($N1785&lt;&gt;"",$N1785,$M1785)&lt;=0,$O1785&lt;&gt;"可"),"除外",""))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IFERROR(INDEX(実績DB!$L$3:$L$21,MATCH($B1785&amp;$C1785,実績DB!$J$3:$J$21,0)),IFERROR(VLOOKUP($B1785,スコアリング基準!$A$36:$B$46,2,FALSE),0))</f>
        <v/>
      </c>
      <c r="Y1785" s="4">
        <f>SUM($S1785:$X1785)</f>
        <v/>
      </c>
      <c r="Z1785" s="4">
        <f>IF($R1785="除外","除外",IF(COUNT($M1785:$N1785)=0,"データ無",IF($Y1785&gt;=スコアリング基準!$B$30,"S",IF($Y1785&gt;=スコアリング基準!$B$31,"A",IF($Y1785&gt;=スコアリング基準!$B$32,"B","C")))))</f>
        <v/>
      </c>
      <c r="AA1785">
        <f>IFERROR(INDEX(実績DB!$I$3:$I$21,MATCH($B1785&amp;$C1785,実績DB!$J$3:$J$21,0)),"")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IF(COUNT($M1786:$N1786)=0,"",IF(AND(IF($N1786&lt;&gt;"",$N1786,$M1786)&lt;=0,$O1786&lt;&gt;"可"),"除外",""))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IFERROR(INDEX(実績DB!$L$3:$L$21,MATCH($B1786&amp;$C1786,実績DB!$J$3:$J$21,0)),IFERROR(VLOOKUP($B1786,スコアリング基準!$A$36:$B$46,2,FALSE),0))</f>
        <v/>
      </c>
      <c r="Y1786" s="4">
        <f>SUM($S1786:$X1786)</f>
        <v/>
      </c>
      <c r="Z1786" s="4">
        <f>IF($R1786="除外","除外",IF(COUNT($M1786:$N1786)=0,"データ無",IF($Y1786&gt;=スコアリング基準!$B$30,"S",IF($Y1786&gt;=スコアリング基準!$B$31,"A",IF($Y1786&gt;=スコアリング基準!$B$32,"B","C")))))</f>
        <v/>
      </c>
      <c r="AA1786">
        <f>IFERROR(INDEX(実績DB!$I$3:$I$21,MATCH($B1786&amp;$C1786,実績DB!$J$3:$J$21,0)),"")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IF(COUNT($M1787:$N1787)=0,"",IF(AND(IF($N1787&lt;&gt;"",$N1787,$M1787)&lt;=0,$O1787&lt;&gt;"可"),"除外",""))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IFERROR(INDEX(実績DB!$L$3:$L$21,MATCH($B1787&amp;$C1787,実績DB!$J$3:$J$21,0)),IFERROR(VLOOKUP($B1787,スコアリング基準!$A$36:$B$46,2,FALSE),0))</f>
        <v/>
      </c>
      <c r="Y1787" s="4">
        <f>SUM($S1787:$X1787)</f>
        <v/>
      </c>
      <c r="Z1787" s="4">
        <f>IF($R1787="除外","除外",IF(COUNT($M1787:$N1787)=0,"データ無",IF($Y1787&gt;=スコアリング基準!$B$30,"S",IF($Y1787&gt;=スコアリング基準!$B$31,"A",IF($Y1787&gt;=スコアリング基準!$B$32,"B","C")))))</f>
        <v/>
      </c>
      <c r="AA1787">
        <f>IFERROR(INDEX(実績DB!$I$3:$I$21,MATCH($B1787&amp;$C1787,実績DB!$J$3:$J$21,0)),"")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IF(COUNT($M1788:$N1788)=0,"",IF(AND(IF($N1788&lt;&gt;"",$N1788,$M1788)&lt;=0,$O1788&lt;&gt;"可"),"除外",""))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IFERROR(INDEX(実績DB!$L$3:$L$21,MATCH($B1788&amp;$C1788,実績DB!$J$3:$J$21,0)),IFERROR(VLOOKUP($B1788,スコアリング基準!$A$36:$B$46,2,FALSE),0))</f>
        <v/>
      </c>
      <c r="Y1788" s="4">
        <f>SUM($S1788:$X1788)</f>
        <v/>
      </c>
      <c r="Z1788" s="4">
        <f>IF($R1788="除外","除外",IF(COUNT($M1788:$N1788)=0,"データ無",IF($Y1788&gt;=スコアリング基準!$B$30,"S",IF($Y1788&gt;=スコアリング基準!$B$31,"A",IF($Y1788&gt;=スコアリング基準!$B$32,"B","C")))))</f>
        <v/>
      </c>
      <c r="AA1788">
        <f>IFERROR(INDEX(実績DB!$I$3:$I$21,MATCH($B1788&amp;$C1788,実績DB!$J$3:$J$21,0)),"")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IF(COUNT($M1789:$N1789)=0,"",IF(AND(IF($N1789&lt;&gt;"",$N1789,$M1789)&lt;=0,$O1789&lt;&gt;"可"),"除外",""))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IFERROR(INDEX(実績DB!$L$3:$L$21,MATCH($B1789&amp;$C1789,実績DB!$J$3:$J$21,0)),IFERROR(VLOOKUP($B1789,スコアリング基準!$A$36:$B$46,2,FALSE),0))</f>
        <v/>
      </c>
      <c r="Y1789" s="4">
        <f>SUM($S1789:$X1789)</f>
        <v/>
      </c>
      <c r="Z1789" s="4">
        <f>IF($R1789="除外","除外",IF(COUNT($M1789:$N1789)=0,"データ無",IF($Y1789&gt;=スコアリング基準!$B$30,"S",IF($Y1789&gt;=スコアリング基準!$B$31,"A",IF($Y1789&gt;=スコアリング基準!$B$32,"B","C")))))</f>
        <v/>
      </c>
      <c r="AA1789">
        <f>IFERROR(INDEX(実績DB!$I$3:$I$21,MATCH($B1789&amp;$C1789,実績DB!$J$3:$J$21,0)),"")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IF(COUNT($M1790:$N1790)=0,"",IF(AND(IF($N1790&lt;&gt;"",$N1790,$M1790)&lt;=0,$O1790&lt;&gt;"可"),"除外",""))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IFERROR(INDEX(実績DB!$L$3:$L$21,MATCH($B1790&amp;$C1790,実績DB!$J$3:$J$21,0)),IFERROR(VLOOKUP($B1790,スコアリング基準!$A$36:$B$46,2,FALSE),0))</f>
        <v/>
      </c>
      <c r="Y1790" s="4">
        <f>SUM($S1790:$X1790)</f>
        <v/>
      </c>
      <c r="Z1790" s="4">
        <f>IF($R1790="除外","除外",IF(COUNT($M1790:$N1790)=0,"データ無",IF($Y1790&gt;=スコアリング基準!$B$30,"S",IF($Y1790&gt;=スコアリング基準!$B$31,"A",IF($Y1790&gt;=スコアリング基準!$B$32,"B","C")))))</f>
        <v/>
      </c>
      <c r="AA1790">
        <f>IFERROR(INDEX(実績DB!$I$3:$I$21,MATCH($B1790&amp;$C1790,実績DB!$J$3:$J$21,0)),"")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IF(COUNT($M1791:$N1791)=0,"",IF(AND(IF($N1791&lt;&gt;"",$N1791,$M1791)&lt;=0,$O1791&lt;&gt;"可"),"除外",""))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IFERROR(INDEX(実績DB!$L$3:$L$21,MATCH($B1791&amp;$C1791,実績DB!$J$3:$J$21,0)),IFERROR(VLOOKUP($B1791,スコアリング基準!$A$36:$B$46,2,FALSE),0))</f>
        <v/>
      </c>
      <c r="Y1791" s="4">
        <f>SUM($S1791:$X1791)</f>
        <v/>
      </c>
      <c r="Z1791" s="4">
        <f>IF($R1791="除外","除外",IF(COUNT($M1791:$N1791)=0,"データ無",IF($Y1791&gt;=スコアリング基準!$B$30,"S",IF($Y1791&gt;=スコアリング基準!$B$31,"A",IF($Y1791&gt;=スコアリング基準!$B$32,"B","C")))))</f>
        <v/>
      </c>
      <c r="AA1791">
        <f>IFERROR(INDEX(実績DB!$I$3:$I$21,MATCH($B1791&amp;$C1791,実績DB!$J$3:$J$21,0)),"")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IF(COUNT($M1792:$N1792)=0,"",IF(AND(IF($N1792&lt;&gt;"",$N1792,$M1792)&lt;=0,$O1792&lt;&gt;"可"),"除外",""))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IFERROR(INDEX(実績DB!$L$3:$L$21,MATCH($B1792&amp;$C1792,実績DB!$J$3:$J$21,0)),IFERROR(VLOOKUP($B1792,スコアリング基準!$A$36:$B$46,2,FALSE),0))</f>
        <v/>
      </c>
      <c r="Y1792" s="4">
        <f>SUM($S1792:$X1792)</f>
        <v/>
      </c>
      <c r="Z1792" s="4">
        <f>IF($R1792="除外","除外",IF(COUNT($M1792:$N1792)=0,"データ無",IF($Y1792&gt;=スコアリング基準!$B$30,"S",IF($Y1792&gt;=スコアリング基準!$B$31,"A",IF($Y1792&gt;=スコアリング基準!$B$32,"B","C")))))</f>
        <v/>
      </c>
      <c r="AA1792">
        <f>IFERROR(INDEX(実績DB!$I$3:$I$21,MATCH($B1792&amp;$C1792,実績DB!$J$3:$J$21,0)),"")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IF(COUNT($M1793:$N1793)=0,"",IF(AND(IF($N1793&lt;&gt;"",$N1793,$M1793)&lt;=0,$O1793&lt;&gt;"可"),"除外",""))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IFERROR(INDEX(実績DB!$L$3:$L$21,MATCH($B1793&amp;$C1793,実績DB!$J$3:$J$21,0)),IFERROR(VLOOKUP($B1793,スコアリング基準!$A$36:$B$46,2,FALSE),0))</f>
        <v/>
      </c>
      <c r="Y1793" s="4">
        <f>SUM($S1793:$X1793)</f>
        <v/>
      </c>
      <c r="Z1793" s="4">
        <f>IF($R1793="除外","除外",IF(COUNT($M1793:$N1793)=0,"データ無",IF($Y1793&gt;=スコアリング基準!$B$30,"S",IF($Y1793&gt;=スコアリング基準!$B$31,"A",IF($Y1793&gt;=スコアリング基準!$B$32,"B","C")))))</f>
        <v/>
      </c>
      <c r="AA1793">
        <f>IFERROR(INDEX(実績DB!$I$3:$I$21,MATCH($B1793&amp;$C1793,実績DB!$J$3:$J$21,0)),"")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IF(COUNT($M1794:$N1794)=0,"",IF(AND(IF($N1794&lt;&gt;"",$N1794,$M1794)&lt;=0,$O1794&lt;&gt;"可"),"除外",""))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IFERROR(INDEX(実績DB!$L$3:$L$21,MATCH($B1794&amp;$C1794,実績DB!$J$3:$J$21,0)),IFERROR(VLOOKUP($B1794,スコアリング基準!$A$36:$B$46,2,FALSE),0))</f>
        <v/>
      </c>
      <c r="Y1794" s="4">
        <f>SUM($S1794:$X1794)</f>
        <v/>
      </c>
      <c r="Z1794" s="4">
        <f>IF($R1794="除外","除外",IF(COUNT($M1794:$N1794)=0,"データ無",IF($Y1794&gt;=スコアリング基準!$B$30,"S",IF($Y1794&gt;=スコアリング基準!$B$31,"A",IF($Y1794&gt;=スコアリング基準!$B$32,"B","C")))))</f>
        <v/>
      </c>
      <c r="AA1794">
        <f>IFERROR(INDEX(実績DB!$I$3:$I$21,MATCH($B1794&amp;$C1794,実績DB!$J$3:$J$21,0)),"")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IF(COUNT($M1795:$N1795)=0,"",IF(AND(IF($N1795&lt;&gt;"",$N1795,$M1795)&lt;=0,$O1795&lt;&gt;"可"),"除外",""))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IFERROR(INDEX(実績DB!$L$3:$L$21,MATCH($B1795&amp;$C1795,実績DB!$J$3:$J$21,0)),IFERROR(VLOOKUP($B1795,スコアリング基準!$A$36:$B$46,2,FALSE),0))</f>
        <v/>
      </c>
      <c r="Y1795" s="4">
        <f>SUM($S1795:$X1795)</f>
        <v/>
      </c>
      <c r="Z1795" s="4">
        <f>IF($R1795="除外","除外",IF(COUNT($M1795:$N1795)=0,"データ無",IF($Y1795&gt;=スコアリング基準!$B$30,"S",IF($Y1795&gt;=スコアリング基準!$B$31,"A",IF($Y1795&gt;=スコアリング基準!$B$32,"B","C")))))</f>
        <v/>
      </c>
      <c r="AA1795">
        <f>IFERROR(INDEX(実績DB!$I$3:$I$21,MATCH($B1795&amp;$C1795,実績DB!$J$3:$J$21,0)),"")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IF(COUNT($M1796:$N1796)=0,"",IF(AND(IF($N1796&lt;&gt;"",$N1796,$M1796)&lt;=0,$O1796&lt;&gt;"可"),"除外",""))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IFERROR(INDEX(実績DB!$L$3:$L$21,MATCH($B1796&amp;$C1796,実績DB!$J$3:$J$21,0)),IFERROR(VLOOKUP($B1796,スコアリング基準!$A$36:$B$46,2,FALSE),0))</f>
        <v/>
      </c>
      <c r="Y1796" s="4">
        <f>SUM($S1796:$X1796)</f>
        <v/>
      </c>
      <c r="Z1796" s="4">
        <f>IF($R1796="除外","除外",IF(COUNT($M1796:$N1796)=0,"データ無",IF($Y1796&gt;=スコアリング基準!$B$30,"S",IF($Y1796&gt;=スコアリング基準!$B$31,"A",IF($Y1796&gt;=スコアリング基準!$B$32,"B","C")))))</f>
        <v/>
      </c>
      <c r="AA1796">
        <f>IFERROR(INDEX(実績DB!$I$3:$I$21,MATCH($B1796&amp;$C1796,実績DB!$J$3:$J$21,0)),"")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IF(COUNT($M1797:$N1797)=0,"",IF(AND(IF($N1797&lt;&gt;"",$N1797,$M1797)&lt;=0,$O1797&lt;&gt;"可"),"除外",""))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IFERROR(INDEX(実績DB!$L$3:$L$21,MATCH($B1797&amp;$C1797,実績DB!$J$3:$J$21,0)),IFERROR(VLOOKUP($B1797,スコアリング基準!$A$36:$B$46,2,FALSE),0))</f>
        <v/>
      </c>
      <c r="Y1797" s="4">
        <f>SUM($S1797:$X1797)</f>
        <v/>
      </c>
      <c r="Z1797" s="4">
        <f>IF($R1797="除外","除外",IF(COUNT($M1797:$N1797)=0,"データ無",IF($Y1797&gt;=スコアリング基準!$B$30,"S",IF($Y1797&gt;=スコアリング基準!$B$31,"A",IF($Y1797&gt;=スコアリング基準!$B$32,"B","C")))))</f>
        <v/>
      </c>
      <c r="AA1797">
        <f>IFERROR(INDEX(実績DB!$I$3:$I$21,MATCH($B1797&amp;$C1797,実績DB!$J$3:$J$21,0)),"")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IF(COUNT($M1798:$N1798)=0,"",IF(AND(IF($N1798&lt;&gt;"",$N1798,$M1798)&lt;=0,$O1798&lt;&gt;"可"),"除外",""))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IFERROR(INDEX(実績DB!$L$3:$L$21,MATCH($B1798&amp;$C1798,実績DB!$J$3:$J$21,0)),IFERROR(VLOOKUP($B1798,スコアリング基準!$A$36:$B$46,2,FALSE),0))</f>
        <v/>
      </c>
      <c r="Y1798" s="4">
        <f>SUM($S1798:$X1798)</f>
        <v/>
      </c>
      <c r="Z1798" s="4">
        <f>IF($R1798="除外","除外",IF(COUNT($M1798:$N1798)=0,"データ無",IF($Y1798&gt;=スコアリング基準!$B$30,"S",IF($Y1798&gt;=スコアリング基準!$B$31,"A",IF($Y1798&gt;=スコアリング基準!$B$32,"B","C")))))</f>
        <v/>
      </c>
      <c r="AA1798">
        <f>IFERROR(INDEX(実績DB!$I$3:$I$21,MATCH($B1798&amp;$C1798,実績DB!$J$3:$J$21,0)),"")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IF(COUNT($M1799:$N1799)=0,"",IF(AND(IF($N1799&lt;&gt;"",$N1799,$M1799)&lt;=0,$O1799&lt;&gt;"可"),"除外",""))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IFERROR(INDEX(実績DB!$L$3:$L$21,MATCH($B1799&amp;$C1799,実績DB!$J$3:$J$21,0)),IFERROR(VLOOKUP($B1799,スコアリング基準!$A$36:$B$46,2,FALSE),0))</f>
        <v/>
      </c>
      <c r="Y1799" s="4">
        <f>SUM($S1799:$X1799)</f>
        <v/>
      </c>
      <c r="Z1799" s="4">
        <f>IF($R1799="除外","除外",IF(COUNT($M1799:$N1799)=0,"データ無",IF($Y1799&gt;=スコアリング基準!$B$30,"S",IF($Y1799&gt;=スコアリング基準!$B$31,"A",IF($Y1799&gt;=スコアリング基準!$B$32,"B","C")))))</f>
        <v/>
      </c>
      <c r="AA1799">
        <f>IFERROR(INDEX(実績DB!$I$3:$I$21,MATCH($B1799&amp;$C1799,実績DB!$J$3:$J$21,0)),"")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IF(COUNT($M1800:$N1800)=0,"",IF(AND(IF($N1800&lt;&gt;"",$N1800,$M1800)&lt;=0,$O1800&lt;&gt;"可"),"除外",""))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IFERROR(INDEX(実績DB!$L$3:$L$21,MATCH($B1800&amp;$C1800,実績DB!$J$3:$J$21,0)),IFERROR(VLOOKUP($B1800,スコアリング基準!$A$36:$B$46,2,FALSE),0))</f>
        <v/>
      </c>
      <c r="Y1800" s="4">
        <f>SUM($S1800:$X1800)</f>
        <v/>
      </c>
      <c r="Z1800" s="4">
        <f>IF($R1800="除外","除外",IF(COUNT($M1800:$N1800)=0,"データ無",IF($Y1800&gt;=スコアリング基準!$B$30,"S",IF($Y1800&gt;=スコアリング基準!$B$31,"A",IF($Y1800&gt;=スコアリング基準!$B$32,"B","C")))))</f>
        <v/>
      </c>
      <c r="AA1800">
        <f>IFERROR(INDEX(実績DB!$I$3:$I$21,MATCH($B1800&amp;$C1800,実績DB!$J$3:$J$21,0)),"")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IF(COUNT($M1801:$N1801)=0,"",IF(AND(IF($N1801&lt;&gt;"",$N1801,$M1801)&lt;=0,$O1801&lt;&gt;"可"),"除外",""))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IFERROR(INDEX(実績DB!$L$3:$L$21,MATCH($B1801&amp;$C1801,実績DB!$J$3:$J$21,0)),IFERROR(VLOOKUP($B1801,スコアリング基準!$A$36:$B$46,2,FALSE),0))</f>
        <v/>
      </c>
      <c r="Y1801" s="4">
        <f>SUM($S1801:$X1801)</f>
        <v/>
      </c>
      <c r="Z1801" s="4">
        <f>IF($R1801="除外","除外",IF(COUNT($M1801:$N1801)=0,"データ無",IF($Y1801&gt;=スコアリング基準!$B$30,"S",IF($Y1801&gt;=スコアリング基準!$B$31,"A",IF($Y1801&gt;=スコアリング基準!$B$32,"B","C")))))</f>
        <v/>
      </c>
      <c r="AA1801">
        <f>IFERROR(INDEX(実績DB!$I$3:$I$21,MATCH($B1801&amp;$C1801,実績DB!$J$3:$J$21,0)),"")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IF(COUNT($M1802:$N1802)=0,"",IF(AND(IF($N1802&lt;&gt;"",$N1802,$M1802)&lt;=0,$O1802&lt;&gt;"可"),"除外",""))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IFERROR(INDEX(実績DB!$L$3:$L$21,MATCH($B1802&amp;$C1802,実績DB!$J$3:$J$21,0)),IFERROR(VLOOKUP($B1802,スコアリング基準!$A$36:$B$46,2,FALSE),0))</f>
        <v/>
      </c>
      <c r="Y1802" s="4">
        <f>SUM($S1802:$X1802)</f>
        <v/>
      </c>
      <c r="Z1802" s="4">
        <f>IF($R1802="除外","除外",IF(COUNT($M1802:$N1802)=0,"データ無",IF($Y1802&gt;=スコアリング基準!$B$30,"S",IF($Y1802&gt;=スコアリング基準!$B$31,"A",IF($Y1802&gt;=スコアリング基準!$B$32,"B","C")))))</f>
        <v/>
      </c>
      <c r="AA1802">
        <f>IFERROR(INDEX(実績DB!$I$3:$I$21,MATCH($B1802&amp;$C1802,実績DB!$J$3:$J$21,0)),"")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IF(COUNT($M1803:$N1803)=0,"",IF(AND(IF($N1803&lt;&gt;"",$N1803,$M1803)&lt;=0,$O1803&lt;&gt;"可"),"除外",""))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IFERROR(INDEX(実績DB!$L$3:$L$21,MATCH($B1803&amp;$C1803,実績DB!$J$3:$J$21,0)),IFERROR(VLOOKUP($B1803,スコアリング基準!$A$36:$B$46,2,FALSE),0))</f>
        <v/>
      </c>
      <c r="Y1803" s="4">
        <f>SUM($S1803:$X1803)</f>
        <v/>
      </c>
      <c r="Z1803" s="4">
        <f>IF($R1803="除外","除外",IF(COUNT($M1803:$N1803)=0,"データ無",IF($Y1803&gt;=スコアリング基準!$B$30,"S",IF($Y1803&gt;=スコアリング基準!$B$31,"A",IF($Y1803&gt;=スコアリング基準!$B$32,"B","C")))))</f>
        <v/>
      </c>
      <c r="AA1803">
        <f>IFERROR(INDEX(実績DB!$I$3:$I$21,MATCH($B1803&amp;$C1803,実績DB!$J$3:$J$21,0)),"")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IF(COUNT($M1804:$N1804)=0,"",IF(AND(IF($N1804&lt;&gt;"",$N1804,$M1804)&lt;=0,$O1804&lt;&gt;"可"),"除外",""))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IFERROR(INDEX(実績DB!$L$3:$L$21,MATCH($B1804&amp;$C1804,実績DB!$J$3:$J$21,0)),IFERROR(VLOOKUP($B1804,スコアリング基準!$A$36:$B$46,2,FALSE),0))</f>
        <v/>
      </c>
      <c r="Y1804" s="4">
        <f>SUM($S1804:$X1804)</f>
        <v/>
      </c>
      <c r="Z1804" s="4">
        <f>IF($R1804="除外","除外",IF(COUNT($M1804:$N1804)=0,"データ無",IF($Y1804&gt;=スコアリング基準!$B$30,"S",IF($Y1804&gt;=スコアリング基準!$B$31,"A",IF($Y1804&gt;=スコアリング基準!$B$32,"B","C")))))</f>
        <v/>
      </c>
      <c r="AA1804">
        <f>IFERROR(INDEX(実績DB!$I$3:$I$21,MATCH($B1804&amp;$C1804,実績DB!$J$3:$J$21,0)),"")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IF(COUNT($M1805:$N1805)=0,"",IF(AND(IF($N1805&lt;&gt;"",$N1805,$M1805)&lt;=0,$O1805&lt;&gt;"可"),"除外",""))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IFERROR(INDEX(実績DB!$L$3:$L$21,MATCH($B1805&amp;$C1805,実績DB!$J$3:$J$21,0)),IFERROR(VLOOKUP($B1805,スコアリング基準!$A$36:$B$46,2,FALSE),0))</f>
        <v/>
      </c>
      <c r="Y1805" s="4">
        <f>SUM($S1805:$X1805)</f>
        <v/>
      </c>
      <c r="Z1805" s="4">
        <f>IF($R1805="除外","除外",IF(COUNT($M1805:$N1805)=0,"データ無",IF($Y1805&gt;=スコアリング基準!$B$30,"S",IF($Y1805&gt;=スコアリング基準!$B$31,"A",IF($Y1805&gt;=スコアリング基準!$B$32,"B","C")))))</f>
        <v/>
      </c>
      <c r="AA1805">
        <f>IFERROR(INDEX(実績DB!$I$3:$I$21,MATCH($B1805&amp;$C1805,実績DB!$J$3:$J$21,0)),"")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IF(COUNT($M1806:$N1806)=0,"",IF(AND(IF($N1806&lt;&gt;"",$N1806,$M1806)&lt;=0,$O1806&lt;&gt;"可"),"除外",""))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IFERROR(INDEX(実績DB!$L$3:$L$21,MATCH($B1806&amp;$C1806,実績DB!$J$3:$J$21,0)),IFERROR(VLOOKUP($B1806,スコアリング基準!$A$36:$B$46,2,FALSE),0))</f>
        <v/>
      </c>
      <c r="Y1806" s="4">
        <f>SUM($S1806:$X1806)</f>
        <v/>
      </c>
      <c r="Z1806" s="4">
        <f>IF($R1806="除外","除外",IF(COUNT($M1806:$N1806)=0,"データ無",IF($Y1806&gt;=スコアリング基準!$B$30,"S",IF($Y1806&gt;=スコアリング基準!$B$31,"A",IF($Y1806&gt;=スコアリング基準!$B$32,"B","C")))))</f>
        <v/>
      </c>
      <c r="AA1806">
        <f>IFERROR(INDEX(実績DB!$I$3:$I$21,MATCH($B1806&amp;$C1806,実績DB!$J$3:$J$21,0)),"")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IF(COUNT($M1807:$N1807)=0,"",IF(AND(IF($N1807&lt;&gt;"",$N1807,$M1807)&lt;=0,$O1807&lt;&gt;"可"),"除外",""))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IFERROR(INDEX(実績DB!$L$3:$L$21,MATCH($B1807&amp;$C1807,実績DB!$J$3:$J$21,0)),IFERROR(VLOOKUP($B1807,スコアリング基準!$A$36:$B$46,2,FALSE),0))</f>
        <v/>
      </c>
      <c r="Y1807" s="4">
        <f>SUM($S1807:$X1807)</f>
        <v/>
      </c>
      <c r="Z1807" s="4">
        <f>IF($R1807="除外","除外",IF(COUNT($M1807:$N1807)=0,"データ無",IF($Y1807&gt;=スコアリング基準!$B$30,"S",IF($Y1807&gt;=スコアリング基準!$B$31,"A",IF($Y1807&gt;=スコアリング基準!$B$32,"B","C")))))</f>
        <v/>
      </c>
      <c r="AA1807">
        <f>IFERROR(INDEX(実績DB!$I$3:$I$21,MATCH($B1807&amp;$C1807,実績DB!$J$3:$J$21,0)),"")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IF(COUNT($M1808:$N1808)=0,"",IF(AND(IF($N1808&lt;&gt;"",$N1808,$M1808)&lt;=0,$O1808&lt;&gt;"可"),"除外",""))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IFERROR(INDEX(実績DB!$L$3:$L$21,MATCH($B1808&amp;$C1808,実績DB!$J$3:$J$21,0)),IFERROR(VLOOKUP($B1808,スコアリング基準!$A$36:$B$46,2,FALSE),0))</f>
        <v/>
      </c>
      <c r="Y1808" s="4">
        <f>SUM($S1808:$X1808)</f>
        <v/>
      </c>
      <c r="Z1808" s="4">
        <f>IF($R1808="除外","除外",IF(COUNT($M1808:$N1808)=0,"データ無",IF($Y1808&gt;=スコアリング基準!$B$30,"S",IF($Y1808&gt;=スコアリング基準!$B$31,"A",IF($Y1808&gt;=スコアリング基準!$B$32,"B","C")))))</f>
        <v/>
      </c>
      <c r="AA1808">
        <f>IFERROR(INDEX(実績DB!$I$3:$I$21,MATCH($B1808&amp;$C1808,実績DB!$J$3:$J$21,0)),"")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IF(COUNT($M1809:$N1809)=0,"",IF(AND(IF($N1809&lt;&gt;"",$N1809,$M1809)&lt;=0,$O1809&lt;&gt;"可"),"除外",""))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IFERROR(INDEX(実績DB!$L$3:$L$21,MATCH($B1809&amp;$C1809,実績DB!$J$3:$J$21,0)),IFERROR(VLOOKUP($B1809,スコアリング基準!$A$36:$B$46,2,FALSE),0))</f>
        <v/>
      </c>
      <c r="Y1809" s="4">
        <f>SUM($S1809:$X1809)</f>
        <v/>
      </c>
      <c r="Z1809" s="4">
        <f>IF($R1809="除外","除外",IF(COUNT($M1809:$N1809)=0,"データ無",IF($Y1809&gt;=スコアリング基準!$B$30,"S",IF($Y1809&gt;=スコアリング基準!$B$31,"A",IF($Y1809&gt;=スコアリング基準!$B$32,"B","C")))))</f>
        <v/>
      </c>
      <c r="AA1809">
        <f>IFERROR(INDEX(実績DB!$I$3:$I$21,MATCH($B1809&amp;$C1809,実績DB!$J$3:$J$21,0)),"")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IF(COUNT($M1810:$N1810)=0,"",IF(AND(IF($N1810&lt;&gt;"",$N1810,$M1810)&lt;=0,$O1810&lt;&gt;"可"),"除外",""))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IFERROR(INDEX(実績DB!$L$3:$L$21,MATCH($B1810&amp;$C1810,実績DB!$J$3:$J$21,0)),IFERROR(VLOOKUP($B1810,スコアリング基準!$A$36:$B$46,2,FALSE),0))</f>
        <v/>
      </c>
      <c r="Y1810" s="4">
        <f>SUM($S1810:$X1810)</f>
        <v/>
      </c>
      <c r="Z1810" s="4">
        <f>IF($R1810="除外","除外",IF(COUNT($M1810:$N1810)=0,"データ無",IF($Y1810&gt;=スコアリング基準!$B$30,"S",IF($Y1810&gt;=スコアリング基準!$B$31,"A",IF($Y1810&gt;=スコアリング基準!$B$32,"B","C")))))</f>
        <v/>
      </c>
      <c r="AA1810">
        <f>IFERROR(INDEX(実績DB!$I$3:$I$21,MATCH($B1810&amp;$C1810,実績DB!$J$3:$J$21,0)),"")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IF(COUNT($M1811:$N1811)=0,"",IF(AND(IF($N1811&lt;&gt;"",$N1811,$M1811)&lt;=0,$O1811&lt;&gt;"可"),"除外",""))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IFERROR(INDEX(実績DB!$L$3:$L$21,MATCH($B1811&amp;$C1811,実績DB!$J$3:$J$21,0)),IFERROR(VLOOKUP($B1811,スコアリング基準!$A$36:$B$46,2,FALSE),0))</f>
        <v/>
      </c>
      <c r="Y1811" s="4">
        <f>SUM($S1811:$X1811)</f>
        <v/>
      </c>
      <c r="Z1811" s="4">
        <f>IF($R1811="除外","除外",IF(COUNT($M1811:$N1811)=0,"データ無",IF($Y1811&gt;=スコアリング基準!$B$30,"S",IF($Y1811&gt;=スコアリング基準!$B$31,"A",IF($Y1811&gt;=スコアリング基準!$B$32,"B","C")))))</f>
        <v/>
      </c>
      <c r="AA1811">
        <f>IFERROR(INDEX(実績DB!$I$3:$I$21,MATCH($B1811&amp;$C1811,実績DB!$J$3:$J$21,0)),"")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IF(COUNT($M1812:$N1812)=0,"",IF(AND(IF($N1812&lt;&gt;"",$N1812,$M1812)&lt;=0,$O1812&lt;&gt;"可"),"除外",""))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IFERROR(INDEX(実績DB!$L$3:$L$21,MATCH($B1812&amp;$C1812,実績DB!$J$3:$J$21,0)),IFERROR(VLOOKUP($B1812,スコアリング基準!$A$36:$B$46,2,FALSE),0))</f>
        <v/>
      </c>
      <c r="Y1812" s="4">
        <f>SUM($S1812:$X1812)</f>
        <v/>
      </c>
      <c r="Z1812" s="4">
        <f>IF($R1812="除外","除外",IF(COUNT($M1812:$N1812)=0,"データ無",IF($Y1812&gt;=スコアリング基準!$B$30,"S",IF($Y1812&gt;=スコアリング基準!$B$31,"A",IF($Y1812&gt;=スコアリング基準!$B$32,"B","C")))))</f>
        <v/>
      </c>
      <c r="AA1812">
        <f>IFERROR(INDEX(実績DB!$I$3:$I$21,MATCH($B1812&amp;$C1812,実績DB!$J$3:$J$21,0)),"")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IF(COUNT($M1813:$N1813)=0,"",IF(AND(IF($N1813&lt;&gt;"",$N1813,$M1813)&lt;=0,$O1813&lt;&gt;"可"),"除外",""))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IFERROR(INDEX(実績DB!$L$3:$L$21,MATCH($B1813&amp;$C1813,実績DB!$J$3:$J$21,0)),IFERROR(VLOOKUP($B1813,スコアリング基準!$A$36:$B$46,2,FALSE),0))</f>
        <v/>
      </c>
      <c r="Y1813" s="4">
        <f>SUM($S1813:$X1813)</f>
        <v/>
      </c>
      <c r="Z1813" s="4">
        <f>IF($R1813="除外","除外",IF(COUNT($M1813:$N1813)=0,"データ無",IF($Y1813&gt;=スコアリング基準!$B$30,"S",IF($Y1813&gt;=スコアリング基準!$B$31,"A",IF($Y1813&gt;=スコアリング基準!$B$32,"B","C")))))</f>
        <v/>
      </c>
      <c r="AA1813">
        <f>IFERROR(INDEX(実績DB!$I$3:$I$21,MATCH($B1813&amp;$C1813,実績DB!$J$3:$J$21,0)),"")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IF(COUNT($M1814:$N1814)=0,"",IF(AND(IF($N1814&lt;&gt;"",$N1814,$M1814)&lt;=0,$O1814&lt;&gt;"可"),"除外",""))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IFERROR(INDEX(実績DB!$L$3:$L$21,MATCH($B1814&amp;$C1814,実績DB!$J$3:$J$21,0)),IFERROR(VLOOKUP($B1814,スコアリング基準!$A$36:$B$46,2,FALSE),0))</f>
        <v/>
      </c>
      <c r="Y1814" s="4">
        <f>SUM($S1814:$X1814)</f>
        <v/>
      </c>
      <c r="Z1814" s="4">
        <f>IF($R1814="除外","除外",IF(COUNT($M1814:$N1814)=0,"データ無",IF($Y1814&gt;=スコアリング基準!$B$30,"S",IF($Y1814&gt;=スコアリング基準!$B$31,"A",IF($Y1814&gt;=スコアリング基準!$B$32,"B","C")))))</f>
        <v/>
      </c>
      <c r="AA1814">
        <f>IFERROR(INDEX(実績DB!$I$3:$I$21,MATCH($B1814&amp;$C1814,実績DB!$J$3:$J$21,0)),"")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IF(COUNT($M1815:$N1815)=0,"",IF(AND(IF($N1815&lt;&gt;"",$N1815,$M1815)&lt;=0,$O1815&lt;&gt;"可"),"除外",""))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IFERROR(INDEX(実績DB!$L$3:$L$21,MATCH($B1815&amp;$C1815,実績DB!$J$3:$J$21,0)),IFERROR(VLOOKUP($B1815,スコアリング基準!$A$36:$B$46,2,FALSE),0))</f>
        <v/>
      </c>
      <c r="Y1815" s="4">
        <f>SUM($S1815:$X1815)</f>
        <v/>
      </c>
      <c r="Z1815" s="4">
        <f>IF($R1815="除外","除外",IF(COUNT($M1815:$N1815)=0,"データ無",IF($Y1815&gt;=スコアリング基準!$B$30,"S",IF($Y1815&gt;=スコアリング基準!$B$31,"A",IF($Y1815&gt;=スコアリング基準!$B$32,"B","C")))))</f>
        <v/>
      </c>
      <c r="AA1815">
        <f>IFERROR(INDEX(実績DB!$I$3:$I$21,MATCH($B1815&amp;$C1815,実績DB!$J$3:$J$21,0)),"")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IF(COUNT($M1816:$N1816)=0,"",IF(AND(IF($N1816&lt;&gt;"",$N1816,$M1816)&lt;=0,$O1816&lt;&gt;"可"),"除外",""))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IFERROR(INDEX(実績DB!$L$3:$L$21,MATCH($B1816&amp;$C1816,実績DB!$J$3:$J$21,0)),IFERROR(VLOOKUP($B1816,スコアリング基準!$A$36:$B$46,2,FALSE),0))</f>
        <v/>
      </c>
      <c r="Y1816" s="4">
        <f>SUM($S1816:$X1816)</f>
        <v/>
      </c>
      <c r="Z1816" s="4">
        <f>IF($R1816="除外","除外",IF(COUNT($M1816:$N1816)=0,"データ無",IF($Y1816&gt;=スコアリング基準!$B$30,"S",IF($Y1816&gt;=スコアリング基準!$B$31,"A",IF($Y1816&gt;=スコアリング基準!$B$32,"B","C")))))</f>
        <v/>
      </c>
      <c r="AA1816">
        <f>IFERROR(INDEX(実績DB!$I$3:$I$21,MATCH($B1816&amp;$C1816,実績DB!$J$3:$J$21,0)),"")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IF(COUNT($M1817:$N1817)=0,"",IF(AND(IF($N1817&lt;&gt;"",$N1817,$M1817)&lt;=0,$O1817&lt;&gt;"可"),"除外",""))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IFERROR(INDEX(実績DB!$L$3:$L$21,MATCH($B1817&amp;$C1817,実績DB!$J$3:$J$21,0)),IFERROR(VLOOKUP($B1817,スコアリング基準!$A$36:$B$46,2,FALSE),0))</f>
        <v/>
      </c>
      <c r="Y1817" s="4">
        <f>SUM($S1817:$X1817)</f>
        <v/>
      </c>
      <c r="Z1817" s="4">
        <f>IF($R1817="除外","除外",IF(COUNT($M1817:$N1817)=0,"データ無",IF($Y1817&gt;=スコアリング基準!$B$30,"S",IF($Y1817&gt;=スコアリング基準!$B$31,"A",IF($Y1817&gt;=スコアリング基準!$B$32,"B","C")))))</f>
        <v/>
      </c>
      <c r="AA1817">
        <f>IFERROR(INDEX(実績DB!$I$3:$I$21,MATCH($B1817&amp;$C1817,実績DB!$J$3:$J$21,0)),"")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IF(COUNT($M1818:$N1818)=0,"",IF(AND(IF($N1818&lt;&gt;"",$N1818,$M1818)&lt;=0,$O1818&lt;&gt;"可"),"除外",""))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IFERROR(INDEX(実績DB!$L$3:$L$21,MATCH($B1818&amp;$C1818,実績DB!$J$3:$J$21,0)),IFERROR(VLOOKUP($B1818,スコアリング基準!$A$36:$B$46,2,FALSE),0))</f>
        <v/>
      </c>
      <c r="Y1818" s="4">
        <f>SUM($S1818:$X1818)</f>
        <v/>
      </c>
      <c r="Z1818" s="4">
        <f>IF($R1818="除外","除外",IF(COUNT($M1818:$N1818)=0,"データ無",IF($Y1818&gt;=スコアリング基準!$B$30,"S",IF($Y1818&gt;=スコアリング基準!$B$31,"A",IF($Y1818&gt;=スコアリング基準!$B$32,"B","C")))))</f>
        <v/>
      </c>
      <c r="AA1818">
        <f>IFERROR(INDEX(実績DB!$I$3:$I$21,MATCH($B1818&amp;$C1818,実績DB!$J$3:$J$21,0)),"")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IF(COUNT($M1819:$N1819)=0,"",IF(AND(IF($N1819&lt;&gt;"",$N1819,$M1819)&lt;=0,$O1819&lt;&gt;"可"),"除外",""))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IFERROR(INDEX(実績DB!$L$3:$L$21,MATCH($B1819&amp;$C1819,実績DB!$J$3:$J$21,0)),IFERROR(VLOOKUP($B1819,スコアリング基準!$A$36:$B$46,2,FALSE),0))</f>
        <v/>
      </c>
      <c r="Y1819" s="4">
        <f>SUM($S1819:$X1819)</f>
        <v/>
      </c>
      <c r="Z1819" s="4">
        <f>IF($R1819="除外","除外",IF(COUNT($M1819:$N1819)=0,"データ無",IF($Y1819&gt;=スコアリング基準!$B$30,"S",IF($Y1819&gt;=スコアリング基準!$B$31,"A",IF($Y1819&gt;=スコアリング基準!$B$32,"B","C")))))</f>
        <v/>
      </c>
      <c r="AA1819">
        <f>IFERROR(INDEX(実績DB!$I$3:$I$21,MATCH($B1819&amp;$C1819,実績DB!$J$3:$J$21,0)),"")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IF(COUNT($M1820:$N1820)=0,"",IF(AND(IF($N1820&lt;&gt;"",$N1820,$M1820)&lt;=0,$O1820&lt;&gt;"可"),"除外",""))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IFERROR(INDEX(実績DB!$L$3:$L$21,MATCH($B1820&amp;$C1820,実績DB!$J$3:$J$21,0)),IFERROR(VLOOKUP($B1820,スコアリング基準!$A$36:$B$46,2,FALSE),0))</f>
        <v/>
      </c>
      <c r="Y1820" s="4">
        <f>SUM($S1820:$X1820)</f>
        <v/>
      </c>
      <c r="Z1820" s="4">
        <f>IF($R1820="除外","除外",IF(COUNT($M1820:$N1820)=0,"データ無",IF($Y1820&gt;=スコアリング基準!$B$30,"S",IF($Y1820&gt;=スコアリング基準!$B$31,"A",IF($Y1820&gt;=スコアリング基準!$B$32,"B","C")))))</f>
        <v/>
      </c>
      <c r="AA1820">
        <f>IFERROR(INDEX(実績DB!$I$3:$I$21,MATCH($B1820&amp;$C1820,実績DB!$J$3:$J$21,0)),"")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IF(COUNT($M1821:$N1821)=0,"",IF(AND(IF($N1821&lt;&gt;"",$N1821,$M1821)&lt;=0,$O1821&lt;&gt;"可"),"除外",""))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IFERROR(INDEX(実績DB!$L$3:$L$21,MATCH($B1821&amp;$C1821,実績DB!$J$3:$J$21,0)),IFERROR(VLOOKUP($B1821,スコアリング基準!$A$36:$B$46,2,FALSE),0))</f>
        <v/>
      </c>
      <c r="Y1821" s="4">
        <f>SUM($S1821:$X1821)</f>
        <v/>
      </c>
      <c r="Z1821" s="4">
        <f>IF($R1821="除外","除外",IF(COUNT($M1821:$N1821)=0,"データ無",IF($Y1821&gt;=スコアリング基準!$B$30,"S",IF($Y1821&gt;=スコアリング基準!$B$31,"A",IF($Y1821&gt;=スコアリング基準!$B$32,"B","C")))))</f>
        <v/>
      </c>
      <c r="AA1821">
        <f>IFERROR(INDEX(実績DB!$I$3:$I$21,MATCH($B1821&amp;$C1821,実績DB!$J$3:$J$21,0)),"")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IF(COUNT($M1822:$N1822)=0,"",IF(AND(IF($N1822&lt;&gt;"",$N1822,$M1822)&lt;=0,$O1822&lt;&gt;"可"),"除外",""))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IFERROR(INDEX(実績DB!$L$3:$L$21,MATCH($B1822&amp;$C1822,実績DB!$J$3:$J$21,0)),IFERROR(VLOOKUP($B1822,スコアリング基準!$A$36:$B$46,2,FALSE),0))</f>
        <v/>
      </c>
      <c r="Y1822" s="4">
        <f>SUM($S1822:$X1822)</f>
        <v/>
      </c>
      <c r="Z1822" s="4">
        <f>IF($R1822="除外","除外",IF(COUNT($M1822:$N1822)=0,"データ無",IF($Y1822&gt;=スコアリング基準!$B$30,"S",IF($Y1822&gt;=スコアリング基準!$B$31,"A",IF($Y1822&gt;=スコアリング基準!$B$32,"B","C")))))</f>
        <v/>
      </c>
      <c r="AA1822">
        <f>IFERROR(INDEX(実績DB!$I$3:$I$21,MATCH($B1822&amp;$C1822,実績DB!$J$3:$J$21,0)),"")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IF(COUNT($M1823:$N1823)=0,"",IF(AND(IF($N1823&lt;&gt;"",$N1823,$M1823)&lt;=0,$O1823&lt;&gt;"可"),"除外",""))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IFERROR(INDEX(実績DB!$L$3:$L$21,MATCH($B1823&amp;$C1823,実績DB!$J$3:$J$21,0)),IFERROR(VLOOKUP($B1823,スコアリング基準!$A$36:$B$46,2,FALSE),0))</f>
        <v/>
      </c>
      <c r="Y1823" s="4">
        <f>SUM($S1823:$X1823)</f>
        <v/>
      </c>
      <c r="Z1823" s="4">
        <f>IF($R1823="除外","除外",IF(COUNT($M1823:$N1823)=0,"データ無",IF($Y1823&gt;=スコアリング基準!$B$30,"S",IF($Y1823&gt;=スコアリング基準!$B$31,"A",IF($Y1823&gt;=スコアリング基準!$B$32,"B","C")))))</f>
        <v/>
      </c>
      <c r="AA1823">
        <f>IFERROR(INDEX(実績DB!$I$3:$I$21,MATCH($B1823&amp;$C1823,実績DB!$J$3:$J$21,0)),"")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IF(COUNT($M1824:$N1824)=0,"",IF(AND(IF($N1824&lt;&gt;"",$N1824,$M1824)&lt;=0,$O1824&lt;&gt;"可"),"除外",""))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IFERROR(INDEX(実績DB!$L$3:$L$21,MATCH($B1824&amp;$C1824,実績DB!$J$3:$J$21,0)),IFERROR(VLOOKUP($B1824,スコアリング基準!$A$36:$B$46,2,FALSE),0))</f>
        <v/>
      </c>
      <c r="Y1824" s="4">
        <f>SUM($S1824:$X1824)</f>
        <v/>
      </c>
      <c r="Z1824" s="4">
        <f>IF($R1824="除外","除外",IF(COUNT($M1824:$N1824)=0,"データ無",IF($Y1824&gt;=スコアリング基準!$B$30,"S",IF($Y1824&gt;=スコアリング基準!$B$31,"A",IF($Y1824&gt;=スコアリング基準!$B$32,"B","C")))))</f>
        <v/>
      </c>
      <c r="AA1824">
        <f>IFERROR(INDEX(実績DB!$I$3:$I$21,MATCH($B1824&amp;$C1824,実績DB!$J$3:$J$21,0)),"")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IF(COUNT($M1825:$N1825)=0,"",IF(AND(IF($N1825&lt;&gt;"",$N1825,$M1825)&lt;=0,$O1825&lt;&gt;"可"),"除外",""))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IFERROR(INDEX(実績DB!$L$3:$L$21,MATCH($B1825&amp;$C1825,実績DB!$J$3:$J$21,0)),IFERROR(VLOOKUP($B1825,スコアリング基準!$A$36:$B$46,2,FALSE),0))</f>
        <v/>
      </c>
      <c r="Y1825" s="4">
        <f>SUM($S1825:$X1825)</f>
        <v/>
      </c>
      <c r="Z1825" s="4">
        <f>IF($R1825="除外","除外",IF(COUNT($M1825:$N1825)=0,"データ無",IF($Y1825&gt;=スコアリング基準!$B$30,"S",IF($Y1825&gt;=スコアリング基準!$B$31,"A",IF($Y1825&gt;=スコアリング基準!$B$32,"B","C")))))</f>
        <v/>
      </c>
      <c r="AA1825">
        <f>IFERROR(INDEX(実績DB!$I$3:$I$21,MATCH($B1825&amp;$C1825,実績DB!$J$3:$J$21,0)),"")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IF(COUNT($M1826:$N1826)=0,"",IF(AND(IF($N1826&lt;&gt;"",$N1826,$M1826)&lt;=0,$O1826&lt;&gt;"可"),"除外",""))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IFERROR(INDEX(実績DB!$L$3:$L$21,MATCH($B1826&amp;$C1826,実績DB!$J$3:$J$21,0)),IFERROR(VLOOKUP($B1826,スコアリング基準!$A$36:$B$46,2,FALSE),0))</f>
        <v/>
      </c>
      <c r="Y1826" s="4">
        <f>SUM($S1826:$X1826)</f>
        <v/>
      </c>
      <c r="Z1826" s="4">
        <f>IF($R1826="除外","除外",IF(COUNT($M1826:$N1826)=0,"データ無",IF($Y1826&gt;=スコアリング基準!$B$30,"S",IF($Y1826&gt;=スコアリング基準!$B$31,"A",IF($Y1826&gt;=スコアリング基準!$B$32,"B","C")))))</f>
        <v/>
      </c>
      <c r="AA1826">
        <f>IFERROR(INDEX(実績DB!$I$3:$I$21,MATCH($B1826&amp;$C1826,実績DB!$J$3:$J$21,0)),"")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IF(COUNT($M1827:$N1827)=0,"",IF(AND(IF($N1827&lt;&gt;"",$N1827,$M1827)&lt;=0,$O1827&lt;&gt;"可"),"除外",""))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IFERROR(INDEX(実績DB!$L$3:$L$21,MATCH($B1827&amp;$C1827,実績DB!$J$3:$J$21,0)),IFERROR(VLOOKUP($B1827,スコアリング基準!$A$36:$B$46,2,FALSE),0))</f>
        <v/>
      </c>
      <c r="Y1827" s="4">
        <f>SUM($S1827:$X1827)</f>
        <v/>
      </c>
      <c r="Z1827" s="4">
        <f>IF($R1827="除外","除外",IF(COUNT($M1827:$N1827)=0,"データ無",IF($Y1827&gt;=スコアリング基準!$B$30,"S",IF($Y1827&gt;=スコアリング基準!$B$31,"A",IF($Y1827&gt;=スコアリング基準!$B$32,"B","C")))))</f>
        <v/>
      </c>
      <c r="AA1827">
        <f>IFERROR(INDEX(実績DB!$I$3:$I$21,MATCH($B1827&amp;$C1827,実績DB!$J$3:$J$21,0)),"")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IF(COUNT($M1828:$N1828)=0,"",IF(AND(IF($N1828&lt;&gt;"",$N1828,$M1828)&lt;=0,$O1828&lt;&gt;"可"),"除外",""))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IFERROR(INDEX(実績DB!$L$3:$L$21,MATCH($B1828&amp;$C1828,実績DB!$J$3:$J$21,0)),IFERROR(VLOOKUP($B1828,スコアリング基準!$A$36:$B$46,2,FALSE),0))</f>
        <v/>
      </c>
      <c r="Y1828" s="4">
        <f>SUM($S1828:$X1828)</f>
        <v/>
      </c>
      <c r="Z1828" s="4">
        <f>IF($R1828="除外","除外",IF(COUNT($M1828:$N1828)=0,"データ無",IF($Y1828&gt;=スコアリング基準!$B$30,"S",IF($Y1828&gt;=スコアリング基準!$B$31,"A",IF($Y1828&gt;=スコアリング基準!$B$32,"B","C")))))</f>
        <v/>
      </c>
      <c r="AA1828">
        <f>IFERROR(INDEX(実績DB!$I$3:$I$21,MATCH($B1828&amp;$C1828,実績DB!$J$3:$J$21,0)),"")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IF(COUNT($M1829:$N1829)=0,"",IF(AND(IF($N1829&lt;&gt;"",$N1829,$M1829)&lt;=0,$O1829&lt;&gt;"可"),"除外",""))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IFERROR(INDEX(実績DB!$L$3:$L$21,MATCH($B1829&amp;$C1829,実績DB!$J$3:$J$21,0)),IFERROR(VLOOKUP($B1829,スコアリング基準!$A$36:$B$46,2,FALSE),0))</f>
        <v/>
      </c>
      <c r="Y1829" s="4">
        <f>SUM($S1829:$X1829)</f>
        <v/>
      </c>
      <c r="Z1829" s="4">
        <f>IF($R1829="除外","除外",IF(COUNT($M1829:$N1829)=0,"データ無",IF($Y1829&gt;=スコアリング基準!$B$30,"S",IF($Y1829&gt;=スコアリング基準!$B$31,"A",IF($Y1829&gt;=スコアリング基準!$B$32,"B","C")))))</f>
        <v/>
      </c>
      <c r="AA1829">
        <f>IFERROR(INDEX(実績DB!$I$3:$I$21,MATCH($B1829&amp;$C1829,実績DB!$J$3:$J$21,0)),"")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IF(COUNT($M1830:$N1830)=0,"",IF(AND(IF($N1830&lt;&gt;"",$N1830,$M1830)&lt;=0,$O1830&lt;&gt;"可"),"除外",""))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IFERROR(INDEX(実績DB!$L$3:$L$21,MATCH($B1830&amp;$C1830,実績DB!$J$3:$J$21,0)),IFERROR(VLOOKUP($B1830,スコアリング基準!$A$36:$B$46,2,FALSE),0))</f>
        <v/>
      </c>
      <c r="Y1830" s="4">
        <f>SUM($S1830:$X1830)</f>
        <v/>
      </c>
      <c r="Z1830" s="4">
        <f>IF($R1830="除外","除外",IF(COUNT($M1830:$N1830)=0,"データ無",IF($Y1830&gt;=スコアリング基準!$B$30,"S",IF($Y1830&gt;=スコアリング基準!$B$31,"A",IF($Y1830&gt;=スコアリング基準!$B$32,"B","C")))))</f>
        <v/>
      </c>
      <c r="AA1830">
        <f>IFERROR(INDEX(実績DB!$I$3:$I$21,MATCH($B1830&amp;$C1830,実績DB!$J$3:$J$21,0)),"")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IF(COUNT($M1831:$N1831)=0,"",IF(AND(IF($N1831&lt;&gt;"",$N1831,$M1831)&lt;=0,$O1831&lt;&gt;"可"),"除外",""))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IFERROR(INDEX(実績DB!$L$3:$L$21,MATCH($B1831&amp;$C1831,実績DB!$J$3:$J$21,0)),IFERROR(VLOOKUP($B1831,スコアリング基準!$A$36:$B$46,2,FALSE),0))</f>
        <v/>
      </c>
      <c r="Y1831" s="4">
        <f>SUM($S1831:$X1831)</f>
        <v/>
      </c>
      <c r="Z1831" s="4">
        <f>IF($R1831="除外","除外",IF(COUNT($M1831:$N1831)=0,"データ無",IF($Y1831&gt;=スコアリング基準!$B$30,"S",IF($Y1831&gt;=スコアリング基準!$B$31,"A",IF($Y1831&gt;=スコアリング基準!$B$32,"B","C")))))</f>
        <v/>
      </c>
      <c r="AA1831">
        <f>IFERROR(INDEX(実績DB!$I$3:$I$21,MATCH($B1831&amp;$C1831,実績DB!$J$3:$J$21,0)),"")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IF(COUNT($M1832:$N1832)=0,"",IF(AND(IF($N1832&lt;&gt;"",$N1832,$M1832)&lt;=0,$O1832&lt;&gt;"可"),"除外",""))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IFERROR(INDEX(実績DB!$L$3:$L$21,MATCH($B1832&amp;$C1832,実績DB!$J$3:$J$21,0)),IFERROR(VLOOKUP($B1832,スコアリング基準!$A$36:$B$46,2,FALSE),0))</f>
        <v/>
      </c>
      <c r="Y1832" s="4">
        <f>SUM($S1832:$X1832)</f>
        <v/>
      </c>
      <c r="Z1832" s="4">
        <f>IF($R1832="除外","除外",IF(COUNT($M1832:$N1832)=0,"データ無",IF($Y1832&gt;=スコアリング基準!$B$30,"S",IF($Y1832&gt;=スコアリング基準!$B$31,"A",IF($Y1832&gt;=スコアリング基準!$B$32,"B","C")))))</f>
        <v/>
      </c>
      <c r="AA1832">
        <f>IFERROR(INDEX(実績DB!$I$3:$I$21,MATCH($B1832&amp;$C1832,実績DB!$J$3:$J$21,0)),"")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IF(COUNT($M1833:$N1833)=0,"",IF(AND(IF($N1833&lt;&gt;"",$N1833,$M1833)&lt;=0,$O1833&lt;&gt;"可"),"除外",""))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IFERROR(INDEX(実績DB!$L$3:$L$21,MATCH($B1833&amp;$C1833,実績DB!$J$3:$J$21,0)),IFERROR(VLOOKUP($B1833,スコアリング基準!$A$36:$B$46,2,FALSE),0))</f>
        <v/>
      </c>
      <c r="Y1833" s="4">
        <f>SUM($S1833:$X1833)</f>
        <v/>
      </c>
      <c r="Z1833" s="4">
        <f>IF($R1833="除外","除外",IF(COUNT($M1833:$N1833)=0,"データ無",IF($Y1833&gt;=スコアリング基準!$B$30,"S",IF($Y1833&gt;=スコアリング基準!$B$31,"A",IF($Y1833&gt;=スコアリング基準!$B$32,"B","C")))))</f>
        <v/>
      </c>
      <c r="AA1833">
        <f>IFERROR(INDEX(実績DB!$I$3:$I$21,MATCH($B1833&amp;$C1833,実績DB!$J$3:$J$21,0)),"")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IF(COUNT($M1834:$N1834)=0,"",IF(AND(IF($N1834&lt;&gt;"",$N1834,$M1834)&lt;=0,$O1834&lt;&gt;"可"),"除外",""))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IFERROR(INDEX(実績DB!$L$3:$L$21,MATCH($B1834&amp;$C1834,実績DB!$J$3:$J$21,0)),IFERROR(VLOOKUP($B1834,スコアリング基準!$A$36:$B$46,2,FALSE),0))</f>
        <v/>
      </c>
      <c r="Y1834" s="4">
        <f>SUM($S1834:$X1834)</f>
        <v/>
      </c>
      <c r="Z1834" s="4">
        <f>IF($R1834="除外","除外",IF(COUNT($M1834:$N1834)=0,"データ無",IF($Y1834&gt;=スコアリング基準!$B$30,"S",IF($Y1834&gt;=スコアリング基準!$B$31,"A",IF($Y1834&gt;=スコアリング基準!$B$32,"B","C")))))</f>
        <v/>
      </c>
      <c r="AA1834">
        <f>IFERROR(INDEX(実績DB!$I$3:$I$21,MATCH($B1834&amp;$C1834,実績DB!$J$3:$J$21,0)),"")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IF(COUNT($M1835:$N1835)=0,"",IF(AND(IF($N1835&lt;&gt;"",$N1835,$M1835)&lt;=0,$O1835&lt;&gt;"可"),"除外",""))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IFERROR(INDEX(実績DB!$L$3:$L$21,MATCH($B1835&amp;$C1835,実績DB!$J$3:$J$21,0)),IFERROR(VLOOKUP($B1835,スコアリング基準!$A$36:$B$46,2,FALSE),0))</f>
        <v/>
      </c>
      <c r="Y1835" s="4">
        <f>SUM($S1835:$X1835)</f>
        <v/>
      </c>
      <c r="Z1835" s="4">
        <f>IF($R1835="除外","除外",IF(COUNT($M1835:$N1835)=0,"データ無",IF($Y1835&gt;=スコアリング基準!$B$30,"S",IF($Y1835&gt;=スコアリング基準!$B$31,"A",IF($Y1835&gt;=スコアリング基準!$B$32,"B","C")))))</f>
        <v/>
      </c>
      <c r="AA1835">
        <f>IFERROR(INDEX(実績DB!$I$3:$I$21,MATCH($B1835&amp;$C1835,実績DB!$J$3:$J$21,0)),"")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IF(COUNT($M1836:$N1836)=0,"",IF(AND(IF($N1836&lt;&gt;"",$N1836,$M1836)&lt;=0,$O1836&lt;&gt;"可"),"除外",""))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IFERROR(INDEX(実績DB!$L$3:$L$21,MATCH($B1836&amp;$C1836,実績DB!$J$3:$J$21,0)),IFERROR(VLOOKUP($B1836,スコアリング基準!$A$36:$B$46,2,FALSE),0))</f>
        <v/>
      </c>
      <c r="Y1836" s="4">
        <f>SUM($S1836:$X1836)</f>
        <v/>
      </c>
      <c r="Z1836" s="4">
        <f>IF($R1836="除外","除外",IF(COUNT($M1836:$N1836)=0,"データ無",IF($Y1836&gt;=スコアリング基準!$B$30,"S",IF($Y1836&gt;=スコアリング基準!$B$31,"A",IF($Y1836&gt;=スコアリング基準!$B$32,"B","C")))))</f>
        <v/>
      </c>
      <c r="AA1836">
        <f>IFERROR(INDEX(実績DB!$I$3:$I$21,MATCH($B1836&amp;$C1836,実績DB!$J$3:$J$21,0)),"")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IF(COUNT($M1837:$N1837)=0,"",IF(AND(IF($N1837&lt;&gt;"",$N1837,$M1837)&lt;=0,$O1837&lt;&gt;"可"),"除外",""))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IFERROR(INDEX(実績DB!$L$3:$L$21,MATCH($B1837&amp;$C1837,実績DB!$J$3:$J$21,0)),IFERROR(VLOOKUP($B1837,スコアリング基準!$A$36:$B$46,2,FALSE),0))</f>
        <v/>
      </c>
      <c r="Y1837" s="4">
        <f>SUM($S1837:$X1837)</f>
        <v/>
      </c>
      <c r="Z1837" s="4">
        <f>IF($R1837="除外","除外",IF(COUNT($M1837:$N1837)=0,"データ無",IF($Y1837&gt;=スコアリング基準!$B$30,"S",IF($Y1837&gt;=スコアリング基準!$B$31,"A",IF($Y1837&gt;=スコアリング基準!$B$32,"B","C")))))</f>
        <v/>
      </c>
      <c r="AA1837">
        <f>IFERROR(INDEX(実績DB!$I$3:$I$21,MATCH($B1837&amp;$C1837,実績DB!$J$3:$J$21,0)),"")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IF(COUNT($M1838:$N1838)=0,"",IF(AND(IF($N1838&lt;&gt;"",$N1838,$M1838)&lt;=0,$O1838&lt;&gt;"可"),"除外",""))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IFERROR(INDEX(実績DB!$L$3:$L$21,MATCH($B1838&amp;$C1838,実績DB!$J$3:$J$21,0)),IFERROR(VLOOKUP($B1838,スコアリング基準!$A$36:$B$46,2,FALSE),0))</f>
        <v/>
      </c>
      <c r="Y1838" s="4">
        <f>SUM($S1838:$X1838)</f>
        <v/>
      </c>
      <c r="Z1838" s="4">
        <f>IF($R1838="除外","除外",IF(COUNT($M1838:$N1838)=0,"データ無",IF($Y1838&gt;=スコアリング基準!$B$30,"S",IF($Y1838&gt;=スコアリング基準!$B$31,"A",IF($Y1838&gt;=スコアリング基準!$B$32,"B","C")))))</f>
        <v/>
      </c>
      <c r="AA1838">
        <f>IFERROR(INDEX(実績DB!$I$3:$I$21,MATCH($B1838&amp;$C1838,実績DB!$J$3:$J$21,0)),"")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IF(COUNT($M1839:$N1839)=0,"",IF(AND(IF($N1839&lt;&gt;"",$N1839,$M1839)&lt;=0,$O1839&lt;&gt;"可"),"除外",""))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IFERROR(INDEX(実績DB!$L$3:$L$21,MATCH($B1839&amp;$C1839,実績DB!$J$3:$J$21,0)),IFERROR(VLOOKUP($B1839,スコアリング基準!$A$36:$B$46,2,FALSE),0))</f>
        <v/>
      </c>
      <c r="Y1839" s="4">
        <f>SUM($S1839:$X1839)</f>
        <v/>
      </c>
      <c r="Z1839" s="4">
        <f>IF($R1839="除外","除外",IF(COUNT($M1839:$N1839)=0,"データ無",IF($Y1839&gt;=スコアリング基準!$B$30,"S",IF($Y1839&gt;=スコアリング基準!$B$31,"A",IF($Y1839&gt;=スコアリング基準!$B$32,"B","C")))))</f>
        <v/>
      </c>
      <c r="AA1839">
        <f>IFERROR(INDEX(実績DB!$I$3:$I$21,MATCH($B1839&amp;$C1839,実績DB!$J$3:$J$21,0)),"")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IF(COUNT($M1840:$N1840)=0,"",IF(AND(IF($N1840&lt;&gt;"",$N1840,$M1840)&lt;=0,$O1840&lt;&gt;"可"),"除外",""))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IFERROR(INDEX(実績DB!$L$3:$L$21,MATCH($B1840&amp;$C1840,実績DB!$J$3:$J$21,0)),IFERROR(VLOOKUP($B1840,スコアリング基準!$A$36:$B$46,2,FALSE),0))</f>
        <v/>
      </c>
      <c r="Y1840" s="4">
        <f>SUM($S1840:$X1840)</f>
        <v/>
      </c>
      <c r="Z1840" s="4">
        <f>IF($R1840="除外","除外",IF(COUNT($M1840:$N1840)=0,"データ無",IF($Y1840&gt;=スコアリング基準!$B$30,"S",IF($Y1840&gt;=スコアリング基準!$B$31,"A",IF($Y1840&gt;=スコアリング基準!$B$32,"B","C")))))</f>
        <v/>
      </c>
      <c r="AA1840">
        <f>IFERROR(INDEX(実績DB!$I$3:$I$21,MATCH($B1840&amp;$C1840,実績DB!$J$3:$J$21,0)),"")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IF(COUNT($M1841:$N1841)=0,"",IF(AND(IF($N1841&lt;&gt;"",$N1841,$M1841)&lt;=0,$O1841&lt;&gt;"可"),"除外",""))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IFERROR(INDEX(実績DB!$L$3:$L$21,MATCH($B1841&amp;$C1841,実績DB!$J$3:$J$21,0)),IFERROR(VLOOKUP($B1841,スコアリング基準!$A$36:$B$46,2,FALSE),0))</f>
        <v/>
      </c>
      <c r="Y1841" s="4">
        <f>SUM($S1841:$X1841)</f>
        <v/>
      </c>
      <c r="Z1841" s="4">
        <f>IF($R1841="除外","除外",IF(COUNT($M1841:$N1841)=0,"データ無",IF($Y1841&gt;=スコアリング基準!$B$30,"S",IF($Y1841&gt;=スコアリング基準!$B$31,"A",IF($Y1841&gt;=スコアリング基準!$B$32,"B","C")))))</f>
        <v/>
      </c>
      <c r="AA1841">
        <f>IFERROR(INDEX(実績DB!$I$3:$I$21,MATCH($B1841&amp;$C1841,実績DB!$J$3:$J$21,0)),"")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IF(COUNT($M1842:$N1842)=0,"",IF(AND(IF($N1842&lt;&gt;"",$N1842,$M1842)&lt;=0,$O1842&lt;&gt;"可"),"除外",""))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IFERROR(INDEX(実績DB!$L$3:$L$21,MATCH($B1842&amp;$C1842,実績DB!$J$3:$J$21,0)),IFERROR(VLOOKUP($B1842,スコアリング基準!$A$36:$B$46,2,FALSE),0))</f>
        <v/>
      </c>
      <c r="Y1842" s="4">
        <f>SUM($S1842:$X1842)</f>
        <v/>
      </c>
      <c r="Z1842" s="4">
        <f>IF($R1842="除外","除外",IF(COUNT($M1842:$N1842)=0,"データ無",IF($Y1842&gt;=スコアリング基準!$B$30,"S",IF($Y1842&gt;=スコアリング基準!$B$31,"A",IF($Y1842&gt;=スコアリング基準!$B$32,"B","C")))))</f>
        <v/>
      </c>
      <c r="AA1842">
        <f>IFERROR(INDEX(実績DB!$I$3:$I$21,MATCH($B1842&amp;$C1842,実績DB!$J$3:$J$21,0)),"")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IF(COUNT($M1843:$N1843)=0,"",IF(AND(IF($N1843&lt;&gt;"",$N1843,$M1843)&lt;=0,$O1843&lt;&gt;"可"),"除外",""))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IFERROR(INDEX(実績DB!$L$3:$L$21,MATCH($B1843&amp;$C1843,実績DB!$J$3:$J$21,0)),IFERROR(VLOOKUP($B1843,スコアリング基準!$A$36:$B$46,2,FALSE),0))</f>
        <v/>
      </c>
      <c r="Y1843" s="4">
        <f>SUM($S1843:$X1843)</f>
        <v/>
      </c>
      <c r="Z1843" s="4">
        <f>IF($R1843="除外","除外",IF(COUNT($M1843:$N1843)=0,"データ無",IF($Y1843&gt;=スコアリング基準!$B$30,"S",IF($Y1843&gt;=スコアリング基準!$B$31,"A",IF($Y1843&gt;=スコアリング基準!$B$32,"B","C")))))</f>
        <v/>
      </c>
      <c r="AA1843">
        <f>IFERROR(INDEX(実績DB!$I$3:$I$21,MATCH($B1843&amp;$C1843,実績DB!$J$3:$J$21,0)),"")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IF(COUNT($M1844:$N1844)=0,"",IF(AND(IF($N1844&lt;&gt;"",$N1844,$M1844)&lt;=0,$O1844&lt;&gt;"可"),"除外",""))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IFERROR(INDEX(実績DB!$L$3:$L$21,MATCH($B1844&amp;$C1844,実績DB!$J$3:$J$21,0)),IFERROR(VLOOKUP($B1844,スコアリング基準!$A$36:$B$46,2,FALSE),0))</f>
        <v/>
      </c>
      <c r="Y1844" s="4">
        <f>SUM($S1844:$X1844)</f>
        <v/>
      </c>
      <c r="Z1844" s="4">
        <f>IF($R1844="除外","除外",IF(COUNT($M1844:$N1844)=0,"データ無",IF($Y1844&gt;=スコアリング基準!$B$30,"S",IF($Y1844&gt;=スコアリング基準!$B$31,"A",IF($Y1844&gt;=スコアリング基準!$B$32,"B","C")))))</f>
        <v/>
      </c>
      <c r="AA1844">
        <f>IFERROR(INDEX(実績DB!$I$3:$I$21,MATCH($B1844&amp;$C1844,実績DB!$J$3:$J$21,0)),"")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IF(COUNT($M1845:$N1845)=0,"",IF(AND(IF($N1845&lt;&gt;"",$N1845,$M1845)&lt;=0,$O1845&lt;&gt;"可"),"除外",""))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IFERROR(INDEX(実績DB!$L$3:$L$21,MATCH($B1845&amp;$C1845,実績DB!$J$3:$J$21,0)),IFERROR(VLOOKUP($B1845,スコアリング基準!$A$36:$B$46,2,FALSE),0))</f>
        <v/>
      </c>
      <c r="Y1845" s="4">
        <f>SUM($S1845:$X1845)</f>
        <v/>
      </c>
      <c r="Z1845" s="4">
        <f>IF($R1845="除外","除外",IF(COUNT($M1845:$N1845)=0,"データ無",IF($Y1845&gt;=スコアリング基準!$B$30,"S",IF($Y1845&gt;=スコアリング基準!$B$31,"A",IF($Y1845&gt;=スコアリング基準!$B$32,"B","C")))))</f>
        <v/>
      </c>
      <c r="AA1845">
        <f>IFERROR(INDEX(実績DB!$I$3:$I$21,MATCH($B1845&amp;$C1845,実績DB!$J$3:$J$21,0)),"")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IF(COUNT($M1846:$N1846)=0,"",IF(AND(IF($N1846&lt;&gt;"",$N1846,$M1846)&lt;=0,$O1846&lt;&gt;"可"),"除外",""))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IFERROR(INDEX(実績DB!$L$3:$L$21,MATCH($B1846&amp;$C1846,実績DB!$J$3:$J$21,0)),IFERROR(VLOOKUP($B1846,スコアリング基準!$A$36:$B$46,2,FALSE),0))</f>
        <v/>
      </c>
      <c r="Y1846" s="4">
        <f>SUM($S1846:$X1846)</f>
        <v/>
      </c>
      <c r="Z1846" s="4">
        <f>IF($R1846="除外","除外",IF(COUNT($M1846:$N1846)=0,"データ無",IF($Y1846&gt;=スコアリング基準!$B$30,"S",IF($Y1846&gt;=スコアリング基準!$B$31,"A",IF($Y1846&gt;=スコアリング基準!$B$32,"B","C")))))</f>
        <v/>
      </c>
      <c r="AA1846">
        <f>IFERROR(INDEX(実績DB!$I$3:$I$21,MATCH($B1846&amp;$C1846,実績DB!$J$3:$J$21,0)),"")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IF(COUNT($M1847:$N1847)=0,"",IF(AND(IF($N1847&lt;&gt;"",$N1847,$M1847)&lt;=0,$O1847&lt;&gt;"可"),"除外",""))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IFERROR(INDEX(実績DB!$L$3:$L$21,MATCH($B1847&amp;$C1847,実績DB!$J$3:$J$21,0)),IFERROR(VLOOKUP($B1847,スコアリング基準!$A$36:$B$46,2,FALSE),0))</f>
        <v/>
      </c>
      <c r="Y1847" s="4">
        <f>SUM($S1847:$X1847)</f>
        <v/>
      </c>
      <c r="Z1847" s="4">
        <f>IF($R1847="除外","除外",IF(COUNT($M1847:$N1847)=0,"データ無",IF($Y1847&gt;=スコアリング基準!$B$30,"S",IF($Y1847&gt;=スコアリング基準!$B$31,"A",IF($Y1847&gt;=スコアリング基準!$B$32,"B","C")))))</f>
        <v/>
      </c>
      <c r="AA1847">
        <f>IFERROR(INDEX(実績DB!$I$3:$I$21,MATCH($B1847&amp;$C1847,実績DB!$J$3:$J$21,0)),"")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IF(COUNT($M1848:$N1848)=0,"",IF(AND(IF($N1848&lt;&gt;"",$N1848,$M1848)&lt;=0,$O1848&lt;&gt;"可"),"除外",""))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IFERROR(INDEX(実績DB!$L$3:$L$21,MATCH($B1848&amp;$C1848,実績DB!$J$3:$J$21,0)),IFERROR(VLOOKUP($B1848,スコアリング基準!$A$36:$B$46,2,FALSE),0))</f>
        <v/>
      </c>
      <c r="Y1848" s="4">
        <f>SUM($S1848:$X1848)</f>
        <v/>
      </c>
      <c r="Z1848" s="4">
        <f>IF($R1848="除外","除外",IF(COUNT($M1848:$N1848)=0,"データ無",IF($Y1848&gt;=スコアリング基準!$B$30,"S",IF($Y1848&gt;=スコアリング基準!$B$31,"A",IF($Y1848&gt;=スコアリング基準!$B$32,"B","C")))))</f>
        <v/>
      </c>
      <c r="AA1848">
        <f>IFERROR(INDEX(実績DB!$I$3:$I$21,MATCH($B1848&amp;$C1848,実績DB!$J$3:$J$21,0)),"")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IF(COUNT($M1849:$N1849)=0,"",IF(AND(IF($N1849&lt;&gt;"",$N1849,$M1849)&lt;=0,$O1849&lt;&gt;"可"),"除外",""))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IFERROR(INDEX(実績DB!$L$3:$L$21,MATCH($B1849&amp;$C1849,実績DB!$J$3:$J$21,0)),IFERROR(VLOOKUP($B1849,スコアリング基準!$A$36:$B$46,2,FALSE),0))</f>
        <v/>
      </c>
      <c r="Y1849" s="4">
        <f>SUM($S1849:$X1849)</f>
        <v/>
      </c>
      <c r="Z1849" s="4">
        <f>IF($R1849="除外","除外",IF(COUNT($M1849:$N1849)=0,"データ無",IF($Y1849&gt;=スコアリング基準!$B$30,"S",IF($Y1849&gt;=スコアリング基準!$B$31,"A",IF($Y1849&gt;=スコアリング基準!$B$32,"B","C")))))</f>
        <v/>
      </c>
      <c r="AA1849">
        <f>IFERROR(INDEX(実績DB!$I$3:$I$21,MATCH($B1849&amp;$C1849,実績DB!$J$3:$J$21,0)),"")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IF(COUNT($M1850:$N1850)=0,"",IF(AND(IF($N1850&lt;&gt;"",$N1850,$M1850)&lt;=0,$O1850&lt;&gt;"可"),"除外",""))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IFERROR(INDEX(実績DB!$L$3:$L$21,MATCH($B1850&amp;$C1850,実績DB!$J$3:$J$21,0)),IFERROR(VLOOKUP($B1850,スコアリング基準!$A$36:$B$46,2,FALSE),0))</f>
        <v/>
      </c>
      <c r="Y1850" s="4">
        <f>SUM($S1850:$X1850)</f>
        <v/>
      </c>
      <c r="Z1850" s="4">
        <f>IF($R1850="除外","除外",IF(COUNT($M1850:$N1850)=0,"データ無",IF($Y1850&gt;=スコアリング基準!$B$30,"S",IF($Y1850&gt;=スコアリング基準!$B$31,"A",IF($Y1850&gt;=スコアリング基準!$B$32,"B","C")))))</f>
        <v/>
      </c>
      <c r="AA1850">
        <f>IFERROR(INDEX(実績DB!$I$3:$I$21,MATCH($B1850&amp;$C1850,実績DB!$J$3:$J$21,0)),"")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IF(COUNT($M1851:$N1851)=0,"",IF(AND(IF($N1851&lt;&gt;"",$N1851,$M1851)&lt;=0,$O1851&lt;&gt;"可"),"除外",""))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IFERROR(INDEX(実績DB!$L$3:$L$21,MATCH($B1851&amp;$C1851,実績DB!$J$3:$J$21,0)),IFERROR(VLOOKUP($B1851,スコアリング基準!$A$36:$B$46,2,FALSE),0))</f>
        <v/>
      </c>
      <c r="Y1851" s="4">
        <f>SUM($S1851:$X1851)</f>
        <v/>
      </c>
      <c r="Z1851" s="4">
        <f>IF($R1851="除外","除外",IF(COUNT($M1851:$N1851)=0,"データ無",IF($Y1851&gt;=スコアリング基準!$B$30,"S",IF($Y1851&gt;=スコアリング基準!$B$31,"A",IF($Y1851&gt;=スコアリング基準!$B$32,"B","C")))))</f>
        <v/>
      </c>
      <c r="AA1851">
        <f>IFERROR(INDEX(実績DB!$I$3:$I$21,MATCH($B1851&amp;$C1851,実績DB!$J$3:$J$21,0)),"")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IF(COUNT($M1852:$N1852)=0,"",IF(AND(IF($N1852&lt;&gt;"",$N1852,$M1852)&lt;=0,$O1852&lt;&gt;"可"),"除外",""))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IFERROR(INDEX(実績DB!$L$3:$L$21,MATCH($B1852&amp;$C1852,実績DB!$J$3:$J$21,0)),IFERROR(VLOOKUP($B1852,スコアリング基準!$A$36:$B$46,2,FALSE),0))</f>
        <v/>
      </c>
      <c r="Y1852" s="4">
        <f>SUM($S1852:$X1852)</f>
        <v/>
      </c>
      <c r="Z1852" s="4">
        <f>IF($R1852="除外","除外",IF(COUNT($M1852:$N1852)=0,"データ無",IF($Y1852&gt;=スコアリング基準!$B$30,"S",IF($Y1852&gt;=スコアリング基準!$B$31,"A",IF($Y1852&gt;=スコアリング基準!$B$32,"B","C")))))</f>
        <v/>
      </c>
      <c r="AA1852">
        <f>IFERROR(INDEX(実績DB!$I$3:$I$21,MATCH($B1852&amp;$C1852,実績DB!$J$3:$J$21,0)),"")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IF(COUNT($M1853:$N1853)=0,"",IF(AND(IF($N1853&lt;&gt;"",$N1853,$M1853)&lt;=0,$O1853&lt;&gt;"可"),"除外",""))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IFERROR(INDEX(実績DB!$L$3:$L$21,MATCH($B1853&amp;$C1853,実績DB!$J$3:$J$21,0)),IFERROR(VLOOKUP($B1853,スコアリング基準!$A$36:$B$46,2,FALSE),0))</f>
        <v/>
      </c>
      <c r="Y1853" s="4">
        <f>SUM($S1853:$X1853)</f>
        <v/>
      </c>
      <c r="Z1853" s="4">
        <f>IF($R1853="除外","除外",IF(COUNT($M1853:$N1853)=0,"データ無",IF($Y1853&gt;=スコアリング基準!$B$30,"S",IF($Y1853&gt;=スコアリング基準!$B$31,"A",IF($Y1853&gt;=スコアリング基準!$B$32,"B","C")))))</f>
        <v/>
      </c>
      <c r="AA1853">
        <f>IFERROR(INDEX(実績DB!$I$3:$I$21,MATCH($B1853&amp;$C1853,実績DB!$J$3:$J$21,0)),"")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IF(COUNT($M1854:$N1854)=0,"",IF(AND(IF($N1854&lt;&gt;"",$N1854,$M1854)&lt;=0,$O1854&lt;&gt;"可"),"除外",""))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IFERROR(INDEX(実績DB!$L$3:$L$21,MATCH($B1854&amp;$C1854,実績DB!$J$3:$J$21,0)),IFERROR(VLOOKUP($B1854,スコアリング基準!$A$36:$B$46,2,FALSE),0))</f>
        <v/>
      </c>
      <c r="Y1854" s="4">
        <f>SUM($S1854:$X1854)</f>
        <v/>
      </c>
      <c r="Z1854" s="4">
        <f>IF($R1854="除外","除外",IF(COUNT($M1854:$N1854)=0,"データ無",IF($Y1854&gt;=スコアリング基準!$B$30,"S",IF($Y1854&gt;=スコアリング基準!$B$31,"A",IF($Y1854&gt;=スコアリング基準!$B$32,"B","C")))))</f>
        <v/>
      </c>
      <c r="AA1854">
        <f>IFERROR(INDEX(実績DB!$I$3:$I$21,MATCH($B1854&amp;$C1854,実績DB!$J$3:$J$21,0)),"")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IF(COUNT($M1855:$N1855)=0,"",IF(AND(IF($N1855&lt;&gt;"",$N1855,$M1855)&lt;=0,$O1855&lt;&gt;"可"),"除外",""))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IFERROR(INDEX(実績DB!$L$3:$L$21,MATCH($B1855&amp;$C1855,実績DB!$J$3:$J$21,0)),IFERROR(VLOOKUP($B1855,スコアリング基準!$A$36:$B$46,2,FALSE),0))</f>
        <v/>
      </c>
      <c r="Y1855" s="4">
        <f>SUM($S1855:$X1855)</f>
        <v/>
      </c>
      <c r="Z1855" s="4">
        <f>IF($R1855="除外","除外",IF(COUNT($M1855:$N1855)=0,"データ無",IF($Y1855&gt;=スコアリング基準!$B$30,"S",IF($Y1855&gt;=スコアリング基準!$B$31,"A",IF($Y1855&gt;=スコアリング基準!$B$32,"B","C")))))</f>
        <v/>
      </c>
      <c r="AA1855">
        <f>IFERROR(INDEX(実績DB!$I$3:$I$21,MATCH($B1855&amp;$C1855,実績DB!$J$3:$J$21,0)),"")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IF(COUNT($M1856:$N1856)=0,"",IF(AND(IF($N1856&lt;&gt;"",$N1856,$M1856)&lt;=0,$O1856&lt;&gt;"可"),"除外",""))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IFERROR(INDEX(実績DB!$L$3:$L$21,MATCH($B1856&amp;$C1856,実績DB!$J$3:$J$21,0)),IFERROR(VLOOKUP($B1856,スコアリング基準!$A$36:$B$46,2,FALSE),0))</f>
        <v/>
      </c>
      <c r="Y1856" s="4">
        <f>SUM($S1856:$X1856)</f>
        <v/>
      </c>
      <c r="Z1856" s="4">
        <f>IF($R1856="除外","除外",IF(COUNT($M1856:$N1856)=0,"データ無",IF($Y1856&gt;=スコアリング基準!$B$30,"S",IF($Y1856&gt;=スコアリング基準!$B$31,"A",IF($Y1856&gt;=スコアリング基準!$B$32,"B","C")))))</f>
        <v/>
      </c>
      <c r="AA1856">
        <f>IFERROR(INDEX(実績DB!$I$3:$I$21,MATCH($B1856&amp;$C1856,実績DB!$J$3:$J$21,0)),"")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IF(COUNT($M1857:$N1857)=0,"",IF(AND(IF($N1857&lt;&gt;"",$N1857,$M1857)&lt;=0,$O1857&lt;&gt;"可"),"除外",""))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IFERROR(INDEX(実績DB!$L$3:$L$21,MATCH($B1857&amp;$C1857,実績DB!$J$3:$J$21,0)),IFERROR(VLOOKUP($B1857,スコアリング基準!$A$36:$B$46,2,FALSE),0))</f>
        <v/>
      </c>
      <c r="Y1857" s="4">
        <f>SUM($S1857:$X1857)</f>
        <v/>
      </c>
      <c r="Z1857" s="4">
        <f>IF($R1857="除外","除外",IF(COUNT($M1857:$N1857)=0,"データ無",IF($Y1857&gt;=スコアリング基準!$B$30,"S",IF($Y1857&gt;=スコアリング基準!$B$31,"A",IF($Y1857&gt;=スコアリング基準!$B$32,"B","C")))))</f>
        <v/>
      </c>
      <c r="AA1857">
        <f>IFERROR(INDEX(実績DB!$I$3:$I$21,MATCH($B1857&amp;$C1857,実績DB!$J$3:$J$21,0)),"")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IF(COUNT($M1858:$N1858)=0,"",IF(AND(IF($N1858&lt;&gt;"",$N1858,$M1858)&lt;=0,$O1858&lt;&gt;"可"),"除外",""))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IFERROR(INDEX(実績DB!$L$3:$L$21,MATCH($B1858&amp;$C1858,実績DB!$J$3:$J$21,0)),IFERROR(VLOOKUP($B1858,スコアリング基準!$A$36:$B$46,2,FALSE),0))</f>
        <v/>
      </c>
      <c r="Y1858" s="4">
        <f>SUM($S1858:$X1858)</f>
        <v/>
      </c>
      <c r="Z1858" s="4">
        <f>IF($R1858="除外","除外",IF(COUNT($M1858:$N1858)=0,"データ無",IF($Y1858&gt;=スコアリング基準!$B$30,"S",IF($Y1858&gt;=スコアリング基準!$B$31,"A",IF($Y1858&gt;=スコアリング基準!$B$32,"B","C")))))</f>
        <v/>
      </c>
      <c r="AA1858">
        <f>IFERROR(INDEX(実績DB!$I$3:$I$21,MATCH($B1858&amp;$C1858,実績DB!$J$3:$J$21,0)),"")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IF(COUNT($M1859:$N1859)=0,"",IF(AND(IF($N1859&lt;&gt;"",$N1859,$M1859)&lt;=0,$O1859&lt;&gt;"可"),"除外",""))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IFERROR(INDEX(実績DB!$L$3:$L$21,MATCH($B1859&amp;$C1859,実績DB!$J$3:$J$21,0)),IFERROR(VLOOKUP($B1859,スコアリング基準!$A$36:$B$46,2,FALSE),0))</f>
        <v/>
      </c>
      <c r="Y1859" s="4">
        <f>SUM($S1859:$X1859)</f>
        <v/>
      </c>
      <c r="Z1859" s="4">
        <f>IF($R1859="除外","除外",IF(COUNT($M1859:$N1859)=0,"データ無",IF($Y1859&gt;=スコアリング基準!$B$30,"S",IF($Y1859&gt;=スコアリング基準!$B$31,"A",IF($Y1859&gt;=スコアリング基準!$B$32,"B","C")))))</f>
        <v/>
      </c>
      <c r="AA1859">
        <f>IFERROR(INDEX(実績DB!$I$3:$I$21,MATCH($B1859&amp;$C1859,実績DB!$J$3:$J$21,0)),"")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IF(COUNT($M1860:$N1860)=0,"",IF(AND(IF($N1860&lt;&gt;"",$N1860,$M1860)&lt;=0,$O1860&lt;&gt;"可"),"除外",""))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IFERROR(INDEX(実績DB!$L$3:$L$21,MATCH($B1860&amp;$C1860,実績DB!$J$3:$J$21,0)),IFERROR(VLOOKUP($B1860,スコアリング基準!$A$36:$B$46,2,FALSE),0))</f>
        <v/>
      </c>
      <c r="Y1860" s="4">
        <f>SUM($S1860:$X1860)</f>
        <v/>
      </c>
      <c r="Z1860" s="4">
        <f>IF($R1860="除外","除外",IF(COUNT($M1860:$N1860)=0,"データ無",IF($Y1860&gt;=スコアリング基準!$B$30,"S",IF($Y1860&gt;=スコアリング基準!$B$31,"A",IF($Y1860&gt;=スコアリング基準!$B$32,"B","C")))))</f>
        <v/>
      </c>
      <c r="AA1860">
        <f>IFERROR(INDEX(実績DB!$I$3:$I$21,MATCH($B1860&amp;$C1860,実績DB!$J$3:$J$21,0)),"")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IF(COUNT($M1861:$N1861)=0,"",IF(AND(IF($N1861&lt;&gt;"",$N1861,$M1861)&lt;=0,$O1861&lt;&gt;"可"),"除外",""))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IFERROR(INDEX(実績DB!$L$3:$L$21,MATCH($B1861&amp;$C1861,実績DB!$J$3:$J$21,0)),IFERROR(VLOOKUP($B1861,スコアリング基準!$A$36:$B$46,2,FALSE),0))</f>
        <v/>
      </c>
      <c r="Y1861" s="4">
        <f>SUM($S1861:$X1861)</f>
        <v/>
      </c>
      <c r="Z1861" s="4">
        <f>IF($R1861="除外","除外",IF(COUNT($M1861:$N1861)=0,"データ無",IF($Y1861&gt;=スコアリング基準!$B$30,"S",IF($Y1861&gt;=スコアリング基準!$B$31,"A",IF($Y1861&gt;=スコアリング基準!$B$32,"B","C")))))</f>
        <v/>
      </c>
      <c r="AA1861">
        <f>IFERROR(INDEX(実績DB!$I$3:$I$21,MATCH($B1861&amp;$C1861,実績DB!$J$3:$J$21,0)),"")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IF(COUNT($M1862:$N1862)=0,"",IF(AND(IF($N1862&lt;&gt;"",$N1862,$M1862)&lt;=0,$O1862&lt;&gt;"可"),"除外",""))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IFERROR(INDEX(実績DB!$L$3:$L$21,MATCH($B1862&amp;$C1862,実績DB!$J$3:$J$21,0)),IFERROR(VLOOKUP($B1862,スコアリング基準!$A$36:$B$46,2,FALSE),0))</f>
        <v/>
      </c>
      <c r="Y1862" s="4">
        <f>SUM($S1862:$X1862)</f>
        <v/>
      </c>
      <c r="Z1862" s="4">
        <f>IF($R1862="除外","除外",IF(COUNT($M1862:$N1862)=0,"データ無",IF($Y1862&gt;=スコアリング基準!$B$30,"S",IF($Y1862&gt;=スコアリング基準!$B$31,"A",IF($Y1862&gt;=スコアリング基準!$B$32,"B","C")))))</f>
        <v/>
      </c>
      <c r="AA1862">
        <f>IFERROR(INDEX(実績DB!$I$3:$I$21,MATCH($B1862&amp;$C1862,実績DB!$J$3:$J$21,0)),"")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IF(COUNT($M1863:$N1863)=0,"",IF(AND(IF($N1863&lt;&gt;"",$N1863,$M1863)&lt;=0,$O1863&lt;&gt;"可"),"除外",""))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IFERROR(INDEX(実績DB!$L$3:$L$21,MATCH($B1863&amp;$C1863,実績DB!$J$3:$J$21,0)),IFERROR(VLOOKUP($B1863,スコアリング基準!$A$36:$B$46,2,FALSE),0))</f>
        <v/>
      </c>
      <c r="Y1863" s="4">
        <f>SUM($S1863:$X1863)</f>
        <v/>
      </c>
      <c r="Z1863" s="4">
        <f>IF($R1863="除外","除外",IF(COUNT($M1863:$N1863)=0,"データ無",IF($Y1863&gt;=スコアリング基準!$B$30,"S",IF($Y1863&gt;=スコアリング基準!$B$31,"A",IF($Y1863&gt;=スコアリング基準!$B$32,"B","C")))))</f>
        <v/>
      </c>
      <c r="AA1863">
        <f>IFERROR(INDEX(実績DB!$I$3:$I$21,MATCH($B1863&amp;$C1863,実績DB!$J$3:$J$21,0)),"")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IF(COUNT($M1864:$N1864)=0,"",IF(AND(IF($N1864&lt;&gt;"",$N1864,$M1864)&lt;=0,$O1864&lt;&gt;"可"),"除外",""))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IFERROR(INDEX(実績DB!$L$3:$L$21,MATCH($B1864&amp;$C1864,実績DB!$J$3:$J$21,0)),IFERROR(VLOOKUP($B1864,スコアリング基準!$A$36:$B$46,2,FALSE),0))</f>
        <v/>
      </c>
      <c r="Y1864" s="4">
        <f>SUM($S1864:$X1864)</f>
        <v/>
      </c>
      <c r="Z1864" s="4">
        <f>IF($R1864="除外","除外",IF(COUNT($M1864:$N1864)=0,"データ無",IF($Y1864&gt;=スコアリング基準!$B$30,"S",IF($Y1864&gt;=スコアリング基準!$B$31,"A",IF($Y1864&gt;=スコアリング基準!$B$32,"B","C")))))</f>
        <v/>
      </c>
      <c r="AA1864">
        <f>IFERROR(INDEX(実績DB!$I$3:$I$21,MATCH($B1864&amp;$C1864,実績DB!$J$3:$J$21,0)),"")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IF(COUNT($M1865:$N1865)=0,"",IF(AND(IF($N1865&lt;&gt;"",$N1865,$M1865)&lt;=0,$O1865&lt;&gt;"可"),"除外",""))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IFERROR(INDEX(実績DB!$L$3:$L$21,MATCH($B1865&amp;$C1865,実績DB!$J$3:$J$21,0)),IFERROR(VLOOKUP($B1865,スコアリング基準!$A$36:$B$46,2,FALSE),0))</f>
        <v/>
      </c>
      <c r="Y1865" s="4">
        <f>SUM($S1865:$X1865)</f>
        <v/>
      </c>
      <c r="Z1865" s="4">
        <f>IF($R1865="除外","除外",IF(COUNT($M1865:$N1865)=0,"データ無",IF($Y1865&gt;=スコアリング基準!$B$30,"S",IF($Y1865&gt;=スコアリング基準!$B$31,"A",IF($Y1865&gt;=スコアリング基準!$B$32,"B","C")))))</f>
        <v/>
      </c>
      <c r="AA1865">
        <f>IFERROR(INDEX(実績DB!$I$3:$I$21,MATCH($B1865&amp;$C1865,実績DB!$J$3:$J$21,0)),"")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IF(COUNT($M1866:$N1866)=0,"",IF(AND(IF($N1866&lt;&gt;"",$N1866,$M1866)&lt;=0,$O1866&lt;&gt;"可"),"除外",""))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IFERROR(INDEX(実績DB!$L$3:$L$21,MATCH($B1866&amp;$C1866,実績DB!$J$3:$J$21,0)),IFERROR(VLOOKUP($B1866,スコアリング基準!$A$36:$B$46,2,FALSE),0))</f>
        <v/>
      </c>
      <c r="Y1866" s="4">
        <f>SUM($S1866:$X1866)</f>
        <v/>
      </c>
      <c r="Z1866" s="4">
        <f>IF($R1866="除外","除外",IF(COUNT($M1866:$N1866)=0,"データ無",IF($Y1866&gt;=スコアリング基準!$B$30,"S",IF($Y1866&gt;=スコアリング基準!$B$31,"A",IF($Y1866&gt;=スコアリング基準!$B$32,"B","C")))))</f>
        <v/>
      </c>
      <c r="AA1866">
        <f>IFERROR(INDEX(実績DB!$I$3:$I$21,MATCH($B1866&amp;$C1866,実績DB!$J$3:$J$21,0)),"")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IF(COUNT($M1867:$N1867)=0,"",IF(AND(IF($N1867&lt;&gt;"",$N1867,$M1867)&lt;=0,$O1867&lt;&gt;"可"),"除外",""))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IFERROR(INDEX(実績DB!$L$3:$L$21,MATCH($B1867&amp;$C1867,実績DB!$J$3:$J$21,0)),IFERROR(VLOOKUP($B1867,スコアリング基準!$A$36:$B$46,2,FALSE),0))</f>
        <v/>
      </c>
      <c r="Y1867" s="4">
        <f>SUM($S1867:$X1867)</f>
        <v/>
      </c>
      <c r="Z1867" s="4">
        <f>IF($R1867="除外","除外",IF(COUNT($M1867:$N1867)=0,"データ無",IF($Y1867&gt;=スコアリング基準!$B$30,"S",IF($Y1867&gt;=スコアリング基準!$B$31,"A",IF($Y1867&gt;=スコアリング基準!$B$32,"B","C")))))</f>
        <v/>
      </c>
      <c r="AA1867">
        <f>IFERROR(INDEX(実績DB!$I$3:$I$21,MATCH($B1867&amp;$C1867,実績DB!$J$3:$J$21,0)),"")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IF(COUNT($M1868:$N1868)=0,"",IF(AND(IF($N1868&lt;&gt;"",$N1868,$M1868)&lt;=0,$O1868&lt;&gt;"可"),"除外",""))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IFERROR(INDEX(実績DB!$L$3:$L$21,MATCH($B1868&amp;$C1868,実績DB!$J$3:$J$21,0)),IFERROR(VLOOKUP($B1868,スコアリング基準!$A$36:$B$46,2,FALSE),0))</f>
        <v/>
      </c>
      <c r="Y1868" s="4">
        <f>SUM($S1868:$X1868)</f>
        <v/>
      </c>
      <c r="Z1868" s="4">
        <f>IF($R1868="除外","除外",IF(COUNT($M1868:$N1868)=0,"データ無",IF($Y1868&gt;=スコアリング基準!$B$30,"S",IF($Y1868&gt;=スコアリング基準!$B$31,"A",IF($Y1868&gt;=スコアリング基準!$B$32,"B","C")))))</f>
        <v/>
      </c>
      <c r="AA1868">
        <f>IFERROR(INDEX(実績DB!$I$3:$I$21,MATCH($B1868&amp;$C1868,実績DB!$J$3:$J$21,0)),"")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IF(COUNT($M1869:$N1869)=0,"",IF(AND(IF($N1869&lt;&gt;"",$N1869,$M1869)&lt;=0,$O1869&lt;&gt;"可"),"除外",""))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IFERROR(INDEX(実績DB!$L$3:$L$21,MATCH($B1869&amp;$C1869,実績DB!$J$3:$J$21,0)),IFERROR(VLOOKUP($B1869,スコアリング基準!$A$36:$B$46,2,FALSE),0))</f>
        <v/>
      </c>
      <c r="Y1869" s="4">
        <f>SUM($S1869:$X1869)</f>
        <v/>
      </c>
      <c r="Z1869" s="4">
        <f>IF($R1869="除外","除外",IF(COUNT($M1869:$N1869)=0,"データ無",IF($Y1869&gt;=スコアリング基準!$B$30,"S",IF($Y1869&gt;=スコアリング基準!$B$31,"A",IF($Y1869&gt;=スコアリング基準!$B$32,"B","C")))))</f>
        <v/>
      </c>
      <c r="AA1869">
        <f>IFERROR(INDEX(実績DB!$I$3:$I$21,MATCH($B1869&amp;$C1869,実績DB!$J$3:$J$21,0)),"")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IF(COUNT($M1870:$N1870)=0,"",IF(AND(IF($N1870&lt;&gt;"",$N1870,$M1870)&lt;=0,$O1870&lt;&gt;"可"),"除外",""))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IFERROR(INDEX(実績DB!$L$3:$L$21,MATCH($B1870&amp;$C1870,実績DB!$J$3:$J$21,0)),IFERROR(VLOOKUP($B1870,スコアリング基準!$A$36:$B$46,2,FALSE),0))</f>
        <v/>
      </c>
      <c r="Y1870" s="4">
        <f>SUM($S1870:$X1870)</f>
        <v/>
      </c>
      <c r="Z1870" s="4">
        <f>IF($R1870="除外","除外",IF(COUNT($M1870:$N1870)=0,"データ無",IF($Y1870&gt;=スコアリング基準!$B$30,"S",IF($Y1870&gt;=スコアリング基準!$B$31,"A",IF($Y1870&gt;=スコアリング基準!$B$32,"B","C")))))</f>
        <v/>
      </c>
      <c r="AA1870">
        <f>IFERROR(INDEX(実績DB!$I$3:$I$21,MATCH($B1870&amp;$C1870,実績DB!$J$3:$J$21,0)),"")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IF(COUNT($M1871:$N1871)=0,"",IF(AND(IF($N1871&lt;&gt;"",$N1871,$M1871)&lt;=0,$O1871&lt;&gt;"可"),"除外",""))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IFERROR(INDEX(実績DB!$L$3:$L$21,MATCH($B1871&amp;$C1871,実績DB!$J$3:$J$21,0)),IFERROR(VLOOKUP($B1871,スコアリング基準!$A$36:$B$46,2,FALSE),0))</f>
        <v/>
      </c>
      <c r="Y1871" s="4">
        <f>SUM($S1871:$X1871)</f>
        <v/>
      </c>
      <c r="Z1871" s="4">
        <f>IF($R1871="除外","除外",IF(COUNT($M1871:$N1871)=0,"データ無",IF($Y1871&gt;=スコアリング基準!$B$30,"S",IF($Y1871&gt;=スコアリング基準!$B$31,"A",IF($Y1871&gt;=スコアリング基準!$B$32,"B","C")))))</f>
        <v/>
      </c>
      <c r="AA1871">
        <f>IFERROR(INDEX(実績DB!$I$3:$I$21,MATCH($B1871&amp;$C1871,実績DB!$J$3:$J$21,0)),"")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IF(COUNT($M1872:$N1872)=0,"",IF(AND(IF($N1872&lt;&gt;"",$N1872,$M1872)&lt;=0,$O1872&lt;&gt;"可"),"除外",""))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IFERROR(INDEX(実績DB!$L$3:$L$21,MATCH($B1872&amp;$C1872,実績DB!$J$3:$J$21,0)),IFERROR(VLOOKUP($B1872,スコアリング基準!$A$36:$B$46,2,FALSE),0))</f>
        <v/>
      </c>
      <c r="Y1872" s="4">
        <f>SUM($S1872:$X1872)</f>
        <v/>
      </c>
      <c r="Z1872" s="4">
        <f>IF($R1872="除外","除外",IF(COUNT($M1872:$N1872)=0,"データ無",IF($Y1872&gt;=スコアリング基準!$B$30,"S",IF($Y1872&gt;=スコアリング基準!$B$31,"A",IF($Y1872&gt;=スコアリング基準!$B$32,"B","C")))))</f>
        <v/>
      </c>
      <c r="AA1872">
        <f>IFERROR(INDEX(実績DB!$I$3:$I$21,MATCH($B1872&amp;$C1872,実績DB!$J$3:$J$21,0)),"")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IF(COUNT($M1873:$N1873)=0,"",IF(AND(IF($N1873&lt;&gt;"",$N1873,$M1873)&lt;=0,$O1873&lt;&gt;"可"),"除外",""))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IFERROR(INDEX(実績DB!$L$3:$L$21,MATCH($B1873&amp;$C1873,実績DB!$J$3:$J$21,0)),IFERROR(VLOOKUP($B1873,スコアリング基準!$A$36:$B$46,2,FALSE),0))</f>
        <v/>
      </c>
      <c r="Y1873" s="4">
        <f>SUM($S1873:$X1873)</f>
        <v/>
      </c>
      <c r="Z1873" s="4">
        <f>IF($R1873="除外","除外",IF(COUNT($M1873:$N1873)=0,"データ無",IF($Y1873&gt;=スコアリング基準!$B$30,"S",IF($Y1873&gt;=スコアリング基準!$B$31,"A",IF($Y1873&gt;=スコアリング基準!$B$32,"B","C")))))</f>
        <v/>
      </c>
      <c r="AA1873">
        <f>IFERROR(INDEX(実績DB!$I$3:$I$21,MATCH($B1873&amp;$C1873,実績DB!$J$3:$J$21,0)),"")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IF(COUNT($M1874:$N1874)=0,"",IF(AND(IF($N1874&lt;&gt;"",$N1874,$M1874)&lt;=0,$O1874&lt;&gt;"可"),"除外",""))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IFERROR(INDEX(実績DB!$L$3:$L$21,MATCH($B1874&amp;$C1874,実績DB!$J$3:$J$21,0)),IFERROR(VLOOKUP($B1874,スコアリング基準!$A$36:$B$46,2,FALSE),0))</f>
        <v/>
      </c>
      <c r="Y1874" s="4">
        <f>SUM($S1874:$X1874)</f>
        <v/>
      </c>
      <c r="Z1874" s="4">
        <f>IF($R1874="除外","除外",IF(COUNT($M1874:$N1874)=0,"データ無",IF($Y1874&gt;=スコアリング基準!$B$30,"S",IF($Y1874&gt;=スコアリング基準!$B$31,"A",IF($Y1874&gt;=スコアリング基準!$B$32,"B","C")))))</f>
        <v/>
      </c>
      <c r="AA1874">
        <f>IFERROR(INDEX(実績DB!$I$3:$I$21,MATCH($B1874&amp;$C1874,実績DB!$J$3:$J$21,0)),"")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IF(COUNT($M1875:$N1875)=0,"",IF(AND(IF($N1875&lt;&gt;"",$N1875,$M1875)&lt;=0,$O1875&lt;&gt;"可"),"除外",""))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IFERROR(INDEX(実績DB!$L$3:$L$21,MATCH($B1875&amp;$C1875,実績DB!$J$3:$J$21,0)),IFERROR(VLOOKUP($B1875,スコアリング基準!$A$36:$B$46,2,FALSE),0))</f>
        <v/>
      </c>
      <c r="Y1875" s="4">
        <f>SUM($S1875:$X1875)</f>
        <v/>
      </c>
      <c r="Z1875" s="4">
        <f>IF($R1875="除外","除外",IF(COUNT($M1875:$N1875)=0,"データ無",IF($Y1875&gt;=スコアリング基準!$B$30,"S",IF($Y1875&gt;=スコアリング基準!$B$31,"A",IF($Y1875&gt;=スコアリング基準!$B$32,"B","C")))))</f>
        <v/>
      </c>
      <c r="AA1875">
        <f>IFERROR(INDEX(実績DB!$I$3:$I$21,MATCH($B1875&amp;$C1875,実績DB!$J$3:$J$21,0)),"")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IF(COUNT($M1876:$N1876)=0,"",IF(AND(IF($N1876&lt;&gt;"",$N1876,$M1876)&lt;=0,$O1876&lt;&gt;"可"),"除外",""))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IFERROR(INDEX(実績DB!$L$3:$L$21,MATCH($B1876&amp;$C1876,実績DB!$J$3:$J$21,0)),IFERROR(VLOOKUP($B1876,スコアリング基準!$A$36:$B$46,2,FALSE),0))</f>
        <v/>
      </c>
      <c r="Y1876" s="4">
        <f>SUM($S1876:$X1876)</f>
        <v/>
      </c>
      <c r="Z1876" s="4">
        <f>IF($R1876="除外","除外",IF(COUNT($M1876:$N1876)=0,"データ無",IF($Y1876&gt;=スコアリング基準!$B$30,"S",IF($Y1876&gt;=スコアリング基準!$B$31,"A",IF($Y1876&gt;=スコアリング基準!$B$32,"B","C")))))</f>
        <v/>
      </c>
      <c r="AA1876">
        <f>IFERROR(INDEX(実績DB!$I$3:$I$21,MATCH($B1876&amp;$C1876,実績DB!$J$3:$J$21,0)),"")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IF(COUNT($M1877:$N1877)=0,"",IF(AND(IF($N1877&lt;&gt;"",$N1877,$M1877)&lt;=0,$O1877&lt;&gt;"可"),"除外",""))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IFERROR(INDEX(実績DB!$L$3:$L$21,MATCH($B1877&amp;$C1877,実績DB!$J$3:$J$21,0)),IFERROR(VLOOKUP($B1877,スコアリング基準!$A$36:$B$46,2,FALSE),0))</f>
        <v/>
      </c>
      <c r="Y1877" s="4">
        <f>SUM($S1877:$X1877)</f>
        <v/>
      </c>
      <c r="Z1877" s="4">
        <f>IF($R1877="除外","除外",IF(COUNT($M1877:$N1877)=0,"データ無",IF($Y1877&gt;=スコアリング基準!$B$30,"S",IF($Y1877&gt;=スコアリング基準!$B$31,"A",IF($Y1877&gt;=スコアリング基準!$B$32,"B","C")))))</f>
        <v/>
      </c>
      <c r="AA1877">
        <f>IFERROR(INDEX(実績DB!$I$3:$I$21,MATCH($B1877&amp;$C1877,実績DB!$J$3:$J$21,0)),"")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IF(COUNT($M1878:$N1878)=0,"",IF(AND(IF($N1878&lt;&gt;"",$N1878,$M1878)&lt;=0,$O1878&lt;&gt;"可"),"除外",""))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IFERROR(INDEX(実績DB!$L$3:$L$21,MATCH($B1878&amp;$C1878,実績DB!$J$3:$J$21,0)),IFERROR(VLOOKUP($B1878,スコアリング基準!$A$36:$B$46,2,FALSE),0))</f>
        <v/>
      </c>
      <c r="Y1878" s="4">
        <f>SUM($S1878:$X1878)</f>
        <v/>
      </c>
      <c r="Z1878" s="4">
        <f>IF($R1878="除外","除外",IF(COUNT($M1878:$N1878)=0,"データ無",IF($Y1878&gt;=スコアリング基準!$B$30,"S",IF($Y1878&gt;=スコアリング基準!$B$31,"A",IF($Y1878&gt;=スコアリング基準!$B$32,"B","C")))))</f>
        <v/>
      </c>
      <c r="AA1878">
        <f>IFERROR(INDEX(実績DB!$I$3:$I$21,MATCH($B1878&amp;$C1878,実績DB!$J$3:$J$21,0)),"")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IF(COUNT($M1879:$N1879)=0,"",IF(AND(IF($N1879&lt;&gt;"",$N1879,$M1879)&lt;=0,$O1879&lt;&gt;"可"),"除外",""))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IFERROR(INDEX(実績DB!$L$3:$L$21,MATCH($B1879&amp;$C1879,実績DB!$J$3:$J$21,0)),IFERROR(VLOOKUP($B1879,スコアリング基準!$A$36:$B$46,2,FALSE),0))</f>
        <v/>
      </c>
      <c r="Y1879" s="4">
        <f>SUM($S1879:$X1879)</f>
        <v/>
      </c>
      <c r="Z1879" s="4">
        <f>IF($R1879="除外","除外",IF(COUNT($M1879:$N1879)=0,"データ無",IF($Y1879&gt;=スコアリング基準!$B$30,"S",IF($Y1879&gt;=スコアリング基準!$B$31,"A",IF($Y1879&gt;=スコアリング基準!$B$32,"B","C")))))</f>
        <v/>
      </c>
      <c r="AA1879">
        <f>IFERROR(INDEX(実績DB!$I$3:$I$21,MATCH($B1879&amp;$C1879,実績DB!$J$3:$J$21,0)),"")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IF(COUNT($M1880:$N1880)=0,"",IF(AND(IF($N1880&lt;&gt;"",$N1880,$M1880)&lt;=0,$O1880&lt;&gt;"可"),"除外",""))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IFERROR(INDEX(実績DB!$L$3:$L$21,MATCH($B1880&amp;$C1880,実績DB!$J$3:$J$21,0)),IFERROR(VLOOKUP($B1880,スコアリング基準!$A$36:$B$46,2,FALSE),0))</f>
        <v/>
      </c>
      <c r="Y1880" s="4">
        <f>SUM($S1880:$X1880)</f>
        <v/>
      </c>
      <c r="Z1880" s="4">
        <f>IF($R1880="除外","除外",IF(COUNT($M1880:$N1880)=0,"データ無",IF($Y1880&gt;=スコアリング基準!$B$30,"S",IF($Y1880&gt;=スコアリング基準!$B$31,"A",IF($Y1880&gt;=スコアリング基準!$B$32,"B","C")))))</f>
        <v/>
      </c>
      <c r="AA1880">
        <f>IFERROR(INDEX(実績DB!$I$3:$I$21,MATCH($B1880&amp;$C1880,実績DB!$J$3:$J$21,0)),"")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IF(COUNT($M1881:$N1881)=0,"",IF(AND(IF($N1881&lt;&gt;"",$N1881,$M1881)&lt;=0,$O1881&lt;&gt;"可"),"除外",""))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IFERROR(INDEX(実績DB!$L$3:$L$21,MATCH($B1881&amp;$C1881,実績DB!$J$3:$J$21,0)),IFERROR(VLOOKUP($B1881,スコアリング基準!$A$36:$B$46,2,FALSE),0))</f>
        <v/>
      </c>
      <c r="Y1881" s="4">
        <f>SUM($S1881:$X1881)</f>
        <v/>
      </c>
      <c r="Z1881" s="4">
        <f>IF($R1881="除外","除外",IF(COUNT($M1881:$N1881)=0,"データ無",IF($Y1881&gt;=スコアリング基準!$B$30,"S",IF($Y1881&gt;=スコアリング基準!$B$31,"A",IF($Y1881&gt;=スコアリング基準!$B$32,"B","C")))))</f>
        <v/>
      </c>
      <c r="AA1881">
        <f>IFERROR(INDEX(実績DB!$I$3:$I$21,MATCH($B1881&amp;$C1881,実績DB!$J$3:$J$21,0)),"")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IF(COUNT($M1882:$N1882)=0,"",IF(AND(IF($N1882&lt;&gt;"",$N1882,$M1882)&lt;=0,$O1882&lt;&gt;"可"),"除外",""))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IFERROR(INDEX(実績DB!$L$3:$L$21,MATCH($B1882&amp;$C1882,実績DB!$J$3:$J$21,0)),IFERROR(VLOOKUP($B1882,スコアリング基準!$A$36:$B$46,2,FALSE),0))</f>
        <v/>
      </c>
      <c r="Y1882" s="4">
        <f>SUM($S1882:$X1882)</f>
        <v/>
      </c>
      <c r="Z1882" s="4">
        <f>IF($R1882="除外","除外",IF(COUNT($M1882:$N1882)=0,"データ無",IF($Y1882&gt;=スコアリング基準!$B$30,"S",IF($Y1882&gt;=スコアリング基準!$B$31,"A",IF($Y1882&gt;=スコアリング基準!$B$32,"B","C")))))</f>
        <v/>
      </c>
      <c r="AA1882">
        <f>IFERROR(INDEX(実績DB!$I$3:$I$21,MATCH($B1882&amp;$C1882,実績DB!$J$3:$J$21,0)),"")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IF(COUNT($M1883:$N1883)=0,"",IF(AND(IF($N1883&lt;&gt;"",$N1883,$M1883)&lt;=0,$O1883&lt;&gt;"可"),"除外",""))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IFERROR(INDEX(実績DB!$L$3:$L$21,MATCH($B1883&amp;$C1883,実績DB!$J$3:$J$21,0)),IFERROR(VLOOKUP($B1883,スコアリング基準!$A$36:$B$46,2,FALSE),0))</f>
        <v/>
      </c>
      <c r="Y1883" s="4">
        <f>SUM($S1883:$X1883)</f>
        <v/>
      </c>
      <c r="Z1883" s="4">
        <f>IF($R1883="除外","除外",IF(COUNT($M1883:$N1883)=0,"データ無",IF($Y1883&gt;=スコアリング基準!$B$30,"S",IF($Y1883&gt;=スコアリング基準!$B$31,"A",IF($Y1883&gt;=スコアリング基準!$B$32,"B","C")))))</f>
        <v/>
      </c>
      <c r="AA1883">
        <f>IFERROR(INDEX(実績DB!$I$3:$I$21,MATCH($B1883&amp;$C1883,実績DB!$J$3:$J$21,0)),"")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IF(COUNT($M1884:$N1884)=0,"",IF(AND(IF($N1884&lt;&gt;"",$N1884,$M1884)&lt;=0,$O1884&lt;&gt;"可"),"除外",""))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IFERROR(INDEX(実績DB!$L$3:$L$21,MATCH($B1884&amp;$C1884,実績DB!$J$3:$J$21,0)),IFERROR(VLOOKUP($B1884,スコアリング基準!$A$36:$B$46,2,FALSE),0))</f>
        <v/>
      </c>
      <c r="Y1884" s="4">
        <f>SUM($S1884:$X1884)</f>
        <v/>
      </c>
      <c r="Z1884" s="4">
        <f>IF($R1884="除外","除外",IF(COUNT($M1884:$N1884)=0,"データ無",IF($Y1884&gt;=スコアリング基準!$B$30,"S",IF($Y1884&gt;=スコアリング基準!$B$31,"A",IF($Y1884&gt;=スコアリング基準!$B$32,"B","C")))))</f>
        <v/>
      </c>
      <c r="AA1884">
        <f>IFERROR(INDEX(実績DB!$I$3:$I$21,MATCH($B1884&amp;$C1884,実績DB!$J$3:$J$21,0)),"")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IF(COUNT($M1885:$N1885)=0,"",IF(AND(IF($N1885&lt;&gt;"",$N1885,$M1885)&lt;=0,$O1885&lt;&gt;"可"),"除外",""))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IFERROR(INDEX(実績DB!$L$3:$L$21,MATCH($B1885&amp;$C1885,実績DB!$J$3:$J$21,0)),IFERROR(VLOOKUP($B1885,スコアリング基準!$A$36:$B$46,2,FALSE),0))</f>
        <v/>
      </c>
      <c r="Y1885" s="4">
        <f>SUM($S1885:$X1885)</f>
        <v/>
      </c>
      <c r="Z1885" s="4">
        <f>IF($R1885="除外","除外",IF(COUNT($M1885:$N1885)=0,"データ無",IF($Y1885&gt;=スコアリング基準!$B$30,"S",IF($Y1885&gt;=スコアリング基準!$B$31,"A",IF($Y1885&gt;=スコアリング基準!$B$32,"B","C")))))</f>
        <v/>
      </c>
      <c r="AA1885">
        <f>IFERROR(INDEX(実績DB!$I$3:$I$21,MATCH($B1885&amp;$C1885,実績DB!$J$3:$J$21,0)),"")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IF(COUNT($M1886:$N1886)=0,"",IF(AND(IF($N1886&lt;&gt;"",$N1886,$M1886)&lt;=0,$O1886&lt;&gt;"可"),"除外",""))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IFERROR(INDEX(実績DB!$L$3:$L$21,MATCH($B1886&amp;$C1886,実績DB!$J$3:$J$21,0)),IFERROR(VLOOKUP($B1886,スコアリング基準!$A$36:$B$46,2,FALSE),0))</f>
        <v/>
      </c>
      <c r="Y1886" s="4">
        <f>SUM($S1886:$X1886)</f>
        <v/>
      </c>
      <c r="Z1886" s="4">
        <f>IF($R1886="除外","除外",IF(COUNT($M1886:$N1886)=0,"データ無",IF($Y1886&gt;=スコアリング基準!$B$30,"S",IF($Y1886&gt;=スコアリング基準!$B$31,"A",IF($Y1886&gt;=スコアリング基準!$B$32,"B","C")))))</f>
        <v/>
      </c>
      <c r="AA1886">
        <f>IFERROR(INDEX(実績DB!$I$3:$I$21,MATCH($B1886&amp;$C1886,実績DB!$J$3:$J$21,0)),"")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IF(COUNT($M1887:$N1887)=0,"",IF(AND(IF($N1887&lt;&gt;"",$N1887,$M1887)&lt;=0,$O1887&lt;&gt;"可"),"除外",""))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IFERROR(INDEX(実績DB!$L$3:$L$21,MATCH($B1887&amp;$C1887,実績DB!$J$3:$J$21,0)),IFERROR(VLOOKUP($B1887,スコアリング基準!$A$36:$B$46,2,FALSE),0))</f>
        <v/>
      </c>
      <c r="Y1887" s="4">
        <f>SUM($S1887:$X1887)</f>
        <v/>
      </c>
      <c r="Z1887" s="4">
        <f>IF($R1887="除外","除外",IF(COUNT($M1887:$N1887)=0,"データ無",IF($Y1887&gt;=スコアリング基準!$B$30,"S",IF($Y1887&gt;=スコアリング基準!$B$31,"A",IF($Y1887&gt;=スコアリング基準!$B$32,"B","C")))))</f>
        <v/>
      </c>
      <c r="AA1887">
        <f>IFERROR(INDEX(実績DB!$I$3:$I$21,MATCH($B1887&amp;$C1887,実績DB!$J$3:$J$21,0)),"")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IF(COUNT($M1888:$N1888)=0,"",IF(AND(IF($N1888&lt;&gt;"",$N1888,$M1888)&lt;=0,$O1888&lt;&gt;"可"),"除外",""))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IFERROR(INDEX(実績DB!$L$3:$L$21,MATCH($B1888&amp;$C1888,実績DB!$J$3:$J$21,0)),IFERROR(VLOOKUP($B1888,スコアリング基準!$A$36:$B$46,2,FALSE),0))</f>
        <v/>
      </c>
      <c r="Y1888" s="4">
        <f>SUM($S1888:$X1888)</f>
        <v/>
      </c>
      <c r="Z1888" s="4">
        <f>IF($R1888="除外","除外",IF(COUNT($M1888:$N1888)=0,"データ無",IF($Y1888&gt;=スコアリング基準!$B$30,"S",IF($Y1888&gt;=スコアリング基準!$B$31,"A",IF($Y1888&gt;=スコアリング基準!$B$32,"B","C")))))</f>
        <v/>
      </c>
      <c r="AA1888">
        <f>IFERROR(INDEX(実績DB!$I$3:$I$21,MATCH($B1888&amp;$C1888,実績DB!$J$3:$J$21,0)),"")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IF(COUNT($M1889:$N1889)=0,"",IF(AND(IF($N1889&lt;&gt;"",$N1889,$M1889)&lt;=0,$O1889&lt;&gt;"可"),"除外",""))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IFERROR(INDEX(実績DB!$L$3:$L$21,MATCH($B1889&amp;$C1889,実績DB!$J$3:$J$21,0)),IFERROR(VLOOKUP($B1889,スコアリング基準!$A$36:$B$46,2,FALSE),0))</f>
        <v/>
      </c>
      <c r="Y1889" s="4">
        <f>SUM($S1889:$X1889)</f>
        <v/>
      </c>
      <c r="Z1889" s="4">
        <f>IF($R1889="除外","除外",IF(COUNT($M1889:$N1889)=0,"データ無",IF($Y1889&gt;=スコアリング基準!$B$30,"S",IF($Y1889&gt;=スコアリング基準!$B$31,"A",IF($Y1889&gt;=スコアリング基準!$B$32,"B","C")))))</f>
        <v/>
      </c>
      <c r="AA1889">
        <f>IFERROR(INDEX(実績DB!$I$3:$I$21,MATCH($B1889&amp;$C1889,実績DB!$J$3:$J$21,0)),"")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IF(COUNT($M1890:$N1890)=0,"",IF(AND(IF($N1890&lt;&gt;"",$N1890,$M1890)&lt;=0,$O1890&lt;&gt;"可"),"除外",""))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IFERROR(INDEX(実績DB!$L$3:$L$21,MATCH($B1890&amp;$C1890,実績DB!$J$3:$J$21,0)),IFERROR(VLOOKUP($B1890,スコアリング基準!$A$36:$B$46,2,FALSE),0))</f>
        <v/>
      </c>
      <c r="Y1890" s="4">
        <f>SUM($S1890:$X1890)</f>
        <v/>
      </c>
      <c r="Z1890" s="4">
        <f>IF($R1890="除外","除外",IF(COUNT($M1890:$N1890)=0,"データ無",IF($Y1890&gt;=スコアリング基準!$B$30,"S",IF($Y1890&gt;=スコアリング基準!$B$31,"A",IF($Y1890&gt;=スコアリング基準!$B$32,"B","C")))))</f>
        <v/>
      </c>
      <c r="AA1890">
        <f>IFERROR(INDEX(実績DB!$I$3:$I$21,MATCH($B1890&amp;$C1890,実績DB!$J$3:$J$21,0)),"")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IF(COUNT($M1891:$N1891)=0,"",IF(AND(IF($N1891&lt;&gt;"",$N1891,$M1891)&lt;=0,$O1891&lt;&gt;"可"),"除外",""))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IFERROR(INDEX(実績DB!$L$3:$L$21,MATCH($B1891&amp;$C1891,実績DB!$J$3:$J$21,0)),IFERROR(VLOOKUP($B1891,スコアリング基準!$A$36:$B$46,2,FALSE),0))</f>
        <v/>
      </c>
      <c r="Y1891" s="4">
        <f>SUM($S1891:$X1891)</f>
        <v/>
      </c>
      <c r="Z1891" s="4">
        <f>IF($R1891="除外","除外",IF(COUNT($M1891:$N1891)=0,"データ無",IF($Y1891&gt;=スコアリング基準!$B$30,"S",IF($Y1891&gt;=スコアリング基準!$B$31,"A",IF($Y1891&gt;=スコアリング基準!$B$32,"B","C")))))</f>
        <v/>
      </c>
      <c r="AA1891">
        <f>IFERROR(INDEX(実績DB!$I$3:$I$21,MATCH($B1891&amp;$C1891,実績DB!$J$3:$J$21,0)),"")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IF(COUNT($M1892:$N1892)=0,"",IF(AND(IF($N1892&lt;&gt;"",$N1892,$M1892)&lt;=0,$O1892&lt;&gt;"可"),"除外",""))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IFERROR(INDEX(実績DB!$L$3:$L$21,MATCH($B1892&amp;$C1892,実績DB!$J$3:$J$21,0)),IFERROR(VLOOKUP($B1892,スコアリング基準!$A$36:$B$46,2,FALSE),0))</f>
        <v/>
      </c>
      <c r="Y1892" s="4">
        <f>SUM($S1892:$X1892)</f>
        <v/>
      </c>
      <c r="Z1892" s="4">
        <f>IF($R1892="除外","除外",IF(COUNT($M1892:$N1892)=0,"データ無",IF($Y1892&gt;=スコアリング基準!$B$30,"S",IF($Y1892&gt;=スコアリング基準!$B$31,"A",IF($Y1892&gt;=スコアリング基準!$B$32,"B","C")))))</f>
        <v/>
      </c>
      <c r="AA1892">
        <f>IFERROR(INDEX(実績DB!$I$3:$I$21,MATCH($B1892&amp;$C1892,実績DB!$J$3:$J$21,0)),"")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IF(COUNT($M1893:$N1893)=0,"",IF(AND(IF($N1893&lt;&gt;"",$N1893,$M1893)&lt;=0,$O1893&lt;&gt;"可"),"除外",""))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IFERROR(INDEX(実績DB!$L$3:$L$21,MATCH($B1893&amp;$C1893,実績DB!$J$3:$J$21,0)),IFERROR(VLOOKUP($B1893,スコアリング基準!$A$36:$B$46,2,FALSE),0))</f>
        <v/>
      </c>
      <c r="Y1893" s="4">
        <f>SUM($S1893:$X1893)</f>
        <v/>
      </c>
      <c r="Z1893" s="4">
        <f>IF($R1893="除外","除外",IF(COUNT($M1893:$N1893)=0,"データ無",IF($Y1893&gt;=スコアリング基準!$B$30,"S",IF($Y1893&gt;=スコアリング基準!$B$31,"A",IF($Y1893&gt;=スコアリング基準!$B$32,"B","C")))))</f>
        <v/>
      </c>
      <c r="AA1893">
        <f>IFERROR(INDEX(実績DB!$I$3:$I$21,MATCH($B1893&amp;$C1893,実績DB!$J$3:$J$21,0)),"")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IF(COUNT($M1894:$N1894)=0,"",IF(AND(IF($N1894&lt;&gt;"",$N1894,$M1894)&lt;=0,$O1894&lt;&gt;"可"),"除外",""))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IFERROR(INDEX(実績DB!$L$3:$L$21,MATCH($B1894&amp;$C1894,実績DB!$J$3:$J$21,0)),IFERROR(VLOOKUP($B1894,スコアリング基準!$A$36:$B$46,2,FALSE),0))</f>
        <v/>
      </c>
      <c r="Y1894" s="4">
        <f>SUM($S1894:$X1894)</f>
        <v/>
      </c>
      <c r="Z1894" s="4">
        <f>IF($R1894="除外","除外",IF(COUNT($M1894:$N1894)=0,"データ無",IF($Y1894&gt;=スコアリング基準!$B$30,"S",IF($Y1894&gt;=スコアリング基準!$B$31,"A",IF($Y1894&gt;=スコアリング基準!$B$32,"B","C")))))</f>
        <v/>
      </c>
      <c r="AA1894">
        <f>IFERROR(INDEX(実績DB!$I$3:$I$21,MATCH($B1894&amp;$C1894,実績DB!$J$3:$J$21,0)),"")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IF(COUNT($M1895:$N1895)=0,"",IF(AND(IF($N1895&lt;&gt;"",$N1895,$M1895)&lt;=0,$O1895&lt;&gt;"可"),"除外",""))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IFERROR(INDEX(実績DB!$L$3:$L$21,MATCH($B1895&amp;$C1895,実績DB!$J$3:$J$21,0)),IFERROR(VLOOKUP($B1895,スコアリング基準!$A$36:$B$46,2,FALSE),0))</f>
        <v/>
      </c>
      <c r="Y1895" s="4">
        <f>SUM($S1895:$X1895)</f>
        <v/>
      </c>
      <c r="Z1895" s="4">
        <f>IF($R1895="除外","除外",IF(COUNT($M1895:$N1895)=0,"データ無",IF($Y1895&gt;=スコアリング基準!$B$30,"S",IF($Y1895&gt;=スコアリング基準!$B$31,"A",IF($Y1895&gt;=スコアリング基準!$B$32,"B","C")))))</f>
        <v/>
      </c>
      <c r="AA1895">
        <f>IFERROR(INDEX(実績DB!$I$3:$I$21,MATCH($B1895&amp;$C1895,実績DB!$J$3:$J$21,0)),"")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IF(COUNT($M1896:$N1896)=0,"",IF(AND(IF($N1896&lt;&gt;"",$N1896,$M1896)&lt;=0,$O1896&lt;&gt;"可"),"除外",""))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IFERROR(INDEX(実績DB!$L$3:$L$21,MATCH($B1896&amp;$C1896,実績DB!$J$3:$J$21,0)),IFERROR(VLOOKUP($B1896,スコアリング基準!$A$36:$B$46,2,FALSE),0))</f>
        <v/>
      </c>
      <c r="Y1896" s="4">
        <f>SUM($S1896:$X1896)</f>
        <v/>
      </c>
      <c r="Z1896" s="4">
        <f>IF($R1896="除外","除外",IF(COUNT($M1896:$N1896)=0,"データ無",IF($Y1896&gt;=スコアリング基準!$B$30,"S",IF($Y1896&gt;=スコアリング基準!$B$31,"A",IF($Y1896&gt;=スコアリング基準!$B$32,"B","C")))))</f>
        <v/>
      </c>
      <c r="AA1896">
        <f>IFERROR(INDEX(実績DB!$I$3:$I$21,MATCH($B1896&amp;$C1896,実績DB!$J$3:$J$21,0)),"")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IF(COUNT($M1897:$N1897)=0,"",IF(AND(IF($N1897&lt;&gt;"",$N1897,$M1897)&lt;=0,$O1897&lt;&gt;"可"),"除外",""))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IFERROR(INDEX(実績DB!$L$3:$L$21,MATCH($B1897&amp;$C1897,実績DB!$J$3:$J$21,0)),IFERROR(VLOOKUP($B1897,スコアリング基準!$A$36:$B$46,2,FALSE),0))</f>
        <v/>
      </c>
      <c r="Y1897" s="4">
        <f>SUM($S1897:$X1897)</f>
        <v/>
      </c>
      <c r="Z1897" s="4">
        <f>IF($R1897="除外","除外",IF(COUNT($M1897:$N1897)=0,"データ無",IF($Y1897&gt;=スコアリング基準!$B$30,"S",IF($Y1897&gt;=スコアリング基準!$B$31,"A",IF($Y1897&gt;=スコアリング基準!$B$32,"B","C")))))</f>
        <v/>
      </c>
      <c r="AA1897">
        <f>IFERROR(INDEX(実績DB!$I$3:$I$21,MATCH($B1897&amp;$C1897,実績DB!$J$3:$J$21,0)),"")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IF(COUNT($M1898:$N1898)=0,"",IF(AND(IF($N1898&lt;&gt;"",$N1898,$M1898)&lt;=0,$O1898&lt;&gt;"可"),"除外",""))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IFERROR(INDEX(実績DB!$L$3:$L$21,MATCH($B1898&amp;$C1898,実績DB!$J$3:$J$21,0)),IFERROR(VLOOKUP($B1898,スコアリング基準!$A$36:$B$46,2,FALSE),0))</f>
        <v/>
      </c>
      <c r="Y1898" s="4">
        <f>SUM($S1898:$X1898)</f>
        <v/>
      </c>
      <c r="Z1898" s="4">
        <f>IF($R1898="除外","除外",IF(COUNT($M1898:$N1898)=0,"データ無",IF($Y1898&gt;=スコアリング基準!$B$30,"S",IF($Y1898&gt;=スコアリング基準!$B$31,"A",IF($Y1898&gt;=スコアリング基準!$B$32,"B","C")))))</f>
        <v/>
      </c>
      <c r="AA1898">
        <f>IFERROR(INDEX(実績DB!$I$3:$I$21,MATCH($B1898&amp;$C1898,実績DB!$J$3:$J$21,0)),"")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IF(COUNT($M1899:$N1899)=0,"",IF(AND(IF($N1899&lt;&gt;"",$N1899,$M1899)&lt;=0,$O1899&lt;&gt;"可"),"除外",""))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IFERROR(INDEX(実績DB!$L$3:$L$21,MATCH($B1899&amp;$C1899,実績DB!$J$3:$J$21,0)),IFERROR(VLOOKUP($B1899,スコアリング基準!$A$36:$B$46,2,FALSE),0))</f>
        <v/>
      </c>
      <c r="Y1899" s="4">
        <f>SUM($S1899:$X1899)</f>
        <v/>
      </c>
      <c r="Z1899" s="4">
        <f>IF($R1899="除外","除外",IF(COUNT($M1899:$N1899)=0,"データ無",IF($Y1899&gt;=スコアリング基準!$B$30,"S",IF($Y1899&gt;=スコアリング基準!$B$31,"A",IF($Y1899&gt;=スコアリング基準!$B$32,"B","C")))))</f>
        <v/>
      </c>
      <c r="AA1899">
        <f>IFERROR(INDEX(実績DB!$I$3:$I$21,MATCH($B1899&amp;$C1899,実績DB!$J$3:$J$21,0)),"")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IF(COUNT($M1900:$N1900)=0,"",IF(AND(IF($N1900&lt;&gt;"",$N1900,$M1900)&lt;=0,$O1900&lt;&gt;"可"),"除外",""))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IFERROR(INDEX(実績DB!$L$3:$L$21,MATCH($B1900&amp;$C1900,実績DB!$J$3:$J$21,0)),IFERROR(VLOOKUP($B1900,スコアリング基準!$A$36:$B$46,2,FALSE),0))</f>
        <v/>
      </c>
      <c r="Y1900" s="4">
        <f>SUM($S1900:$X1900)</f>
        <v/>
      </c>
      <c r="Z1900" s="4">
        <f>IF($R1900="除外","除外",IF(COUNT($M1900:$N1900)=0,"データ無",IF($Y1900&gt;=スコアリング基準!$B$30,"S",IF($Y1900&gt;=スコアリング基準!$B$31,"A",IF($Y1900&gt;=スコアリング基準!$B$32,"B","C")))))</f>
        <v/>
      </c>
      <c r="AA1900">
        <f>IFERROR(INDEX(実績DB!$I$3:$I$21,MATCH($B1900&amp;$C1900,実績DB!$J$3:$J$21,0)),"")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IF(COUNT($M1901:$N1901)=0,"",IF(AND(IF($N1901&lt;&gt;"",$N1901,$M1901)&lt;=0,$O1901&lt;&gt;"可"),"除外",""))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IFERROR(INDEX(実績DB!$L$3:$L$21,MATCH($B1901&amp;$C1901,実績DB!$J$3:$J$21,0)),IFERROR(VLOOKUP($B1901,スコアリング基準!$A$36:$B$46,2,FALSE),0))</f>
        <v/>
      </c>
      <c r="Y1901" s="4">
        <f>SUM($S1901:$X1901)</f>
        <v/>
      </c>
      <c r="Z1901" s="4">
        <f>IF($R1901="除外","除外",IF(COUNT($M1901:$N1901)=0,"データ無",IF($Y1901&gt;=スコアリング基準!$B$30,"S",IF($Y1901&gt;=スコアリング基準!$B$31,"A",IF($Y1901&gt;=スコアリング基準!$B$32,"B","C")))))</f>
        <v/>
      </c>
      <c r="AA1901">
        <f>IFERROR(INDEX(実績DB!$I$3:$I$21,MATCH($B1901&amp;$C1901,実績DB!$J$3:$J$21,0)),"")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IF(COUNT($M1902:$N1902)=0,"",IF(AND(IF($N1902&lt;&gt;"",$N1902,$M1902)&lt;=0,$O1902&lt;&gt;"可"),"除外",""))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IFERROR(INDEX(実績DB!$L$3:$L$21,MATCH($B1902&amp;$C1902,実績DB!$J$3:$J$21,0)),IFERROR(VLOOKUP($B1902,スコアリング基準!$A$36:$B$46,2,FALSE),0))</f>
        <v/>
      </c>
      <c r="Y1902" s="4">
        <f>SUM($S1902:$X1902)</f>
        <v/>
      </c>
      <c r="Z1902" s="4">
        <f>IF($R1902="除外","除外",IF(COUNT($M1902:$N1902)=0,"データ無",IF($Y1902&gt;=スコアリング基準!$B$30,"S",IF($Y1902&gt;=スコアリング基準!$B$31,"A",IF($Y1902&gt;=スコアリング基準!$B$32,"B","C")))))</f>
        <v/>
      </c>
      <c r="AA1902">
        <f>IFERROR(INDEX(実績DB!$I$3:$I$21,MATCH($B1902&amp;$C1902,実績DB!$J$3:$J$21,0)),"")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IF(COUNT($M1903:$N1903)=0,"",IF(AND(IF($N1903&lt;&gt;"",$N1903,$M1903)&lt;=0,$O1903&lt;&gt;"可"),"除外",""))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IFERROR(INDEX(実績DB!$L$3:$L$21,MATCH($B1903&amp;$C1903,実績DB!$J$3:$J$21,0)),IFERROR(VLOOKUP($B1903,スコアリング基準!$A$36:$B$46,2,FALSE),0))</f>
        <v/>
      </c>
      <c r="Y1903" s="4">
        <f>SUM($S1903:$X1903)</f>
        <v/>
      </c>
      <c r="Z1903" s="4">
        <f>IF($R1903="除外","除外",IF(COUNT($M1903:$N1903)=0,"データ無",IF($Y1903&gt;=スコアリング基準!$B$30,"S",IF($Y1903&gt;=スコアリング基準!$B$31,"A",IF($Y1903&gt;=スコアリング基準!$B$32,"B","C")))))</f>
        <v/>
      </c>
      <c r="AA1903">
        <f>IFERROR(INDEX(実績DB!$I$3:$I$21,MATCH($B1903&amp;$C1903,実績DB!$J$3:$J$21,0)),"")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IF(COUNT($M1904:$N1904)=0,"",IF(AND(IF($N1904&lt;&gt;"",$N1904,$M1904)&lt;=0,$O1904&lt;&gt;"可"),"除外",""))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IFERROR(INDEX(実績DB!$L$3:$L$21,MATCH($B1904&amp;$C1904,実績DB!$J$3:$J$21,0)),IFERROR(VLOOKUP($B1904,スコアリング基準!$A$36:$B$46,2,FALSE),0))</f>
        <v/>
      </c>
      <c r="Y1904" s="4">
        <f>SUM($S1904:$X1904)</f>
        <v/>
      </c>
      <c r="Z1904" s="4">
        <f>IF($R1904="除外","除外",IF(COUNT($M1904:$N1904)=0,"データ無",IF($Y1904&gt;=スコアリング基準!$B$30,"S",IF($Y1904&gt;=スコアリング基準!$B$31,"A",IF($Y1904&gt;=スコアリング基準!$B$32,"B","C")))))</f>
        <v/>
      </c>
      <c r="AA1904">
        <f>IFERROR(INDEX(実績DB!$I$3:$I$21,MATCH($B1904&amp;$C1904,実績DB!$J$3:$J$21,0)),"")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IF(COUNT($M1905:$N1905)=0,"",IF(AND(IF($N1905&lt;&gt;"",$N1905,$M1905)&lt;=0,$O1905&lt;&gt;"可"),"除外",""))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IFERROR(INDEX(実績DB!$L$3:$L$21,MATCH($B1905&amp;$C1905,実績DB!$J$3:$J$21,0)),IFERROR(VLOOKUP($B1905,スコアリング基準!$A$36:$B$46,2,FALSE),0))</f>
        <v/>
      </c>
      <c r="Y1905" s="4">
        <f>SUM($S1905:$X1905)</f>
        <v/>
      </c>
      <c r="Z1905" s="4">
        <f>IF($R1905="除外","除外",IF(COUNT($M1905:$N1905)=0,"データ無",IF($Y1905&gt;=スコアリング基準!$B$30,"S",IF($Y1905&gt;=スコアリング基準!$B$31,"A",IF($Y1905&gt;=スコアリング基準!$B$32,"B","C")))))</f>
        <v/>
      </c>
      <c r="AA1905">
        <f>IFERROR(INDEX(実績DB!$I$3:$I$21,MATCH($B1905&amp;$C1905,実績DB!$J$3:$J$21,0)),"")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IF(COUNT($M1906:$N1906)=0,"",IF(AND(IF($N1906&lt;&gt;"",$N1906,$M1906)&lt;=0,$O1906&lt;&gt;"可"),"除外",""))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IFERROR(INDEX(実績DB!$L$3:$L$21,MATCH($B1906&amp;$C1906,実績DB!$J$3:$J$21,0)),IFERROR(VLOOKUP($B1906,スコアリング基準!$A$36:$B$46,2,FALSE),0))</f>
        <v/>
      </c>
      <c r="Y1906" s="4">
        <f>SUM($S1906:$X1906)</f>
        <v/>
      </c>
      <c r="Z1906" s="4">
        <f>IF($R1906="除外","除外",IF(COUNT($M1906:$N1906)=0,"データ無",IF($Y1906&gt;=スコアリング基準!$B$30,"S",IF($Y1906&gt;=スコアリング基準!$B$31,"A",IF($Y1906&gt;=スコアリング基準!$B$32,"B","C")))))</f>
        <v/>
      </c>
      <c r="AA1906">
        <f>IFERROR(INDEX(実績DB!$I$3:$I$21,MATCH($B1906&amp;$C1906,実績DB!$J$3:$J$21,0)),"")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IF(COUNT($M1907:$N1907)=0,"",IF(AND(IF($N1907&lt;&gt;"",$N1907,$M1907)&lt;=0,$O1907&lt;&gt;"可"),"除外",""))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IFERROR(INDEX(実績DB!$L$3:$L$21,MATCH($B1907&amp;$C1907,実績DB!$J$3:$J$21,0)),IFERROR(VLOOKUP($B1907,スコアリング基準!$A$36:$B$46,2,FALSE),0))</f>
        <v/>
      </c>
      <c r="Y1907" s="4">
        <f>SUM($S1907:$X1907)</f>
        <v/>
      </c>
      <c r="Z1907" s="4">
        <f>IF($R1907="除外","除外",IF(COUNT($M1907:$N1907)=0,"データ無",IF($Y1907&gt;=スコアリング基準!$B$30,"S",IF($Y1907&gt;=スコアリング基準!$B$31,"A",IF($Y1907&gt;=スコアリング基準!$B$32,"B","C")))))</f>
        <v/>
      </c>
      <c r="AA1907">
        <f>IFERROR(INDEX(実績DB!$I$3:$I$21,MATCH($B1907&amp;$C1907,実績DB!$J$3:$J$21,0)),"")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IF(COUNT($M1908:$N1908)=0,"",IF(AND(IF($N1908&lt;&gt;"",$N1908,$M1908)&lt;=0,$O1908&lt;&gt;"可"),"除外",""))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IFERROR(INDEX(実績DB!$L$3:$L$21,MATCH($B1908&amp;$C1908,実績DB!$J$3:$J$21,0)),IFERROR(VLOOKUP($B1908,スコアリング基準!$A$36:$B$46,2,FALSE),0))</f>
        <v/>
      </c>
      <c r="Y1908" s="4">
        <f>SUM($S1908:$X1908)</f>
        <v/>
      </c>
      <c r="Z1908" s="4">
        <f>IF($R1908="除外","除外",IF(COUNT($M1908:$N1908)=0,"データ無",IF($Y1908&gt;=スコアリング基準!$B$30,"S",IF($Y1908&gt;=スコアリング基準!$B$31,"A",IF($Y1908&gt;=スコアリング基準!$B$32,"B","C")))))</f>
        <v/>
      </c>
      <c r="AA1908">
        <f>IFERROR(INDEX(実績DB!$I$3:$I$21,MATCH($B1908&amp;$C1908,実績DB!$J$3:$J$21,0)),"")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IF(COUNT($M1909:$N1909)=0,"",IF(AND(IF($N1909&lt;&gt;"",$N1909,$M1909)&lt;=0,$O1909&lt;&gt;"可"),"除外",""))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IFERROR(INDEX(実績DB!$L$3:$L$21,MATCH($B1909&amp;$C1909,実績DB!$J$3:$J$21,0)),IFERROR(VLOOKUP($B1909,スコアリング基準!$A$36:$B$46,2,FALSE),0))</f>
        <v/>
      </c>
      <c r="Y1909" s="4">
        <f>SUM($S1909:$X1909)</f>
        <v/>
      </c>
      <c r="Z1909" s="4">
        <f>IF($R1909="除外","除外",IF(COUNT($M1909:$N1909)=0,"データ無",IF($Y1909&gt;=スコアリング基準!$B$30,"S",IF($Y1909&gt;=スコアリング基準!$B$31,"A",IF($Y1909&gt;=スコアリング基準!$B$32,"B","C")))))</f>
        <v/>
      </c>
      <c r="AA1909">
        <f>IFERROR(INDEX(実績DB!$I$3:$I$21,MATCH($B1909&amp;$C1909,実績DB!$J$3:$J$21,0)),"")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IF(COUNT($M1910:$N1910)=0,"",IF(AND(IF($N1910&lt;&gt;"",$N1910,$M1910)&lt;=0,$O1910&lt;&gt;"可"),"除外",""))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IFERROR(INDEX(実績DB!$L$3:$L$21,MATCH($B1910&amp;$C1910,実績DB!$J$3:$J$21,0)),IFERROR(VLOOKUP($B1910,スコアリング基準!$A$36:$B$46,2,FALSE),0))</f>
        <v/>
      </c>
      <c r="Y1910" s="4">
        <f>SUM($S1910:$X1910)</f>
        <v/>
      </c>
      <c r="Z1910" s="4">
        <f>IF($R1910="除外","除外",IF(COUNT($M1910:$N1910)=0,"データ無",IF($Y1910&gt;=スコアリング基準!$B$30,"S",IF($Y1910&gt;=スコアリング基準!$B$31,"A",IF($Y1910&gt;=スコアリング基準!$B$32,"B","C")))))</f>
        <v/>
      </c>
      <c r="AA1910">
        <f>IFERROR(INDEX(実績DB!$I$3:$I$21,MATCH($B1910&amp;$C1910,実績DB!$J$3:$J$21,0)),"")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IF(COUNT($M1911:$N1911)=0,"",IF(AND(IF($N1911&lt;&gt;"",$N1911,$M1911)&lt;=0,$O1911&lt;&gt;"可"),"除外",""))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IFERROR(INDEX(実績DB!$L$3:$L$21,MATCH($B1911&amp;$C1911,実績DB!$J$3:$J$21,0)),IFERROR(VLOOKUP($B1911,スコアリング基準!$A$36:$B$46,2,FALSE),0))</f>
        <v/>
      </c>
      <c r="Y1911" s="4">
        <f>SUM($S1911:$X1911)</f>
        <v/>
      </c>
      <c r="Z1911" s="4">
        <f>IF($R1911="除外","除外",IF(COUNT($M1911:$N1911)=0,"データ無",IF($Y1911&gt;=スコアリング基準!$B$30,"S",IF($Y1911&gt;=スコアリング基準!$B$31,"A",IF($Y1911&gt;=スコアリング基準!$B$32,"B","C")))))</f>
        <v/>
      </c>
      <c r="AA1911">
        <f>IFERROR(INDEX(実績DB!$I$3:$I$21,MATCH($B1911&amp;$C1911,実績DB!$J$3:$J$21,0)),"")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IF(COUNT($M1912:$N1912)=0,"",IF(AND(IF($N1912&lt;&gt;"",$N1912,$M1912)&lt;=0,$O1912&lt;&gt;"可"),"除外",""))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IFERROR(INDEX(実績DB!$L$3:$L$21,MATCH($B1912&amp;$C1912,実績DB!$J$3:$J$21,0)),IFERROR(VLOOKUP($B1912,スコアリング基準!$A$36:$B$46,2,FALSE),0))</f>
        <v/>
      </c>
      <c r="Y1912" s="4">
        <f>SUM($S1912:$X1912)</f>
        <v/>
      </c>
      <c r="Z1912" s="4">
        <f>IF($R1912="除外","除外",IF(COUNT($M1912:$N1912)=0,"データ無",IF($Y1912&gt;=スコアリング基準!$B$30,"S",IF($Y1912&gt;=スコアリング基準!$B$31,"A",IF($Y1912&gt;=スコアリング基準!$B$32,"B","C")))))</f>
        <v/>
      </c>
      <c r="AA1912">
        <f>IFERROR(INDEX(実績DB!$I$3:$I$21,MATCH($B1912&amp;$C1912,実績DB!$J$3:$J$21,0)),"")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IF(COUNT($M1913:$N1913)=0,"",IF(AND(IF($N1913&lt;&gt;"",$N1913,$M1913)&lt;=0,$O1913&lt;&gt;"可"),"除外",""))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IFERROR(INDEX(実績DB!$L$3:$L$21,MATCH($B1913&amp;$C1913,実績DB!$J$3:$J$21,0)),IFERROR(VLOOKUP($B1913,スコアリング基準!$A$36:$B$46,2,FALSE),0))</f>
        <v/>
      </c>
      <c r="Y1913" s="4">
        <f>SUM($S1913:$X1913)</f>
        <v/>
      </c>
      <c r="Z1913" s="4">
        <f>IF($R1913="除外","除外",IF(COUNT($M1913:$N1913)=0,"データ無",IF($Y1913&gt;=スコアリング基準!$B$30,"S",IF($Y1913&gt;=スコアリング基準!$B$31,"A",IF($Y1913&gt;=スコアリング基準!$B$32,"B","C")))))</f>
        <v/>
      </c>
      <c r="AA1913">
        <f>IFERROR(INDEX(実績DB!$I$3:$I$21,MATCH($B1913&amp;$C1913,実績DB!$J$3:$J$21,0)),"")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IF(COUNT($M1914:$N1914)=0,"",IF(AND(IF($N1914&lt;&gt;"",$N1914,$M1914)&lt;=0,$O1914&lt;&gt;"可"),"除外",""))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IFERROR(INDEX(実績DB!$L$3:$L$21,MATCH($B1914&amp;$C1914,実績DB!$J$3:$J$21,0)),IFERROR(VLOOKUP($B1914,スコアリング基準!$A$36:$B$46,2,FALSE),0))</f>
        <v/>
      </c>
      <c r="Y1914" s="4">
        <f>SUM($S1914:$X1914)</f>
        <v/>
      </c>
      <c r="Z1914" s="4">
        <f>IF($R1914="除外","除外",IF(COUNT($M1914:$N1914)=0,"データ無",IF($Y1914&gt;=スコアリング基準!$B$30,"S",IF($Y1914&gt;=スコアリング基準!$B$31,"A",IF($Y1914&gt;=スコアリング基準!$B$32,"B","C")))))</f>
        <v/>
      </c>
      <c r="AA1914">
        <f>IFERROR(INDEX(実績DB!$I$3:$I$21,MATCH($B1914&amp;$C1914,実績DB!$J$3:$J$21,0)),"")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IF(COUNT($M1915:$N1915)=0,"",IF(AND(IF($N1915&lt;&gt;"",$N1915,$M1915)&lt;=0,$O1915&lt;&gt;"可"),"除外",""))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IFERROR(INDEX(実績DB!$L$3:$L$21,MATCH($B1915&amp;$C1915,実績DB!$J$3:$J$21,0)),IFERROR(VLOOKUP($B1915,スコアリング基準!$A$36:$B$46,2,FALSE),0))</f>
        <v/>
      </c>
      <c r="Y1915" s="4">
        <f>SUM($S1915:$X1915)</f>
        <v/>
      </c>
      <c r="Z1915" s="4">
        <f>IF($R1915="除外","除外",IF(COUNT($M1915:$N1915)=0,"データ無",IF($Y1915&gt;=スコアリング基準!$B$30,"S",IF($Y1915&gt;=スコアリング基準!$B$31,"A",IF($Y1915&gt;=スコアリング基準!$B$32,"B","C")))))</f>
        <v/>
      </c>
      <c r="AA1915">
        <f>IFERROR(INDEX(実績DB!$I$3:$I$21,MATCH($B1915&amp;$C1915,実績DB!$J$3:$J$21,0)),"")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IF(COUNT($M1916:$N1916)=0,"",IF(AND(IF($N1916&lt;&gt;"",$N1916,$M1916)&lt;=0,$O1916&lt;&gt;"可"),"除外",""))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IFERROR(INDEX(実績DB!$L$3:$L$21,MATCH($B1916&amp;$C1916,実績DB!$J$3:$J$21,0)),IFERROR(VLOOKUP($B1916,スコアリング基準!$A$36:$B$46,2,FALSE),0))</f>
        <v/>
      </c>
      <c r="Y1916" s="4">
        <f>SUM($S1916:$X1916)</f>
        <v/>
      </c>
      <c r="Z1916" s="4">
        <f>IF($R1916="除外","除外",IF(COUNT($M1916:$N1916)=0,"データ無",IF($Y1916&gt;=スコアリング基準!$B$30,"S",IF($Y1916&gt;=スコアリング基準!$B$31,"A",IF($Y1916&gt;=スコアリング基準!$B$32,"B","C")))))</f>
        <v/>
      </c>
      <c r="AA1916">
        <f>IFERROR(INDEX(実績DB!$I$3:$I$21,MATCH($B1916&amp;$C1916,実績DB!$J$3:$J$21,0)),"")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IF(COUNT($M1917:$N1917)=0,"",IF(AND(IF($N1917&lt;&gt;"",$N1917,$M1917)&lt;=0,$O1917&lt;&gt;"可"),"除外",""))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IFERROR(INDEX(実績DB!$L$3:$L$21,MATCH($B1917&amp;$C1917,実績DB!$J$3:$J$21,0)),IFERROR(VLOOKUP($B1917,スコアリング基準!$A$36:$B$46,2,FALSE),0))</f>
        <v/>
      </c>
      <c r="Y1917" s="4">
        <f>SUM($S1917:$X1917)</f>
        <v/>
      </c>
      <c r="Z1917" s="4">
        <f>IF($R1917="除外","除外",IF(COUNT($M1917:$N1917)=0,"データ無",IF($Y1917&gt;=スコアリング基準!$B$30,"S",IF($Y1917&gt;=スコアリング基準!$B$31,"A",IF($Y1917&gt;=スコアリング基準!$B$32,"B","C")))))</f>
        <v/>
      </c>
      <c r="AA1917">
        <f>IFERROR(INDEX(実績DB!$I$3:$I$21,MATCH($B1917&amp;$C1917,実績DB!$J$3:$J$21,0)),"")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IF(COUNT($M1918:$N1918)=0,"",IF(AND(IF($N1918&lt;&gt;"",$N1918,$M1918)&lt;=0,$O1918&lt;&gt;"可"),"除外",""))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IFERROR(INDEX(実績DB!$L$3:$L$21,MATCH($B1918&amp;$C1918,実績DB!$J$3:$J$21,0)),IFERROR(VLOOKUP($B1918,スコアリング基準!$A$36:$B$46,2,FALSE),0))</f>
        <v/>
      </c>
      <c r="Y1918" s="4">
        <f>SUM($S1918:$X1918)</f>
        <v/>
      </c>
      <c r="Z1918" s="4">
        <f>IF($R1918="除外","除外",IF(COUNT($M1918:$N1918)=0,"データ無",IF($Y1918&gt;=スコアリング基準!$B$30,"S",IF($Y1918&gt;=スコアリング基準!$B$31,"A",IF($Y1918&gt;=スコアリング基準!$B$32,"B","C")))))</f>
        <v/>
      </c>
      <c r="AA1918">
        <f>IFERROR(INDEX(実績DB!$I$3:$I$21,MATCH($B1918&amp;$C1918,実績DB!$J$3:$J$21,0)),"")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IF(COUNT($M1919:$N1919)=0,"",IF(AND(IF($N1919&lt;&gt;"",$N1919,$M1919)&lt;=0,$O1919&lt;&gt;"可"),"除外",""))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IFERROR(INDEX(実績DB!$L$3:$L$21,MATCH($B1919&amp;$C1919,実績DB!$J$3:$J$21,0)),IFERROR(VLOOKUP($B1919,スコアリング基準!$A$36:$B$46,2,FALSE),0))</f>
        <v/>
      </c>
      <c r="Y1919" s="4">
        <f>SUM($S1919:$X1919)</f>
        <v/>
      </c>
      <c r="Z1919" s="4">
        <f>IF($R1919="除外","除外",IF(COUNT($M1919:$N1919)=0,"データ無",IF($Y1919&gt;=スコアリング基準!$B$30,"S",IF($Y1919&gt;=スコアリング基準!$B$31,"A",IF($Y1919&gt;=スコアリング基準!$B$32,"B","C")))))</f>
        <v/>
      </c>
      <c r="AA1919">
        <f>IFERROR(INDEX(実績DB!$I$3:$I$21,MATCH($B1919&amp;$C1919,実績DB!$J$3:$J$21,0)),"")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IF(COUNT($M1920:$N1920)=0,"",IF(AND(IF($N1920&lt;&gt;"",$N1920,$M1920)&lt;=0,$O1920&lt;&gt;"可"),"除外",""))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IFERROR(INDEX(実績DB!$L$3:$L$21,MATCH($B1920&amp;$C1920,実績DB!$J$3:$J$21,0)),IFERROR(VLOOKUP($B1920,スコアリング基準!$A$36:$B$46,2,FALSE),0))</f>
        <v/>
      </c>
      <c r="Y1920" s="4">
        <f>SUM($S1920:$X1920)</f>
        <v/>
      </c>
      <c r="Z1920" s="4">
        <f>IF($R1920="除外","除外",IF(COUNT($M1920:$N1920)=0,"データ無",IF($Y1920&gt;=スコアリング基準!$B$30,"S",IF($Y1920&gt;=スコアリング基準!$B$31,"A",IF($Y1920&gt;=スコアリング基準!$B$32,"B","C")))))</f>
        <v/>
      </c>
      <c r="AA1920">
        <f>IFERROR(INDEX(実績DB!$I$3:$I$21,MATCH($B1920&amp;$C1920,実績DB!$J$3:$J$21,0)),"")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IF(COUNT($M1921:$N1921)=0,"",IF(AND(IF($N1921&lt;&gt;"",$N1921,$M1921)&lt;=0,$O1921&lt;&gt;"可"),"除外",""))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IFERROR(INDEX(実績DB!$L$3:$L$21,MATCH($B1921&amp;$C1921,実績DB!$J$3:$J$21,0)),IFERROR(VLOOKUP($B1921,スコアリング基準!$A$36:$B$46,2,FALSE),0))</f>
        <v/>
      </c>
      <c r="Y1921" s="4">
        <f>SUM($S1921:$X1921)</f>
        <v/>
      </c>
      <c r="Z1921" s="4">
        <f>IF($R1921="除外","除外",IF(COUNT($M1921:$N1921)=0,"データ無",IF($Y1921&gt;=スコアリング基準!$B$30,"S",IF($Y1921&gt;=スコアリング基準!$B$31,"A",IF($Y1921&gt;=スコアリング基準!$B$32,"B","C")))))</f>
        <v/>
      </c>
      <c r="AA1921">
        <f>IFERROR(INDEX(実績DB!$I$3:$I$21,MATCH($B1921&amp;$C1921,実績DB!$J$3:$J$21,0)),"")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IF(COUNT($M1922:$N1922)=0,"",IF(AND(IF($N1922&lt;&gt;"",$N1922,$M1922)&lt;=0,$O1922&lt;&gt;"可"),"除外",""))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IFERROR(INDEX(実績DB!$L$3:$L$21,MATCH($B1922&amp;$C1922,実績DB!$J$3:$J$21,0)),IFERROR(VLOOKUP($B1922,スコアリング基準!$A$36:$B$46,2,FALSE),0))</f>
        <v/>
      </c>
      <c r="Y1922" s="4">
        <f>SUM($S1922:$X1922)</f>
        <v/>
      </c>
      <c r="Z1922" s="4">
        <f>IF($R1922="除外","除外",IF(COUNT($M1922:$N1922)=0,"データ無",IF($Y1922&gt;=スコアリング基準!$B$30,"S",IF($Y1922&gt;=スコアリング基準!$B$31,"A",IF($Y1922&gt;=スコアリング基準!$B$32,"B","C")))))</f>
        <v/>
      </c>
      <c r="AA1922">
        <f>IFERROR(INDEX(実績DB!$I$3:$I$21,MATCH($B1922&amp;$C1922,実績DB!$J$3:$J$21,0)),"")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IF(COUNT($M1923:$N1923)=0,"",IF(AND(IF($N1923&lt;&gt;"",$N1923,$M1923)&lt;=0,$O1923&lt;&gt;"可"),"除外",""))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IFERROR(INDEX(実績DB!$L$3:$L$21,MATCH($B1923&amp;$C1923,実績DB!$J$3:$J$21,0)),IFERROR(VLOOKUP($B1923,スコアリング基準!$A$36:$B$46,2,FALSE),0))</f>
        <v/>
      </c>
      <c r="Y1923" s="4">
        <f>SUM($S1923:$X1923)</f>
        <v/>
      </c>
      <c r="Z1923" s="4">
        <f>IF($R1923="除外","除外",IF(COUNT($M1923:$N1923)=0,"データ無",IF($Y1923&gt;=スコアリング基準!$B$30,"S",IF($Y1923&gt;=スコアリング基準!$B$31,"A",IF($Y1923&gt;=スコアリング基準!$B$32,"B","C")))))</f>
        <v/>
      </c>
      <c r="AA1923">
        <f>IFERROR(INDEX(実績DB!$I$3:$I$21,MATCH($B1923&amp;$C1923,実績DB!$J$3:$J$21,0)),"")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IF(COUNT($M1924:$N1924)=0,"",IF(AND(IF($N1924&lt;&gt;"",$N1924,$M1924)&lt;=0,$O1924&lt;&gt;"可"),"除外",""))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IFERROR(INDEX(実績DB!$L$3:$L$21,MATCH($B1924&amp;$C1924,実績DB!$J$3:$J$21,0)),IFERROR(VLOOKUP($B1924,スコアリング基準!$A$36:$B$46,2,FALSE),0))</f>
        <v/>
      </c>
      <c r="Y1924" s="4">
        <f>SUM($S1924:$X1924)</f>
        <v/>
      </c>
      <c r="Z1924" s="4">
        <f>IF($R1924="除外","除外",IF(COUNT($M1924:$N1924)=0,"データ無",IF($Y1924&gt;=スコアリング基準!$B$30,"S",IF($Y1924&gt;=スコアリング基準!$B$31,"A",IF($Y1924&gt;=スコアリング基準!$B$32,"B","C")))))</f>
        <v/>
      </c>
      <c r="AA1924">
        <f>IFERROR(INDEX(実績DB!$I$3:$I$21,MATCH($B1924&amp;$C1924,実績DB!$J$3:$J$21,0)),"")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IF(COUNT($M1925:$N1925)=0,"",IF(AND(IF($N1925&lt;&gt;"",$N1925,$M1925)&lt;=0,$O1925&lt;&gt;"可"),"除外",""))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IFERROR(INDEX(実績DB!$L$3:$L$21,MATCH($B1925&amp;$C1925,実績DB!$J$3:$J$21,0)),IFERROR(VLOOKUP($B1925,スコアリング基準!$A$36:$B$46,2,FALSE),0))</f>
        <v/>
      </c>
      <c r="Y1925" s="4">
        <f>SUM($S1925:$X1925)</f>
        <v/>
      </c>
      <c r="Z1925" s="4">
        <f>IF($R1925="除外","除外",IF(COUNT($M1925:$N1925)=0,"データ無",IF($Y1925&gt;=スコアリング基準!$B$30,"S",IF($Y1925&gt;=スコアリング基準!$B$31,"A",IF($Y1925&gt;=スコアリング基準!$B$32,"B","C")))))</f>
        <v/>
      </c>
      <c r="AA1925">
        <f>IFERROR(INDEX(実績DB!$I$3:$I$21,MATCH($B1925&amp;$C1925,実績DB!$J$3:$J$21,0)),"")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IF(COUNT($M1926:$N1926)=0,"",IF(AND(IF($N1926&lt;&gt;"",$N1926,$M1926)&lt;=0,$O1926&lt;&gt;"可"),"除外",""))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IFERROR(INDEX(実績DB!$L$3:$L$21,MATCH($B1926&amp;$C1926,実績DB!$J$3:$J$21,0)),IFERROR(VLOOKUP($B1926,スコアリング基準!$A$36:$B$46,2,FALSE),0))</f>
        <v/>
      </c>
      <c r="Y1926" s="4">
        <f>SUM($S1926:$X1926)</f>
        <v/>
      </c>
      <c r="Z1926" s="4">
        <f>IF($R1926="除外","除外",IF(COUNT($M1926:$N1926)=0,"データ無",IF($Y1926&gt;=スコアリング基準!$B$30,"S",IF($Y1926&gt;=スコアリング基準!$B$31,"A",IF($Y1926&gt;=スコアリング基準!$B$32,"B","C")))))</f>
        <v/>
      </c>
      <c r="AA1926">
        <f>IFERROR(INDEX(実績DB!$I$3:$I$21,MATCH($B1926&amp;$C1926,実績DB!$J$3:$J$21,0)),"")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IF(COUNT($M1927:$N1927)=0,"",IF(AND(IF($N1927&lt;&gt;"",$N1927,$M1927)&lt;=0,$O1927&lt;&gt;"可"),"除外",""))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IFERROR(INDEX(実績DB!$L$3:$L$21,MATCH($B1927&amp;$C1927,実績DB!$J$3:$J$21,0)),IFERROR(VLOOKUP($B1927,スコアリング基準!$A$36:$B$46,2,FALSE),0))</f>
        <v/>
      </c>
      <c r="Y1927" s="4">
        <f>SUM($S1927:$X1927)</f>
        <v/>
      </c>
      <c r="Z1927" s="4">
        <f>IF($R1927="除外","除外",IF(COUNT($M1927:$N1927)=0,"データ無",IF($Y1927&gt;=スコアリング基準!$B$30,"S",IF($Y1927&gt;=スコアリング基準!$B$31,"A",IF($Y1927&gt;=スコアリング基準!$B$32,"B","C")))))</f>
        <v/>
      </c>
      <c r="AA1927">
        <f>IFERROR(INDEX(実績DB!$I$3:$I$21,MATCH($B1927&amp;$C1927,実績DB!$J$3:$J$21,0)),"")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IF(COUNT($M1928:$N1928)=0,"",IF(AND(IF($N1928&lt;&gt;"",$N1928,$M1928)&lt;=0,$O1928&lt;&gt;"可"),"除外",""))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IFERROR(INDEX(実績DB!$L$3:$L$21,MATCH($B1928&amp;$C1928,実績DB!$J$3:$J$21,0)),IFERROR(VLOOKUP($B1928,スコアリング基準!$A$36:$B$46,2,FALSE),0))</f>
        <v/>
      </c>
      <c r="Y1928" s="4">
        <f>SUM($S1928:$X1928)</f>
        <v/>
      </c>
      <c r="Z1928" s="4">
        <f>IF($R1928="除外","除外",IF(COUNT($M1928:$N1928)=0,"データ無",IF($Y1928&gt;=スコアリング基準!$B$30,"S",IF($Y1928&gt;=スコアリング基準!$B$31,"A",IF($Y1928&gt;=スコアリング基準!$B$32,"B","C")))))</f>
        <v/>
      </c>
      <c r="AA1928">
        <f>IFERROR(INDEX(実績DB!$I$3:$I$21,MATCH($B1928&amp;$C1928,実績DB!$J$3:$J$21,0)),"")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IF(COUNT($M1929:$N1929)=0,"",IF(AND(IF($N1929&lt;&gt;"",$N1929,$M1929)&lt;=0,$O1929&lt;&gt;"可"),"除外",""))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IFERROR(INDEX(実績DB!$L$3:$L$21,MATCH($B1929&amp;$C1929,実績DB!$J$3:$J$21,0)),IFERROR(VLOOKUP($B1929,スコアリング基準!$A$36:$B$46,2,FALSE),0))</f>
        <v/>
      </c>
      <c r="Y1929" s="4">
        <f>SUM($S1929:$X1929)</f>
        <v/>
      </c>
      <c r="Z1929" s="4">
        <f>IF($R1929="除外","除外",IF(COUNT($M1929:$N1929)=0,"データ無",IF($Y1929&gt;=スコアリング基準!$B$30,"S",IF($Y1929&gt;=スコアリング基準!$B$31,"A",IF($Y1929&gt;=スコアリング基準!$B$32,"B","C")))))</f>
        <v/>
      </c>
      <c r="AA1929">
        <f>IFERROR(INDEX(実績DB!$I$3:$I$21,MATCH($B1929&amp;$C1929,実績DB!$J$3:$J$21,0)),"")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IF(COUNT($M1930:$N1930)=0,"",IF(AND(IF($N1930&lt;&gt;"",$N1930,$M1930)&lt;=0,$O1930&lt;&gt;"可"),"除外",""))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IFERROR(INDEX(実績DB!$L$3:$L$21,MATCH($B1930&amp;$C1930,実績DB!$J$3:$J$21,0)),IFERROR(VLOOKUP($B1930,スコアリング基準!$A$36:$B$46,2,FALSE),0))</f>
        <v/>
      </c>
      <c r="Y1930" s="4">
        <f>SUM($S1930:$X1930)</f>
        <v/>
      </c>
      <c r="Z1930" s="4">
        <f>IF($R1930="除外","除外",IF(COUNT($M1930:$N1930)=0,"データ無",IF($Y1930&gt;=スコアリング基準!$B$30,"S",IF($Y1930&gt;=スコアリング基準!$B$31,"A",IF($Y1930&gt;=スコアリング基準!$B$32,"B","C")))))</f>
        <v/>
      </c>
      <c r="AA1930">
        <f>IFERROR(INDEX(実績DB!$I$3:$I$21,MATCH($B1930&amp;$C1930,実績DB!$J$3:$J$21,0)),"")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IF(COUNT($M1931:$N1931)=0,"",IF(AND(IF($N1931&lt;&gt;"",$N1931,$M1931)&lt;=0,$O1931&lt;&gt;"可"),"除外",""))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IFERROR(INDEX(実績DB!$L$3:$L$21,MATCH($B1931&amp;$C1931,実績DB!$J$3:$J$21,0)),IFERROR(VLOOKUP($B1931,スコアリング基準!$A$36:$B$46,2,FALSE),0))</f>
        <v/>
      </c>
      <c r="Y1931" s="4">
        <f>SUM($S1931:$X1931)</f>
        <v/>
      </c>
      <c r="Z1931" s="4">
        <f>IF($R1931="除外","除外",IF(COUNT($M1931:$N1931)=0,"データ無",IF($Y1931&gt;=スコアリング基準!$B$30,"S",IF($Y1931&gt;=スコアリング基準!$B$31,"A",IF($Y1931&gt;=スコアリング基準!$B$32,"B","C")))))</f>
        <v/>
      </c>
      <c r="AA1931">
        <f>IFERROR(INDEX(実績DB!$I$3:$I$21,MATCH($B1931&amp;$C1931,実績DB!$J$3:$J$21,0)),"")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IF(COUNT($M1932:$N1932)=0,"",IF(AND(IF($N1932&lt;&gt;"",$N1932,$M1932)&lt;=0,$O1932&lt;&gt;"可"),"除外",""))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IFERROR(INDEX(実績DB!$L$3:$L$21,MATCH($B1932&amp;$C1932,実績DB!$J$3:$J$21,0)),IFERROR(VLOOKUP($B1932,スコアリング基準!$A$36:$B$46,2,FALSE),0))</f>
        <v/>
      </c>
      <c r="Y1932" s="4">
        <f>SUM($S1932:$X1932)</f>
        <v/>
      </c>
      <c r="Z1932" s="4">
        <f>IF($R1932="除外","除外",IF(COUNT($M1932:$N1932)=0,"データ無",IF($Y1932&gt;=スコアリング基準!$B$30,"S",IF($Y1932&gt;=スコアリング基準!$B$31,"A",IF($Y1932&gt;=スコアリング基準!$B$32,"B","C")))))</f>
        <v/>
      </c>
      <c r="AA1932">
        <f>IFERROR(INDEX(実績DB!$I$3:$I$21,MATCH($B1932&amp;$C1932,実績DB!$J$3:$J$21,0)),"")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IF(COUNT($M1933:$N1933)=0,"",IF(AND(IF($N1933&lt;&gt;"",$N1933,$M1933)&lt;=0,$O1933&lt;&gt;"可"),"除外",""))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IFERROR(INDEX(実績DB!$L$3:$L$21,MATCH($B1933&amp;$C1933,実績DB!$J$3:$J$21,0)),IFERROR(VLOOKUP($B1933,スコアリング基準!$A$36:$B$46,2,FALSE),0))</f>
        <v/>
      </c>
      <c r="Y1933" s="4">
        <f>SUM($S1933:$X1933)</f>
        <v/>
      </c>
      <c r="Z1933" s="4">
        <f>IF($R1933="除外","除外",IF(COUNT($M1933:$N1933)=0,"データ無",IF($Y1933&gt;=スコアリング基準!$B$30,"S",IF($Y1933&gt;=スコアリング基準!$B$31,"A",IF($Y1933&gt;=スコアリング基準!$B$32,"B","C")))))</f>
        <v/>
      </c>
      <c r="AA1933">
        <f>IFERROR(INDEX(実績DB!$I$3:$I$21,MATCH($B1933&amp;$C1933,実績DB!$J$3:$J$21,0)),"")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IF(COUNT($M1934:$N1934)=0,"",IF(AND(IF($N1934&lt;&gt;"",$N1934,$M1934)&lt;=0,$O1934&lt;&gt;"可"),"除外",""))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IFERROR(INDEX(実績DB!$L$3:$L$21,MATCH($B1934&amp;$C1934,実績DB!$J$3:$J$21,0)),IFERROR(VLOOKUP($B1934,スコアリング基準!$A$36:$B$46,2,FALSE),0))</f>
        <v/>
      </c>
      <c r="Y1934" s="4">
        <f>SUM($S1934:$X1934)</f>
        <v/>
      </c>
      <c r="Z1934" s="4">
        <f>IF($R1934="除外","除外",IF(COUNT($M1934:$N1934)=0,"データ無",IF($Y1934&gt;=スコアリング基準!$B$30,"S",IF($Y1934&gt;=スコアリング基準!$B$31,"A",IF($Y1934&gt;=スコアリング基準!$B$32,"B","C")))))</f>
        <v/>
      </c>
      <c r="AA1934">
        <f>IFERROR(INDEX(実績DB!$I$3:$I$21,MATCH($B1934&amp;$C1934,実績DB!$J$3:$J$21,0)),"")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IF(COUNT($M1935:$N1935)=0,"",IF(AND(IF($N1935&lt;&gt;"",$N1935,$M1935)&lt;=0,$O1935&lt;&gt;"可"),"除外",""))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IFERROR(INDEX(実績DB!$L$3:$L$21,MATCH($B1935&amp;$C1935,実績DB!$J$3:$J$21,0)),IFERROR(VLOOKUP($B1935,スコアリング基準!$A$36:$B$46,2,FALSE),0))</f>
        <v/>
      </c>
      <c r="Y1935" s="4">
        <f>SUM($S1935:$X1935)</f>
        <v/>
      </c>
      <c r="Z1935" s="4">
        <f>IF($R1935="除外","除外",IF(COUNT($M1935:$N1935)=0,"データ無",IF($Y1935&gt;=スコアリング基準!$B$30,"S",IF($Y1935&gt;=スコアリング基準!$B$31,"A",IF($Y1935&gt;=スコアリング基準!$B$32,"B","C")))))</f>
        <v/>
      </c>
      <c r="AA1935">
        <f>IFERROR(INDEX(実績DB!$I$3:$I$21,MATCH($B1935&amp;$C1935,実績DB!$J$3:$J$21,0)),"")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IF(COUNT($M1936:$N1936)=0,"",IF(AND(IF($N1936&lt;&gt;"",$N1936,$M1936)&lt;=0,$O1936&lt;&gt;"可"),"除外",""))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IFERROR(INDEX(実績DB!$L$3:$L$21,MATCH($B1936&amp;$C1936,実績DB!$J$3:$J$21,0)),IFERROR(VLOOKUP($B1936,スコアリング基準!$A$36:$B$46,2,FALSE),0))</f>
        <v/>
      </c>
      <c r="Y1936" s="4">
        <f>SUM($S1936:$X1936)</f>
        <v/>
      </c>
      <c r="Z1936" s="4">
        <f>IF($R1936="除外","除外",IF(COUNT($M1936:$N1936)=0,"データ無",IF($Y1936&gt;=スコアリング基準!$B$30,"S",IF($Y1936&gt;=スコアリング基準!$B$31,"A",IF($Y1936&gt;=スコアリング基準!$B$32,"B","C")))))</f>
        <v/>
      </c>
      <c r="AA1936">
        <f>IFERROR(INDEX(実績DB!$I$3:$I$21,MATCH($B1936&amp;$C1936,実績DB!$J$3:$J$21,0)),"")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IF(COUNT($M1937:$N1937)=0,"",IF(AND(IF($N1937&lt;&gt;"",$N1937,$M1937)&lt;=0,$O1937&lt;&gt;"可"),"除外",""))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IFERROR(INDEX(実績DB!$L$3:$L$21,MATCH($B1937&amp;$C1937,実績DB!$J$3:$J$21,0)),IFERROR(VLOOKUP($B1937,スコアリング基準!$A$36:$B$46,2,FALSE),0))</f>
        <v/>
      </c>
      <c r="Y1937" s="4">
        <f>SUM($S1937:$X1937)</f>
        <v/>
      </c>
      <c r="Z1937" s="4">
        <f>IF($R1937="除外","除外",IF(COUNT($M1937:$N1937)=0,"データ無",IF($Y1937&gt;=スコアリング基準!$B$30,"S",IF($Y1937&gt;=スコアリング基準!$B$31,"A",IF($Y1937&gt;=スコアリング基準!$B$32,"B","C")))))</f>
        <v/>
      </c>
      <c r="AA1937">
        <f>IFERROR(INDEX(実績DB!$I$3:$I$21,MATCH($B1937&amp;$C1937,実績DB!$J$3:$J$21,0)),"")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IF(COUNT($M1938:$N1938)=0,"",IF(AND(IF($N1938&lt;&gt;"",$N1938,$M1938)&lt;=0,$O1938&lt;&gt;"可"),"除外",""))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IFERROR(INDEX(実績DB!$L$3:$L$21,MATCH($B1938&amp;$C1938,実績DB!$J$3:$J$21,0)),IFERROR(VLOOKUP($B1938,スコアリング基準!$A$36:$B$46,2,FALSE),0))</f>
        <v/>
      </c>
      <c r="Y1938" s="4">
        <f>SUM($S1938:$X1938)</f>
        <v/>
      </c>
      <c r="Z1938" s="4">
        <f>IF($R1938="除外","除外",IF(COUNT($M1938:$N1938)=0,"データ無",IF($Y1938&gt;=スコアリング基準!$B$30,"S",IF($Y1938&gt;=スコアリング基準!$B$31,"A",IF($Y1938&gt;=スコアリング基準!$B$32,"B","C")))))</f>
        <v/>
      </c>
      <c r="AA1938">
        <f>IFERROR(INDEX(実績DB!$I$3:$I$21,MATCH($B1938&amp;$C1938,実績DB!$J$3:$J$21,0)),"")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IF(COUNT($M1939:$N1939)=0,"",IF(AND(IF($N1939&lt;&gt;"",$N1939,$M1939)&lt;=0,$O1939&lt;&gt;"可"),"除外",""))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IFERROR(INDEX(実績DB!$L$3:$L$21,MATCH($B1939&amp;$C1939,実績DB!$J$3:$J$21,0)),IFERROR(VLOOKUP($B1939,スコアリング基準!$A$36:$B$46,2,FALSE),0))</f>
        <v/>
      </c>
      <c r="Y1939" s="4">
        <f>SUM($S1939:$X1939)</f>
        <v/>
      </c>
      <c r="Z1939" s="4">
        <f>IF($R1939="除外","除外",IF(COUNT($M1939:$N1939)=0,"データ無",IF($Y1939&gt;=スコアリング基準!$B$30,"S",IF($Y1939&gt;=スコアリング基準!$B$31,"A",IF($Y1939&gt;=スコアリング基準!$B$32,"B","C")))))</f>
        <v/>
      </c>
      <c r="AA1939">
        <f>IFERROR(INDEX(実績DB!$I$3:$I$21,MATCH($B1939&amp;$C1939,実績DB!$J$3:$J$21,0)),"")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IF(COUNT($M1940:$N1940)=0,"",IF(AND(IF($N1940&lt;&gt;"",$N1940,$M1940)&lt;=0,$O1940&lt;&gt;"可"),"除外",""))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IFERROR(INDEX(実績DB!$L$3:$L$21,MATCH($B1940&amp;$C1940,実績DB!$J$3:$J$21,0)),IFERROR(VLOOKUP($B1940,スコアリング基準!$A$36:$B$46,2,FALSE),0))</f>
        <v/>
      </c>
      <c r="Y1940" s="4">
        <f>SUM($S1940:$X1940)</f>
        <v/>
      </c>
      <c r="Z1940" s="4">
        <f>IF($R1940="除外","除外",IF(COUNT($M1940:$N1940)=0,"データ無",IF($Y1940&gt;=スコアリング基準!$B$30,"S",IF($Y1940&gt;=スコアリング基準!$B$31,"A",IF($Y1940&gt;=スコアリング基準!$B$32,"B","C")))))</f>
        <v/>
      </c>
      <c r="AA1940">
        <f>IFERROR(INDEX(実績DB!$I$3:$I$21,MATCH($B1940&amp;$C1940,実績DB!$J$3:$J$21,0)),"")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IF(COUNT($M1941:$N1941)=0,"",IF(AND(IF($N1941&lt;&gt;"",$N1941,$M1941)&lt;=0,$O1941&lt;&gt;"可"),"除外",""))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IFERROR(INDEX(実績DB!$L$3:$L$21,MATCH($B1941&amp;$C1941,実績DB!$J$3:$J$21,0)),IFERROR(VLOOKUP($B1941,スコアリング基準!$A$36:$B$46,2,FALSE),0))</f>
        <v/>
      </c>
      <c r="Y1941" s="4">
        <f>SUM($S1941:$X1941)</f>
        <v/>
      </c>
      <c r="Z1941" s="4">
        <f>IF($R1941="除外","除外",IF(COUNT($M1941:$N1941)=0,"データ無",IF($Y1941&gt;=スコアリング基準!$B$30,"S",IF($Y1941&gt;=スコアリング基準!$B$31,"A",IF($Y1941&gt;=スコアリング基準!$B$32,"B","C")))))</f>
        <v/>
      </c>
      <c r="AA1941">
        <f>IFERROR(INDEX(実績DB!$I$3:$I$21,MATCH($B1941&amp;$C1941,実績DB!$J$3:$J$21,0)),"")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IF(COUNT($M1942:$N1942)=0,"",IF(AND(IF($N1942&lt;&gt;"",$N1942,$M1942)&lt;=0,$O1942&lt;&gt;"可"),"除外",""))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IFERROR(INDEX(実績DB!$L$3:$L$21,MATCH($B1942&amp;$C1942,実績DB!$J$3:$J$21,0)),IFERROR(VLOOKUP($B1942,スコアリング基準!$A$36:$B$46,2,FALSE),0))</f>
        <v/>
      </c>
      <c r="Y1942" s="4">
        <f>SUM($S1942:$X1942)</f>
        <v/>
      </c>
      <c r="Z1942" s="4">
        <f>IF($R1942="除外","除外",IF(COUNT($M1942:$N1942)=0,"データ無",IF($Y1942&gt;=スコアリング基準!$B$30,"S",IF($Y1942&gt;=スコアリング基準!$B$31,"A",IF($Y1942&gt;=スコアリング基準!$B$32,"B","C")))))</f>
        <v/>
      </c>
      <c r="AA1942">
        <f>IFERROR(INDEX(実績DB!$I$3:$I$21,MATCH($B1942&amp;$C1942,実績DB!$J$3:$J$21,0)),"")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IF(COUNT($M1943:$N1943)=0,"",IF(AND(IF($N1943&lt;&gt;"",$N1943,$M1943)&lt;=0,$O1943&lt;&gt;"可"),"除外",""))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IFERROR(INDEX(実績DB!$L$3:$L$21,MATCH($B1943&amp;$C1943,実績DB!$J$3:$J$21,0)),IFERROR(VLOOKUP($B1943,スコアリング基準!$A$36:$B$46,2,FALSE),0))</f>
        <v/>
      </c>
      <c r="Y1943" s="4">
        <f>SUM($S1943:$X1943)</f>
        <v/>
      </c>
      <c r="Z1943" s="4">
        <f>IF($R1943="除外","除外",IF(COUNT($M1943:$N1943)=0,"データ無",IF($Y1943&gt;=スコアリング基準!$B$30,"S",IF($Y1943&gt;=スコアリング基準!$B$31,"A",IF($Y1943&gt;=スコアリング基準!$B$32,"B","C")))))</f>
        <v/>
      </c>
      <c r="AA1943">
        <f>IFERROR(INDEX(実績DB!$I$3:$I$21,MATCH($B1943&amp;$C1943,実績DB!$J$3:$J$21,0)),"")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IF(COUNT($M1944:$N1944)=0,"",IF(AND(IF($N1944&lt;&gt;"",$N1944,$M1944)&lt;=0,$O1944&lt;&gt;"可"),"除外",""))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IFERROR(INDEX(実績DB!$L$3:$L$21,MATCH($B1944&amp;$C1944,実績DB!$J$3:$J$21,0)),IFERROR(VLOOKUP($B1944,スコアリング基準!$A$36:$B$46,2,FALSE),0))</f>
        <v/>
      </c>
      <c r="Y1944" s="4">
        <f>SUM($S1944:$X1944)</f>
        <v/>
      </c>
      <c r="Z1944" s="4">
        <f>IF($R1944="除外","除外",IF(COUNT($M1944:$N1944)=0,"データ無",IF($Y1944&gt;=スコアリング基準!$B$30,"S",IF($Y1944&gt;=スコアリング基準!$B$31,"A",IF($Y1944&gt;=スコアリング基準!$B$32,"B","C")))))</f>
        <v/>
      </c>
      <c r="AA1944">
        <f>IFERROR(INDEX(実績DB!$I$3:$I$21,MATCH($B1944&amp;$C1944,実績DB!$J$3:$J$21,0)),"")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IF(COUNT($M1945:$N1945)=0,"",IF(AND(IF($N1945&lt;&gt;"",$N1945,$M1945)&lt;=0,$O1945&lt;&gt;"可"),"除外",""))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IFERROR(INDEX(実績DB!$L$3:$L$21,MATCH($B1945&amp;$C1945,実績DB!$J$3:$J$21,0)),IFERROR(VLOOKUP($B1945,スコアリング基準!$A$36:$B$46,2,FALSE),0))</f>
        <v/>
      </c>
      <c r="Y1945" s="4">
        <f>SUM($S1945:$X1945)</f>
        <v/>
      </c>
      <c r="Z1945" s="4">
        <f>IF($R1945="除外","除外",IF(COUNT($M1945:$N1945)=0,"データ無",IF($Y1945&gt;=スコアリング基準!$B$30,"S",IF($Y1945&gt;=スコアリング基準!$B$31,"A",IF($Y1945&gt;=スコアリング基準!$B$32,"B","C")))))</f>
        <v/>
      </c>
      <c r="AA1945">
        <f>IFERROR(INDEX(実績DB!$I$3:$I$21,MATCH($B1945&amp;$C1945,実績DB!$J$3:$J$21,0)),"")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IF(COUNT($M1946:$N1946)=0,"",IF(AND(IF($N1946&lt;&gt;"",$N1946,$M1946)&lt;=0,$O1946&lt;&gt;"可"),"除外",""))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IFERROR(INDEX(実績DB!$L$3:$L$21,MATCH($B1946&amp;$C1946,実績DB!$J$3:$J$21,0)),IFERROR(VLOOKUP($B1946,スコアリング基準!$A$36:$B$46,2,FALSE),0))</f>
        <v/>
      </c>
      <c r="Y1946" s="4">
        <f>SUM($S1946:$X1946)</f>
        <v/>
      </c>
      <c r="Z1946" s="4">
        <f>IF($R1946="除外","除外",IF(COUNT($M1946:$N1946)=0,"データ無",IF($Y1946&gt;=スコアリング基準!$B$30,"S",IF($Y1946&gt;=スコアリング基準!$B$31,"A",IF($Y1946&gt;=スコアリング基準!$B$32,"B","C")))))</f>
        <v/>
      </c>
      <c r="AA1946">
        <f>IFERROR(INDEX(実績DB!$I$3:$I$21,MATCH($B1946&amp;$C1946,実績DB!$J$3:$J$21,0)),"")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IF(COUNT($M1947:$N1947)=0,"",IF(AND(IF($N1947&lt;&gt;"",$N1947,$M1947)&lt;=0,$O1947&lt;&gt;"可"),"除外",""))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IFERROR(INDEX(実績DB!$L$3:$L$21,MATCH($B1947&amp;$C1947,実績DB!$J$3:$J$21,0)),IFERROR(VLOOKUP($B1947,スコアリング基準!$A$36:$B$46,2,FALSE),0))</f>
        <v/>
      </c>
      <c r="Y1947" s="4">
        <f>SUM($S1947:$X1947)</f>
        <v/>
      </c>
      <c r="Z1947" s="4">
        <f>IF($R1947="除外","除外",IF(COUNT($M1947:$N1947)=0,"データ無",IF($Y1947&gt;=スコアリング基準!$B$30,"S",IF($Y1947&gt;=スコアリング基準!$B$31,"A",IF($Y1947&gt;=スコアリング基準!$B$32,"B","C")))))</f>
        <v/>
      </c>
      <c r="AA1947">
        <f>IFERROR(INDEX(実績DB!$I$3:$I$21,MATCH($B1947&amp;$C1947,実績DB!$J$3:$J$21,0)),"")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IF(COUNT($M1948:$N1948)=0,"",IF(AND(IF($N1948&lt;&gt;"",$N1948,$M1948)&lt;=0,$O1948&lt;&gt;"可"),"除外",""))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IFERROR(INDEX(実績DB!$L$3:$L$21,MATCH($B1948&amp;$C1948,実績DB!$J$3:$J$21,0)),IFERROR(VLOOKUP($B1948,スコアリング基準!$A$36:$B$46,2,FALSE),0))</f>
        <v/>
      </c>
      <c r="Y1948" s="4">
        <f>SUM($S1948:$X1948)</f>
        <v/>
      </c>
      <c r="Z1948" s="4">
        <f>IF($R1948="除外","除外",IF(COUNT($M1948:$N1948)=0,"データ無",IF($Y1948&gt;=スコアリング基準!$B$30,"S",IF($Y1948&gt;=スコアリング基準!$B$31,"A",IF($Y1948&gt;=スコアリング基準!$B$32,"B","C")))))</f>
        <v/>
      </c>
      <c r="AA1948">
        <f>IFERROR(INDEX(実績DB!$I$3:$I$21,MATCH($B1948&amp;$C1948,実績DB!$J$3:$J$21,0)),"")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IF(COUNT($M1949:$N1949)=0,"",IF(AND(IF($N1949&lt;&gt;"",$N1949,$M1949)&lt;=0,$O1949&lt;&gt;"可"),"除外",""))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IFERROR(INDEX(実績DB!$L$3:$L$21,MATCH($B1949&amp;$C1949,実績DB!$J$3:$J$21,0)),IFERROR(VLOOKUP($B1949,スコアリング基準!$A$36:$B$46,2,FALSE),0))</f>
        <v/>
      </c>
      <c r="Y1949" s="4">
        <f>SUM($S1949:$X1949)</f>
        <v/>
      </c>
      <c r="Z1949" s="4">
        <f>IF($R1949="除外","除外",IF(COUNT($M1949:$N1949)=0,"データ無",IF($Y1949&gt;=スコアリング基準!$B$30,"S",IF($Y1949&gt;=スコアリング基準!$B$31,"A",IF($Y1949&gt;=スコアリング基準!$B$32,"B","C")))))</f>
        <v/>
      </c>
      <c r="AA1949">
        <f>IFERROR(INDEX(実績DB!$I$3:$I$21,MATCH($B1949&amp;$C1949,実績DB!$J$3:$J$21,0)),"")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IF(COUNT($M1950:$N1950)=0,"",IF(AND(IF($N1950&lt;&gt;"",$N1950,$M1950)&lt;=0,$O1950&lt;&gt;"可"),"除外",""))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IFERROR(INDEX(実績DB!$L$3:$L$21,MATCH($B1950&amp;$C1950,実績DB!$J$3:$J$21,0)),IFERROR(VLOOKUP($B1950,スコアリング基準!$A$36:$B$46,2,FALSE),0))</f>
        <v/>
      </c>
      <c r="Y1950" s="4">
        <f>SUM($S1950:$X1950)</f>
        <v/>
      </c>
      <c r="Z1950" s="4">
        <f>IF($R1950="除外","除外",IF(COUNT($M1950:$N1950)=0,"データ無",IF($Y1950&gt;=スコアリング基準!$B$30,"S",IF($Y1950&gt;=スコアリング基準!$B$31,"A",IF($Y1950&gt;=スコアリング基準!$B$32,"B","C")))))</f>
        <v/>
      </c>
      <c r="AA1950">
        <f>IFERROR(INDEX(実績DB!$I$3:$I$21,MATCH($B1950&amp;$C1950,実績DB!$J$3:$J$21,0)),"")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IF(COUNT($M1951:$N1951)=0,"",IF(AND(IF($N1951&lt;&gt;"",$N1951,$M1951)&lt;=0,$O1951&lt;&gt;"可"),"除外",""))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IFERROR(INDEX(実績DB!$L$3:$L$21,MATCH($B1951&amp;$C1951,実績DB!$J$3:$J$21,0)),IFERROR(VLOOKUP($B1951,スコアリング基準!$A$36:$B$46,2,FALSE),0))</f>
        <v/>
      </c>
      <c r="Y1951" s="4">
        <f>SUM($S1951:$X1951)</f>
        <v/>
      </c>
      <c r="Z1951" s="4">
        <f>IF($R1951="除外","除外",IF(COUNT($M1951:$N1951)=0,"データ無",IF($Y1951&gt;=スコアリング基準!$B$30,"S",IF($Y1951&gt;=スコアリング基準!$B$31,"A",IF($Y1951&gt;=スコアリング基準!$B$32,"B","C")))))</f>
        <v/>
      </c>
      <c r="AA1951">
        <f>IFERROR(INDEX(実績DB!$I$3:$I$21,MATCH($B1951&amp;$C1951,実績DB!$J$3:$J$21,0)),"")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IF(COUNT($M1952:$N1952)=0,"",IF(AND(IF($N1952&lt;&gt;"",$N1952,$M1952)&lt;=0,$O1952&lt;&gt;"可"),"除外",""))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IFERROR(INDEX(実績DB!$L$3:$L$21,MATCH($B1952&amp;$C1952,実績DB!$J$3:$J$21,0)),IFERROR(VLOOKUP($B1952,スコアリング基準!$A$36:$B$46,2,FALSE),0))</f>
        <v/>
      </c>
      <c r="Y1952" s="4">
        <f>SUM($S1952:$X1952)</f>
        <v/>
      </c>
      <c r="Z1952" s="4">
        <f>IF($R1952="除外","除外",IF(COUNT($M1952:$N1952)=0,"データ無",IF($Y1952&gt;=スコアリング基準!$B$30,"S",IF($Y1952&gt;=スコアリング基準!$B$31,"A",IF($Y1952&gt;=スコアリング基準!$B$32,"B","C")))))</f>
        <v/>
      </c>
      <c r="AA1952">
        <f>IFERROR(INDEX(実績DB!$I$3:$I$21,MATCH($B1952&amp;$C1952,実績DB!$J$3:$J$21,0)),"")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IF(COUNT($M1953:$N1953)=0,"",IF(AND(IF($N1953&lt;&gt;"",$N1953,$M1953)&lt;=0,$O1953&lt;&gt;"可"),"除外",""))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IFERROR(INDEX(実績DB!$L$3:$L$21,MATCH($B1953&amp;$C1953,実績DB!$J$3:$J$21,0)),IFERROR(VLOOKUP($B1953,スコアリング基準!$A$36:$B$46,2,FALSE),0))</f>
        <v/>
      </c>
      <c r="Y1953" s="4">
        <f>SUM($S1953:$X1953)</f>
        <v/>
      </c>
      <c r="Z1953" s="4">
        <f>IF($R1953="除外","除外",IF(COUNT($M1953:$N1953)=0,"データ無",IF($Y1953&gt;=スコアリング基準!$B$30,"S",IF($Y1953&gt;=スコアリング基準!$B$31,"A",IF($Y1953&gt;=スコアリング基準!$B$32,"B","C")))))</f>
        <v/>
      </c>
      <c r="AA1953">
        <f>IFERROR(INDEX(実績DB!$I$3:$I$21,MATCH($B1953&amp;$C1953,実績DB!$J$3:$J$21,0)),"")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IF(COUNT($M1954:$N1954)=0,"",IF(AND(IF($N1954&lt;&gt;"",$N1954,$M1954)&lt;=0,$O1954&lt;&gt;"可"),"除外",""))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IFERROR(INDEX(実績DB!$L$3:$L$21,MATCH($B1954&amp;$C1954,実績DB!$J$3:$J$21,0)),IFERROR(VLOOKUP($B1954,スコアリング基準!$A$36:$B$46,2,FALSE),0))</f>
        <v/>
      </c>
      <c r="Y1954" s="4">
        <f>SUM($S1954:$X1954)</f>
        <v/>
      </c>
      <c r="Z1954" s="4">
        <f>IF($R1954="除外","除外",IF(COUNT($M1954:$N1954)=0,"データ無",IF($Y1954&gt;=スコアリング基準!$B$30,"S",IF($Y1954&gt;=スコアリング基準!$B$31,"A",IF($Y1954&gt;=スコアリング基準!$B$32,"B","C")))))</f>
        <v/>
      </c>
      <c r="AA1954">
        <f>IFERROR(INDEX(実績DB!$I$3:$I$21,MATCH($B1954&amp;$C1954,実績DB!$J$3:$J$21,0)),"")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IF(COUNT($M1955:$N1955)=0,"",IF(AND(IF($N1955&lt;&gt;"",$N1955,$M1955)&lt;=0,$O1955&lt;&gt;"可"),"除外",""))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IFERROR(INDEX(実績DB!$L$3:$L$21,MATCH($B1955&amp;$C1955,実績DB!$J$3:$J$21,0)),IFERROR(VLOOKUP($B1955,スコアリング基準!$A$36:$B$46,2,FALSE),0))</f>
        <v/>
      </c>
      <c r="Y1955" s="4">
        <f>SUM($S1955:$X1955)</f>
        <v/>
      </c>
      <c r="Z1955" s="4">
        <f>IF($R1955="除外","除外",IF(COUNT($M1955:$N1955)=0,"データ無",IF($Y1955&gt;=スコアリング基準!$B$30,"S",IF($Y1955&gt;=スコアリング基準!$B$31,"A",IF($Y1955&gt;=スコアリング基準!$B$32,"B","C")))))</f>
        <v/>
      </c>
      <c r="AA1955">
        <f>IFERROR(INDEX(実績DB!$I$3:$I$21,MATCH($B1955&amp;$C1955,実績DB!$J$3:$J$21,0)),"")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IF(COUNT($M1956:$N1956)=0,"",IF(AND(IF($N1956&lt;&gt;"",$N1956,$M1956)&lt;=0,$O1956&lt;&gt;"可"),"除外",""))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IFERROR(INDEX(実績DB!$L$3:$L$21,MATCH($B1956&amp;$C1956,実績DB!$J$3:$J$21,0)),IFERROR(VLOOKUP($B1956,スコアリング基準!$A$36:$B$46,2,FALSE),0))</f>
        <v/>
      </c>
      <c r="Y1956" s="4">
        <f>SUM($S1956:$X1956)</f>
        <v/>
      </c>
      <c r="Z1956" s="4">
        <f>IF($R1956="除外","除外",IF(COUNT($M1956:$N1956)=0,"データ無",IF($Y1956&gt;=スコアリング基準!$B$30,"S",IF($Y1956&gt;=スコアリング基準!$B$31,"A",IF($Y1956&gt;=スコアリング基準!$B$32,"B","C")))))</f>
        <v/>
      </c>
      <c r="AA1956">
        <f>IFERROR(INDEX(実績DB!$I$3:$I$21,MATCH($B1956&amp;$C1956,実績DB!$J$3:$J$21,0)),"")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IF(COUNT($M1957:$N1957)=0,"",IF(AND(IF($N1957&lt;&gt;"",$N1957,$M1957)&lt;=0,$O1957&lt;&gt;"可"),"除外",""))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IFERROR(INDEX(実績DB!$L$3:$L$21,MATCH($B1957&amp;$C1957,実績DB!$J$3:$J$21,0)),IFERROR(VLOOKUP($B1957,スコアリング基準!$A$36:$B$46,2,FALSE),0))</f>
        <v/>
      </c>
      <c r="Y1957" s="4">
        <f>SUM($S1957:$X1957)</f>
        <v/>
      </c>
      <c r="Z1957" s="4">
        <f>IF($R1957="除外","除外",IF(COUNT($M1957:$N1957)=0,"データ無",IF($Y1957&gt;=スコアリング基準!$B$30,"S",IF($Y1957&gt;=スコアリング基準!$B$31,"A",IF($Y1957&gt;=スコアリング基準!$B$32,"B","C")))))</f>
        <v/>
      </c>
      <c r="AA1957">
        <f>IFERROR(INDEX(実績DB!$I$3:$I$21,MATCH($B1957&amp;$C1957,実績DB!$J$3:$J$21,0)),"")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IF(COUNT($M1958:$N1958)=0,"",IF(AND(IF($N1958&lt;&gt;"",$N1958,$M1958)&lt;=0,$O1958&lt;&gt;"可"),"除外",""))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IFERROR(INDEX(実績DB!$L$3:$L$21,MATCH($B1958&amp;$C1958,実績DB!$J$3:$J$21,0)),IFERROR(VLOOKUP($B1958,スコアリング基準!$A$36:$B$46,2,FALSE),0))</f>
        <v/>
      </c>
      <c r="Y1958" s="4">
        <f>SUM($S1958:$X1958)</f>
        <v/>
      </c>
      <c r="Z1958" s="4">
        <f>IF($R1958="除外","除外",IF(COUNT($M1958:$N1958)=0,"データ無",IF($Y1958&gt;=スコアリング基準!$B$30,"S",IF($Y1958&gt;=スコアリング基準!$B$31,"A",IF($Y1958&gt;=スコアリング基準!$B$32,"B","C")))))</f>
        <v/>
      </c>
      <c r="AA1958">
        <f>IFERROR(INDEX(実績DB!$I$3:$I$21,MATCH($B1958&amp;$C1958,実績DB!$J$3:$J$21,0)),"")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IF(COUNT($M1959:$N1959)=0,"",IF(AND(IF($N1959&lt;&gt;"",$N1959,$M1959)&lt;=0,$O1959&lt;&gt;"可"),"除外",""))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IFERROR(INDEX(実績DB!$L$3:$L$21,MATCH($B1959&amp;$C1959,実績DB!$J$3:$J$21,0)),IFERROR(VLOOKUP($B1959,スコアリング基準!$A$36:$B$46,2,FALSE),0))</f>
        <v/>
      </c>
      <c r="Y1959" s="4">
        <f>SUM($S1959:$X1959)</f>
        <v/>
      </c>
      <c r="Z1959" s="4">
        <f>IF($R1959="除外","除外",IF(COUNT($M1959:$N1959)=0,"データ無",IF($Y1959&gt;=スコアリング基準!$B$30,"S",IF($Y1959&gt;=スコアリング基準!$B$31,"A",IF($Y1959&gt;=スコアリング基準!$B$32,"B","C")))))</f>
        <v/>
      </c>
      <c r="AA1959">
        <f>IFERROR(INDEX(実績DB!$I$3:$I$21,MATCH($B1959&amp;$C1959,実績DB!$J$3:$J$21,0)),"")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IF(COUNT($M1960:$N1960)=0,"",IF(AND(IF($N1960&lt;&gt;"",$N1960,$M1960)&lt;=0,$O1960&lt;&gt;"可"),"除外",""))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IFERROR(INDEX(実績DB!$L$3:$L$21,MATCH($B1960&amp;$C1960,実績DB!$J$3:$J$21,0)),IFERROR(VLOOKUP($B1960,スコアリング基準!$A$36:$B$46,2,FALSE),0))</f>
        <v/>
      </c>
      <c r="Y1960" s="4">
        <f>SUM($S1960:$X1960)</f>
        <v/>
      </c>
      <c r="Z1960" s="4">
        <f>IF($R1960="除外","除外",IF(COUNT($M1960:$N1960)=0,"データ無",IF($Y1960&gt;=スコアリング基準!$B$30,"S",IF($Y1960&gt;=スコアリング基準!$B$31,"A",IF($Y1960&gt;=スコアリング基準!$B$32,"B","C")))))</f>
        <v/>
      </c>
      <c r="AA1960">
        <f>IFERROR(INDEX(実績DB!$I$3:$I$21,MATCH($B1960&amp;$C1960,実績DB!$J$3:$J$21,0)),"")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IF(COUNT($M1961:$N1961)=0,"",IF(AND(IF($N1961&lt;&gt;"",$N1961,$M1961)&lt;=0,$O1961&lt;&gt;"可"),"除外",""))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IFERROR(INDEX(実績DB!$L$3:$L$21,MATCH($B1961&amp;$C1961,実績DB!$J$3:$J$21,0)),IFERROR(VLOOKUP($B1961,スコアリング基準!$A$36:$B$46,2,FALSE),0))</f>
        <v/>
      </c>
      <c r="Y1961" s="4">
        <f>SUM($S1961:$X1961)</f>
        <v/>
      </c>
      <c r="Z1961" s="4">
        <f>IF($R1961="除外","除外",IF(COUNT($M1961:$N1961)=0,"データ無",IF($Y1961&gt;=スコアリング基準!$B$30,"S",IF($Y1961&gt;=スコアリング基準!$B$31,"A",IF($Y1961&gt;=スコアリング基準!$B$32,"B","C")))))</f>
        <v/>
      </c>
      <c r="AA1961">
        <f>IFERROR(INDEX(実績DB!$I$3:$I$21,MATCH($B1961&amp;$C1961,実績DB!$J$3:$J$21,0)),"")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IF(COUNT($M1962:$N1962)=0,"",IF(AND(IF($N1962&lt;&gt;"",$N1962,$M1962)&lt;=0,$O1962&lt;&gt;"可"),"除外",""))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IFERROR(INDEX(実績DB!$L$3:$L$21,MATCH($B1962&amp;$C1962,実績DB!$J$3:$J$21,0)),IFERROR(VLOOKUP($B1962,スコアリング基準!$A$36:$B$46,2,FALSE),0))</f>
        <v/>
      </c>
      <c r="Y1962" s="4">
        <f>SUM($S1962:$X1962)</f>
        <v/>
      </c>
      <c r="Z1962" s="4">
        <f>IF($R1962="除外","除外",IF(COUNT($M1962:$N1962)=0,"データ無",IF($Y1962&gt;=スコアリング基準!$B$30,"S",IF($Y1962&gt;=スコアリング基準!$B$31,"A",IF($Y1962&gt;=スコアリング基準!$B$32,"B","C")))))</f>
        <v/>
      </c>
      <c r="AA1962">
        <f>IFERROR(INDEX(実績DB!$I$3:$I$21,MATCH($B1962&amp;$C1962,実績DB!$J$3:$J$21,0)),"")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IF(COUNT($M1963:$N1963)=0,"",IF(AND(IF($N1963&lt;&gt;"",$N1963,$M1963)&lt;=0,$O1963&lt;&gt;"可"),"除外",""))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IFERROR(INDEX(実績DB!$L$3:$L$21,MATCH($B1963&amp;$C1963,実績DB!$J$3:$J$21,0)),IFERROR(VLOOKUP($B1963,スコアリング基準!$A$36:$B$46,2,FALSE),0))</f>
        <v/>
      </c>
      <c r="Y1963" s="4">
        <f>SUM($S1963:$X1963)</f>
        <v/>
      </c>
      <c r="Z1963" s="4">
        <f>IF($R1963="除外","除外",IF(COUNT($M1963:$N1963)=0,"データ無",IF($Y1963&gt;=スコアリング基準!$B$30,"S",IF($Y1963&gt;=スコアリング基準!$B$31,"A",IF($Y1963&gt;=スコアリング基準!$B$32,"B","C")))))</f>
        <v/>
      </c>
      <c r="AA1963">
        <f>IFERROR(INDEX(実績DB!$I$3:$I$21,MATCH($B1963&amp;$C1963,実績DB!$J$3:$J$21,0)),"")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IF(COUNT($M1964:$N1964)=0,"",IF(AND(IF($N1964&lt;&gt;"",$N1964,$M1964)&lt;=0,$O1964&lt;&gt;"可"),"除外",""))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IFERROR(INDEX(実績DB!$L$3:$L$21,MATCH($B1964&amp;$C1964,実績DB!$J$3:$J$21,0)),IFERROR(VLOOKUP($B1964,スコアリング基準!$A$36:$B$46,2,FALSE),0))</f>
        <v/>
      </c>
      <c r="Y1964" s="4">
        <f>SUM($S1964:$X1964)</f>
        <v/>
      </c>
      <c r="Z1964" s="4">
        <f>IF($R1964="除外","除外",IF(COUNT($M1964:$N1964)=0,"データ無",IF($Y1964&gt;=スコアリング基準!$B$30,"S",IF($Y1964&gt;=スコアリング基準!$B$31,"A",IF($Y1964&gt;=スコアリング基準!$B$32,"B","C")))))</f>
        <v/>
      </c>
      <c r="AA1964">
        <f>IFERROR(INDEX(実績DB!$I$3:$I$21,MATCH($B1964&amp;$C1964,実績DB!$J$3:$J$21,0)),"")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IF(COUNT($M1965:$N1965)=0,"",IF(AND(IF($N1965&lt;&gt;"",$N1965,$M1965)&lt;=0,$O1965&lt;&gt;"可"),"除外",""))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IFERROR(INDEX(実績DB!$L$3:$L$21,MATCH($B1965&amp;$C1965,実績DB!$J$3:$J$21,0)),IFERROR(VLOOKUP($B1965,スコアリング基準!$A$36:$B$46,2,FALSE),0))</f>
        <v/>
      </c>
      <c r="Y1965" s="4">
        <f>SUM($S1965:$X1965)</f>
        <v/>
      </c>
      <c r="Z1965" s="4">
        <f>IF($R1965="除外","除外",IF(COUNT($M1965:$N1965)=0,"データ無",IF($Y1965&gt;=スコアリング基準!$B$30,"S",IF($Y1965&gt;=スコアリング基準!$B$31,"A",IF($Y1965&gt;=スコアリング基準!$B$32,"B","C")))))</f>
        <v/>
      </c>
      <c r="AA1965">
        <f>IFERROR(INDEX(実績DB!$I$3:$I$21,MATCH($B1965&amp;$C1965,実績DB!$J$3:$J$21,0)),"")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IF(COUNT($M1966:$N1966)=0,"",IF(AND(IF($N1966&lt;&gt;"",$N1966,$M1966)&lt;=0,$O1966&lt;&gt;"可"),"除外",""))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IFERROR(INDEX(実績DB!$L$3:$L$21,MATCH($B1966&amp;$C1966,実績DB!$J$3:$J$21,0)),IFERROR(VLOOKUP($B1966,スコアリング基準!$A$36:$B$46,2,FALSE),0))</f>
        <v/>
      </c>
      <c r="Y1966" s="4">
        <f>SUM($S1966:$X1966)</f>
        <v/>
      </c>
      <c r="Z1966" s="4">
        <f>IF($R1966="除外","除外",IF(COUNT($M1966:$N1966)=0,"データ無",IF($Y1966&gt;=スコアリング基準!$B$30,"S",IF($Y1966&gt;=スコアリング基準!$B$31,"A",IF($Y1966&gt;=スコアリング基準!$B$32,"B","C")))))</f>
        <v/>
      </c>
      <c r="AA1966">
        <f>IFERROR(INDEX(実績DB!$I$3:$I$21,MATCH($B1966&amp;$C1966,実績DB!$J$3:$J$21,0)),"")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IF(COUNT($M1967:$N1967)=0,"",IF(AND(IF($N1967&lt;&gt;"",$N1967,$M1967)&lt;=0,$O1967&lt;&gt;"可"),"除外",""))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IFERROR(INDEX(実績DB!$L$3:$L$21,MATCH($B1967&amp;$C1967,実績DB!$J$3:$J$21,0)),IFERROR(VLOOKUP($B1967,スコアリング基準!$A$36:$B$46,2,FALSE),0))</f>
        <v/>
      </c>
      <c r="Y1967" s="4">
        <f>SUM($S1967:$X1967)</f>
        <v/>
      </c>
      <c r="Z1967" s="4">
        <f>IF($R1967="除外","除外",IF(COUNT($M1967:$N1967)=0,"データ無",IF($Y1967&gt;=スコアリング基準!$B$30,"S",IF($Y1967&gt;=スコアリング基準!$B$31,"A",IF($Y1967&gt;=スコアリング基準!$B$32,"B","C")))))</f>
        <v/>
      </c>
      <c r="AA1967">
        <f>IFERROR(INDEX(実績DB!$I$3:$I$21,MATCH($B1967&amp;$C1967,実績DB!$J$3:$J$21,0)),"")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IF(COUNT($M1968:$N1968)=0,"",IF(AND(IF($N1968&lt;&gt;"",$N1968,$M1968)&lt;=0,$O1968&lt;&gt;"可"),"除外",""))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IFERROR(INDEX(実績DB!$L$3:$L$21,MATCH($B1968&amp;$C1968,実績DB!$J$3:$J$21,0)),IFERROR(VLOOKUP($B1968,スコアリング基準!$A$36:$B$46,2,FALSE),0))</f>
        <v/>
      </c>
      <c r="Y1968" s="4">
        <f>SUM($S1968:$X1968)</f>
        <v/>
      </c>
      <c r="Z1968" s="4">
        <f>IF($R1968="除外","除外",IF(COUNT($M1968:$N1968)=0,"データ無",IF($Y1968&gt;=スコアリング基準!$B$30,"S",IF($Y1968&gt;=スコアリング基準!$B$31,"A",IF($Y1968&gt;=スコアリング基準!$B$32,"B","C")))))</f>
        <v/>
      </c>
      <c r="AA1968">
        <f>IFERROR(INDEX(実績DB!$I$3:$I$21,MATCH($B1968&amp;$C1968,実績DB!$J$3:$J$21,0)),"")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IF(COUNT($M1969:$N1969)=0,"",IF(AND(IF($N1969&lt;&gt;"",$N1969,$M1969)&lt;=0,$O1969&lt;&gt;"可"),"除外",""))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IFERROR(INDEX(実績DB!$L$3:$L$21,MATCH($B1969&amp;$C1969,実績DB!$J$3:$J$21,0)),IFERROR(VLOOKUP($B1969,スコアリング基準!$A$36:$B$46,2,FALSE),0))</f>
        <v/>
      </c>
      <c r="Y1969" s="4">
        <f>SUM($S1969:$X1969)</f>
        <v/>
      </c>
      <c r="Z1969" s="4">
        <f>IF($R1969="除外","除外",IF(COUNT($M1969:$N1969)=0,"データ無",IF($Y1969&gt;=スコアリング基準!$B$30,"S",IF($Y1969&gt;=スコアリング基準!$B$31,"A",IF($Y1969&gt;=スコアリング基準!$B$32,"B","C")))))</f>
        <v/>
      </c>
      <c r="AA1969">
        <f>IFERROR(INDEX(実績DB!$I$3:$I$21,MATCH($B1969&amp;$C1969,実績DB!$J$3:$J$21,0)),"")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IF(COUNT($M1970:$N1970)=0,"",IF(AND(IF($N1970&lt;&gt;"",$N1970,$M1970)&lt;=0,$O1970&lt;&gt;"可"),"除外",""))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IFERROR(INDEX(実績DB!$L$3:$L$21,MATCH($B1970&amp;$C1970,実績DB!$J$3:$J$21,0)),IFERROR(VLOOKUP($B1970,スコアリング基準!$A$36:$B$46,2,FALSE),0))</f>
        <v/>
      </c>
      <c r="Y1970" s="4">
        <f>SUM($S1970:$X1970)</f>
        <v/>
      </c>
      <c r="Z1970" s="4">
        <f>IF($R1970="除外","除外",IF(COUNT($M1970:$N1970)=0,"データ無",IF($Y1970&gt;=スコアリング基準!$B$30,"S",IF($Y1970&gt;=スコアリング基準!$B$31,"A",IF($Y1970&gt;=スコアリング基準!$B$32,"B","C")))))</f>
        <v/>
      </c>
      <c r="AA1970">
        <f>IFERROR(INDEX(実績DB!$I$3:$I$21,MATCH($B1970&amp;$C1970,実績DB!$J$3:$J$21,0)),"")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IF(COUNT($M1971:$N1971)=0,"",IF(AND(IF($N1971&lt;&gt;"",$N1971,$M1971)&lt;=0,$O1971&lt;&gt;"可"),"除外",""))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IFERROR(INDEX(実績DB!$L$3:$L$21,MATCH($B1971&amp;$C1971,実績DB!$J$3:$J$21,0)),IFERROR(VLOOKUP($B1971,スコアリング基準!$A$36:$B$46,2,FALSE),0))</f>
        <v/>
      </c>
      <c r="Y1971" s="4">
        <f>SUM($S1971:$X1971)</f>
        <v/>
      </c>
      <c r="Z1971" s="4">
        <f>IF($R1971="除外","除外",IF(COUNT($M1971:$N1971)=0,"データ無",IF($Y1971&gt;=スコアリング基準!$B$30,"S",IF($Y1971&gt;=スコアリング基準!$B$31,"A",IF($Y1971&gt;=スコアリング基準!$B$32,"B","C")))))</f>
        <v/>
      </c>
      <c r="AA1971">
        <f>IFERROR(INDEX(実績DB!$I$3:$I$21,MATCH($B1971&amp;$C1971,実績DB!$J$3:$J$21,0)),"")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IF(COUNT($M1972:$N1972)=0,"",IF(AND(IF($N1972&lt;&gt;"",$N1972,$M1972)&lt;=0,$O1972&lt;&gt;"可"),"除外",""))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IFERROR(INDEX(実績DB!$L$3:$L$21,MATCH($B1972&amp;$C1972,実績DB!$J$3:$J$21,0)),IFERROR(VLOOKUP($B1972,スコアリング基準!$A$36:$B$46,2,FALSE),0))</f>
        <v/>
      </c>
      <c r="Y1972" s="4">
        <f>SUM($S1972:$X1972)</f>
        <v/>
      </c>
      <c r="Z1972" s="4">
        <f>IF($R1972="除外","除外",IF(COUNT($M1972:$N1972)=0,"データ無",IF($Y1972&gt;=スコアリング基準!$B$30,"S",IF($Y1972&gt;=スコアリング基準!$B$31,"A",IF($Y1972&gt;=スコアリング基準!$B$32,"B","C")))))</f>
        <v/>
      </c>
      <c r="AA1972">
        <f>IFERROR(INDEX(実績DB!$I$3:$I$21,MATCH($B1972&amp;$C1972,実績DB!$J$3:$J$21,0)),"")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IF(COUNT($M1973:$N1973)=0,"",IF(AND(IF($N1973&lt;&gt;"",$N1973,$M1973)&lt;=0,$O1973&lt;&gt;"可"),"除外",""))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IFERROR(INDEX(実績DB!$L$3:$L$21,MATCH($B1973&amp;$C1973,実績DB!$J$3:$J$21,0)),IFERROR(VLOOKUP($B1973,スコアリング基準!$A$36:$B$46,2,FALSE),0))</f>
        <v/>
      </c>
      <c r="Y1973" s="4">
        <f>SUM($S1973:$X1973)</f>
        <v/>
      </c>
      <c r="Z1973" s="4">
        <f>IF($R1973="除外","除外",IF(COUNT($M1973:$N1973)=0,"データ無",IF($Y1973&gt;=スコアリング基準!$B$30,"S",IF($Y1973&gt;=スコアリング基準!$B$31,"A",IF($Y1973&gt;=スコアリング基準!$B$32,"B","C")))))</f>
        <v/>
      </c>
      <c r="AA1973">
        <f>IFERROR(INDEX(実績DB!$I$3:$I$21,MATCH($B1973&amp;$C1973,実績DB!$J$3:$J$21,0)),"")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IF(COUNT($M1974:$N1974)=0,"",IF(AND(IF($N1974&lt;&gt;"",$N1974,$M1974)&lt;=0,$O1974&lt;&gt;"可"),"除外",""))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IFERROR(INDEX(実績DB!$L$3:$L$21,MATCH($B1974&amp;$C1974,実績DB!$J$3:$J$21,0)),IFERROR(VLOOKUP($B1974,スコアリング基準!$A$36:$B$46,2,FALSE),0))</f>
        <v/>
      </c>
      <c r="Y1974" s="4">
        <f>SUM($S1974:$X1974)</f>
        <v/>
      </c>
      <c r="Z1974" s="4">
        <f>IF($R1974="除外","除外",IF(COUNT($M1974:$N1974)=0,"データ無",IF($Y1974&gt;=スコアリング基準!$B$30,"S",IF($Y1974&gt;=スコアリング基準!$B$31,"A",IF($Y1974&gt;=スコアリング基準!$B$32,"B","C")))))</f>
        <v/>
      </c>
      <c r="AA1974">
        <f>IFERROR(INDEX(実績DB!$I$3:$I$21,MATCH($B1974&amp;$C1974,実績DB!$J$3:$J$21,0)),"")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IF(COUNT($M1975:$N1975)=0,"",IF(AND(IF($N1975&lt;&gt;"",$N1975,$M1975)&lt;=0,$O1975&lt;&gt;"可"),"除外",""))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IFERROR(INDEX(実績DB!$L$3:$L$21,MATCH($B1975&amp;$C1975,実績DB!$J$3:$J$21,0)),IFERROR(VLOOKUP($B1975,スコアリング基準!$A$36:$B$46,2,FALSE),0))</f>
        <v/>
      </c>
      <c r="Y1975" s="4">
        <f>SUM($S1975:$X1975)</f>
        <v/>
      </c>
      <c r="Z1975" s="4">
        <f>IF($R1975="除外","除外",IF(COUNT($M1975:$N1975)=0,"データ無",IF($Y1975&gt;=スコアリング基準!$B$30,"S",IF($Y1975&gt;=スコアリング基準!$B$31,"A",IF($Y1975&gt;=スコアリング基準!$B$32,"B","C")))))</f>
        <v/>
      </c>
      <c r="AA1975">
        <f>IFERROR(INDEX(実績DB!$I$3:$I$21,MATCH($B1975&amp;$C1975,実績DB!$J$3:$J$21,0)),"")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IF(COUNT($M1976:$N1976)=0,"",IF(AND(IF($N1976&lt;&gt;"",$N1976,$M1976)&lt;=0,$O1976&lt;&gt;"可"),"除外",""))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IFERROR(INDEX(実績DB!$L$3:$L$21,MATCH($B1976&amp;$C1976,実績DB!$J$3:$J$21,0)),IFERROR(VLOOKUP($B1976,スコアリング基準!$A$36:$B$46,2,FALSE),0))</f>
        <v/>
      </c>
      <c r="Y1976" s="4">
        <f>SUM($S1976:$X1976)</f>
        <v/>
      </c>
      <c r="Z1976" s="4">
        <f>IF($R1976="除外","除外",IF(COUNT($M1976:$N1976)=0,"データ無",IF($Y1976&gt;=スコアリング基準!$B$30,"S",IF($Y1976&gt;=スコアリング基準!$B$31,"A",IF($Y1976&gt;=スコアリング基準!$B$32,"B","C")))))</f>
        <v/>
      </c>
      <c r="AA1976">
        <f>IFERROR(INDEX(実績DB!$I$3:$I$21,MATCH($B1976&amp;$C1976,実績DB!$J$3:$J$21,0)),"")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IF(COUNT($M1977:$N1977)=0,"",IF(AND(IF($N1977&lt;&gt;"",$N1977,$M1977)&lt;=0,$O1977&lt;&gt;"可"),"除外",""))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IFERROR(INDEX(実績DB!$L$3:$L$21,MATCH($B1977&amp;$C1977,実績DB!$J$3:$J$21,0)),IFERROR(VLOOKUP($B1977,スコアリング基準!$A$36:$B$46,2,FALSE),0))</f>
        <v/>
      </c>
      <c r="Y1977" s="4">
        <f>SUM($S1977:$X1977)</f>
        <v/>
      </c>
      <c r="Z1977" s="4">
        <f>IF($R1977="除外","除外",IF(COUNT($M1977:$N1977)=0,"データ無",IF($Y1977&gt;=スコアリング基準!$B$30,"S",IF($Y1977&gt;=スコアリング基準!$B$31,"A",IF($Y1977&gt;=スコアリング基準!$B$32,"B","C")))))</f>
        <v/>
      </c>
      <c r="AA1977">
        <f>IFERROR(INDEX(実績DB!$I$3:$I$21,MATCH($B1977&amp;$C1977,実績DB!$J$3:$J$21,0)),"")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IF(COUNT($M1978:$N1978)=0,"",IF(AND(IF($N1978&lt;&gt;"",$N1978,$M1978)&lt;=0,$O1978&lt;&gt;"可"),"除外",""))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IFERROR(INDEX(実績DB!$L$3:$L$21,MATCH($B1978&amp;$C1978,実績DB!$J$3:$J$21,0)),IFERROR(VLOOKUP($B1978,スコアリング基準!$A$36:$B$46,2,FALSE),0))</f>
        <v/>
      </c>
      <c r="Y1978" s="4">
        <f>SUM($S1978:$X1978)</f>
        <v/>
      </c>
      <c r="Z1978" s="4">
        <f>IF($R1978="除外","除外",IF(COUNT($M1978:$N1978)=0,"データ無",IF($Y1978&gt;=スコアリング基準!$B$30,"S",IF($Y1978&gt;=スコアリング基準!$B$31,"A",IF($Y1978&gt;=スコアリング基準!$B$32,"B","C")))))</f>
        <v/>
      </c>
      <c r="AA1978">
        <f>IFERROR(INDEX(実績DB!$I$3:$I$21,MATCH($B1978&amp;$C1978,実績DB!$J$3:$J$21,0)),"")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IF(COUNT($M1979:$N1979)=0,"",IF(AND(IF($N1979&lt;&gt;"",$N1979,$M1979)&lt;=0,$O1979&lt;&gt;"可"),"除外",""))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IFERROR(INDEX(実績DB!$L$3:$L$21,MATCH($B1979&amp;$C1979,実績DB!$J$3:$J$21,0)),IFERROR(VLOOKUP($B1979,スコアリング基準!$A$36:$B$46,2,FALSE),0))</f>
        <v/>
      </c>
      <c r="Y1979" s="4">
        <f>SUM($S1979:$X1979)</f>
        <v/>
      </c>
      <c r="Z1979" s="4">
        <f>IF($R1979="除外","除外",IF(COUNT($M1979:$N1979)=0,"データ無",IF($Y1979&gt;=スコアリング基準!$B$30,"S",IF($Y1979&gt;=スコアリング基準!$B$31,"A",IF($Y1979&gt;=スコアリング基準!$B$32,"B","C")))))</f>
        <v/>
      </c>
      <c r="AA1979">
        <f>IFERROR(INDEX(実績DB!$I$3:$I$21,MATCH($B1979&amp;$C1979,実績DB!$J$3:$J$21,0)),"")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IF(COUNT($M1980:$N1980)=0,"",IF(AND(IF($N1980&lt;&gt;"",$N1980,$M1980)&lt;=0,$O1980&lt;&gt;"可"),"除外",""))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IFERROR(INDEX(実績DB!$L$3:$L$21,MATCH($B1980&amp;$C1980,実績DB!$J$3:$J$21,0)),IFERROR(VLOOKUP($B1980,スコアリング基準!$A$36:$B$46,2,FALSE),0))</f>
        <v/>
      </c>
      <c r="Y1980" s="4">
        <f>SUM($S1980:$X1980)</f>
        <v/>
      </c>
      <c r="Z1980" s="4">
        <f>IF($R1980="除外","除外",IF(COUNT($M1980:$N1980)=0,"データ無",IF($Y1980&gt;=スコアリング基準!$B$30,"S",IF($Y1980&gt;=スコアリング基準!$B$31,"A",IF($Y1980&gt;=スコアリング基準!$B$32,"B","C")))))</f>
        <v/>
      </c>
      <c r="AA1980">
        <f>IFERROR(INDEX(実績DB!$I$3:$I$21,MATCH($B1980&amp;$C1980,実績DB!$J$3:$J$21,0)),"")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IF(COUNT($M1981:$N1981)=0,"",IF(AND(IF($N1981&lt;&gt;"",$N1981,$M1981)&lt;=0,$O1981&lt;&gt;"可"),"除外",""))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IFERROR(INDEX(実績DB!$L$3:$L$21,MATCH($B1981&amp;$C1981,実績DB!$J$3:$J$21,0)),IFERROR(VLOOKUP($B1981,スコアリング基準!$A$36:$B$46,2,FALSE),0))</f>
        <v/>
      </c>
      <c r="Y1981" s="4">
        <f>SUM($S1981:$X1981)</f>
        <v/>
      </c>
      <c r="Z1981" s="4">
        <f>IF($R1981="除外","除外",IF(COUNT($M1981:$N1981)=0,"データ無",IF($Y1981&gt;=スコアリング基準!$B$30,"S",IF($Y1981&gt;=スコアリング基準!$B$31,"A",IF($Y1981&gt;=スコアリング基準!$B$32,"B","C")))))</f>
        <v/>
      </c>
      <c r="AA1981">
        <f>IFERROR(INDEX(実績DB!$I$3:$I$21,MATCH($B1981&amp;$C1981,実績DB!$J$3:$J$21,0)),"")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IF(COUNT($M1982:$N1982)=0,"",IF(AND(IF($N1982&lt;&gt;"",$N1982,$M1982)&lt;=0,$O1982&lt;&gt;"可"),"除外",""))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IFERROR(INDEX(実績DB!$L$3:$L$21,MATCH($B1982&amp;$C1982,実績DB!$J$3:$J$21,0)),IFERROR(VLOOKUP($B1982,スコアリング基準!$A$36:$B$46,2,FALSE),0))</f>
        <v/>
      </c>
      <c r="Y1982" s="4">
        <f>SUM($S1982:$X1982)</f>
        <v/>
      </c>
      <c r="Z1982" s="4">
        <f>IF($R1982="除外","除外",IF(COUNT($M1982:$N1982)=0,"データ無",IF($Y1982&gt;=スコアリング基準!$B$30,"S",IF($Y1982&gt;=スコアリング基準!$B$31,"A",IF($Y1982&gt;=スコアリング基準!$B$32,"B","C")))))</f>
        <v/>
      </c>
      <c r="AA1982">
        <f>IFERROR(INDEX(実績DB!$I$3:$I$21,MATCH($B1982&amp;$C1982,実績DB!$J$3:$J$21,0)),"")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IF(COUNT($M1983:$N1983)=0,"",IF(AND(IF($N1983&lt;&gt;"",$N1983,$M1983)&lt;=0,$O1983&lt;&gt;"可"),"除外",""))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IFERROR(INDEX(実績DB!$L$3:$L$21,MATCH($B1983&amp;$C1983,実績DB!$J$3:$J$21,0)),IFERROR(VLOOKUP($B1983,スコアリング基準!$A$36:$B$46,2,FALSE),0))</f>
        <v/>
      </c>
      <c r="Y1983" s="4">
        <f>SUM($S1983:$X1983)</f>
        <v/>
      </c>
      <c r="Z1983" s="4">
        <f>IF($R1983="除外","除外",IF(COUNT($M1983:$N1983)=0,"データ無",IF($Y1983&gt;=スコアリング基準!$B$30,"S",IF($Y1983&gt;=スコアリング基準!$B$31,"A",IF($Y1983&gt;=スコアリング基準!$B$32,"B","C")))))</f>
        <v/>
      </c>
      <c r="AA1983">
        <f>IFERROR(INDEX(実績DB!$I$3:$I$21,MATCH($B1983&amp;$C1983,実績DB!$J$3:$J$21,0)),"")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IF(COUNT($M1984:$N1984)=0,"",IF(AND(IF($N1984&lt;&gt;"",$N1984,$M1984)&lt;=0,$O1984&lt;&gt;"可"),"除外",""))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IFERROR(INDEX(実績DB!$L$3:$L$21,MATCH($B1984&amp;$C1984,実績DB!$J$3:$J$21,0)),IFERROR(VLOOKUP($B1984,スコアリング基準!$A$36:$B$46,2,FALSE),0))</f>
        <v/>
      </c>
      <c r="Y1984" s="4">
        <f>SUM($S1984:$X1984)</f>
        <v/>
      </c>
      <c r="Z1984" s="4">
        <f>IF($R1984="除外","除外",IF(COUNT($M1984:$N1984)=0,"データ無",IF($Y1984&gt;=スコアリング基準!$B$30,"S",IF($Y1984&gt;=スコアリング基準!$B$31,"A",IF($Y1984&gt;=スコアリング基準!$B$32,"B","C")))))</f>
        <v/>
      </c>
      <c r="AA1984">
        <f>IFERROR(INDEX(実績DB!$I$3:$I$21,MATCH($B1984&amp;$C1984,実績DB!$J$3:$J$21,0)),"")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IF(COUNT($M1985:$N1985)=0,"",IF(AND(IF($N1985&lt;&gt;"",$N1985,$M1985)&lt;=0,$O1985&lt;&gt;"可"),"除外",""))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IFERROR(INDEX(実績DB!$L$3:$L$21,MATCH($B1985&amp;$C1985,実績DB!$J$3:$J$21,0)),IFERROR(VLOOKUP($B1985,スコアリング基準!$A$36:$B$46,2,FALSE),0))</f>
        <v/>
      </c>
      <c r="Y1985" s="4">
        <f>SUM($S1985:$X1985)</f>
        <v/>
      </c>
      <c r="Z1985" s="4">
        <f>IF($R1985="除外","除外",IF(COUNT($M1985:$N1985)=0,"データ無",IF($Y1985&gt;=スコアリング基準!$B$30,"S",IF($Y1985&gt;=スコアリング基準!$B$31,"A",IF($Y1985&gt;=スコアリング基準!$B$32,"B","C")))))</f>
        <v/>
      </c>
      <c r="AA1985">
        <f>IFERROR(INDEX(実績DB!$I$3:$I$21,MATCH($B1985&amp;$C1985,実績DB!$J$3:$J$21,0)),"")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IF(COUNT($M1986:$N1986)=0,"",IF(AND(IF($N1986&lt;&gt;"",$N1986,$M1986)&lt;=0,$O1986&lt;&gt;"可"),"除外",""))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IFERROR(INDEX(実績DB!$L$3:$L$21,MATCH($B1986&amp;$C1986,実績DB!$J$3:$J$21,0)),IFERROR(VLOOKUP($B1986,スコアリング基準!$A$36:$B$46,2,FALSE),0))</f>
        <v/>
      </c>
      <c r="Y1986" s="4">
        <f>SUM($S1986:$X1986)</f>
        <v/>
      </c>
      <c r="Z1986" s="4">
        <f>IF($R1986="除外","除外",IF(COUNT($M1986:$N1986)=0,"データ無",IF($Y1986&gt;=スコアリング基準!$B$30,"S",IF($Y1986&gt;=スコアリング基準!$B$31,"A",IF($Y1986&gt;=スコアリング基準!$B$32,"B","C")))))</f>
        <v/>
      </c>
      <c r="AA1986">
        <f>IFERROR(INDEX(実績DB!$I$3:$I$21,MATCH($B1986&amp;$C1986,実績DB!$J$3:$J$21,0)),"")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IF(COUNT($M1987:$N1987)=0,"",IF(AND(IF($N1987&lt;&gt;"",$N1987,$M1987)&lt;=0,$O1987&lt;&gt;"可"),"除外",""))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IFERROR(INDEX(実績DB!$L$3:$L$21,MATCH($B1987&amp;$C1987,実績DB!$J$3:$J$21,0)),IFERROR(VLOOKUP($B1987,スコアリング基準!$A$36:$B$46,2,FALSE),0))</f>
        <v/>
      </c>
      <c r="Y1987" s="4">
        <f>SUM($S1987:$X1987)</f>
        <v/>
      </c>
      <c r="Z1987" s="4">
        <f>IF($R1987="除外","除外",IF(COUNT($M1987:$N1987)=0,"データ無",IF($Y1987&gt;=スコアリング基準!$B$30,"S",IF($Y1987&gt;=スコアリング基準!$B$31,"A",IF($Y1987&gt;=スコアリング基準!$B$32,"B","C")))))</f>
        <v/>
      </c>
      <c r="AA1987">
        <f>IFERROR(INDEX(実績DB!$I$3:$I$21,MATCH($B1987&amp;$C1987,実績DB!$J$3:$J$21,0)),"")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IF(COUNT($M1988:$N1988)=0,"",IF(AND(IF($N1988&lt;&gt;"",$N1988,$M1988)&lt;=0,$O1988&lt;&gt;"可"),"除外",""))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IFERROR(INDEX(実績DB!$L$3:$L$21,MATCH($B1988&amp;$C1988,実績DB!$J$3:$J$21,0)),IFERROR(VLOOKUP($B1988,スコアリング基準!$A$36:$B$46,2,FALSE),0))</f>
        <v/>
      </c>
      <c r="Y1988" s="4">
        <f>SUM($S1988:$X1988)</f>
        <v/>
      </c>
      <c r="Z1988" s="4">
        <f>IF($R1988="除外","除外",IF(COUNT($M1988:$N1988)=0,"データ無",IF($Y1988&gt;=スコアリング基準!$B$30,"S",IF($Y1988&gt;=スコアリング基準!$B$31,"A",IF($Y1988&gt;=スコアリング基準!$B$32,"B","C")))))</f>
        <v/>
      </c>
      <c r="AA1988">
        <f>IFERROR(INDEX(実績DB!$I$3:$I$21,MATCH($B1988&amp;$C1988,実績DB!$J$3:$J$21,0)),"")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IF(COUNT($M1989:$N1989)=0,"",IF(AND(IF($N1989&lt;&gt;"",$N1989,$M1989)&lt;=0,$O1989&lt;&gt;"可"),"除外",""))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IFERROR(INDEX(実績DB!$L$3:$L$21,MATCH($B1989&amp;$C1989,実績DB!$J$3:$J$21,0)),IFERROR(VLOOKUP($B1989,スコアリング基準!$A$36:$B$46,2,FALSE),0))</f>
        <v/>
      </c>
      <c r="Y1989" s="4">
        <f>SUM($S1989:$X1989)</f>
        <v/>
      </c>
      <c r="Z1989" s="4">
        <f>IF($R1989="除外","除外",IF(COUNT($M1989:$N1989)=0,"データ無",IF($Y1989&gt;=スコアリング基準!$B$30,"S",IF($Y1989&gt;=スコアリング基準!$B$31,"A",IF($Y1989&gt;=スコアリング基準!$B$32,"B","C")))))</f>
        <v/>
      </c>
      <c r="AA1989">
        <f>IFERROR(INDEX(実績DB!$I$3:$I$21,MATCH($B1989&amp;$C1989,実績DB!$J$3:$J$21,0)),"")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IF(COUNT($M1990:$N1990)=0,"",IF(AND(IF($N1990&lt;&gt;"",$N1990,$M1990)&lt;=0,$O1990&lt;&gt;"可"),"除外",""))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IFERROR(INDEX(実績DB!$L$3:$L$21,MATCH($B1990&amp;$C1990,実績DB!$J$3:$J$21,0)),IFERROR(VLOOKUP($B1990,スコアリング基準!$A$36:$B$46,2,FALSE),0))</f>
        <v/>
      </c>
      <c r="Y1990" s="4">
        <f>SUM($S1990:$X1990)</f>
        <v/>
      </c>
      <c r="Z1990" s="4">
        <f>IF($R1990="除外","除外",IF(COUNT($M1990:$N1990)=0,"データ無",IF($Y1990&gt;=スコアリング基準!$B$30,"S",IF($Y1990&gt;=スコアリング基準!$B$31,"A",IF($Y1990&gt;=スコアリング基準!$B$32,"B","C")))))</f>
        <v/>
      </c>
      <c r="AA1990">
        <f>IFERROR(INDEX(実績DB!$I$3:$I$21,MATCH($B1990&amp;$C1990,実績DB!$J$3:$J$21,0)),"")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IF(COUNT($M1991:$N1991)=0,"",IF(AND(IF($N1991&lt;&gt;"",$N1991,$M1991)&lt;=0,$O1991&lt;&gt;"可"),"除外",""))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IFERROR(INDEX(実績DB!$L$3:$L$21,MATCH($B1991&amp;$C1991,実績DB!$J$3:$J$21,0)),IFERROR(VLOOKUP($B1991,スコアリング基準!$A$36:$B$46,2,FALSE),0))</f>
        <v/>
      </c>
      <c r="Y1991" s="4">
        <f>SUM($S1991:$X1991)</f>
        <v/>
      </c>
      <c r="Z1991" s="4">
        <f>IF($R1991="除外","除外",IF(COUNT($M1991:$N1991)=0,"データ無",IF($Y1991&gt;=スコアリング基準!$B$30,"S",IF($Y1991&gt;=スコアリング基準!$B$31,"A",IF($Y1991&gt;=スコアリング基準!$B$32,"B","C")))))</f>
        <v/>
      </c>
      <c r="AA1991">
        <f>IFERROR(INDEX(実績DB!$I$3:$I$21,MATCH($B1991&amp;$C1991,実績DB!$J$3:$J$21,0)),"")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IF(COUNT($M1992:$N1992)=0,"",IF(AND(IF($N1992&lt;&gt;"",$N1992,$M1992)&lt;=0,$O1992&lt;&gt;"可"),"除外",""))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IFERROR(INDEX(実績DB!$L$3:$L$21,MATCH($B1992&amp;$C1992,実績DB!$J$3:$J$21,0)),IFERROR(VLOOKUP($B1992,スコアリング基準!$A$36:$B$46,2,FALSE),0))</f>
        <v/>
      </c>
      <c r="Y1992" s="4">
        <f>SUM($S1992:$X1992)</f>
        <v/>
      </c>
      <c r="Z1992" s="4">
        <f>IF($R1992="除外","除外",IF(COUNT($M1992:$N1992)=0,"データ無",IF($Y1992&gt;=スコアリング基準!$B$30,"S",IF($Y1992&gt;=スコアリング基準!$B$31,"A",IF($Y1992&gt;=スコアリング基準!$B$32,"B","C")))))</f>
        <v/>
      </c>
      <c r="AA1992">
        <f>IFERROR(INDEX(実績DB!$I$3:$I$21,MATCH($B1992&amp;$C1992,実績DB!$J$3:$J$21,0)),"")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IF(COUNT($M1993:$N1993)=0,"",IF(AND(IF($N1993&lt;&gt;"",$N1993,$M1993)&lt;=0,$O1993&lt;&gt;"可"),"除外",""))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IFERROR(INDEX(実績DB!$L$3:$L$21,MATCH($B1993&amp;$C1993,実績DB!$J$3:$J$21,0)),IFERROR(VLOOKUP($B1993,スコアリング基準!$A$36:$B$46,2,FALSE),0))</f>
        <v/>
      </c>
      <c r="Y1993" s="4">
        <f>SUM($S1993:$X1993)</f>
        <v/>
      </c>
      <c r="Z1993" s="4">
        <f>IF($R1993="除外","除外",IF(COUNT($M1993:$N1993)=0,"データ無",IF($Y1993&gt;=スコアリング基準!$B$30,"S",IF($Y1993&gt;=スコアリング基準!$B$31,"A",IF($Y1993&gt;=スコアリング基準!$B$32,"B","C")))))</f>
        <v/>
      </c>
      <c r="AA1993">
        <f>IFERROR(INDEX(実績DB!$I$3:$I$21,MATCH($B1993&amp;$C1993,実績DB!$J$3:$J$21,0)),"")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IF(COUNT($M1994:$N1994)=0,"",IF(AND(IF($N1994&lt;&gt;"",$N1994,$M1994)&lt;=0,$O1994&lt;&gt;"可"),"除外",""))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IFERROR(INDEX(実績DB!$L$3:$L$21,MATCH($B1994&amp;$C1994,実績DB!$J$3:$J$21,0)),IFERROR(VLOOKUP($B1994,スコアリング基準!$A$36:$B$46,2,FALSE),0))</f>
        <v/>
      </c>
      <c r="Y1994" s="4">
        <f>SUM($S1994:$X1994)</f>
        <v/>
      </c>
      <c r="Z1994" s="4">
        <f>IF($R1994="除外","除外",IF(COUNT($M1994:$N1994)=0,"データ無",IF($Y1994&gt;=スコアリング基準!$B$30,"S",IF($Y1994&gt;=スコアリング基準!$B$31,"A",IF($Y1994&gt;=スコアリング基準!$B$32,"B","C")))))</f>
        <v/>
      </c>
      <c r="AA1994">
        <f>IFERROR(INDEX(実績DB!$I$3:$I$21,MATCH($B1994&amp;$C1994,実績DB!$J$3:$J$21,0)),"")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IF(COUNT($M1995:$N1995)=0,"",IF(AND(IF($N1995&lt;&gt;"",$N1995,$M1995)&lt;=0,$O1995&lt;&gt;"可"),"除外",""))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IFERROR(INDEX(実績DB!$L$3:$L$21,MATCH($B1995&amp;$C1995,実績DB!$J$3:$J$21,0)),IFERROR(VLOOKUP($B1995,スコアリング基準!$A$36:$B$46,2,FALSE),0))</f>
        <v/>
      </c>
      <c r="Y1995" s="4">
        <f>SUM($S1995:$X1995)</f>
        <v/>
      </c>
      <c r="Z1995" s="4">
        <f>IF($R1995="除外","除外",IF(COUNT($M1995:$N1995)=0,"データ無",IF($Y1995&gt;=スコアリング基準!$B$30,"S",IF($Y1995&gt;=スコアリング基準!$B$31,"A",IF($Y1995&gt;=スコアリング基準!$B$32,"B","C")))))</f>
        <v/>
      </c>
      <c r="AA1995">
        <f>IFERROR(INDEX(実績DB!$I$3:$I$21,MATCH($B1995&amp;$C1995,実績DB!$J$3:$J$21,0)),"")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IF(COUNT($M1996:$N1996)=0,"",IF(AND(IF($N1996&lt;&gt;"",$N1996,$M1996)&lt;=0,$O1996&lt;&gt;"可"),"除外",""))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IFERROR(INDEX(実績DB!$L$3:$L$21,MATCH($B1996&amp;$C1996,実績DB!$J$3:$J$21,0)),IFERROR(VLOOKUP($B1996,スコアリング基準!$A$36:$B$46,2,FALSE),0))</f>
        <v/>
      </c>
      <c r="Y1996" s="4">
        <f>SUM($S1996:$X1996)</f>
        <v/>
      </c>
      <c r="Z1996" s="4">
        <f>IF($R1996="除外","除外",IF(COUNT($M1996:$N1996)=0,"データ無",IF($Y1996&gt;=スコアリング基準!$B$30,"S",IF($Y1996&gt;=スコアリング基準!$B$31,"A",IF($Y1996&gt;=スコアリング基準!$B$32,"B","C")))))</f>
        <v/>
      </c>
      <c r="AA1996">
        <f>IFERROR(INDEX(実績DB!$I$3:$I$21,MATCH($B1996&amp;$C1996,実績DB!$J$3:$J$21,0)),"")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IF(COUNT($M1997:$N1997)=0,"",IF(AND(IF($N1997&lt;&gt;"",$N1997,$M1997)&lt;=0,$O1997&lt;&gt;"可"),"除外",""))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IFERROR(INDEX(実績DB!$L$3:$L$21,MATCH($B1997&amp;$C1997,実績DB!$J$3:$J$21,0)),IFERROR(VLOOKUP($B1997,スコアリング基準!$A$36:$B$46,2,FALSE),0))</f>
        <v/>
      </c>
      <c r="Y1997" s="4">
        <f>SUM($S1997:$X1997)</f>
        <v/>
      </c>
      <c r="Z1997" s="4">
        <f>IF($R1997="除外","除外",IF(COUNT($M1997:$N1997)=0,"データ無",IF($Y1997&gt;=スコアリング基準!$B$30,"S",IF($Y1997&gt;=スコアリング基準!$B$31,"A",IF($Y1997&gt;=スコアリング基準!$B$32,"B","C")))))</f>
        <v/>
      </c>
      <c r="AA1997">
        <f>IFERROR(INDEX(実績DB!$I$3:$I$21,MATCH($B1997&amp;$C1997,実績DB!$J$3:$J$21,0)),"")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IF(COUNT($M1998:$N1998)=0,"",IF(AND(IF($N1998&lt;&gt;"",$N1998,$M1998)&lt;=0,$O1998&lt;&gt;"可"),"除外",""))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IFERROR(INDEX(実績DB!$L$3:$L$21,MATCH($B1998&amp;$C1998,実績DB!$J$3:$J$21,0)),IFERROR(VLOOKUP($B1998,スコアリング基準!$A$36:$B$46,2,FALSE),0))</f>
        <v/>
      </c>
      <c r="Y1998" s="4">
        <f>SUM($S1998:$X1998)</f>
        <v/>
      </c>
      <c r="Z1998" s="4">
        <f>IF($R1998="除外","除外",IF(COUNT($M1998:$N1998)=0,"データ無",IF($Y1998&gt;=スコアリング基準!$B$30,"S",IF($Y1998&gt;=スコアリング基準!$B$31,"A",IF($Y1998&gt;=スコアリング基準!$B$32,"B","C")))))</f>
        <v/>
      </c>
      <c r="AA1998">
        <f>IFERROR(INDEX(実績DB!$I$3:$I$21,MATCH($B1998&amp;$C1998,実績DB!$J$3:$J$21,0)),"")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IF(COUNT($M1999:$N1999)=0,"",IF(AND(IF($N1999&lt;&gt;"",$N1999,$M1999)&lt;=0,$O1999&lt;&gt;"可"),"除外",""))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IFERROR(INDEX(実績DB!$L$3:$L$21,MATCH($B1999&amp;$C1999,実績DB!$J$3:$J$21,0)),IFERROR(VLOOKUP($B1999,スコアリング基準!$A$36:$B$46,2,FALSE),0))</f>
        <v/>
      </c>
      <c r="Y1999" s="4">
        <f>SUM($S1999:$X1999)</f>
        <v/>
      </c>
      <c r="Z1999" s="4">
        <f>IF($R1999="除外","除外",IF(COUNT($M1999:$N1999)=0,"データ無",IF($Y1999&gt;=スコアリング基準!$B$30,"S",IF($Y1999&gt;=スコアリング基準!$B$31,"A",IF($Y1999&gt;=スコアリング基準!$B$32,"B","C")))))</f>
        <v/>
      </c>
      <c r="AA1999">
        <f>IFERROR(INDEX(実績DB!$I$3:$I$21,MATCH($B1999&amp;$C1999,実績DB!$J$3:$J$21,0)),"")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IF(COUNT($M2000:$N2000)=0,"",IF(AND(IF($N2000&lt;&gt;"",$N2000,$M2000)&lt;=0,$O2000&lt;&gt;"可"),"除外",""))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IFERROR(INDEX(実績DB!$L$3:$L$21,MATCH($B2000&amp;$C2000,実績DB!$J$3:$J$21,0)),IFERROR(VLOOKUP($B2000,スコアリング基準!$A$36:$B$46,2,FALSE),0))</f>
        <v/>
      </c>
      <c r="Y2000" s="4">
        <f>SUM($S2000:$X2000)</f>
        <v/>
      </c>
      <c r="Z2000" s="4">
        <f>IF($R2000="除外","除外",IF(COUNT($M2000:$N2000)=0,"データ無",IF($Y2000&gt;=スコアリング基準!$B$30,"S",IF($Y2000&gt;=スコアリング基準!$B$31,"A",IF($Y2000&gt;=スコアリング基準!$B$32,"B","C")))))</f>
        <v/>
      </c>
      <c r="AA2000">
        <f>IFERROR(INDEX(実績DB!$I$3:$I$21,MATCH($B2000&amp;$C2000,実績DB!$J$3:$J$21,0)),"")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IF(COUNT($M2001:$N2001)=0,"",IF(AND(IF($N2001&lt;&gt;"",$N2001,$M2001)&lt;=0,$O2001&lt;&gt;"可"),"除外",""))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IFERROR(INDEX(実績DB!$L$3:$L$21,MATCH($B2001&amp;$C2001,実績DB!$J$3:$J$21,0)),IFERROR(VLOOKUP($B2001,スコアリング基準!$A$36:$B$46,2,FALSE),0))</f>
        <v/>
      </c>
      <c r="Y2001" s="4">
        <f>SUM($S2001:$X2001)</f>
        <v/>
      </c>
      <c r="Z2001" s="4">
        <f>IF($R2001="除外","除外",IF(COUNT($M2001:$N2001)=0,"データ無",IF($Y2001&gt;=スコアリング基準!$B$30,"S",IF($Y2001&gt;=スコアリング基準!$B$31,"A",IF($Y2001&gt;=スコアリング基準!$B$32,"B","C")))))</f>
        <v/>
      </c>
      <c r="AA2001">
        <f>IFERROR(INDEX(実績DB!$I$3:$I$21,MATCH($B2001&amp;$C2001,実績DB!$J$3:$J$21,0)),"")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IF(COUNT($M2002:$N2002)=0,"",IF(AND(IF($N2002&lt;&gt;"",$N2002,$M2002)&lt;=0,$O2002&lt;&gt;"可"),"除外",""))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IFERROR(INDEX(実績DB!$L$3:$L$21,MATCH($B2002&amp;$C2002,実績DB!$J$3:$J$21,0)),IFERROR(VLOOKUP($B2002,スコアリング基準!$A$36:$B$46,2,FALSE),0))</f>
        <v/>
      </c>
      <c r="Y2002" s="4">
        <f>SUM($S2002:$X2002)</f>
        <v/>
      </c>
      <c r="Z2002" s="4">
        <f>IF($R2002="除外","除外",IF(COUNT($M2002:$N2002)=0,"データ無",IF($Y2002&gt;=スコアリング基準!$B$30,"S",IF($Y2002&gt;=スコアリング基準!$B$31,"A",IF($Y2002&gt;=スコアリング基準!$B$32,"B","C")))))</f>
        <v/>
      </c>
      <c r="AA2002">
        <f>IFERROR(INDEX(実績DB!$I$3:$I$21,MATCH($B2002&amp;$C2002,実績DB!$J$3:$J$21,0)),"")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IF(COUNT($M2003:$N2003)=0,"",IF(AND(IF($N2003&lt;&gt;"",$N2003,$M2003)&lt;=0,$O2003&lt;&gt;"可"),"除外",""))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IFERROR(INDEX(実績DB!$L$3:$L$21,MATCH($B2003&amp;$C2003,実績DB!$J$3:$J$21,0)),IFERROR(VLOOKUP($B2003,スコアリング基準!$A$36:$B$46,2,FALSE),0))</f>
        <v/>
      </c>
      <c r="Y2003" s="4">
        <f>SUM($S2003:$X2003)</f>
        <v/>
      </c>
      <c r="Z2003" s="4">
        <f>IF($R2003="除外","除外",IF(COUNT($M2003:$N2003)=0,"データ無",IF($Y2003&gt;=スコアリング基準!$B$30,"S",IF($Y2003&gt;=スコアリング基準!$B$31,"A",IF($Y2003&gt;=スコアリング基準!$B$32,"B","C")))))</f>
        <v/>
      </c>
      <c r="AA2003">
        <f>IFERROR(INDEX(実績DB!$I$3:$I$21,MATCH($B2003&amp;$C2003,実績DB!$J$3:$J$21,0)),"")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IF(COUNT($M2004:$N2004)=0,"",IF(AND(IF($N2004&lt;&gt;"",$N2004,$M2004)&lt;=0,$O2004&lt;&gt;"可"),"除外",""))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IFERROR(INDEX(実績DB!$L$3:$L$21,MATCH($B2004&amp;$C2004,実績DB!$J$3:$J$21,0)),IFERROR(VLOOKUP($B2004,スコアリング基準!$A$36:$B$46,2,FALSE),0))</f>
        <v/>
      </c>
      <c r="Y2004" s="4">
        <f>SUM($S2004:$X2004)</f>
        <v/>
      </c>
      <c r="Z2004" s="4">
        <f>IF($R2004="除外","除外",IF(COUNT($M2004:$N2004)=0,"データ無",IF($Y2004&gt;=スコアリング基準!$B$30,"S",IF($Y2004&gt;=スコアリング基準!$B$31,"A",IF($Y2004&gt;=スコアリング基準!$B$32,"B","C")))))</f>
        <v/>
      </c>
      <c r="AA2004">
        <f>IFERROR(INDEX(実績DB!$I$3:$I$21,MATCH($B2004&amp;$C2004,実績DB!$J$3:$J$21,0)),"")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IF(COUNT($M2005:$N2005)=0,"",IF(AND(IF($N2005&lt;&gt;"",$N2005,$M2005)&lt;=0,$O2005&lt;&gt;"可"),"除外",""))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IFERROR(INDEX(実績DB!$L$3:$L$21,MATCH($B2005&amp;$C2005,実績DB!$J$3:$J$21,0)),IFERROR(VLOOKUP($B2005,スコアリング基準!$A$36:$B$46,2,FALSE),0))</f>
        <v/>
      </c>
      <c r="Y2005" s="4">
        <f>SUM($S2005:$X2005)</f>
        <v/>
      </c>
      <c r="Z2005" s="4">
        <f>IF($R2005="除外","除外",IF(COUNT($M2005:$N2005)=0,"データ無",IF($Y2005&gt;=スコアリング基準!$B$30,"S",IF($Y2005&gt;=スコアリング基準!$B$31,"A",IF($Y2005&gt;=スコアリング基準!$B$32,"B","C")))))</f>
        <v/>
      </c>
      <c r="AA2005">
        <f>IFERROR(INDEX(実績DB!$I$3:$I$21,MATCH($B2005&amp;$C2005,実績DB!$J$3:$J$21,0)),"")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IF(COUNT($M2006:$N2006)=0,"",IF(AND(IF($N2006&lt;&gt;"",$N2006,$M2006)&lt;=0,$O2006&lt;&gt;"可"),"除外",""))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IFERROR(INDEX(実績DB!$L$3:$L$21,MATCH($B2006&amp;$C2006,実績DB!$J$3:$J$21,0)),IFERROR(VLOOKUP($B2006,スコアリング基準!$A$36:$B$46,2,FALSE),0))</f>
        <v/>
      </c>
      <c r="Y2006" s="4">
        <f>SUM($S2006:$X2006)</f>
        <v/>
      </c>
      <c r="Z2006" s="4">
        <f>IF($R2006="除外","除外",IF(COUNT($M2006:$N2006)=0,"データ無",IF($Y2006&gt;=スコアリング基準!$B$30,"S",IF($Y2006&gt;=スコアリング基準!$B$31,"A",IF($Y2006&gt;=スコアリング基準!$B$32,"B","C")))))</f>
        <v/>
      </c>
      <c r="AA2006">
        <f>IFERROR(INDEX(実績DB!$I$3:$I$21,MATCH($B2006&amp;$C2006,実績DB!$J$3:$J$21,0)),"")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IF(COUNT($M2007:$N2007)=0,"",IF(AND(IF($N2007&lt;&gt;"",$N2007,$M2007)&lt;=0,$O2007&lt;&gt;"可"),"除外",""))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IFERROR(INDEX(実績DB!$L$3:$L$21,MATCH($B2007&amp;$C2007,実績DB!$J$3:$J$21,0)),IFERROR(VLOOKUP($B2007,スコアリング基準!$A$36:$B$46,2,FALSE),0))</f>
        <v/>
      </c>
      <c r="Y2007" s="4">
        <f>SUM($S2007:$X2007)</f>
        <v/>
      </c>
      <c r="Z2007" s="4">
        <f>IF($R2007="除外","除外",IF(COUNT($M2007:$N2007)=0,"データ無",IF($Y2007&gt;=スコアリング基準!$B$30,"S",IF($Y2007&gt;=スコアリング基準!$B$31,"A",IF($Y2007&gt;=スコアリング基準!$B$32,"B","C")))))</f>
        <v/>
      </c>
      <c r="AA2007">
        <f>IFERROR(INDEX(実績DB!$I$3:$I$21,MATCH($B2007&amp;$C2007,実績DB!$J$3:$J$21,0)),"")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IF(COUNT($M2008:$N2008)=0,"",IF(AND(IF($N2008&lt;&gt;"",$N2008,$M2008)&lt;=0,$O2008&lt;&gt;"可"),"除外",""))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IFERROR(INDEX(実績DB!$L$3:$L$21,MATCH($B2008&amp;$C2008,実績DB!$J$3:$J$21,0)),IFERROR(VLOOKUP($B2008,スコアリング基準!$A$36:$B$46,2,FALSE),0))</f>
        <v/>
      </c>
      <c r="Y2008" s="4">
        <f>SUM($S2008:$X2008)</f>
        <v/>
      </c>
      <c r="Z2008" s="4">
        <f>IF($R2008="除外","除外",IF(COUNT($M2008:$N2008)=0,"データ無",IF($Y2008&gt;=スコアリング基準!$B$30,"S",IF($Y2008&gt;=スコアリング基準!$B$31,"A",IF($Y2008&gt;=スコアリング基準!$B$32,"B","C")))))</f>
        <v/>
      </c>
      <c r="AA2008">
        <f>IFERROR(INDEX(実績DB!$I$3:$I$21,MATCH($B2008&amp;$C2008,実績DB!$J$3:$J$21,0)),"")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IF(COUNT($M2009:$N2009)=0,"",IF(AND(IF($N2009&lt;&gt;"",$N2009,$M2009)&lt;=0,$O2009&lt;&gt;"可"),"除外",""))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IFERROR(INDEX(実績DB!$L$3:$L$21,MATCH($B2009&amp;$C2009,実績DB!$J$3:$J$21,0)),IFERROR(VLOOKUP($B2009,スコアリング基準!$A$36:$B$46,2,FALSE),0))</f>
        <v/>
      </c>
      <c r="Y2009" s="4">
        <f>SUM($S2009:$X2009)</f>
        <v/>
      </c>
      <c r="Z2009" s="4">
        <f>IF($R2009="除外","除外",IF(COUNT($M2009:$N2009)=0,"データ無",IF($Y2009&gt;=スコアリング基準!$B$30,"S",IF($Y2009&gt;=スコアリング基準!$B$31,"A",IF($Y2009&gt;=スコアリング基準!$B$32,"B","C")))))</f>
        <v/>
      </c>
      <c r="AA2009">
        <f>IFERROR(INDEX(実績DB!$I$3:$I$21,MATCH($B2009&amp;$C2009,実績DB!$J$3:$J$21,0)),"")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IF(COUNT($M2010:$N2010)=0,"",IF(AND(IF($N2010&lt;&gt;"",$N2010,$M2010)&lt;=0,$O2010&lt;&gt;"可"),"除外",""))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IFERROR(INDEX(実績DB!$L$3:$L$21,MATCH($B2010&amp;$C2010,実績DB!$J$3:$J$21,0)),IFERROR(VLOOKUP($B2010,スコアリング基準!$A$36:$B$46,2,FALSE),0))</f>
        <v/>
      </c>
      <c r="Y2010" s="4">
        <f>SUM($S2010:$X2010)</f>
        <v/>
      </c>
      <c r="Z2010" s="4">
        <f>IF($R2010="除外","除外",IF(COUNT($M2010:$N2010)=0,"データ無",IF($Y2010&gt;=スコアリング基準!$B$30,"S",IF($Y2010&gt;=スコアリング基準!$B$31,"A",IF($Y2010&gt;=スコアリング基準!$B$32,"B","C")))))</f>
        <v/>
      </c>
      <c r="AA2010">
        <f>IFERROR(INDEX(実績DB!$I$3:$I$21,MATCH($B2010&amp;$C2010,実績DB!$J$3:$J$21,0)),"")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IF(COUNT($M2011:$N2011)=0,"",IF(AND(IF($N2011&lt;&gt;"",$N2011,$M2011)&lt;=0,$O2011&lt;&gt;"可"),"除外",""))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IFERROR(INDEX(実績DB!$L$3:$L$21,MATCH($B2011&amp;$C2011,実績DB!$J$3:$J$21,0)),IFERROR(VLOOKUP($B2011,スコアリング基準!$A$36:$B$46,2,FALSE),0))</f>
        <v/>
      </c>
      <c r="Y2011" s="4">
        <f>SUM($S2011:$X2011)</f>
        <v/>
      </c>
      <c r="Z2011" s="4">
        <f>IF($R2011="除外","除外",IF(COUNT($M2011:$N2011)=0,"データ無",IF($Y2011&gt;=スコアリング基準!$B$30,"S",IF($Y2011&gt;=スコアリング基準!$B$31,"A",IF($Y2011&gt;=スコアリング基準!$B$32,"B","C")))))</f>
        <v/>
      </c>
      <c r="AA2011">
        <f>IFERROR(INDEX(実績DB!$I$3:$I$21,MATCH($B2011&amp;$C2011,実績DB!$J$3:$J$21,0)),"")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IF(COUNT($M2012:$N2012)=0,"",IF(AND(IF($N2012&lt;&gt;"",$N2012,$M2012)&lt;=0,$O2012&lt;&gt;"可"),"除外",""))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IFERROR(INDEX(実績DB!$L$3:$L$21,MATCH($B2012&amp;$C2012,実績DB!$J$3:$J$21,0)),IFERROR(VLOOKUP($B2012,スコアリング基準!$A$36:$B$46,2,FALSE),0))</f>
        <v/>
      </c>
      <c r="Y2012" s="4">
        <f>SUM($S2012:$X2012)</f>
        <v/>
      </c>
      <c r="Z2012" s="4">
        <f>IF($R2012="除外","除外",IF(COUNT($M2012:$N2012)=0,"データ無",IF($Y2012&gt;=スコアリング基準!$B$30,"S",IF($Y2012&gt;=スコアリング基準!$B$31,"A",IF($Y2012&gt;=スコアリング基準!$B$32,"B","C")))))</f>
        <v/>
      </c>
      <c r="AA2012">
        <f>IFERROR(INDEX(実績DB!$I$3:$I$21,MATCH($B2012&amp;$C2012,実績DB!$J$3:$J$21,0)),"")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IF(COUNT($M2013:$N2013)=0,"",IF(AND(IF($N2013&lt;&gt;"",$N2013,$M2013)&lt;=0,$O2013&lt;&gt;"可"),"除外",""))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IFERROR(INDEX(実績DB!$L$3:$L$21,MATCH($B2013&amp;$C2013,実績DB!$J$3:$J$21,0)),IFERROR(VLOOKUP($B2013,スコアリング基準!$A$36:$B$46,2,FALSE),0))</f>
        <v/>
      </c>
      <c r="Y2013" s="4">
        <f>SUM($S2013:$X2013)</f>
        <v/>
      </c>
      <c r="Z2013" s="4">
        <f>IF($R2013="除外","除外",IF(COUNT($M2013:$N2013)=0,"データ無",IF($Y2013&gt;=スコアリング基準!$B$30,"S",IF($Y2013&gt;=スコアリング基準!$B$31,"A",IF($Y2013&gt;=スコアリング基準!$B$32,"B","C")))))</f>
        <v/>
      </c>
      <c r="AA2013">
        <f>IFERROR(INDEX(実績DB!$I$3:$I$21,MATCH($B2013&amp;$C2013,実績DB!$J$3:$J$21,0)),"")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IF(COUNT($M2014:$N2014)=0,"",IF(AND(IF($N2014&lt;&gt;"",$N2014,$M2014)&lt;=0,$O2014&lt;&gt;"可"),"除外",""))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IFERROR(INDEX(実績DB!$L$3:$L$21,MATCH($B2014&amp;$C2014,実績DB!$J$3:$J$21,0)),IFERROR(VLOOKUP($B2014,スコアリング基準!$A$36:$B$46,2,FALSE),0))</f>
        <v/>
      </c>
      <c r="Y2014" s="4">
        <f>SUM($S2014:$X2014)</f>
        <v/>
      </c>
      <c r="Z2014" s="4">
        <f>IF($R2014="除外","除外",IF(COUNT($M2014:$N2014)=0,"データ無",IF($Y2014&gt;=スコアリング基準!$B$30,"S",IF($Y2014&gt;=スコアリング基準!$B$31,"A",IF($Y2014&gt;=スコアリング基準!$B$32,"B","C")))))</f>
        <v/>
      </c>
      <c r="AA2014">
        <f>IFERROR(INDEX(実績DB!$I$3:$I$21,MATCH($B2014&amp;$C2014,実績DB!$J$3:$J$21,0)),"")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IF(COUNT($M2015:$N2015)=0,"",IF(AND(IF($N2015&lt;&gt;"",$N2015,$M2015)&lt;=0,$O2015&lt;&gt;"可"),"除外",""))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IFERROR(INDEX(実績DB!$L$3:$L$21,MATCH($B2015&amp;$C2015,実績DB!$J$3:$J$21,0)),IFERROR(VLOOKUP($B2015,スコアリング基準!$A$36:$B$46,2,FALSE),0))</f>
        <v/>
      </c>
      <c r="Y2015" s="4">
        <f>SUM($S2015:$X2015)</f>
        <v/>
      </c>
      <c r="Z2015" s="4">
        <f>IF($R2015="除外","除外",IF(COUNT($M2015:$N2015)=0,"データ無",IF($Y2015&gt;=スコアリング基準!$B$30,"S",IF($Y2015&gt;=スコアリング基準!$B$31,"A",IF($Y2015&gt;=スコアリング基準!$B$32,"B","C")))))</f>
        <v/>
      </c>
      <c r="AA2015">
        <f>IFERROR(INDEX(実績DB!$I$3:$I$21,MATCH($B2015&amp;$C2015,実績DB!$J$3:$J$21,0)),"")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IF(COUNT($M2016:$N2016)=0,"",IF(AND(IF($N2016&lt;&gt;"",$N2016,$M2016)&lt;=0,$O2016&lt;&gt;"可"),"除外",""))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IFERROR(INDEX(実績DB!$L$3:$L$21,MATCH($B2016&amp;$C2016,実績DB!$J$3:$J$21,0)),IFERROR(VLOOKUP($B2016,スコアリング基準!$A$36:$B$46,2,FALSE),0))</f>
        <v/>
      </c>
      <c r="Y2016" s="4">
        <f>SUM($S2016:$X2016)</f>
        <v/>
      </c>
      <c r="Z2016" s="4">
        <f>IF($R2016="除外","除外",IF(COUNT($M2016:$N2016)=0,"データ無",IF($Y2016&gt;=スコアリング基準!$B$30,"S",IF($Y2016&gt;=スコアリング基準!$B$31,"A",IF($Y2016&gt;=スコアリング基準!$B$32,"B","C")))))</f>
        <v/>
      </c>
      <c r="AA2016">
        <f>IFERROR(INDEX(実績DB!$I$3:$I$21,MATCH($B2016&amp;$C2016,実績DB!$J$3:$J$21,0)),"")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IF(COUNT($M2017:$N2017)=0,"",IF(AND(IF($N2017&lt;&gt;"",$N2017,$M2017)&lt;=0,$O2017&lt;&gt;"可"),"除外",""))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IFERROR(INDEX(実績DB!$L$3:$L$21,MATCH($B2017&amp;$C2017,実績DB!$J$3:$J$21,0)),IFERROR(VLOOKUP($B2017,スコアリング基準!$A$36:$B$46,2,FALSE),0))</f>
        <v/>
      </c>
      <c r="Y2017" s="4">
        <f>SUM($S2017:$X2017)</f>
        <v/>
      </c>
      <c r="Z2017" s="4">
        <f>IF($R2017="除外","除外",IF(COUNT($M2017:$N2017)=0,"データ無",IF($Y2017&gt;=スコアリング基準!$B$30,"S",IF($Y2017&gt;=スコアリング基準!$B$31,"A",IF($Y2017&gt;=スコアリング基準!$B$32,"B","C")))))</f>
        <v/>
      </c>
      <c r="AA2017">
        <f>IFERROR(INDEX(実績DB!$I$3:$I$21,MATCH($B2017&amp;$C2017,実績DB!$J$3:$J$21,0)),"")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IF(COUNT($M2018:$N2018)=0,"",IF(AND(IF($N2018&lt;&gt;"",$N2018,$M2018)&lt;=0,$O2018&lt;&gt;"可"),"除外",""))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IFERROR(INDEX(実績DB!$L$3:$L$21,MATCH($B2018&amp;$C2018,実績DB!$J$3:$J$21,0)),IFERROR(VLOOKUP($B2018,スコアリング基準!$A$36:$B$46,2,FALSE),0))</f>
        <v/>
      </c>
      <c r="Y2018" s="4">
        <f>SUM($S2018:$X2018)</f>
        <v/>
      </c>
      <c r="Z2018" s="4">
        <f>IF($R2018="除外","除外",IF(COUNT($M2018:$N2018)=0,"データ無",IF($Y2018&gt;=スコアリング基準!$B$30,"S",IF($Y2018&gt;=スコアリング基準!$B$31,"A",IF($Y2018&gt;=スコアリング基準!$B$32,"B","C")))))</f>
        <v/>
      </c>
      <c r="AA2018">
        <f>IFERROR(INDEX(実績DB!$I$3:$I$21,MATCH($B2018&amp;$C2018,実績DB!$J$3:$J$21,0)),"")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IF(COUNT($M2019:$N2019)=0,"",IF(AND(IF($N2019&lt;&gt;"",$N2019,$M2019)&lt;=0,$O2019&lt;&gt;"可"),"除外",""))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IFERROR(INDEX(実績DB!$L$3:$L$21,MATCH($B2019&amp;$C2019,実績DB!$J$3:$J$21,0)),IFERROR(VLOOKUP($B2019,スコアリング基準!$A$36:$B$46,2,FALSE),0))</f>
        <v/>
      </c>
      <c r="Y2019" s="4">
        <f>SUM($S2019:$X2019)</f>
        <v/>
      </c>
      <c r="Z2019" s="4">
        <f>IF($R2019="除外","除外",IF(COUNT($M2019:$N2019)=0,"データ無",IF($Y2019&gt;=スコアリング基準!$B$30,"S",IF($Y2019&gt;=スコアリング基準!$B$31,"A",IF($Y2019&gt;=スコアリング基準!$B$32,"B","C")))))</f>
        <v/>
      </c>
      <c r="AA2019">
        <f>IFERROR(INDEX(実績DB!$I$3:$I$21,MATCH($B2019&amp;$C2019,実績DB!$J$3:$J$21,0)),"")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IF(COUNT($M2020:$N2020)=0,"",IF(AND(IF($N2020&lt;&gt;"",$N2020,$M2020)&lt;=0,$O2020&lt;&gt;"可"),"除外",""))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IFERROR(INDEX(実績DB!$L$3:$L$21,MATCH($B2020&amp;$C2020,実績DB!$J$3:$J$21,0)),IFERROR(VLOOKUP($B2020,スコアリング基準!$A$36:$B$46,2,FALSE),0))</f>
        <v/>
      </c>
      <c r="Y2020" s="4">
        <f>SUM($S2020:$X2020)</f>
        <v/>
      </c>
      <c r="Z2020" s="4">
        <f>IF($R2020="除外","除外",IF(COUNT($M2020:$N2020)=0,"データ無",IF($Y2020&gt;=スコアリング基準!$B$30,"S",IF($Y2020&gt;=スコアリング基準!$B$31,"A",IF($Y2020&gt;=スコアリング基準!$B$32,"B","C")))))</f>
        <v/>
      </c>
      <c r="AA2020">
        <f>IFERROR(INDEX(実績DB!$I$3:$I$21,MATCH($B2020&amp;$C2020,実績DB!$J$3:$J$21,0)),"")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IF(COUNT($M2021:$N2021)=0,"",IF(AND(IF($N2021&lt;&gt;"",$N2021,$M2021)&lt;=0,$O2021&lt;&gt;"可"),"除外",""))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IFERROR(INDEX(実績DB!$L$3:$L$21,MATCH($B2021&amp;$C2021,実績DB!$J$3:$J$21,0)),IFERROR(VLOOKUP($B2021,スコアリング基準!$A$36:$B$46,2,FALSE),0))</f>
        <v/>
      </c>
      <c r="Y2021" s="4">
        <f>SUM($S2021:$X2021)</f>
        <v/>
      </c>
      <c r="Z2021" s="4">
        <f>IF($R2021="除外","除外",IF(COUNT($M2021:$N2021)=0,"データ無",IF($Y2021&gt;=スコアリング基準!$B$30,"S",IF($Y2021&gt;=スコアリング基準!$B$31,"A",IF($Y2021&gt;=スコアリング基準!$B$32,"B","C")))))</f>
        <v/>
      </c>
      <c r="AA2021">
        <f>IFERROR(INDEX(実績DB!$I$3:$I$21,MATCH($B2021&amp;$C2021,実績DB!$J$3:$J$21,0)),"")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IF(COUNT($M2022:$N2022)=0,"",IF(AND(IF($N2022&lt;&gt;"",$N2022,$M2022)&lt;=0,$O2022&lt;&gt;"可"),"除外",""))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IFERROR(INDEX(実績DB!$L$3:$L$21,MATCH($B2022&amp;$C2022,実績DB!$J$3:$J$21,0)),IFERROR(VLOOKUP($B2022,スコアリング基準!$A$36:$B$46,2,FALSE),0))</f>
        <v/>
      </c>
      <c r="Y2022" s="4">
        <f>SUM($S2022:$X2022)</f>
        <v/>
      </c>
      <c r="Z2022" s="4">
        <f>IF($R2022="除外","除外",IF(COUNT($M2022:$N2022)=0,"データ無",IF($Y2022&gt;=スコアリング基準!$B$30,"S",IF($Y2022&gt;=スコアリング基準!$B$31,"A",IF($Y2022&gt;=スコアリング基準!$B$32,"B","C")))))</f>
        <v/>
      </c>
      <c r="AA2022">
        <f>IFERROR(INDEX(実績DB!$I$3:$I$21,MATCH($B2022&amp;$C2022,実績DB!$J$3:$J$21,0)),"")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IF(COUNT($M2023:$N2023)=0,"",IF(AND(IF($N2023&lt;&gt;"",$N2023,$M2023)&lt;=0,$O2023&lt;&gt;"可"),"除外",""))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IFERROR(INDEX(実績DB!$L$3:$L$21,MATCH($B2023&amp;$C2023,実績DB!$J$3:$J$21,0)),IFERROR(VLOOKUP($B2023,スコアリング基準!$A$36:$B$46,2,FALSE),0))</f>
        <v/>
      </c>
      <c r="Y2023" s="4">
        <f>SUM($S2023:$X2023)</f>
        <v/>
      </c>
      <c r="Z2023" s="4">
        <f>IF($R2023="除外","除外",IF(COUNT($M2023:$N2023)=0,"データ無",IF($Y2023&gt;=スコアリング基準!$B$30,"S",IF($Y2023&gt;=スコアリング基準!$B$31,"A",IF($Y2023&gt;=スコアリング基準!$B$32,"B","C")))))</f>
        <v/>
      </c>
      <c r="AA2023">
        <f>IFERROR(INDEX(実績DB!$I$3:$I$21,MATCH($B2023&amp;$C2023,実績DB!$J$3:$J$21,0)),"")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IF(COUNT($M2024:$N2024)=0,"",IF(AND(IF($N2024&lt;&gt;"",$N2024,$M2024)&lt;=0,$O2024&lt;&gt;"可"),"除外",""))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IFERROR(INDEX(実績DB!$L$3:$L$21,MATCH($B2024&amp;$C2024,実績DB!$J$3:$J$21,0)),IFERROR(VLOOKUP($B2024,スコアリング基準!$A$36:$B$46,2,FALSE),0))</f>
        <v/>
      </c>
      <c r="Y2024" s="4">
        <f>SUM($S2024:$X2024)</f>
        <v/>
      </c>
      <c r="Z2024" s="4">
        <f>IF($R2024="除外","除外",IF(COUNT($M2024:$N2024)=0,"データ無",IF($Y2024&gt;=スコアリング基準!$B$30,"S",IF($Y2024&gt;=スコアリング基準!$B$31,"A",IF($Y2024&gt;=スコアリング基準!$B$32,"B","C")))))</f>
        <v/>
      </c>
      <c r="AA2024">
        <f>IFERROR(INDEX(実績DB!$I$3:$I$21,MATCH($B2024&amp;$C2024,実績DB!$J$3:$J$21,0)),"")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IF(COUNT($M2025:$N2025)=0,"",IF(AND(IF($N2025&lt;&gt;"",$N2025,$M2025)&lt;=0,$O2025&lt;&gt;"可"),"除外",""))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IFERROR(INDEX(実績DB!$L$3:$L$21,MATCH($B2025&amp;$C2025,実績DB!$J$3:$J$21,0)),IFERROR(VLOOKUP($B2025,スコアリング基準!$A$36:$B$46,2,FALSE),0))</f>
        <v/>
      </c>
      <c r="Y2025" s="4">
        <f>SUM($S2025:$X2025)</f>
        <v/>
      </c>
      <c r="Z2025" s="4">
        <f>IF($R2025="除外","除外",IF(COUNT($M2025:$N2025)=0,"データ無",IF($Y2025&gt;=スコアリング基準!$B$30,"S",IF($Y2025&gt;=スコアリング基準!$B$31,"A",IF($Y2025&gt;=スコアリング基準!$B$32,"B","C")))))</f>
        <v/>
      </c>
      <c r="AA2025">
        <f>IFERROR(INDEX(実績DB!$I$3:$I$21,MATCH($B2025&amp;$C2025,実績DB!$J$3:$J$21,0)),"")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IF(COUNT($M2026:$N2026)=0,"",IF(AND(IF($N2026&lt;&gt;"",$N2026,$M2026)&lt;=0,$O2026&lt;&gt;"可"),"除外",""))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IFERROR(INDEX(実績DB!$L$3:$L$21,MATCH($B2026&amp;$C2026,実績DB!$J$3:$J$21,0)),IFERROR(VLOOKUP($B2026,スコアリング基準!$A$36:$B$46,2,FALSE),0))</f>
        <v/>
      </c>
      <c r="Y2026" s="4">
        <f>SUM($S2026:$X2026)</f>
        <v/>
      </c>
      <c r="Z2026" s="4">
        <f>IF($R2026="除外","除外",IF(COUNT($M2026:$N2026)=0,"データ無",IF($Y2026&gt;=スコアリング基準!$B$30,"S",IF($Y2026&gt;=スコアリング基準!$B$31,"A",IF($Y2026&gt;=スコアリング基準!$B$32,"B","C")))))</f>
        <v/>
      </c>
      <c r="AA2026">
        <f>IFERROR(INDEX(実績DB!$I$3:$I$21,MATCH($B2026&amp;$C2026,実績DB!$J$3:$J$21,0)),"")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IF(COUNT($M2027:$N2027)=0,"",IF(AND(IF($N2027&lt;&gt;"",$N2027,$M2027)&lt;=0,$O2027&lt;&gt;"可"),"除外",""))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IFERROR(INDEX(実績DB!$L$3:$L$21,MATCH($B2027&amp;$C2027,実績DB!$J$3:$J$21,0)),IFERROR(VLOOKUP($B2027,スコアリング基準!$A$36:$B$46,2,FALSE),0))</f>
        <v/>
      </c>
      <c r="Y2027" s="4">
        <f>SUM($S2027:$X2027)</f>
        <v/>
      </c>
      <c r="Z2027" s="4">
        <f>IF($R2027="除外","除外",IF(COUNT($M2027:$N2027)=0,"データ無",IF($Y2027&gt;=スコアリング基準!$B$30,"S",IF($Y2027&gt;=スコアリング基準!$B$31,"A",IF($Y2027&gt;=スコアリング基準!$B$32,"B","C")))))</f>
        <v/>
      </c>
      <c r="AA2027">
        <f>IFERROR(INDEX(実績DB!$I$3:$I$21,MATCH($B2027&amp;$C2027,実績DB!$J$3:$J$21,0)),"")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IF(COUNT($M2028:$N2028)=0,"",IF(AND(IF($N2028&lt;&gt;"",$N2028,$M2028)&lt;=0,$O2028&lt;&gt;"可"),"除外",""))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IFERROR(INDEX(実績DB!$L$3:$L$21,MATCH($B2028&amp;$C2028,実績DB!$J$3:$J$21,0)),IFERROR(VLOOKUP($B2028,スコアリング基準!$A$36:$B$46,2,FALSE),0))</f>
        <v/>
      </c>
      <c r="Y2028" s="4">
        <f>SUM($S2028:$X2028)</f>
        <v/>
      </c>
      <c r="Z2028" s="4">
        <f>IF($R2028="除外","除外",IF(COUNT($M2028:$N2028)=0,"データ無",IF($Y2028&gt;=スコアリング基準!$B$30,"S",IF($Y2028&gt;=スコアリング基準!$B$31,"A",IF($Y2028&gt;=スコアリング基準!$B$32,"B","C")))))</f>
        <v/>
      </c>
      <c r="AA2028">
        <f>IFERROR(INDEX(実績DB!$I$3:$I$21,MATCH($B2028&amp;$C2028,実績DB!$J$3:$J$21,0)),"")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IF(COUNT($M2029:$N2029)=0,"",IF(AND(IF($N2029&lt;&gt;"",$N2029,$M2029)&lt;=0,$O2029&lt;&gt;"可"),"除外",""))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IFERROR(INDEX(実績DB!$L$3:$L$21,MATCH($B2029&amp;$C2029,実績DB!$J$3:$J$21,0)),IFERROR(VLOOKUP($B2029,スコアリング基準!$A$36:$B$46,2,FALSE),0))</f>
        <v/>
      </c>
      <c r="Y2029" s="4">
        <f>SUM($S2029:$X2029)</f>
        <v/>
      </c>
      <c r="Z2029" s="4">
        <f>IF($R2029="除外","除外",IF(COUNT($M2029:$N2029)=0,"データ無",IF($Y2029&gt;=スコアリング基準!$B$30,"S",IF($Y2029&gt;=スコアリング基準!$B$31,"A",IF($Y2029&gt;=スコアリング基準!$B$32,"B","C")))))</f>
        <v/>
      </c>
      <c r="AA2029">
        <f>IFERROR(INDEX(実績DB!$I$3:$I$21,MATCH($B2029&amp;$C2029,実績DB!$J$3:$J$21,0)),"")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IF(COUNT($M2030:$N2030)=0,"",IF(AND(IF($N2030&lt;&gt;"",$N2030,$M2030)&lt;=0,$O2030&lt;&gt;"可"),"除外",""))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IFERROR(INDEX(実績DB!$L$3:$L$21,MATCH($B2030&amp;$C2030,実績DB!$J$3:$J$21,0)),IFERROR(VLOOKUP($B2030,スコアリング基準!$A$36:$B$46,2,FALSE),0))</f>
        <v/>
      </c>
      <c r="Y2030" s="4">
        <f>SUM($S2030:$X2030)</f>
        <v/>
      </c>
      <c r="Z2030" s="4">
        <f>IF($R2030="除外","除外",IF(COUNT($M2030:$N2030)=0,"データ無",IF($Y2030&gt;=スコアリング基準!$B$30,"S",IF($Y2030&gt;=スコアリング基準!$B$31,"A",IF($Y2030&gt;=スコアリング基準!$B$32,"B","C")))))</f>
        <v/>
      </c>
      <c r="AA2030">
        <f>IFERROR(INDEX(実績DB!$I$3:$I$21,MATCH($B2030&amp;$C2030,実績DB!$J$3:$J$21,0)),"")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IF(COUNT($M2031:$N2031)=0,"",IF(AND(IF($N2031&lt;&gt;"",$N2031,$M2031)&lt;=0,$O2031&lt;&gt;"可"),"除外",""))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IFERROR(INDEX(実績DB!$L$3:$L$21,MATCH($B2031&amp;$C2031,実績DB!$J$3:$J$21,0)),IFERROR(VLOOKUP($B2031,スコアリング基準!$A$36:$B$46,2,FALSE),0))</f>
        <v/>
      </c>
      <c r="Y2031" s="4">
        <f>SUM($S2031:$X2031)</f>
        <v/>
      </c>
      <c r="Z2031" s="4">
        <f>IF($R2031="除外","除外",IF(COUNT($M2031:$N2031)=0,"データ無",IF($Y2031&gt;=スコアリング基準!$B$30,"S",IF($Y2031&gt;=スコアリング基準!$B$31,"A",IF($Y2031&gt;=スコアリング基準!$B$32,"B","C")))))</f>
        <v/>
      </c>
      <c r="AA2031">
        <f>IFERROR(INDEX(実績DB!$I$3:$I$21,MATCH($B2031&amp;$C2031,実績DB!$J$3:$J$21,0)),"")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IF(COUNT($M2032:$N2032)=0,"",IF(AND(IF($N2032&lt;&gt;"",$N2032,$M2032)&lt;=0,$O2032&lt;&gt;"可"),"除外",""))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IFERROR(INDEX(実績DB!$L$3:$L$21,MATCH($B2032&amp;$C2032,実績DB!$J$3:$J$21,0)),IFERROR(VLOOKUP($B2032,スコアリング基準!$A$36:$B$46,2,FALSE),0))</f>
        <v/>
      </c>
      <c r="Y2032" s="4">
        <f>SUM($S2032:$X2032)</f>
        <v/>
      </c>
      <c r="Z2032" s="4">
        <f>IF($R2032="除外","除外",IF(COUNT($M2032:$N2032)=0,"データ無",IF($Y2032&gt;=スコアリング基準!$B$30,"S",IF($Y2032&gt;=スコアリング基準!$B$31,"A",IF($Y2032&gt;=スコアリング基準!$B$32,"B","C")))))</f>
        <v/>
      </c>
      <c r="AA2032">
        <f>IFERROR(INDEX(実績DB!$I$3:$I$21,MATCH($B2032&amp;$C2032,実績DB!$J$3:$J$21,0)),"")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IF(COUNT($M2033:$N2033)=0,"",IF(AND(IF($N2033&lt;&gt;"",$N2033,$M2033)&lt;=0,$O2033&lt;&gt;"可"),"除外",""))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IFERROR(INDEX(実績DB!$L$3:$L$21,MATCH($B2033&amp;$C2033,実績DB!$J$3:$J$21,0)),IFERROR(VLOOKUP($B2033,スコアリング基準!$A$36:$B$46,2,FALSE),0))</f>
        <v/>
      </c>
      <c r="Y2033" s="4">
        <f>SUM($S2033:$X2033)</f>
        <v/>
      </c>
      <c r="Z2033" s="4">
        <f>IF($R2033="除外","除外",IF(COUNT($M2033:$N2033)=0,"データ無",IF($Y2033&gt;=スコアリング基準!$B$30,"S",IF($Y2033&gt;=スコアリング基準!$B$31,"A",IF($Y2033&gt;=スコアリング基準!$B$32,"B","C")))))</f>
        <v/>
      </c>
      <c r="AA2033">
        <f>IFERROR(INDEX(実績DB!$I$3:$I$21,MATCH($B2033&amp;$C2033,実績DB!$J$3:$J$21,0)),"")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IF(COUNT($M2034:$N2034)=0,"",IF(AND(IF($N2034&lt;&gt;"",$N2034,$M2034)&lt;=0,$O2034&lt;&gt;"可"),"除外",""))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IFERROR(INDEX(実績DB!$L$3:$L$21,MATCH($B2034&amp;$C2034,実績DB!$J$3:$J$21,0)),IFERROR(VLOOKUP($B2034,スコアリング基準!$A$36:$B$46,2,FALSE),0))</f>
        <v/>
      </c>
      <c r="Y2034" s="4">
        <f>SUM($S2034:$X2034)</f>
        <v/>
      </c>
      <c r="Z2034" s="4">
        <f>IF($R2034="除外","除外",IF(COUNT($M2034:$N2034)=0,"データ無",IF($Y2034&gt;=スコアリング基準!$B$30,"S",IF($Y2034&gt;=スコアリング基準!$B$31,"A",IF($Y2034&gt;=スコアリング基準!$B$32,"B","C")))))</f>
        <v/>
      </c>
      <c r="AA2034">
        <f>IFERROR(INDEX(実績DB!$I$3:$I$21,MATCH($B2034&amp;$C2034,実績DB!$J$3:$J$21,0)),"")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IF(COUNT($M2035:$N2035)=0,"",IF(AND(IF($N2035&lt;&gt;"",$N2035,$M2035)&lt;=0,$O2035&lt;&gt;"可"),"除外",""))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IFERROR(INDEX(実績DB!$L$3:$L$21,MATCH($B2035&amp;$C2035,実績DB!$J$3:$J$21,0)),IFERROR(VLOOKUP($B2035,スコアリング基準!$A$36:$B$46,2,FALSE),0))</f>
        <v/>
      </c>
      <c r="Y2035" s="4">
        <f>SUM($S2035:$X2035)</f>
        <v/>
      </c>
      <c r="Z2035" s="4">
        <f>IF($R2035="除外","除外",IF(COUNT($M2035:$N2035)=0,"データ無",IF($Y2035&gt;=スコアリング基準!$B$30,"S",IF($Y2035&gt;=スコアリング基準!$B$31,"A",IF($Y2035&gt;=スコアリング基準!$B$32,"B","C")))))</f>
        <v/>
      </c>
      <c r="AA2035">
        <f>IFERROR(INDEX(実績DB!$I$3:$I$21,MATCH($B2035&amp;$C2035,実績DB!$J$3:$J$21,0)),"")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IF(COUNT($M2036:$N2036)=0,"",IF(AND(IF($N2036&lt;&gt;"",$N2036,$M2036)&lt;=0,$O2036&lt;&gt;"可"),"除外",""))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IFERROR(INDEX(実績DB!$L$3:$L$21,MATCH($B2036&amp;$C2036,実績DB!$J$3:$J$21,0)),IFERROR(VLOOKUP($B2036,スコアリング基準!$A$36:$B$46,2,FALSE),0))</f>
        <v/>
      </c>
      <c r="Y2036" s="4">
        <f>SUM($S2036:$X2036)</f>
        <v/>
      </c>
      <c r="Z2036" s="4">
        <f>IF($R2036="除外","除外",IF(COUNT($M2036:$N2036)=0,"データ無",IF($Y2036&gt;=スコアリング基準!$B$30,"S",IF($Y2036&gt;=スコアリング基準!$B$31,"A",IF($Y2036&gt;=スコアリング基準!$B$32,"B","C")))))</f>
        <v/>
      </c>
      <c r="AA2036">
        <f>IFERROR(INDEX(実績DB!$I$3:$I$21,MATCH($B2036&amp;$C2036,実績DB!$J$3:$J$21,0)),"")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IF(COUNT($M2037:$N2037)=0,"",IF(AND(IF($N2037&lt;&gt;"",$N2037,$M2037)&lt;=0,$O2037&lt;&gt;"可"),"除外",""))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IFERROR(INDEX(実績DB!$L$3:$L$21,MATCH($B2037&amp;$C2037,実績DB!$J$3:$J$21,0)),IFERROR(VLOOKUP($B2037,スコアリング基準!$A$36:$B$46,2,FALSE),0))</f>
        <v/>
      </c>
      <c r="Y2037" s="4">
        <f>SUM($S2037:$X2037)</f>
        <v/>
      </c>
      <c r="Z2037" s="4">
        <f>IF($R2037="除外","除外",IF(COUNT($M2037:$N2037)=0,"データ無",IF($Y2037&gt;=スコアリング基準!$B$30,"S",IF($Y2037&gt;=スコアリング基準!$B$31,"A",IF($Y2037&gt;=スコアリング基準!$B$32,"B","C")))))</f>
        <v/>
      </c>
      <c r="AA2037">
        <f>IFERROR(INDEX(実績DB!$I$3:$I$21,MATCH($B2037&amp;$C2037,実績DB!$J$3:$J$21,0)),"")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IF(COUNT($M2038:$N2038)=0,"",IF(AND(IF($N2038&lt;&gt;"",$N2038,$M2038)&lt;=0,$O2038&lt;&gt;"可"),"除外",""))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IFERROR(INDEX(実績DB!$L$3:$L$21,MATCH($B2038&amp;$C2038,実績DB!$J$3:$J$21,0)),IFERROR(VLOOKUP($B2038,スコアリング基準!$A$36:$B$46,2,FALSE),0))</f>
        <v/>
      </c>
      <c r="Y2038" s="4">
        <f>SUM($S2038:$X2038)</f>
        <v/>
      </c>
      <c r="Z2038" s="4">
        <f>IF($R2038="除外","除外",IF(COUNT($M2038:$N2038)=0,"データ無",IF($Y2038&gt;=スコアリング基準!$B$30,"S",IF($Y2038&gt;=スコアリング基準!$B$31,"A",IF($Y2038&gt;=スコアリング基準!$B$32,"B","C")))))</f>
        <v/>
      </c>
      <c r="AA2038">
        <f>IFERROR(INDEX(実績DB!$I$3:$I$21,MATCH($B2038&amp;$C2038,実績DB!$J$3:$J$21,0)),"")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IF(COUNT($M2039:$N2039)=0,"",IF(AND(IF($N2039&lt;&gt;"",$N2039,$M2039)&lt;=0,$O2039&lt;&gt;"可"),"除外",""))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IFERROR(INDEX(実績DB!$L$3:$L$21,MATCH($B2039&amp;$C2039,実績DB!$J$3:$J$21,0)),IFERROR(VLOOKUP($B2039,スコアリング基準!$A$36:$B$46,2,FALSE),0))</f>
        <v/>
      </c>
      <c r="Y2039" s="4">
        <f>SUM($S2039:$X2039)</f>
        <v/>
      </c>
      <c r="Z2039" s="4">
        <f>IF($R2039="除外","除外",IF(COUNT($M2039:$N2039)=0,"データ無",IF($Y2039&gt;=スコアリング基準!$B$30,"S",IF($Y2039&gt;=スコアリング基準!$B$31,"A",IF($Y2039&gt;=スコアリング基準!$B$32,"B","C")))))</f>
        <v/>
      </c>
      <c r="AA2039">
        <f>IFERROR(INDEX(実績DB!$I$3:$I$21,MATCH($B2039&amp;$C2039,実績DB!$J$3:$J$21,0)),"")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IF(COUNT($M2040:$N2040)=0,"",IF(AND(IF($N2040&lt;&gt;"",$N2040,$M2040)&lt;=0,$O2040&lt;&gt;"可"),"除外",""))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IFERROR(INDEX(実績DB!$L$3:$L$21,MATCH($B2040&amp;$C2040,実績DB!$J$3:$J$21,0)),IFERROR(VLOOKUP($B2040,スコアリング基準!$A$36:$B$46,2,FALSE),0))</f>
        <v/>
      </c>
      <c r="Y2040" s="4">
        <f>SUM($S2040:$X2040)</f>
        <v/>
      </c>
      <c r="Z2040" s="4">
        <f>IF($R2040="除外","除外",IF(COUNT($M2040:$N2040)=0,"データ無",IF($Y2040&gt;=スコアリング基準!$B$30,"S",IF($Y2040&gt;=スコアリング基準!$B$31,"A",IF($Y2040&gt;=スコアリング基準!$B$32,"B","C")))))</f>
        <v/>
      </c>
      <c r="AA2040">
        <f>IFERROR(INDEX(実績DB!$I$3:$I$21,MATCH($B2040&amp;$C2040,実績DB!$J$3:$J$21,0)),"")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IF(COUNT($M2041:$N2041)=0,"",IF(AND(IF($N2041&lt;&gt;"",$N2041,$M2041)&lt;=0,$O2041&lt;&gt;"可"),"除外",""))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IFERROR(INDEX(実績DB!$L$3:$L$21,MATCH($B2041&amp;$C2041,実績DB!$J$3:$J$21,0)),IFERROR(VLOOKUP($B2041,スコアリング基準!$A$36:$B$46,2,FALSE),0))</f>
        <v/>
      </c>
      <c r="Y2041" s="4">
        <f>SUM($S2041:$X2041)</f>
        <v/>
      </c>
      <c r="Z2041" s="4">
        <f>IF($R2041="除外","除外",IF(COUNT($M2041:$N2041)=0,"データ無",IF($Y2041&gt;=スコアリング基準!$B$30,"S",IF($Y2041&gt;=スコアリング基準!$B$31,"A",IF($Y2041&gt;=スコアリング基準!$B$32,"B","C")))))</f>
        <v/>
      </c>
      <c r="AA2041">
        <f>IFERROR(INDEX(実績DB!$I$3:$I$21,MATCH($B2041&amp;$C2041,実績DB!$J$3:$J$21,0)),"")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IF(COUNT($M2042:$N2042)=0,"",IF(AND(IF($N2042&lt;&gt;"",$N2042,$M2042)&lt;=0,$O2042&lt;&gt;"可"),"除外",""))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IFERROR(INDEX(実績DB!$L$3:$L$21,MATCH($B2042&amp;$C2042,実績DB!$J$3:$J$21,0)),IFERROR(VLOOKUP($B2042,スコアリング基準!$A$36:$B$46,2,FALSE),0))</f>
        <v/>
      </c>
      <c r="Y2042" s="4">
        <f>SUM($S2042:$X2042)</f>
        <v/>
      </c>
      <c r="Z2042" s="4">
        <f>IF($R2042="除外","除外",IF(COUNT($M2042:$N2042)=0,"データ無",IF($Y2042&gt;=スコアリング基準!$B$30,"S",IF($Y2042&gt;=スコアリング基準!$B$31,"A",IF($Y2042&gt;=スコアリング基準!$B$32,"B","C")))))</f>
        <v/>
      </c>
      <c r="AA2042">
        <f>IFERROR(INDEX(実績DB!$I$3:$I$21,MATCH($B2042&amp;$C2042,実績DB!$J$3:$J$21,0)),"")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IF(COUNT($M2043:$N2043)=0,"",IF(AND(IF($N2043&lt;&gt;"",$N2043,$M2043)&lt;=0,$O2043&lt;&gt;"可"),"除外",""))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IFERROR(INDEX(実績DB!$L$3:$L$21,MATCH($B2043&amp;$C2043,実績DB!$J$3:$J$21,0)),IFERROR(VLOOKUP($B2043,スコアリング基準!$A$36:$B$46,2,FALSE),0))</f>
        <v/>
      </c>
      <c r="Y2043" s="4">
        <f>SUM($S2043:$X2043)</f>
        <v/>
      </c>
      <c r="Z2043" s="4">
        <f>IF($R2043="除外","除外",IF(COUNT($M2043:$N2043)=0,"データ無",IF($Y2043&gt;=スコアリング基準!$B$30,"S",IF($Y2043&gt;=スコアリング基準!$B$31,"A",IF($Y2043&gt;=スコアリング基準!$B$32,"B","C")))))</f>
        <v/>
      </c>
      <c r="AA2043">
        <f>IFERROR(INDEX(実績DB!$I$3:$I$21,MATCH($B2043&amp;$C2043,実績DB!$J$3:$J$21,0)),"")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IF(COUNT($M2044:$N2044)=0,"",IF(AND(IF($N2044&lt;&gt;"",$N2044,$M2044)&lt;=0,$O2044&lt;&gt;"可"),"除外",""))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IFERROR(INDEX(実績DB!$L$3:$L$21,MATCH($B2044&amp;$C2044,実績DB!$J$3:$J$21,0)),IFERROR(VLOOKUP($B2044,スコアリング基準!$A$36:$B$46,2,FALSE),0))</f>
        <v/>
      </c>
      <c r="Y2044" s="4">
        <f>SUM($S2044:$X2044)</f>
        <v/>
      </c>
      <c r="Z2044" s="4">
        <f>IF($R2044="除外","除外",IF(COUNT($M2044:$N2044)=0,"データ無",IF($Y2044&gt;=スコアリング基準!$B$30,"S",IF($Y2044&gt;=スコアリング基準!$B$31,"A",IF($Y2044&gt;=スコアリング基準!$B$32,"B","C")))))</f>
        <v/>
      </c>
      <c r="AA2044">
        <f>IFERROR(INDEX(実績DB!$I$3:$I$21,MATCH($B2044&amp;$C2044,実績DB!$J$3:$J$21,0)),"")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IF(COUNT($M2045:$N2045)=0,"",IF(AND(IF($N2045&lt;&gt;"",$N2045,$M2045)&lt;=0,$O2045&lt;&gt;"可"),"除外",""))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IFERROR(INDEX(実績DB!$L$3:$L$21,MATCH($B2045&amp;$C2045,実績DB!$J$3:$J$21,0)),IFERROR(VLOOKUP($B2045,スコアリング基準!$A$36:$B$46,2,FALSE),0))</f>
        <v/>
      </c>
      <c r="Y2045" s="4">
        <f>SUM($S2045:$X2045)</f>
        <v/>
      </c>
      <c r="Z2045" s="4">
        <f>IF($R2045="除外","除外",IF(COUNT($M2045:$N2045)=0,"データ無",IF($Y2045&gt;=スコアリング基準!$B$30,"S",IF($Y2045&gt;=スコアリング基準!$B$31,"A",IF($Y2045&gt;=スコアリング基準!$B$32,"B","C")))))</f>
        <v/>
      </c>
      <c r="AA2045">
        <f>IFERROR(INDEX(実績DB!$I$3:$I$21,MATCH($B2045&amp;$C2045,実績DB!$J$3:$J$21,0)),"")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IF(COUNT($M2046:$N2046)=0,"",IF(AND(IF($N2046&lt;&gt;"",$N2046,$M2046)&lt;=0,$O2046&lt;&gt;"可"),"除外",""))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IFERROR(INDEX(実績DB!$L$3:$L$21,MATCH($B2046&amp;$C2046,実績DB!$J$3:$J$21,0)),IFERROR(VLOOKUP($B2046,スコアリング基準!$A$36:$B$46,2,FALSE),0))</f>
        <v/>
      </c>
      <c r="Y2046" s="4">
        <f>SUM($S2046:$X2046)</f>
        <v/>
      </c>
      <c r="Z2046" s="4">
        <f>IF($R2046="除外","除外",IF(COUNT($M2046:$N2046)=0,"データ無",IF($Y2046&gt;=スコアリング基準!$B$30,"S",IF($Y2046&gt;=スコアリング基準!$B$31,"A",IF($Y2046&gt;=スコアリング基準!$B$32,"B","C")))))</f>
        <v/>
      </c>
      <c r="AA2046">
        <f>IFERROR(INDEX(実績DB!$I$3:$I$21,MATCH($B2046&amp;$C2046,実績DB!$J$3:$J$21,0)),"")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IF(COUNT($M2047:$N2047)=0,"",IF(AND(IF($N2047&lt;&gt;"",$N2047,$M2047)&lt;=0,$O2047&lt;&gt;"可"),"除外",""))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IFERROR(INDEX(実績DB!$L$3:$L$21,MATCH($B2047&amp;$C2047,実績DB!$J$3:$J$21,0)),IFERROR(VLOOKUP($B2047,スコアリング基準!$A$36:$B$46,2,FALSE),0))</f>
        <v/>
      </c>
      <c r="Y2047" s="4">
        <f>SUM($S2047:$X2047)</f>
        <v/>
      </c>
      <c r="Z2047" s="4">
        <f>IF($R2047="除外","除外",IF(COUNT($M2047:$N2047)=0,"データ無",IF($Y2047&gt;=スコアリング基準!$B$30,"S",IF($Y2047&gt;=スコアリング基準!$B$31,"A",IF($Y2047&gt;=スコアリング基準!$B$32,"B","C")))))</f>
        <v/>
      </c>
      <c r="AA2047">
        <f>IFERROR(INDEX(実績DB!$I$3:$I$21,MATCH($B2047&amp;$C2047,実績DB!$J$3:$J$21,0)),"")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IF(COUNT($M2048:$N2048)=0,"",IF(AND(IF($N2048&lt;&gt;"",$N2048,$M2048)&lt;=0,$O2048&lt;&gt;"可"),"除外",""))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IFERROR(INDEX(実績DB!$L$3:$L$21,MATCH($B2048&amp;$C2048,実績DB!$J$3:$J$21,0)),IFERROR(VLOOKUP($B2048,スコアリング基準!$A$36:$B$46,2,FALSE),0))</f>
        <v/>
      </c>
      <c r="Y2048" s="4">
        <f>SUM($S2048:$X2048)</f>
        <v/>
      </c>
      <c r="Z2048" s="4">
        <f>IF($R2048="除外","除外",IF(COUNT($M2048:$N2048)=0,"データ無",IF($Y2048&gt;=スコアリング基準!$B$30,"S",IF($Y2048&gt;=スコアリング基準!$B$31,"A",IF($Y2048&gt;=スコアリング基準!$B$32,"B","C")))))</f>
        <v/>
      </c>
      <c r="AA2048">
        <f>IFERROR(INDEX(実績DB!$I$3:$I$21,MATCH($B2048&amp;$C2048,実績DB!$J$3:$J$21,0)),"")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IF(COUNT($M2049:$N2049)=0,"",IF(AND(IF($N2049&lt;&gt;"",$N2049,$M2049)&lt;=0,$O2049&lt;&gt;"可"),"除外",""))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IFERROR(INDEX(実績DB!$L$3:$L$21,MATCH($B2049&amp;$C2049,実績DB!$J$3:$J$21,0)),IFERROR(VLOOKUP($B2049,スコアリング基準!$A$36:$B$46,2,FALSE),0))</f>
        <v/>
      </c>
      <c r="Y2049" s="4">
        <f>SUM($S2049:$X2049)</f>
        <v/>
      </c>
      <c r="Z2049" s="4">
        <f>IF($R2049="除外","除外",IF(COUNT($M2049:$N2049)=0,"データ無",IF($Y2049&gt;=スコアリング基準!$B$30,"S",IF($Y2049&gt;=スコアリング基準!$B$31,"A",IF($Y2049&gt;=スコアリング基準!$B$32,"B","C")))))</f>
        <v/>
      </c>
      <c r="AA2049">
        <f>IFERROR(INDEX(実績DB!$I$3:$I$21,MATCH($B2049&amp;$C2049,実績DB!$J$3:$J$21,0)),"")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IF(COUNT($M2050:$N2050)=0,"",IF(AND(IF($N2050&lt;&gt;"",$N2050,$M2050)&lt;=0,$O2050&lt;&gt;"可"),"除外",""))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IFERROR(INDEX(実績DB!$L$3:$L$21,MATCH($B2050&amp;$C2050,実績DB!$J$3:$J$21,0)),IFERROR(VLOOKUP($B2050,スコアリング基準!$A$36:$B$46,2,FALSE),0))</f>
        <v/>
      </c>
      <c r="Y2050" s="4">
        <f>SUM($S2050:$X2050)</f>
        <v/>
      </c>
      <c r="Z2050" s="4">
        <f>IF($R2050="除外","除外",IF(COUNT($M2050:$N2050)=0,"データ無",IF($Y2050&gt;=スコアリング基準!$B$30,"S",IF($Y2050&gt;=スコアリング基準!$B$31,"A",IF($Y2050&gt;=スコアリング基準!$B$32,"B","C")))))</f>
        <v/>
      </c>
      <c r="AA2050">
        <f>IFERROR(INDEX(実績DB!$I$3:$I$21,MATCH($B2050&amp;$C2050,実績DB!$J$3:$J$21,0)),"")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IF(COUNT($M2051:$N2051)=0,"",IF(AND(IF($N2051&lt;&gt;"",$N2051,$M2051)&lt;=0,$O2051&lt;&gt;"可"),"除外",""))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IFERROR(INDEX(実績DB!$L$3:$L$21,MATCH($B2051&amp;$C2051,実績DB!$J$3:$J$21,0)),IFERROR(VLOOKUP($B2051,スコアリング基準!$A$36:$B$46,2,FALSE),0))</f>
        <v/>
      </c>
      <c r="Y2051" s="4">
        <f>SUM($S2051:$X2051)</f>
        <v/>
      </c>
      <c r="Z2051" s="4">
        <f>IF($R2051="除外","除外",IF(COUNT($M2051:$N2051)=0,"データ無",IF($Y2051&gt;=スコアリング基準!$B$30,"S",IF($Y2051&gt;=スコアリング基準!$B$31,"A",IF($Y2051&gt;=スコアリング基準!$B$32,"B","C")))))</f>
        <v/>
      </c>
      <c r="AA2051">
        <f>IFERROR(INDEX(実績DB!$I$3:$I$21,MATCH($B2051&amp;$C2051,実績DB!$J$3:$J$21,0)),"")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IF(COUNT($M2052:$N2052)=0,"",IF(AND(IF($N2052&lt;&gt;"",$N2052,$M2052)&lt;=0,$O2052&lt;&gt;"可"),"除外",""))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IFERROR(INDEX(実績DB!$L$3:$L$21,MATCH($B2052&amp;$C2052,実績DB!$J$3:$J$21,0)),IFERROR(VLOOKUP($B2052,スコアリング基準!$A$36:$B$46,2,FALSE),0))</f>
        <v/>
      </c>
      <c r="Y2052" s="4">
        <f>SUM($S2052:$X2052)</f>
        <v/>
      </c>
      <c r="Z2052" s="4">
        <f>IF($R2052="除外","除外",IF(COUNT($M2052:$N2052)=0,"データ無",IF($Y2052&gt;=スコアリング基準!$B$30,"S",IF($Y2052&gt;=スコアリング基準!$B$31,"A",IF($Y2052&gt;=スコアリング基準!$B$32,"B","C")))))</f>
        <v/>
      </c>
      <c r="AA2052">
        <f>IFERROR(INDEX(実績DB!$I$3:$I$21,MATCH($B2052&amp;$C2052,実績DB!$J$3:$J$21,0)),"")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IF(COUNT($M2053:$N2053)=0,"",IF(AND(IF($N2053&lt;&gt;"",$N2053,$M2053)&lt;=0,$O2053&lt;&gt;"可"),"除外",""))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IFERROR(INDEX(実績DB!$L$3:$L$21,MATCH($B2053&amp;$C2053,実績DB!$J$3:$J$21,0)),IFERROR(VLOOKUP($B2053,スコアリング基準!$A$36:$B$46,2,FALSE),0))</f>
        <v/>
      </c>
      <c r="Y2053" s="4">
        <f>SUM($S2053:$X2053)</f>
        <v/>
      </c>
      <c r="Z2053" s="4">
        <f>IF($R2053="除外","除外",IF(COUNT($M2053:$N2053)=0,"データ無",IF($Y2053&gt;=スコアリング基準!$B$30,"S",IF($Y2053&gt;=スコアリング基準!$B$31,"A",IF($Y2053&gt;=スコアリング基準!$B$32,"B","C")))))</f>
        <v/>
      </c>
      <c r="AA2053">
        <f>IFERROR(INDEX(実績DB!$I$3:$I$21,MATCH($B2053&amp;$C2053,実績DB!$J$3:$J$21,0)),"")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IF(COUNT($M2054:$N2054)=0,"",IF(AND(IF($N2054&lt;&gt;"",$N2054,$M2054)&lt;=0,$O2054&lt;&gt;"可"),"除外",""))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IFERROR(INDEX(実績DB!$L$3:$L$21,MATCH($B2054&amp;$C2054,実績DB!$J$3:$J$21,0)),IFERROR(VLOOKUP($B2054,スコアリング基準!$A$36:$B$46,2,FALSE),0))</f>
        <v/>
      </c>
      <c r="Y2054" s="4">
        <f>SUM($S2054:$X2054)</f>
        <v/>
      </c>
      <c r="Z2054" s="4">
        <f>IF($R2054="除外","除外",IF(COUNT($M2054:$N2054)=0,"データ無",IF($Y2054&gt;=スコアリング基準!$B$30,"S",IF($Y2054&gt;=スコアリング基準!$B$31,"A",IF($Y2054&gt;=スコアリング基準!$B$32,"B","C")))))</f>
        <v/>
      </c>
      <c r="AA2054">
        <f>IFERROR(INDEX(実績DB!$I$3:$I$21,MATCH($B2054&amp;$C2054,実績DB!$J$3:$J$21,0)),"")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IF(COUNT($M2055:$N2055)=0,"",IF(AND(IF($N2055&lt;&gt;"",$N2055,$M2055)&lt;=0,$O2055&lt;&gt;"可"),"除外",""))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IFERROR(INDEX(実績DB!$L$3:$L$21,MATCH($B2055&amp;$C2055,実績DB!$J$3:$J$21,0)),IFERROR(VLOOKUP($B2055,スコアリング基準!$A$36:$B$46,2,FALSE),0))</f>
        <v/>
      </c>
      <c r="Y2055" s="4">
        <f>SUM($S2055:$X2055)</f>
        <v/>
      </c>
      <c r="Z2055" s="4">
        <f>IF($R2055="除外","除外",IF(COUNT($M2055:$N2055)=0,"データ無",IF($Y2055&gt;=スコアリング基準!$B$30,"S",IF($Y2055&gt;=スコアリング基準!$B$31,"A",IF($Y2055&gt;=スコアリング基準!$B$32,"B","C")))))</f>
        <v/>
      </c>
      <c r="AA2055">
        <f>IFERROR(INDEX(実績DB!$I$3:$I$21,MATCH($B2055&amp;$C2055,実績DB!$J$3:$J$21,0)),"")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IF(COUNT($M2056:$N2056)=0,"",IF(AND(IF($N2056&lt;&gt;"",$N2056,$M2056)&lt;=0,$O2056&lt;&gt;"可"),"除外",""))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IFERROR(INDEX(実績DB!$L$3:$L$21,MATCH($B2056&amp;$C2056,実績DB!$J$3:$J$21,0)),IFERROR(VLOOKUP($B2056,スコアリング基準!$A$36:$B$46,2,FALSE),0))</f>
        <v/>
      </c>
      <c r="Y2056" s="4">
        <f>SUM($S2056:$X2056)</f>
        <v/>
      </c>
      <c r="Z2056" s="4">
        <f>IF($R2056="除外","除外",IF(COUNT($M2056:$N2056)=0,"データ無",IF($Y2056&gt;=スコアリング基準!$B$30,"S",IF($Y2056&gt;=スコアリング基準!$B$31,"A",IF($Y2056&gt;=スコアリング基準!$B$32,"B","C")))))</f>
        <v/>
      </c>
      <c r="AA2056">
        <f>IFERROR(INDEX(実績DB!$I$3:$I$21,MATCH($B2056&amp;$C2056,実績DB!$J$3:$J$21,0)),"")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IF(COUNT($M2057:$N2057)=0,"",IF(AND(IF($N2057&lt;&gt;"",$N2057,$M2057)&lt;=0,$O2057&lt;&gt;"可"),"除外",""))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IFERROR(INDEX(実績DB!$L$3:$L$21,MATCH($B2057&amp;$C2057,実績DB!$J$3:$J$21,0)),IFERROR(VLOOKUP($B2057,スコアリング基準!$A$36:$B$46,2,FALSE),0))</f>
        <v/>
      </c>
      <c r="Y2057" s="4">
        <f>SUM($S2057:$X2057)</f>
        <v/>
      </c>
      <c r="Z2057" s="4">
        <f>IF($R2057="除外","除外",IF(COUNT($M2057:$N2057)=0,"データ無",IF($Y2057&gt;=スコアリング基準!$B$30,"S",IF($Y2057&gt;=スコアリング基準!$B$31,"A",IF($Y2057&gt;=スコアリング基準!$B$32,"B","C")))))</f>
        <v/>
      </c>
      <c r="AA2057">
        <f>IFERROR(INDEX(実績DB!$I$3:$I$21,MATCH($B2057&amp;$C2057,実績DB!$J$3:$J$21,0)),"")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IF(COUNT($M2058:$N2058)=0,"",IF(AND(IF($N2058&lt;&gt;"",$N2058,$M2058)&lt;=0,$O2058&lt;&gt;"可"),"除外",""))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IFERROR(INDEX(実績DB!$L$3:$L$21,MATCH($B2058&amp;$C2058,実績DB!$J$3:$J$21,0)),IFERROR(VLOOKUP($B2058,スコアリング基準!$A$36:$B$46,2,FALSE),0))</f>
        <v/>
      </c>
      <c r="Y2058" s="4">
        <f>SUM($S2058:$X2058)</f>
        <v/>
      </c>
      <c r="Z2058" s="4">
        <f>IF($R2058="除外","除外",IF(COUNT($M2058:$N2058)=0,"データ無",IF($Y2058&gt;=スコアリング基準!$B$30,"S",IF($Y2058&gt;=スコアリング基準!$B$31,"A",IF($Y2058&gt;=スコアリング基準!$B$32,"B","C")))))</f>
        <v/>
      </c>
      <c r="AA2058">
        <f>IFERROR(INDEX(実績DB!$I$3:$I$21,MATCH($B2058&amp;$C2058,実績DB!$J$3:$J$21,0)),"")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IF(COUNT($M2059:$N2059)=0,"",IF(AND(IF($N2059&lt;&gt;"",$N2059,$M2059)&lt;=0,$O2059&lt;&gt;"可"),"除外",""))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IFERROR(INDEX(実績DB!$L$3:$L$21,MATCH($B2059&amp;$C2059,実績DB!$J$3:$J$21,0)),IFERROR(VLOOKUP($B2059,スコアリング基準!$A$36:$B$46,2,FALSE),0))</f>
        <v/>
      </c>
      <c r="Y2059" s="4">
        <f>SUM($S2059:$X2059)</f>
        <v/>
      </c>
      <c r="Z2059" s="4">
        <f>IF($R2059="除外","除外",IF(COUNT($M2059:$N2059)=0,"データ無",IF($Y2059&gt;=スコアリング基準!$B$30,"S",IF($Y2059&gt;=スコアリング基準!$B$31,"A",IF($Y2059&gt;=スコアリング基準!$B$32,"B","C")))))</f>
        <v/>
      </c>
      <c r="AA2059">
        <f>IFERROR(INDEX(実績DB!$I$3:$I$21,MATCH($B2059&amp;$C2059,実績DB!$J$3:$J$21,0)),"")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IF(COUNT($M2060:$N2060)=0,"",IF(AND(IF($N2060&lt;&gt;"",$N2060,$M2060)&lt;=0,$O2060&lt;&gt;"可"),"除外",""))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IFERROR(INDEX(実績DB!$L$3:$L$21,MATCH($B2060&amp;$C2060,実績DB!$J$3:$J$21,0)),IFERROR(VLOOKUP($B2060,スコアリング基準!$A$36:$B$46,2,FALSE),0))</f>
        <v/>
      </c>
      <c r="Y2060" s="4">
        <f>SUM($S2060:$X2060)</f>
        <v/>
      </c>
      <c r="Z2060" s="4">
        <f>IF($R2060="除外","除外",IF(COUNT($M2060:$N2060)=0,"データ無",IF($Y2060&gt;=スコアリング基準!$B$30,"S",IF($Y2060&gt;=スコアリング基準!$B$31,"A",IF($Y2060&gt;=スコアリング基準!$B$32,"B","C")))))</f>
        <v/>
      </c>
      <c r="AA2060">
        <f>IFERROR(INDEX(実績DB!$I$3:$I$21,MATCH($B2060&amp;$C2060,実績DB!$J$3:$J$21,0)),"")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IF(COUNT($M2061:$N2061)=0,"",IF(AND(IF($N2061&lt;&gt;"",$N2061,$M2061)&lt;=0,$O2061&lt;&gt;"可"),"除外",""))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IFERROR(INDEX(実績DB!$L$3:$L$21,MATCH($B2061&amp;$C2061,実績DB!$J$3:$J$21,0)),IFERROR(VLOOKUP($B2061,スコアリング基準!$A$36:$B$46,2,FALSE),0))</f>
        <v/>
      </c>
      <c r="Y2061" s="4">
        <f>SUM($S2061:$X2061)</f>
        <v/>
      </c>
      <c r="Z2061" s="4">
        <f>IF($R2061="除外","除外",IF(COUNT($M2061:$N2061)=0,"データ無",IF($Y2061&gt;=スコアリング基準!$B$30,"S",IF($Y2061&gt;=スコアリング基準!$B$31,"A",IF($Y2061&gt;=スコアリング基準!$B$32,"B","C")))))</f>
        <v/>
      </c>
      <c r="AA2061">
        <f>IFERROR(INDEX(実績DB!$I$3:$I$21,MATCH($B2061&amp;$C2061,実績DB!$J$3:$J$21,0)),"")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IF(COUNT($M2062:$N2062)=0,"",IF(AND(IF($N2062&lt;&gt;"",$N2062,$M2062)&lt;=0,$O2062&lt;&gt;"可"),"除外",""))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IFERROR(INDEX(実績DB!$L$3:$L$21,MATCH($B2062&amp;$C2062,実績DB!$J$3:$J$21,0)),IFERROR(VLOOKUP($B2062,スコアリング基準!$A$36:$B$46,2,FALSE),0))</f>
        <v/>
      </c>
      <c r="Y2062" s="4">
        <f>SUM($S2062:$X2062)</f>
        <v/>
      </c>
      <c r="Z2062" s="4">
        <f>IF($R2062="除外","除外",IF(COUNT($M2062:$N2062)=0,"データ無",IF($Y2062&gt;=スコアリング基準!$B$30,"S",IF($Y2062&gt;=スコアリング基準!$B$31,"A",IF($Y2062&gt;=スコアリング基準!$B$32,"B","C")))))</f>
        <v/>
      </c>
      <c r="AA2062">
        <f>IFERROR(INDEX(実績DB!$I$3:$I$21,MATCH($B2062&amp;$C2062,実績DB!$J$3:$J$21,0)),"")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IF(COUNT($M2063:$N2063)=0,"",IF(AND(IF($N2063&lt;&gt;"",$N2063,$M2063)&lt;=0,$O2063&lt;&gt;"可"),"除外",""))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IFERROR(INDEX(実績DB!$L$3:$L$21,MATCH($B2063&amp;$C2063,実績DB!$J$3:$J$21,0)),IFERROR(VLOOKUP($B2063,スコアリング基準!$A$36:$B$46,2,FALSE),0))</f>
        <v/>
      </c>
      <c r="Y2063" s="4">
        <f>SUM($S2063:$X2063)</f>
        <v/>
      </c>
      <c r="Z2063" s="4">
        <f>IF($R2063="除外","除外",IF(COUNT($M2063:$N2063)=0,"データ無",IF($Y2063&gt;=スコアリング基準!$B$30,"S",IF($Y2063&gt;=スコアリング基準!$B$31,"A",IF($Y2063&gt;=スコアリング基準!$B$32,"B","C")))))</f>
        <v/>
      </c>
      <c r="AA2063">
        <f>IFERROR(INDEX(実績DB!$I$3:$I$21,MATCH($B2063&amp;$C2063,実績DB!$J$3:$J$21,0)),"")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IF(COUNT($M2064:$N2064)=0,"",IF(AND(IF($N2064&lt;&gt;"",$N2064,$M2064)&lt;=0,$O2064&lt;&gt;"可"),"除外",""))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IFERROR(INDEX(実績DB!$L$3:$L$21,MATCH($B2064&amp;$C2064,実績DB!$J$3:$J$21,0)),IFERROR(VLOOKUP($B2064,スコアリング基準!$A$36:$B$46,2,FALSE),0))</f>
        <v/>
      </c>
      <c r="Y2064" s="4">
        <f>SUM($S2064:$X2064)</f>
        <v/>
      </c>
      <c r="Z2064" s="4">
        <f>IF($R2064="除外","除外",IF(COUNT($M2064:$N2064)=0,"データ無",IF($Y2064&gt;=スコアリング基準!$B$30,"S",IF($Y2064&gt;=スコアリング基準!$B$31,"A",IF($Y2064&gt;=スコアリング基準!$B$32,"B","C")))))</f>
        <v/>
      </c>
      <c r="AA2064">
        <f>IFERROR(INDEX(実績DB!$I$3:$I$21,MATCH($B2064&amp;$C2064,実績DB!$J$3:$J$21,0)),"")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IF(COUNT($M2065:$N2065)=0,"",IF(AND(IF($N2065&lt;&gt;"",$N2065,$M2065)&lt;=0,$O2065&lt;&gt;"可"),"除外",""))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IFERROR(INDEX(実績DB!$L$3:$L$21,MATCH($B2065&amp;$C2065,実績DB!$J$3:$J$21,0)),IFERROR(VLOOKUP($B2065,スコアリング基準!$A$36:$B$46,2,FALSE),0))</f>
        <v/>
      </c>
      <c r="Y2065" s="4">
        <f>SUM($S2065:$X2065)</f>
        <v/>
      </c>
      <c r="Z2065" s="4">
        <f>IF($R2065="除外","除外",IF(COUNT($M2065:$N2065)=0,"データ無",IF($Y2065&gt;=スコアリング基準!$B$30,"S",IF($Y2065&gt;=スコアリング基準!$B$31,"A",IF($Y2065&gt;=スコアリング基準!$B$32,"B","C")))))</f>
        <v/>
      </c>
      <c r="AA2065">
        <f>IFERROR(INDEX(実績DB!$I$3:$I$21,MATCH($B2065&amp;$C2065,実績DB!$J$3:$J$21,0)),"")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IF(COUNT($M2066:$N2066)=0,"",IF(AND(IF($N2066&lt;&gt;"",$N2066,$M2066)&lt;=0,$O2066&lt;&gt;"可"),"除外",""))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IFERROR(INDEX(実績DB!$L$3:$L$21,MATCH($B2066&amp;$C2066,実績DB!$J$3:$J$21,0)),IFERROR(VLOOKUP($B2066,スコアリング基準!$A$36:$B$46,2,FALSE),0))</f>
        <v/>
      </c>
      <c r="Y2066" s="4">
        <f>SUM($S2066:$X2066)</f>
        <v/>
      </c>
      <c r="Z2066" s="4">
        <f>IF($R2066="除外","除外",IF(COUNT($M2066:$N2066)=0,"データ無",IF($Y2066&gt;=スコアリング基準!$B$30,"S",IF($Y2066&gt;=スコアリング基準!$B$31,"A",IF($Y2066&gt;=スコアリング基準!$B$32,"B","C")))))</f>
        <v/>
      </c>
      <c r="AA2066">
        <f>IFERROR(INDEX(実績DB!$I$3:$I$21,MATCH($B2066&amp;$C2066,実績DB!$J$3:$J$21,0)),"")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IF(COUNT($M2067:$N2067)=0,"",IF(AND(IF($N2067&lt;&gt;"",$N2067,$M2067)&lt;=0,$O2067&lt;&gt;"可"),"除外",""))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IFERROR(INDEX(実績DB!$L$3:$L$21,MATCH($B2067&amp;$C2067,実績DB!$J$3:$J$21,0)),IFERROR(VLOOKUP($B2067,スコアリング基準!$A$36:$B$46,2,FALSE),0))</f>
        <v/>
      </c>
      <c r="Y2067" s="4">
        <f>SUM($S2067:$X2067)</f>
        <v/>
      </c>
      <c r="Z2067" s="4">
        <f>IF($R2067="除外","除外",IF(COUNT($M2067:$N2067)=0,"データ無",IF($Y2067&gt;=スコアリング基準!$B$30,"S",IF($Y2067&gt;=スコアリング基準!$B$31,"A",IF($Y2067&gt;=スコアリング基準!$B$32,"B","C")))))</f>
        <v/>
      </c>
      <c r="AA2067">
        <f>IFERROR(INDEX(実績DB!$I$3:$I$21,MATCH($B2067&amp;$C2067,実績DB!$J$3:$J$21,0)),"")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IF(COUNT($M2068:$N2068)=0,"",IF(AND(IF($N2068&lt;&gt;"",$N2068,$M2068)&lt;=0,$O2068&lt;&gt;"可"),"除外",""))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IFERROR(INDEX(実績DB!$L$3:$L$21,MATCH($B2068&amp;$C2068,実績DB!$J$3:$J$21,0)),IFERROR(VLOOKUP($B2068,スコアリング基準!$A$36:$B$46,2,FALSE),0))</f>
        <v/>
      </c>
      <c r="Y2068" s="4">
        <f>SUM($S2068:$X2068)</f>
        <v/>
      </c>
      <c r="Z2068" s="4">
        <f>IF($R2068="除外","除外",IF(COUNT($M2068:$N2068)=0,"データ無",IF($Y2068&gt;=スコアリング基準!$B$30,"S",IF($Y2068&gt;=スコアリング基準!$B$31,"A",IF($Y2068&gt;=スコアリング基準!$B$32,"B","C")))))</f>
        <v/>
      </c>
      <c r="AA2068">
        <f>IFERROR(INDEX(実績DB!$I$3:$I$21,MATCH($B2068&amp;$C2068,実績DB!$J$3:$J$21,0)),"")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IF(COUNT($M2069:$N2069)=0,"",IF(AND(IF($N2069&lt;&gt;"",$N2069,$M2069)&lt;=0,$O2069&lt;&gt;"可"),"除外",""))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IFERROR(INDEX(実績DB!$L$3:$L$21,MATCH($B2069&amp;$C2069,実績DB!$J$3:$J$21,0)),IFERROR(VLOOKUP($B2069,スコアリング基準!$A$36:$B$46,2,FALSE),0))</f>
        <v/>
      </c>
      <c r="Y2069" s="4">
        <f>SUM($S2069:$X2069)</f>
        <v/>
      </c>
      <c r="Z2069" s="4">
        <f>IF($R2069="除外","除外",IF(COUNT($M2069:$N2069)=0,"データ無",IF($Y2069&gt;=スコアリング基準!$B$30,"S",IF($Y2069&gt;=スコアリング基準!$B$31,"A",IF($Y2069&gt;=スコアリング基準!$B$32,"B","C")))))</f>
        <v/>
      </c>
      <c r="AA2069">
        <f>IFERROR(INDEX(実績DB!$I$3:$I$21,MATCH($B2069&amp;$C2069,実績DB!$J$3:$J$21,0)),"")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IF(COUNT($M2070:$N2070)=0,"",IF(AND(IF($N2070&lt;&gt;"",$N2070,$M2070)&lt;=0,$O2070&lt;&gt;"可"),"除外",""))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IFERROR(INDEX(実績DB!$L$3:$L$21,MATCH($B2070&amp;$C2070,実績DB!$J$3:$J$21,0)),IFERROR(VLOOKUP($B2070,スコアリング基準!$A$36:$B$46,2,FALSE),0))</f>
        <v/>
      </c>
      <c r="Y2070" s="4">
        <f>SUM($S2070:$X2070)</f>
        <v/>
      </c>
      <c r="Z2070" s="4">
        <f>IF($R2070="除外","除外",IF(COUNT($M2070:$N2070)=0,"データ無",IF($Y2070&gt;=スコアリング基準!$B$30,"S",IF($Y2070&gt;=スコアリング基準!$B$31,"A",IF($Y2070&gt;=スコアリング基準!$B$32,"B","C")))))</f>
        <v/>
      </c>
      <c r="AA2070">
        <f>IFERROR(INDEX(実績DB!$I$3:$I$21,MATCH($B2070&amp;$C2070,実績DB!$J$3:$J$21,0)),"")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IF(COUNT($M2071:$N2071)=0,"",IF(AND(IF($N2071&lt;&gt;"",$N2071,$M2071)&lt;=0,$O2071&lt;&gt;"可"),"除外",""))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IFERROR(INDEX(実績DB!$L$3:$L$21,MATCH($B2071&amp;$C2071,実績DB!$J$3:$J$21,0)),IFERROR(VLOOKUP($B2071,スコアリング基準!$A$36:$B$46,2,FALSE),0))</f>
        <v/>
      </c>
      <c r="Y2071" s="4">
        <f>SUM($S2071:$X2071)</f>
        <v/>
      </c>
      <c r="Z2071" s="4">
        <f>IF($R2071="除外","除外",IF(COUNT($M2071:$N2071)=0,"データ無",IF($Y2071&gt;=スコアリング基準!$B$30,"S",IF($Y2071&gt;=スコアリング基準!$B$31,"A",IF($Y2071&gt;=スコアリング基準!$B$32,"B","C")))))</f>
        <v/>
      </c>
      <c r="AA2071">
        <f>IFERROR(INDEX(実績DB!$I$3:$I$21,MATCH($B2071&amp;$C2071,実績DB!$J$3:$J$21,0)),"")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IF(COUNT($M2072:$N2072)=0,"",IF(AND(IF($N2072&lt;&gt;"",$N2072,$M2072)&lt;=0,$O2072&lt;&gt;"可"),"除外",""))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IFERROR(INDEX(実績DB!$L$3:$L$21,MATCH($B2072&amp;$C2072,実績DB!$J$3:$J$21,0)),IFERROR(VLOOKUP($B2072,スコアリング基準!$A$36:$B$46,2,FALSE),0))</f>
        <v/>
      </c>
      <c r="Y2072" s="4">
        <f>SUM($S2072:$X2072)</f>
        <v/>
      </c>
      <c r="Z2072" s="4">
        <f>IF($R2072="除外","除外",IF(COUNT($M2072:$N2072)=0,"データ無",IF($Y2072&gt;=スコアリング基準!$B$30,"S",IF($Y2072&gt;=スコアリング基準!$B$31,"A",IF($Y2072&gt;=スコアリング基準!$B$32,"B","C")))))</f>
        <v/>
      </c>
      <c r="AA2072">
        <f>IFERROR(INDEX(実績DB!$I$3:$I$21,MATCH($B2072&amp;$C2072,実績DB!$J$3:$J$21,0)),"")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IF(COUNT($M2073:$N2073)=0,"",IF(AND(IF($N2073&lt;&gt;"",$N2073,$M2073)&lt;=0,$O2073&lt;&gt;"可"),"除外",""))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IFERROR(INDEX(実績DB!$L$3:$L$21,MATCH($B2073&amp;$C2073,実績DB!$J$3:$J$21,0)),IFERROR(VLOOKUP($B2073,スコアリング基準!$A$36:$B$46,2,FALSE),0))</f>
        <v/>
      </c>
      <c r="Y2073" s="4">
        <f>SUM($S2073:$X2073)</f>
        <v/>
      </c>
      <c r="Z2073" s="4">
        <f>IF($R2073="除外","除外",IF(COUNT($M2073:$N2073)=0,"データ無",IF($Y2073&gt;=スコアリング基準!$B$30,"S",IF($Y2073&gt;=スコアリング基準!$B$31,"A",IF($Y2073&gt;=スコアリング基準!$B$32,"B","C")))))</f>
        <v/>
      </c>
      <c r="AA2073">
        <f>IFERROR(INDEX(実績DB!$I$3:$I$21,MATCH($B2073&amp;$C2073,実績DB!$J$3:$J$21,0)),"")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IF(COUNT($M2074:$N2074)=0,"",IF(AND(IF($N2074&lt;&gt;"",$N2074,$M2074)&lt;=0,$O2074&lt;&gt;"可"),"除外",""))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IFERROR(INDEX(実績DB!$L$3:$L$21,MATCH($B2074&amp;$C2074,実績DB!$J$3:$J$21,0)),IFERROR(VLOOKUP($B2074,スコアリング基準!$A$36:$B$46,2,FALSE),0))</f>
        <v/>
      </c>
      <c r="Y2074" s="4">
        <f>SUM($S2074:$X2074)</f>
        <v/>
      </c>
      <c r="Z2074" s="4">
        <f>IF($R2074="除外","除外",IF(COUNT($M2074:$N2074)=0,"データ無",IF($Y2074&gt;=スコアリング基準!$B$30,"S",IF($Y2074&gt;=スコアリング基準!$B$31,"A",IF($Y2074&gt;=スコアリング基準!$B$32,"B","C")))))</f>
        <v/>
      </c>
      <c r="AA2074">
        <f>IFERROR(INDEX(実績DB!$I$3:$I$21,MATCH($B2074&amp;$C2074,実績DB!$J$3:$J$21,0)),"")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IF(COUNT($M2075:$N2075)=0,"",IF(AND(IF($N2075&lt;&gt;"",$N2075,$M2075)&lt;=0,$O2075&lt;&gt;"可"),"除外",""))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IFERROR(INDEX(実績DB!$L$3:$L$21,MATCH($B2075&amp;$C2075,実績DB!$J$3:$J$21,0)),IFERROR(VLOOKUP($B2075,スコアリング基準!$A$36:$B$46,2,FALSE),0))</f>
        <v/>
      </c>
      <c r="Y2075" s="4">
        <f>SUM($S2075:$X2075)</f>
        <v/>
      </c>
      <c r="Z2075" s="4">
        <f>IF($R2075="除外","除外",IF(COUNT($M2075:$N2075)=0,"データ無",IF($Y2075&gt;=スコアリング基準!$B$30,"S",IF($Y2075&gt;=スコアリング基準!$B$31,"A",IF($Y2075&gt;=スコアリング基準!$B$32,"B","C")))))</f>
        <v/>
      </c>
      <c r="AA2075">
        <f>IFERROR(INDEX(実績DB!$I$3:$I$21,MATCH($B2075&amp;$C2075,実績DB!$J$3:$J$21,0)),"")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IF(COUNT($M2076:$N2076)=0,"",IF(AND(IF($N2076&lt;&gt;"",$N2076,$M2076)&lt;=0,$O2076&lt;&gt;"可"),"除外",""))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IFERROR(INDEX(実績DB!$L$3:$L$21,MATCH($B2076&amp;$C2076,実績DB!$J$3:$J$21,0)),IFERROR(VLOOKUP($B2076,スコアリング基準!$A$36:$B$46,2,FALSE),0))</f>
        <v/>
      </c>
      <c r="Y2076" s="4">
        <f>SUM($S2076:$X2076)</f>
        <v/>
      </c>
      <c r="Z2076" s="4">
        <f>IF($R2076="除外","除外",IF(COUNT($M2076:$N2076)=0,"データ無",IF($Y2076&gt;=スコアリング基準!$B$30,"S",IF($Y2076&gt;=スコアリング基準!$B$31,"A",IF($Y2076&gt;=スコアリング基準!$B$32,"B","C")))))</f>
        <v/>
      </c>
      <c r="AA2076">
        <f>IFERROR(INDEX(実績DB!$I$3:$I$21,MATCH($B2076&amp;$C2076,実績DB!$J$3:$J$21,0)),"")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IF(COUNT($M2077:$N2077)=0,"",IF(AND(IF($N2077&lt;&gt;"",$N2077,$M2077)&lt;=0,$O2077&lt;&gt;"可"),"除外",""))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IFERROR(INDEX(実績DB!$L$3:$L$21,MATCH($B2077&amp;$C2077,実績DB!$J$3:$J$21,0)),IFERROR(VLOOKUP($B2077,スコアリング基準!$A$36:$B$46,2,FALSE),0))</f>
        <v/>
      </c>
      <c r="Y2077" s="4">
        <f>SUM($S2077:$X2077)</f>
        <v/>
      </c>
      <c r="Z2077" s="4">
        <f>IF($R2077="除外","除外",IF(COUNT($M2077:$N2077)=0,"データ無",IF($Y2077&gt;=スコアリング基準!$B$30,"S",IF($Y2077&gt;=スコアリング基準!$B$31,"A",IF($Y2077&gt;=スコアリング基準!$B$32,"B","C")))))</f>
        <v/>
      </c>
      <c r="AA2077">
        <f>IFERROR(INDEX(実績DB!$I$3:$I$21,MATCH($B2077&amp;$C2077,実績DB!$J$3:$J$21,0)),"")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IF(COUNT($M2078:$N2078)=0,"",IF(AND(IF($N2078&lt;&gt;"",$N2078,$M2078)&lt;=0,$O2078&lt;&gt;"可"),"除外",""))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IFERROR(INDEX(実績DB!$L$3:$L$21,MATCH($B2078&amp;$C2078,実績DB!$J$3:$J$21,0)),IFERROR(VLOOKUP($B2078,スコアリング基準!$A$36:$B$46,2,FALSE),0))</f>
        <v/>
      </c>
      <c r="Y2078" s="4">
        <f>SUM($S2078:$X2078)</f>
        <v/>
      </c>
      <c r="Z2078" s="4">
        <f>IF($R2078="除外","除外",IF(COUNT($M2078:$N2078)=0,"データ無",IF($Y2078&gt;=スコアリング基準!$B$30,"S",IF($Y2078&gt;=スコアリング基準!$B$31,"A",IF($Y2078&gt;=スコアリング基準!$B$32,"B","C")))))</f>
        <v/>
      </c>
      <c r="AA2078">
        <f>IFERROR(INDEX(実績DB!$I$3:$I$21,MATCH($B2078&amp;$C2078,実績DB!$J$3:$J$21,0)),"")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IF(COUNT($M2079:$N2079)=0,"",IF(AND(IF($N2079&lt;&gt;"",$N2079,$M2079)&lt;=0,$O2079&lt;&gt;"可"),"除外",""))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IFERROR(INDEX(実績DB!$L$3:$L$21,MATCH($B2079&amp;$C2079,実績DB!$J$3:$J$21,0)),IFERROR(VLOOKUP($B2079,スコアリング基準!$A$36:$B$46,2,FALSE),0))</f>
        <v/>
      </c>
      <c r="Y2079" s="4">
        <f>SUM($S2079:$X2079)</f>
        <v/>
      </c>
      <c r="Z2079" s="4">
        <f>IF($R2079="除外","除外",IF(COUNT($M2079:$N2079)=0,"データ無",IF($Y2079&gt;=スコアリング基準!$B$30,"S",IF($Y2079&gt;=スコアリング基準!$B$31,"A",IF($Y2079&gt;=スコアリング基準!$B$32,"B","C")))))</f>
        <v/>
      </c>
      <c r="AA2079">
        <f>IFERROR(INDEX(実績DB!$I$3:$I$21,MATCH($B2079&amp;$C2079,実績DB!$J$3:$J$21,0)),"")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IF(COUNT($M2080:$N2080)=0,"",IF(AND(IF($N2080&lt;&gt;"",$N2080,$M2080)&lt;=0,$O2080&lt;&gt;"可"),"除外",""))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IFERROR(INDEX(実績DB!$L$3:$L$21,MATCH($B2080&amp;$C2080,実績DB!$J$3:$J$21,0)),IFERROR(VLOOKUP($B2080,スコアリング基準!$A$36:$B$46,2,FALSE),0))</f>
        <v/>
      </c>
      <c r="Y2080" s="4">
        <f>SUM($S2080:$X2080)</f>
        <v/>
      </c>
      <c r="Z2080" s="4">
        <f>IF($R2080="除外","除外",IF(COUNT($M2080:$N2080)=0,"データ無",IF($Y2080&gt;=スコアリング基準!$B$30,"S",IF($Y2080&gt;=スコアリング基準!$B$31,"A",IF($Y2080&gt;=スコアリング基準!$B$32,"B","C")))))</f>
        <v/>
      </c>
      <c r="AA2080">
        <f>IFERROR(INDEX(実績DB!$I$3:$I$21,MATCH($B2080&amp;$C2080,実績DB!$J$3:$J$21,0)),"")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IF(COUNT($M2081:$N2081)=0,"",IF(AND(IF($N2081&lt;&gt;"",$N2081,$M2081)&lt;=0,$O2081&lt;&gt;"可"),"除外",""))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IFERROR(INDEX(実績DB!$L$3:$L$21,MATCH($B2081&amp;$C2081,実績DB!$J$3:$J$21,0)),IFERROR(VLOOKUP($B2081,スコアリング基準!$A$36:$B$46,2,FALSE),0))</f>
        <v/>
      </c>
      <c r="Y2081" s="4">
        <f>SUM($S2081:$X2081)</f>
        <v/>
      </c>
      <c r="Z2081" s="4">
        <f>IF($R2081="除外","除外",IF(COUNT($M2081:$N2081)=0,"データ無",IF($Y2081&gt;=スコアリング基準!$B$30,"S",IF($Y2081&gt;=スコアリング基準!$B$31,"A",IF($Y2081&gt;=スコアリング基準!$B$32,"B","C")))))</f>
        <v/>
      </c>
      <c r="AA2081">
        <f>IFERROR(INDEX(実績DB!$I$3:$I$21,MATCH($B2081&amp;$C2081,実績DB!$J$3:$J$21,0)),"")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IF(COUNT($M2082:$N2082)=0,"",IF(AND(IF($N2082&lt;&gt;"",$N2082,$M2082)&lt;=0,$O2082&lt;&gt;"可"),"除外",""))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IFERROR(INDEX(実績DB!$L$3:$L$21,MATCH($B2082&amp;$C2082,実績DB!$J$3:$J$21,0)),IFERROR(VLOOKUP($B2082,スコアリング基準!$A$36:$B$46,2,FALSE),0))</f>
        <v/>
      </c>
      <c r="Y2082" s="4">
        <f>SUM($S2082:$X2082)</f>
        <v/>
      </c>
      <c r="Z2082" s="4">
        <f>IF($R2082="除外","除外",IF(COUNT($M2082:$N2082)=0,"データ無",IF($Y2082&gt;=スコアリング基準!$B$30,"S",IF($Y2082&gt;=スコアリング基準!$B$31,"A",IF($Y2082&gt;=スコアリング基準!$B$32,"B","C")))))</f>
        <v/>
      </c>
      <c r="AA2082">
        <f>IFERROR(INDEX(実績DB!$I$3:$I$21,MATCH($B2082&amp;$C2082,実績DB!$J$3:$J$21,0)),"")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IF(COUNT($M2083:$N2083)=0,"",IF(AND(IF($N2083&lt;&gt;"",$N2083,$M2083)&lt;=0,$O2083&lt;&gt;"可"),"除外",""))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IFERROR(INDEX(実績DB!$L$3:$L$21,MATCH($B2083&amp;$C2083,実績DB!$J$3:$J$21,0)),IFERROR(VLOOKUP($B2083,スコアリング基準!$A$36:$B$46,2,FALSE),0))</f>
        <v/>
      </c>
      <c r="Y2083" s="4">
        <f>SUM($S2083:$X2083)</f>
        <v/>
      </c>
      <c r="Z2083" s="4">
        <f>IF($R2083="除外","除外",IF(COUNT($M2083:$N2083)=0,"データ無",IF($Y2083&gt;=スコアリング基準!$B$30,"S",IF($Y2083&gt;=スコアリング基準!$B$31,"A",IF($Y2083&gt;=スコアリング基準!$B$32,"B","C")))))</f>
        <v/>
      </c>
      <c r="AA2083">
        <f>IFERROR(INDEX(実績DB!$I$3:$I$21,MATCH($B2083&amp;$C2083,実績DB!$J$3:$J$21,0)),"")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IF(COUNT($M2084:$N2084)=0,"",IF(AND(IF($N2084&lt;&gt;"",$N2084,$M2084)&lt;=0,$O2084&lt;&gt;"可"),"除外",""))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IFERROR(INDEX(実績DB!$L$3:$L$21,MATCH($B2084&amp;$C2084,実績DB!$J$3:$J$21,0)),IFERROR(VLOOKUP($B2084,スコアリング基準!$A$36:$B$46,2,FALSE),0))</f>
        <v/>
      </c>
      <c r="Y2084" s="4">
        <f>SUM($S2084:$X2084)</f>
        <v/>
      </c>
      <c r="Z2084" s="4">
        <f>IF($R2084="除外","除外",IF(COUNT($M2084:$N2084)=0,"データ無",IF($Y2084&gt;=スコアリング基準!$B$30,"S",IF($Y2084&gt;=スコアリング基準!$B$31,"A",IF($Y2084&gt;=スコアリング基準!$B$32,"B","C")))))</f>
        <v/>
      </c>
      <c r="AA2084">
        <f>IFERROR(INDEX(実績DB!$I$3:$I$21,MATCH($B2084&amp;$C2084,実績DB!$J$3:$J$21,0)),"")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IF(COUNT($M2085:$N2085)=0,"",IF(AND(IF($N2085&lt;&gt;"",$N2085,$M2085)&lt;=0,$O2085&lt;&gt;"可"),"除外",""))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IFERROR(INDEX(実績DB!$L$3:$L$21,MATCH($B2085&amp;$C2085,実績DB!$J$3:$J$21,0)),IFERROR(VLOOKUP($B2085,スコアリング基準!$A$36:$B$46,2,FALSE),0))</f>
        <v/>
      </c>
      <c r="Y2085" s="4">
        <f>SUM($S2085:$X2085)</f>
        <v/>
      </c>
      <c r="Z2085" s="4">
        <f>IF($R2085="除外","除外",IF(COUNT($M2085:$N2085)=0,"データ無",IF($Y2085&gt;=スコアリング基準!$B$30,"S",IF($Y2085&gt;=スコアリング基準!$B$31,"A",IF($Y2085&gt;=スコアリング基準!$B$32,"B","C")))))</f>
        <v/>
      </c>
      <c r="AA2085">
        <f>IFERROR(INDEX(実績DB!$I$3:$I$21,MATCH($B2085&amp;$C2085,実績DB!$J$3:$J$21,0)),"")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IF(COUNT($M2086:$N2086)=0,"",IF(AND(IF($N2086&lt;&gt;"",$N2086,$M2086)&lt;=0,$O2086&lt;&gt;"可"),"除外",""))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IFERROR(INDEX(実績DB!$L$3:$L$21,MATCH($B2086&amp;$C2086,実績DB!$J$3:$J$21,0)),IFERROR(VLOOKUP($B2086,スコアリング基準!$A$36:$B$46,2,FALSE),0))</f>
        <v/>
      </c>
      <c r="Y2086" s="4">
        <f>SUM($S2086:$X2086)</f>
        <v/>
      </c>
      <c r="Z2086" s="4">
        <f>IF($R2086="除外","除外",IF(COUNT($M2086:$N2086)=0,"データ無",IF($Y2086&gt;=スコアリング基準!$B$30,"S",IF($Y2086&gt;=スコアリング基準!$B$31,"A",IF($Y2086&gt;=スコアリング基準!$B$32,"B","C")))))</f>
        <v/>
      </c>
      <c r="AA2086">
        <f>IFERROR(INDEX(実績DB!$I$3:$I$21,MATCH($B2086&amp;$C2086,実績DB!$J$3:$J$21,0)),"")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IF(COUNT($M2087:$N2087)=0,"",IF(AND(IF($N2087&lt;&gt;"",$N2087,$M2087)&lt;=0,$O2087&lt;&gt;"可"),"除外",""))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IFERROR(INDEX(実績DB!$L$3:$L$21,MATCH($B2087&amp;$C2087,実績DB!$J$3:$J$21,0)),IFERROR(VLOOKUP($B2087,スコアリング基準!$A$36:$B$46,2,FALSE),0))</f>
        <v/>
      </c>
      <c r="Y2087" s="4">
        <f>SUM($S2087:$X2087)</f>
        <v/>
      </c>
      <c r="Z2087" s="4">
        <f>IF($R2087="除外","除外",IF(COUNT($M2087:$N2087)=0,"データ無",IF($Y2087&gt;=スコアリング基準!$B$30,"S",IF($Y2087&gt;=スコアリング基準!$B$31,"A",IF($Y2087&gt;=スコアリング基準!$B$32,"B","C")))))</f>
        <v/>
      </c>
      <c r="AA2087">
        <f>IFERROR(INDEX(実績DB!$I$3:$I$21,MATCH($B2087&amp;$C2087,実績DB!$J$3:$J$21,0)),"")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IF(COUNT($M2088:$N2088)=0,"",IF(AND(IF($N2088&lt;&gt;"",$N2088,$M2088)&lt;=0,$O2088&lt;&gt;"可"),"除外",""))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IFERROR(INDEX(実績DB!$L$3:$L$21,MATCH($B2088&amp;$C2088,実績DB!$J$3:$J$21,0)),IFERROR(VLOOKUP($B2088,スコアリング基準!$A$36:$B$46,2,FALSE),0))</f>
        <v/>
      </c>
      <c r="Y2088" s="4">
        <f>SUM($S2088:$X2088)</f>
        <v/>
      </c>
      <c r="Z2088" s="4">
        <f>IF($R2088="除外","除外",IF(COUNT($M2088:$N2088)=0,"データ無",IF($Y2088&gt;=スコアリング基準!$B$30,"S",IF($Y2088&gt;=スコアリング基準!$B$31,"A",IF($Y2088&gt;=スコアリング基準!$B$32,"B","C")))))</f>
        <v/>
      </c>
      <c r="AA2088">
        <f>IFERROR(INDEX(実績DB!$I$3:$I$21,MATCH($B2088&amp;$C2088,実績DB!$J$3:$J$21,0)),"")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IF(COUNT($M2089:$N2089)=0,"",IF(AND(IF($N2089&lt;&gt;"",$N2089,$M2089)&lt;=0,$O2089&lt;&gt;"可"),"除外",""))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IFERROR(INDEX(実績DB!$L$3:$L$21,MATCH($B2089&amp;$C2089,実績DB!$J$3:$J$21,0)),IFERROR(VLOOKUP($B2089,スコアリング基準!$A$36:$B$46,2,FALSE),0))</f>
        <v/>
      </c>
      <c r="Y2089" s="4">
        <f>SUM($S2089:$X2089)</f>
        <v/>
      </c>
      <c r="Z2089" s="4">
        <f>IF($R2089="除外","除外",IF(COUNT($M2089:$N2089)=0,"データ無",IF($Y2089&gt;=スコアリング基準!$B$30,"S",IF($Y2089&gt;=スコアリング基準!$B$31,"A",IF($Y2089&gt;=スコアリング基準!$B$32,"B","C")))))</f>
        <v/>
      </c>
      <c r="AA2089">
        <f>IFERROR(INDEX(実績DB!$I$3:$I$21,MATCH($B2089&amp;$C2089,実績DB!$J$3:$J$21,0)),"")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IF(COUNT($M2090:$N2090)=0,"",IF(AND(IF($N2090&lt;&gt;"",$N2090,$M2090)&lt;=0,$O2090&lt;&gt;"可"),"除外",""))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IFERROR(INDEX(実績DB!$L$3:$L$21,MATCH($B2090&amp;$C2090,実績DB!$J$3:$J$21,0)),IFERROR(VLOOKUP($B2090,スコアリング基準!$A$36:$B$46,2,FALSE),0))</f>
        <v/>
      </c>
      <c r="Y2090" s="4">
        <f>SUM($S2090:$X2090)</f>
        <v/>
      </c>
      <c r="Z2090" s="4">
        <f>IF($R2090="除外","除外",IF(COUNT($M2090:$N2090)=0,"データ無",IF($Y2090&gt;=スコアリング基準!$B$30,"S",IF($Y2090&gt;=スコアリング基準!$B$31,"A",IF($Y2090&gt;=スコアリング基準!$B$32,"B","C")))))</f>
        <v/>
      </c>
      <c r="AA2090">
        <f>IFERROR(INDEX(実績DB!$I$3:$I$21,MATCH($B2090&amp;$C2090,実績DB!$J$3:$J$21,0)),"")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IF(COUNT($M2091:$N2091)=0,"",IF(AND(IF($N2091&lt;&gt;"",$N2091,$M2091)&lt;=0,$O2091&lt;&gt;"可"),"除外",""))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IFERROR(INDEX(実績DB!$L$3:$L$21,MATCH($B2091&amp;$C2091,実績DB!$J$3:$J$21,0)),IFERROR(VLOOKUP($B2091,スコアリング基準!$A$36:$B$46,2,FALSE),0))</f>
        <v/>
      </c>
      <c r="Y2091" s="4">
        <f>SUM($S2091:$X2091)</f>
        <v/>
      </c>
      <c r="Z2091" s="4">
        <f>IF($R2091="除外","除外",IF(COUNT($M2091:$N2091)=0,"データ無",IF($Y2091&gt;=スコアリング基準!$B$30,"S",IF($Y2091&gt;=スコアリング基準!$B$31,"A",IF($Y2091&gt;=スコアリング基準!$B$32,"B","C")))))</f>
        <v/>
      </c>
      <c r="AA2091">
        <f>IFERROR(INDEX(実績DB!$I$3:$I$21,MATCH($B2091&amp;$C2091,実績DB!$J$3:$J$21,0)),"")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IF(COUNT($M2092:$N2092)=0,"",IF(AND(IF($N2092&lt;&gt;"",$N2092,$M2092)&lt;=0,$O2092&lt;&gt;"可"),"除外",""))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IFERROR(INDEX(実績DB!$L$3:$L$21,MATCH($B2092&amp;$C2092,実績DB!$J$3:$J$21,0)),IFERROR(VLOOKUP($B2092,スコアリング基準!$A$36:$B$46,2,FALSE),0))</f>
        <v/>
      </c>
      <c r="Y2092" s="4">
        <f>SUM($S2092:$X2092)</f>
        <v/>
      </c>
      <c r="Z2092" s="4">
        <f>IF($R2092="除外","除外",IF(COUNT($M2092:$N2092)=0,"データ無",IF($Y2092&gt;=スコアリング基準!$B$30,"S",IF($Y2092&gt;=スコアリング基準!$B$31,"A",IF($Y2092&gt;=スコアリング基準!$B$32,"B","C")))))</f>
        <v/>
      </c>
      <c r="AA2092">
        <f>IFERROR(INDEX(実績DB!$I$3:$I$21,MATCH($B2092&amp;$C2092,実績DB!$J$3:$J$21,0)),"")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IF(COUNT($M2093:$N2093)=0,"",IF(AND(IF($N2093&lt;&gt;"",$N2093,$M2093)&lt;=0,$O2093&lt;&gt;"可"),"除外",""))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IFERROR(INDEX(実績DB!$L$3:$L$21,MATCH($B2093&amp;$C2093,実績DB!$J$3:$J$21,0)),IFERROR(VLOOKUP($B2093,スコアリング基準!$A$36:$B$46,2,FALSE),0))</f>
        <v/>
      </c>
      <c r="Y2093" s="4">
        <f>SUM($S2093:$X2093)</f>
        <v/>
      </c>
      <c r="Z2093" s="4">
        <f>IF($R2093="除外","除外",IF(COUNT($M2093:$N2093)=0,"データ無",IF($Y2093&gt;=スコアリング基準!$B$30,"S",IF($Y2093&gt;=スコアリング基準!$B$31,"A",IF($Y2093&gt;=スコアリング基準!$B$32,"B","C")))))</f>
        <v/>
      </c>
      <c r="AA2093">
        <f>IFERROR(INDEX(実績DB!$I$3:$I$21,MATCH($B2093&amp;$C2093,実績DB!$J$3:$J$21,0)),"")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IF(COUNT($M2094:$N2094)=0,"",IF(AND(IF($N2094&lt;&gt;"",$N2094,$M2094)&lt;=0,$O2094&lt;&gt;"可"),"除外",""))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IFERROR(INDEX(実績DB!$L$3:$L$21,MATCH($B2094&amp;$C2094,実績DB!$J$3:$J$21,0)),IFERROR(VLOOKUP($B2094,スコアリング基準!$A$36:$B$46,2,FALSE),0))</f>
        <v/>
      </c>
      <c r="Y2094" s="4">
        <f>SUM($S2094:$X2094)</f>
        <v/>
      </c>
      <c r="Z2094" s="4">
        <f>IF($R2094="除外","除外",IF(COUNT($M2094:$N2094)=0,"データ無",IF($Y2094&gt;=スコアリング基準!$B$30,"S",IF($Y2094&gt;=スコアリング基準!$B$31,"A",IF($Y2094&gt;=スコアリング基準!$B$32,"B","C")))))</f>
        <v/>
      </c>
      <c r="AA2094">
        <f>IFERROR(INDEX(実績DB!$I$3:$I$21,MATCH($B2094&amp;$C2094,実績DB!$J$3:$J$21,0)),"")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IF(COUNT($M2095:$N2095)=0,"",IF(AND(IF($N2095&lt;&gt;"",$N2095,$M2095)&lt;=0,$O2095&lt;&gt;"可"),"除外",""))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IFERROR(INDEX(実績DB!$L$3:$L$21,MATCH($B2095&amp;$C2095,実績DB!$J$3:$J$21,0)),IFERROR(VLOOKUP($B2095,スコアリング基準!$A$36:$B$46,2,FALSE),0))</f>
        <v/>
      </c>
      <c r="Y2095" s="4">
        <f>SUM($S2095:$X2095)</f>
        <v/>
      </c>
      <c r="Z2095" s="4">
        <f>IF($R2095="除外","除外",IF(COUNT($M2095:$N2095)=0,"データ無",IF($Y2095&gt;=スコアリング基準!$B$30,"S",IF($Y2095&gt;=スコアリング基準!$B$31,"A",IF($Y2095&gt;=スコアリング基準!$B$32,"B","C")))))</f>
        <v/>
      </c>
      <c r="AA2095">
        <f>IFERROR(INDEX(実績DB!$I$3:$I$21,MATCH($B2095&amp;$C2095,実績DB!$J$3:$J$21,0)),"")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IF(COUNT($M2096:$N2096)=0,"",IF(AND(IF($N2096&lt;&gt;"",$N2096,$M2096)&lt;=0,$O2096&lt;&gt;"可"),"除外",""))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IFERROR(INDEX(実績DB!$L$3:$L$21,MATCH($B2096&amp;$C2096,実績DB!$J$3:$J$21,0)),IFERROR(VLOOKUP($B2096,スコアリング基準!$A$36:$B$46,2,FALSE),0))</f>
        <v/>
      </c>
      <c r="Y2096" s="4">
        <f>SUM($S2096:$X2096)</f>
        <v/>
      </c>
      <c r="Z2096" s="4">
        <f>IF($R2096="除外","除外",IF(COUNT($M2096:$N2096)=0,"データ無",IF($Y2096&gt;=スコアリング基準!$B$30,"S",IF($Y2096&gt;=スコアリング基準!$B$31,"A",IF($Y2096&gt;=スコアリング基準!$B$32,"B","C")))))</f>
        <v/>
      </c>
      <c r="AA2096">
        <f>IFERROR(INDEX(実績DB!$I$3:$I$21,MATCH($B2096&amp;$C2096,実績DB!$J$3:$J$21,0)),"")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IF(COUNT($M2097:$N2097)=0,"",IF(AND(IF($N2097&lt;&gt;"",$N2097,$M2097)&lt;=0,$O2097&lt;&gt;"可"),"除外",""))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IFERROR(INDEX(実績DB!$L$3:$L$21,MATCH($B2097&amp;$C2097,実績DB!$J$3:$J$21,0)),IFERROR(VLOOKUP($B2097,スコアリング基準!$A$36:$B$46,2,FALSE),0))</f>
        <v/>
      </c>
      <c r="Y2097" s="4">
        <f>SUM($S2097:$X2097)</f>
        <v/>
      </c>
      <c r="Z2097" s="4">
        <f>IF($R2097="除外","除外",IF(COUNT($M2097:$N2097)=0,"データ無",IF($Y2097&gt;=スコアリング基準!$B$30,"S",IF($Y2097&gt;=スコアリング基準!$B$31,"A",IF($Y2097&gt;=スコアリング基準!$B$32,"B","C")))))</f>
        <v/>
      </c>
      <c r="AA2097">
        <f>IFERROR(INDEX(実績DB!$I$3:$I$21,MATCH($B2097&amp;$C2097,実績DB!$J$3:$J$21,0)),"")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IF(COUNT($M2098:$N2098)=0,"",IF(AND(IF($N2098&lt;&gt;"",$N2098,$M2098)&lt;=0,$O2098&lt;&gt;"可"),"除外",""))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IFERROR(INDEX(実績DB!$L$3:$L$21,MATCH($B2098&amp;$C2098,実績DB!$J$3:$J$21,0)),IFERROR(VLOOKUP($B2098,スコアリング基準!$A$36:$B$46,2,FALSE),0))</f>
        <v/>
      </c>
      <c r="Y2098" s="4">
        <f>SUM($S2098:$X2098)</f>
        <v/>
      </c>
      <c r="Z2098" s="4">
        <f>IF($R2098="除外","除外",IF(COUNT($M2098:$N2098)=0,"データ無",IF($Y2098&gt;=スコアリング基準!$B$30,"S",IF($Y2098&gt;=スコアリング基準!$B$31,"A",IF($Y2098&gt;=スコアリング基準!$B$32,"B","C")))))</f>
        <v/>
      </c>
      <c r="AA2098">
        <f>IFERROR(INDEX(実績DB!$I$3:$I$21,MATCH($B2098&amp;$C2098,実績DB!$J$3:$J$21,0)),"")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IF(COUNT($M2099:$N2099)=0,"",IF(AND(IF($N2099&lt;&gt;"",$N2099,$M2099)&lt;=0,$O2099&lt;&gt;"可"),"除外",""))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IFERROR(INDEX(実績DB!$L$3:$L$21,MATCH($B2099&amp;$C2099,実績DB!$J$3:$J$21,0)),IFERROR(VLOOKUP($B2099,スコアリング基準!$A$36:$B$46,2,FALSE),0))</f>
        <v/>
      </c>
      <c r="Y2099" s="4">
        <f>SUM($S2099:$X2099)</f>
        <v/>
      </c>
      <c r="Z2099" s="4">
        <f>IF($R2099="除外","除外",IF(COUNT($M2099:$N2099)=0,"データ無",IF($Y2099&gt;=スコアリング基準!$B$30,"S",IF($Y2099&gt;=スコアリング基準!$B$31,"A",IF($Y2099&gt;=スコアリング基準!$B$32,"B","C")))))</f>
        <v/>
      </c>
      <c r="AA2099">
        <f>IFERROR(INDEX(実績DB!$I$3:$I$21,MATCH($B2099&amp;$C2099,実績DB!$J$3:$J$21,0)),"")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IF(COUNT($M2100:$N2100)=0,"",IF(AND(IF($N2100&lt;&gt;"",$N2100,$M2100)&lt;=0,$O2100&lt;&gt;"可"),"除外",""))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IFERROR(INDEX(実績DB!$L$3:$L$21,MATCH($B2100&amp;$C2100,実績DB!$J$3:$J$21,0)),IFERROR(VLOOKUP($B2100,スコアリング基準!$A$36:$B$46,2,FALSE),0))</f>
        <v/>
      </c>
      <c r="Y2100" s="4">
        <f>SUM($S2100:$X2100)</f>
        <v/>
      </c>
      <c r="Z2100" s="4">
        <f>IF($R2100="除外","除外",IF(COUNT($M2100:$N2100)=0,"データ無",IF($Y2100&gt;=スコアリング基準!$B$30,"S",IF($Y2100&gt;=スコアリング基準!$B$31,"A",IF($Y2100&gt;=スコアリング基準!$B$32,"B","C")))))</f>
        <v/>
      </c>
      <c r="AA2100">
        <f>IFERROR(INDEX(実績DB!$I$3:$I$21,MATCH($B2100&amp;$C2100,実績DB!$J$3:$J$21,0)),"")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IF(COUNT($M2101:$N2101)=0,"",IF(AND(IF($N2101&lt;&gt;"",$N2101,$M2101)&lt;=0,$O2101&lt;&gt;"可"),"除外",""))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IFERROR(INDEX(実績DB!$L$3:$L$21,MATCH($B2101&amp;$C2101,実績DB!$J$3:$J$21,0)),IFERROR(VLOOKUP($B2101,スコアリング基準!$A$36:$B$46,2,FALSE),0))</f>
        <v/>
      </c>
      <c r="Y2101" s="4">
        <f>SUM($S2101:$X2101)</f>
        <v/>
      </c>
      <c r="Z2101" s="4">
        <f>IF($R2101="除外","除外",IF(COUNT($M2101:$N2101)=0,"データ無",IF($Y2101&gt;=スコアリング基準!$B$30,"S",IF($Y2101&gt;=スコアリング基準!$B$31,"A",IF($Y2101&gt;=スコアリング基準!$B$32,"B","C")))))</f>
        <v/>
      </c>
      <c r="AA2101">
        <f>IFERROR(INDEX(実績DB!$I$3:$I$21,MATCH($B2101&amp;$C2101,実績DB!$J$3:$J$21,0)),"")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IF(COUNT($M2102:$N2102)=0,"",IF(AND(IF($N2102&lt;&gt;"",$N2102,$M2102)&lt;=0,$O2102&lt;&gt;"可"),"除外",""))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IFERROR(INDEX(実績DB!$L$3:$L$21,MATCH($B2102&amp;$C2102,実績DB!$J$3:$J$21,0)),IFERROR(VLOOKUP($B2102,スコアリング基準!$A$36:$B$46,2,FALSE),0))</f>
        <v/>
      </c>
      <c r="Y2102" s="4">
        <f>SUM($S2102:$X2102)</f>
        <v/>
      </c>
      <c r="Z2102" s="4">
        <f>IF($R2102="除外","除外",IF(COUNT($M2102:$N2102)=0,"データ無",IF($Y2102&gt;=スコアリング基準!$B$30,"S",IF($Y2102&gt;=スコアリング基準!$B$31,"A",IF($Y2102&gt;=スコアリング基準!$B$32,"B","C")))))</f>
        <v/>
      </c>
      <c r="AA2102">
        <f>IFERROR(INDEX(実績DB!$I$3:$I$21,MATCH($B2102&amp;$C2102,実績DB!$J$3:$J$21,0)),"")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IF(COUNT($M2103:$N2103)=0,"",IF(AND(IF($N2103&lt;&gt;"",$N2103,$M2103)&lt;=0,$O2103&lt;&gt;"可"),"除外",""))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IFERROR(INDEX(実績DB!$L$3:$L$21,MATCH($B2103&amp;$C2103,実績DB!$J$3:$J$21,0)),IFERROR(VLOOKUP($B2103,スコアリング基準!$A$36:$B$46,2,FALSE),0))</f>
        <v/>
      </c>
      <c r="Y2103" s="4">
        <f>SUM($S2103:$X2103)</f>
        <v/>
      </c>
      <c r="Z2103" s="4">
        <f>IF($R2103="除外","除外",IF(COUNT($M2103:$N2103)=0,"データ無",IF($Y2103&gt;=スコアリング基準!$B$30,"S",IF($Y2103&gt;=スコアリング基準!$B$31,"A",IF($Y2103&gt;=スコアリング基準!$B$32,"B","C")))))</f>
        <v/>
      </c>
      <c r="AA2103">
        <f>IFERROR(INDEX(実績DB!$I$3:$I$21,MATCH($B2103&amp;$C2103,実績DB!$J$3:$J$21,0)),"")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IF(COUNT($M2104:$N2104)=0,"",IF(AND(IF($N2104&lt;&gt;"",$N2104,$M2104)&lt;=0,$O2104&lt;&gt;"可"),"除外",""))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IFERROR(INDEX(実績DB!$L$3:$L$21,MATCH($B2104&amp;$C2104,実績DB!$J$3:$J$21,0)),IFERROR(VLOOKUP($B2104,スコアリング基準!$A$36:$B$46,2,FALSE),0))</f>
        <v/>
      </c>
      <c r="Y2104" s="4">
        <f>SUM($S2104:$X2104)</f>
        <v/>
      </c>
      <c r="Z2104" s="4">
        <f>IF($R2104="除外","除外",IF(COUNT($M2104:$N2104)=0,"データ無",IF($Y2104&gt;=スコアリング基準!$B$30,"S",IF($Y2104&gt;=スコアリング基準!$B$31,"A",IF($Y2104&gt;=スコアリング基準!$B$32,"B","C")))))</f>
        <v/>
      </c>
      <c r="AA2104">
        <f>IFERROR(INDEX(実績DB!$I$3:$I$21,MATCH($B2104&amp;$C2104,実績DB!$J$3:$J$21,0)),"")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IF(COUNT($M2105:$N2105)=0,"",IF(AND(IF($N2105&lt;&gt;"",$N2105,$M2105)&lt;=0,$O2105&lt;&gt;"可"),"除外",""))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IFERROR(INDEX(実績DB!$L$3:$L$21,MATCH($B2105&amp;$C2105,実績DB!$J$3:$J$21,0)),IFERROR(VLOOKUP($B2105,スコアリング基準!$A$36:$B$46,2,FALSE),0))</f>
        <v/>
      </c>
      <c r="Y2105" s="4">
        <f>SUM($S2105:$X2105)</f>
        <v/>
      </c>
      <c r="Z2105" s="4">
        <f>IF($R2105="除外","除外",IF(COUNT($M2105:$N2105)=0,"データ無",IF($Y2105&gt;=スコアリング基準!$B$30,"S",IF($Y2105&gt;=スコアリング基準!$B$31,"A",IF($Y2105&gt;=スコアリング基準!$B$32,"B","C")))))</f>
        <v/>
      </c>
      <c r="AA2105">
        <f>IFERROR(INDEX(実績DB!$I$3:$I$21,MATCH($B2105&amp;$C2105,実績DB!$J$3:$J$21,0)),"")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/>
      <c r="H2106" s="3" t="n"/>
      <c r="I2106" t="inlineStr">
        <is>
          <t>未取得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IF(COUNT($M2106:$N2106)=0,"",IF(AND(IF($N2106&lt;&gt;"",$N2106,$M2106)&lt;=0,$O2106&lt;&gt;"可"),"除外",""))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IFERROR(INDEX(実績DB!$L$3:$L$21,MATCH($B2106&amp;$C2106,実績DB!$J$3:$J$21,0)),IFERROR(VLOOKUP($B2106,スコアリング基準!$A$36:$B$46,2,FALSE),0))</f>
        <v/>
      </c>
      <c r="Y2106" s="4">
        <f>SUM($S2106:$X2106)</f>
        <v/>
      </c>
      <c r="Z2106" s="4">
        <f>IF($R2106="除外","除外",IF(COUNT($M2106:$N2106)=0,"データ無",IF($Y2106&gt;=スコアリング基準!$B$30,"S",IF($Y2106&gt;=スコアリング基準!$B$31,"A",IF($Y2106&gt;=スコアリング基準!$B$32,"B","C")))))</f>
        <v/>
      </c>
      <c r="AA2106">
        <f>IFERROR(INDEX(実績DB!$I$3:$I$21,MATCH($B2106&amp;$C2106,実績DB!$J$3:$J$21,0)),"")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IF(COUNT($M2107:$N2107)=0,"",IF(AND(IF($N2107&lt;&gt;"",$N2107,$M2107)&lt;=0,$O2107&lt;&gt;"可"),"除外",""))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IFERROR(INDEX(実績DB!$L$3:$L$21,MATCH($B2107&amp;$C2107,実績DB!$J$3:$J$21,0)),IFERROR(VLOOKUP($B2107,スコアリング基準!$A$36:$B$46,2,FALSE),0))</f>
        <v/>
      </c>
      <c r="Y2107" s="4">
        <f>SUM($S2107:$X2107)</f>
        <v/>
      </c>
      <c r="Z2107" s="4">
        <f>IF($R2107="除外","除外",IF(COUNT($M2107:$N2107)=0,"データ無",IF($Y2107&gt;=スコアリング基準!$B$30,"S",IF($Y2107&gt;=スコアリング基準!$B$31,"A",IF($Y2107&gt;=スコアリング基準!$B$32,"B","C")))))</f>
        <v/>
      </c>
      <c r="AA2107">
        <f>IFERROR(INDEX(実績DB!$I$3:$I$21,MATCH($B2107&amp;$C2107,実績DB!$J$3:$J$21,0)),"")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IF(COUNT($M2108:$N2108)=0,"",IF(AND(IF($N2108&lt;&gt;"",$N2108,$M2108)&lt;=0,$O2108&lt;&gt;"可"),"除外",""))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IFERROR(INDEX(実績DB!$L$3:$L$21,MATCH($B2108&amp;$C2108,実績DB!$J$3:$J$21,0)),IFERROR(VLOOKUP($B2108,スコアリング基準!$A$36:$B$46,2,FALSE),0))</f>
        <v/>
      </c>
      <c r="Y2108" s="4">
        <f>SUM($S2108:$X2108)</f>
        <v/>
      </c>
      <c r="Z2108" s="4">
        <f>IF($R2108="除外","除外",IF(COUNT($M2108:$N2108)=0,"データ無",IF($Y2108&gt;=スコアリング基準!$B$30,"S",IF($Y2108&gt;=スコアリング基準!$B$31,"A",IF($Y2108&gt;=スコアリング基準!$B$32,"B","C")))))</f>
        <v/>
      </c>
      <c r="AA2108">
        <f>IFERROR(INDEX(実績DB!$I$3:$I$21,MATCH($B2108&amp;$C2108,実績DB!$J$3:$J$21,0)),"")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IF(COUNT($M2109:$N2109)=0,"",IF(AND(IF($N2109&lt;&gt;"",$N2109,$M2109)&lt;=0,$O2109&lt;&gt;"可"),"除外",""))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IFERROR(INDEX(実績DB!$L$3:$L$21,MATCH($B2109&amp;$C2109,実績DB!$J$3:$J$21,0)),IFERROR(VLOOKUP($B2109,スコアリング基準!$A$36:$B$46,2,FALSE),0))</f>
        <v/>
      </c>
      <c r="Y2109" s="4">
        <f>SUM($S2109:$X2109)</f>
        <v/>
      </c>
      <c r="Z2109" s="4">
        <f>IF($R2109="除外","除外",IF(COUNT($M2109:$N2109)=0,"データ無",IF($Y2109&gt;=スコアリング基準!$B$30,"S",IF($Y2109&gt;=スコアリング基準!$B$31,"A",IF($Y2109&gt;=スコアリング基準!$B$32,"B","C")))))</f>
        <v/>
      </c>
      <c r="AA2109">
        <f>IFERROR(INDEX(実績DB!$I$3:$I$21,MATCH($B2109&amp;$C2109,実績DB!$J$3:$J$21,0)),"")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IF(COUNT($M2110:$N2110)=0,"",IF(AND(IF($N2110&lt;&gt;"",$N2110,$M2110)&lt;=0,$O2110&lt;&gt;"可"),"除外",""))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IFERROR(INDEX(実績DB!$L$3:$L$21,MATCH($B2110&amp;$C2110,実績DB!$J$3:$J$21,0)),IFERROR(VLOOKUP($B2110,スコアリング基準!$A$36:$B$46,2,FALSE),0))</f>
        <v/>
      </c>
      <c r="Y2110" s="4">
        <f>SUM($S2110:$X2110)</f>
        <v/>
      </c>
      <c r="Z2110" s="4">
        <f>IF($R2110="除外","除外",IF(COUNT($M2110:$N2110)=0,"データ無",IF($Y2110&gt;=スコアリング基準!$B$30,"S",IF($Y2110&gt;=スコアリング基準!$B$31,"A",IF($Y2110&gt;=スコアリング基準!$B$32,"B","C")))))</f>
        <v/>
      </c>
      <c r="AA2110">
        <f>IFERROR(INDEX(実績DB!$I$3:$I$21,MATCH($B2110&amp;$C2110,実績DB!$J$3:$J$21,0)),"")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IF(COUNT($M2111:$N2111)=0,"",IF(AND(IF($N2111&lt;&gt;"",$N2111,$M2111)&lt;=0,$O2111&lt;&gt;"可"),"除外",""))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IFERROR(INDEX(実績DB!$L$3:$L$21,MATCH($B2111&amp;$C2111,実績DB!$J$3:$J$21,0)),IFERROR(VLOOKUP($B2111,スコアリング基準!$A$36:$B$46,2,FALSE),0))</f>
        <v/>
      </c>
      <c r="Y2111" s="4">
        <f>SUM($S2111:$X2111)</f>
        <v/>
      </c>
      <c r="Z2111" s="4">
        <f>IF($R2111="除外","除外",IF(COUNT($M2111:$N2111)=0,"データ無",IF($Y2111&gt;=スコアリング基準!$B$30,"S",IF($Y2111&gt;=スコアリング基準!$B$31,"A",IF($Y2111&gt;=スコアリング基準!$B$32,"B","C")))))</f>
        <v/>
      </c>
      <c r="AA2111">
        <f>IFERROR(INDEX(実績DB!$I$3:$I$21,MATCH($B2111&amp;$C2111,実績DB!$J$3:$J$21,0)),"")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IF(COUNT($M2112:$N2112)=0,"",IF(AND(IF($N2112&lt;&gt;"",$N2112,$M2112)&lt;=0,$O2112&lt;&gt;"可"),"除外",""))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IFERROR(INDEX(実績DB!$L$3:$L$21,MATCH($B2112&amp;$C2112,実績DB!$J$3:$J$21,0)),IFERROR(VLOOKUP($B2112,スコアリング基準!$A$36:$B$46,2,FALSE),0))</f>
        <v/>
      </c>
      <c r="Y2112" s="4">
        <f>SUM($S2112:$X2112)</f>
        <v/>
      </c>
      <c r="Z2112" s="4">
        <f>IF($R2112="除外","除外",IF(COUNT($M2112:$N2112)=0,"データ無",IF($Y2112&gt;=スコアリング基準!$B$30,"S",IF($Y2112&gt;=スコアリング基準!$B$31,"A",IF($Y2112&gt;=スコアリング基準!$B$32,"B","C")))))</f>
        <v/>
      </c>
      <c r="AA2112">
        <f>IFERROR(INDEX(実績DB!$I$3:$I$21,MATCH($B2112&amp;$C2112,実績DB!$J$3:$J$21,0)),"")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IF(COUNT($M2113:$N2113)=0,"",IF(AND(IF($N2113&lt;&gt;"",$N2113,$M2113)&lt;=0,$O2113&lt;&gt;"可"),"除外",""))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IFERROR(INDEX(実績DB!$L$3:$L$21,MATCH($B2113&amp;$C2113,実績DB!$J$3:$J$21,0)),IFERROR(VLOOKUP($B2113,スコアリング基準!$A$36:$B$46,2,FALSE),0))</f>
        <v/>
      </c>
      <c r="Y2113" s="4">
        <f>SUM($S2113:$X2113)</f>
        <v/>
      </c>
      <c r="Z2113" s="4">
        <f>IF($R2113="除外","除外",IF(COUNT($M2113:$N2113)=0,"データ無",IF($Y2113&gt;=スコアリング基準!$B$30,"S",IF($Y2113&gt;=スコアリング基準!$B$31,"A",IF($Y2113&gt;=スコアリング基準!$B$32,"B","C")))))</f>
        <v/>
      </c>
      <c r="AA2113">
        <f>IFERROR(INDEX(実績DB!$I$3:$I$21,MATCH($B2113&amp;$C2113,実績DB!$J$3:$J$21,0)),"")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IF(COUNT($M2114:$N2114)=0,"",IF(AND(IF($N2114&lt;&gt;"",$N2114,$M2114)&lt;=0,$O2114&lt;&gt;"可"),"除外",""))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IFERROR(INDEX(実績DB!$L$3:$L$21,MATCH($B2114&amp;$C2114,実績DB!$J$3:$J$21,0)),IFERROR(VLOOKUP($B2114,スコアリング基準!$A$36:$B$46,2,FALSE),0))</f>
        <v/>
      </c>
      <c r="Y2114" s="4">
        <f>SUM($S2114:$X2114)</f>
        <v/>
      </c>
      <c r="Z2114" s="4">
        <f>IF($R2114="除外","除外",IF(COUNT($M2114:$N2114)=0,"データ無",IF($Y2114&gt;=スコアリング基準!$B$30,"S",IF($Y2114&gt;=スコアリング基準!$B$31,"A",IF($Y2114&gt;=スコアリング基準!$B$32,"B","C")))))</f>
        <v/>
      </c>
      <c r="AA2114">
        <f>IFERROR(INDEX(実績DB!$I$3:$I$21,MATCH($B2114&amp;$C2114,実績DB!$J$3:$J$21,0)),"")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IF(COUNT($M2115:$N2115)=0,"",IF(AND(IF($N2115&lt;&gt;"",$N2115,$M2115)&lt;=0,$O2115&lt;&gt;"可"),"除外",""))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IFERROR(INDEX(実績DB!$L$3:$L$21,MATCH($B2115&amp;$C2115,実績DB!$J$3:$J$21,0)),IFERROR(VLOOKUP($B2115,スコアリング基準!$A$36:$B$46,2,FALSE),0))</f>
        <v/>
      </c>
      <c r="Y2115" s="4">
        <f>SUM($S2115:$X2115)</f>
        <v/>
      </c>
      <c r="Z2115" s="4">
        <f>IF($R2115="除外","除外",IF(COUNT($M2115:$N2115)=0,"データ無",IF($Y2115&gt;=スコアリング基準!$B$30,"S",IF($Y2115&gt;=スコアリング基準!$B$31,"A",IF($Y2115&gt;=スコアリング基準!$B$32,"B","C")))))</f>
        <v/>
      </c>
      <c r="AA2115">
        <f>IFERROR(INDEX(実績DB!$I$3:$I$21,MATCH($B2115&amp;$C2115,実績DB!$J$3:$J$21,0)),"")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IF(COUNT($M2116:$N2116)=0,"",IF(AND(IF($N2116&lt;&gt;"",$N2116,$M2116)&lt;=0,$O2116&lt;&gt;"可"),"除外",""))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IFERROR(INDEX(実績DB!$L$3:$L$21,MATCH($B2116&amp;$C2116,実績DB!$J$3:$J$21,0)),IFERROR(VLOOKUP($B2116,スコアリング基準!$A$36:$B$46,2,FALSE),0))</f>
        <v/>
      </c>
      <c r="Y2116" s="4">
        <f>SUM($S2116:$X2116)</f>
        <v/>
      </c>
      <c r="Z2116" s="4">
        <f>IF($R2116="除外","除外",IF(COUNT($M2116:$N2116)=0,"データ無",IF($Y2116&gt;=スコアリング基準!$B$30,"S",IF($Y2116&gt;=スコアリング基準!$B$31,"A",IF($Y2116&gt;=スコアリング基準!$B$32,"B","C")))))</f>
        <v/>
      </c>
      <c r="AA2116">
        <f>IFERROR(INDEX(実績DB!$I$3:$I$21,MATCH($B2116&amp;$C2116,実績DB!$J$3:$J$21,0)),"")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IF(COUNT($M2117:$N2117)=0,"",IF(AND(IF($N2117&lt;&gt;"",$N2117,$M2117)&lt;=0,$O2117&lt;&gt;"可"),"除外",""))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IFERROR(INDEX(実績DB!$L$3:$L$21,MATCH($B2117&amp;$C2117,実績DB!$J$3:$J$21,0)),IFERROR(VLOOKUP($B2117,スコアリング基準!$A$36:$B$46,2,FALSE),0))</f>
        <v/>
      </c>
      <c r="Y2117" s="4">
        <f>SUM($S2117:$X2117)</f>
        <v/>
      </c>
      <c r="Z2117" s="4">
        <f>IF($R2117="除外","除外",IF(COUNT($M2117:$N2117)=0,"データ無",IF($Y2117&gt;=スコアリング基準!$B$30,"S",IF($Y2117&gt;=スコアリング基準!$B$31,"A",IF($Y2117&gt;=スコアリング基準!$B$32,"B","C")))))</f>
        <v/>
      </c>
      <c r="AA2117">
        <f>IFERROR(INDEX(実績DB!$I$3:$I$21,MATCH($B2117&amp;$C2117,実績DB!$J$3:$J$21,0)),"")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IF(COUNT($M2118:$N2118)=0,"",IF(AND(IF($N2118&lt;&gt;"",$N2118,$M2118)&lt;=0,$O2118&lt;&gt;"可"),"除外",""))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IFERROR(INDEX(実績DB!$L$3:$L$21,MATCH($B2118&amp;$C2118,実績DB!$J$3:$J$21,0)),IFERROR(VLOOKUP($B2118,スコアリング基準!$A$36:$B$46,2,FALSE),0))</f>
        <v/>
      </c>
      <c r="Y2118" s="4">
        <f>SUM($S2118:$X2118)</f>
        <v/>
      </c>
      <c r="Z2118" s="4">
        <f>IF($R2118="除外","除外",IF(COUNT($M2118:$N2118)=0,"データ無",IF($Y2118&gt;=スコアリング基準!$B$30,"S",IF($Y2118&gt;=スコアリング基準!$B$31,"A",IF($Y2118&gt;=スコアリング基準!$B$32,"B","C")))))</f>
        <v/>
      </c>
      <c r="AA2118">
        <f>IFERROR(INDEX(実績DB!$I$3:$I$21,MATCH($B2118&amp;$C2118,実績DB!$J$3:$J$21,0)),"")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IF(COUNT($M2119:$N2119)=0,"",IF(AND(IF($N2119&lt;&gt;"",$N2119,$M2119)&lt;=0,$O2119&lt;&gt;"可"),"除外",""))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IFERROR(INDEX(実績DB!$L$3:$L$21,MATCH($B2119&amp;$C2119,実績DB!$J$3:$J$21,0)),IFERROR(VLOOKUP($B2119,スコアリング基準!$A$36:$B$46,2,FALSE),0))</f>
        <v/>
      </c>
      <c r="Y2119" s="4">
        <f>SUM($S2119:$X2119)</f>
        <v/>
      </c>
      <c r="Z2119" s="4">
        <f>IF($R2119="除外","除外",IF(COUNT($M2119:$N2119)=0,"データ無",IF($Y2119&gt;=スコアリング基準!$B$30,"S",IF($Y2119&gt;=スコアリング基準!$B$31,"A",IF($Y2119&gt;=スコアリング基準!$B$32,"B","C")))))</f>
        <v/>
      </c>
      <c r="AA2119">
        <f>IFERROR(INDEX(実績DB!$I$3:$I$21,MATCH($B2119&amp;$C2119,実績DB!$J$3:$J$21,0)),"")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IF(COUNT($M2120:$N2120)=0,"",IF(AND(IF($N2120&lt;&gt;"",$N2120,$M2120)&lt;=0,$O2120&lt;&gt;"可"),"除外",""))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IFERROR(INDEX(実績DB!$L$3:$L$21,MATCH($B2120&amp;$C2120,実績DB!$J$3:$J$21,0)),IFERROR(VLOOKUP($B2120,スコアリング基準!$A$36:$B$46,2,FALSE),0))</f>
        <v/>
      </c>
      <c r="Y2120" s="4">
        <f>SUM($S2120:$X2120)</f>
        <v/>
      </c>
      <c r="Z2120" s="4">
        <f>IF($R2120="除外","除外",IF(COUNT($M2120:$N2120)=0,"データ無",IF($Y2120&gt;=スコアリング基準!$B$30,"S",IF($Y2120&gt;=スコアリング基準!$B$31,"A",IF($Y2120&gt;=スコアリング基準!$B$32,"B","C")))))</f>
        <v/>
      </c>
      <c r="AA2120">
        <f>IFERROR(INDEX(実績DB!$I$3:$I$21,MATCH($B2120&amp;$C2120,実績DB!$J$3:$J$21,0)),"")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IF(COUNT($M2121:$N2121)=0,"",IF(AND(IF($N2121&lt;&gt;"",$N2121,$M2121)&lt;=0,$O2121&lt;&gt;"可"),"除外",""))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IFERROR(INDEX(実績DB!$L$3:$L$21,MATCH($B2121&amp;$C2121,実績DB!$J$3:$J$21,0)),IFERROR(VLOOKUP($B2121,スコアリング基準!$A$36:$B$46,2,FALSE),0))</f>
        <v/>
      </c>
      <c r="Y2121" s="4">
        <f>SUM($S2121:$X2121)</f>
        <v/>
      </c>
      <c r="Z2121" s="4">
        <f>IF($R2121="除外","除外",IF(COUNT($M2121:$N2121)=0,"データ無",IF($Y2121&gt;=スコアリング基準!$B$30,"S",IF($Y2121&gt;=スコアリング基準!$B$31,"A",IF($Y2121&gt;=スコアリング基準!$B$32,"B","C")))))</f>
        <v/>
      </c>
      <c r="AA2121">
        <f>IFERROR(INDEX(実績DB!$I$3:$I$21,MATCH($B2121&amp;$C2121,実績DB!$J$3:$J$21,0)),"")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IF(COUNT($M2122:$N2122)=0,"",IF(AND(IF($N2122&lt;&gt;"",$N2122,$M2122)&lt;=0,$O2122&lt;&gt;"可"),"除外",""))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IFERROR(INDEX(実績DB!$L$3:$L$21,MATCH($B2122&amp;$C2122,実績DB!$J$3:$J$21,0)),IFERROR(VLOOKUP($B2122,スコアリング基準!$A$36:$B$46,2,FALSE),0))</f>
        <v/>
      </c>
      <c r="Y2122" s="4">
        <f>SUM($S2122:$X2122)</f>
        <v/>
      </c>
      <c r="Z2122" s="4">
        <f>IF($R2122="除外","除外",IF(COUNT($M2122:$N2122)=0,"データ無",IF($Y2122&gt;=スコアリング基準!$B$30,"S",IF($Y2122&gt;=スコアリング基準!$B$31,"A",IF($Y2122&gt;=スコアリング基準!$B$32,"B","C")))))</f>
        <v/>
      </c>
      <c r="AA2122">
        <f>IFERROR(INDEX(実績DB!$I$3:$I$21,MATCH($B2122&amp;$C2122,実績DB!$J$3:$J$21,0)),"")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IF(COUNT($M2123:$N2123)=0,"",IF(AND(IF($N2123&lt;&gt;"",$N2123,$M2123)&lt;=0,$O2123&lt;&gt;"可"),"除外",""))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IFERROR(INDEX(実績DB!$L$3:$L$21,MATCH($B2123&amp;$C2123,実績DB!$J$3:$J$21,0)),IFERROR(VLOOKUP($B2123,スコアリング基準!$A$36:$B$46,2,FALSE),0))</f>
        <v/>
      </c>
      <c r="Y2123" s="4">
        <f>SUM($S2123:$X2123)</f>
        <v/>
      </c>
      <c r="Z2123" s="4">
        <f>IF($R2123="除外","除外",IF(COUNT($M2123:$N2123)=0,"データ無",IF($Y2123&gt;=スコアリング基準!$B$30,"S",IF($Y2123&gt;=スコアリング基準!$B$31,"A",IF($Y2123&gt;=スコアリング基準!$B$32,"B","C")))))</f>
        <v/>
      </c>
      <c r="AA2123">
        <f>IFERROR(INDEX(実績DB!$I$3:$I$21,MATCH($B2123&amp;$C2123,実績DB!$J$3:$J$21,0)),"")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IF(COUNT($M2124:$N2124)=0,"",IF(AND(IF($N2124&lt;&gt;"",$N2124,$M2124)&lt;=0,$O2124&lt;&gt;"可"),"除外",""))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IFERROR(INDEX(実績DB!$L$3:$L$21,MATCH($B2124&amp;$C2124,実績DB!$J$3:$J$21,0)),IFERROR(VLOOKUP($B2124,スコアリング基準!$A$36:$B$46,2,FALSE),0))</f>
        <v/>
      </c>
      <c r="Y2124" s="4">
        <f>SUM($S2124:$X2124)</f>
        <v/>
      </c>
      <c r="Z2124" s="4">
        <f>IF($R2124="除外","除外",IF(COUNT($M2124:$N2124)=0,"データ無",IF($Y2124&gt;=スコアリング基準!$B$30,"S",IF($Y2124&gt;=スコアリング基準!$B$31,"A",IF($Y2124&gt;=スコアリング基準!$B$32,"B","C")))))</f>
        <v/>
      </c>
      <c r="AA2124">
        <f>IFERROR(INDEX(実績DB!$I$3:$I$21,MATCH($B2124&amp;$C2124,実績DB!$J$3:$J$21,0)),"")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IF(COUNT($M2125:$N2125)=0,"",IF(AND(IF($N2125&lt;&gt;"",$N2125,$M2125)&lt;=0,$O2125&lt;&gt;"可"),"除外",""))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IFERROR(INDEX(実績DB!$L$3:$L$21,MATCH($B2125&amp;$C2125,実績DB!$J$3:$J$21,0)),IFERROR(VLOOKUP($B2125,スコアリング基準!$A$36:$B$46,2,FALSE),0))</f>
        <v/>
      </c>
      <c r="Y2125" s="4">
        <f>SUM($S2125:$X2125)</f>
        <v/>
      </c>
      <c r="Z2125" s="4">
        <f>IF($R2125="除外","除外",IF(COUNT($M2125:$N2125)=0,"データ無",IF($Y2125&gt;=スコアリング基準!$B$30,"S",IF($Y2125&gt;=スコアリング基準!$B$31,"A",IF($Y2125&gt;=スコアリング基準!$B$32,"B","C")))))</f>
        <v/>
      </c>
      <c r="AA2125">
        <f>IFERROR(INDEX(実績DB!$I$3:$I$21,MATCH($B2125&amp;$C2125,実績DB!$J$3:$J$21,0)),"")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IF(COUNT($M2126:$N2126)=0,"",IF(AND(IF($N2126&lt;&gt;"",$N2126,$M2126)&lt;=0,$O2126&lt;&gt;"可"),"除外",""))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IFERROR(INDEX(実績DB!$L$3:$L$21,MATCH($B2126&amp;$C2126,実績DB!$J$3:$J$21,0)),IFERROR(VLOOKUP($B2126,スコアリング基準!$A$36:$B$46,2,FALSE),0))</f>
        <v/>
      </c>
      <c r="Y2126" s="4">
        <f>SUM($S2126:$X2126)</f>
        <v/>
      </c>
      <c r="Z2126" s="4">
        <f>IF($R2126="除外","除外",IF(COUNT($M2126:$N2126)=0,"データ無",IF($Y2126&gt;=スコアリング基準!$B$30,"S",IF($Y2126&gt;=スコアリング基準!$B$31,"A",IF($Y2126&gt;=スコアリング基準!$B$32,"B","C")))))</f>
        <v/>
      </c>
      <c r="AA2126">
        <f>IFERROR(INDEX(実績DB!$I$3:$I$21,MATCH($B2126&amp;$C2126,実績DB!$J$3:$J$21,0)),"")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/>
      <c r="H2127" s="3" t="n"/>
      <c r="I2127" t="inlineStr">
        <is>
          <t>未取得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IF(COUNT($M2127:$N2127)=0,"",IF(AND(IF($N2127&lt;&gt;"",$N2127,$M2127)&lt;=0,$O2127&lt;&gt;"可"),"除外",""))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IFERROR(INDEX(実績DB!$L$3:$L$21,MATCH($B2127&amp;$C2127,実績DB!$J$3:$J$21,0)),IFERROR(VLOOKUP($B2127,スコアリング基準!$A$36:$B$46,2,FALSE),0))</f>
        <v/>
      </c>
      <c r="Y2127" s="4">
        <f>SUM($S2127:$X2127)</f>
        <v/>
      </c>
      <c r="Z2127" s="4">
        <f>IF($R2127="除外","除外",IF(COUNT($M2127:$N2127)=0,"データ無",IF($Y2127&gt;=スコアリング基準!$B$30,"S",IF($Y2127&gt;=スコアリング基準!$B$31,"A",IF($Y2127&gt;=スコアリング基準!$B$32,"B","C")))))</f>
        <v/>
      </c>
      <c r="AA2127">
        <f>IFERROR(INDEX(実績DB!$I$3:$I$21,MATCH($B2127&amp;$C2127,実績DB!$J$3:$J$21,0)),"")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IF(COUNT($M2128:$N2128)=0,"",IF(AND(IF($N2128&lt;&gt;"",$N2128,$M2128)&lt;=0,$O2128&lt;&gt;"可"),"除外",""))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IFERROR(INDEX(実績DB!$L$3:$L$21,MATCH($B2128&amp;$C2128,実績DB!$J$3:$J$21,0)),IFERROR(VLOOKUP($B2128,スコアリング基準!$A$36:$B$46,2,FALSE),0))</f>
        <v/>
      </c>
      <c r="Y2128" s="4">
        <f>SUM($S2128:$X2128)</f>
        <v/>
      </c>
      <c r="Z2128" s="4">
        <f>IF($R2128="除外","除外",IF(COUNT($M2128:$N2128)=0,"データ無",IF($Y2128&gt;=スコアリング基準!$B$30,"S",IF($Y2128&gt;=スコアリング基準!$B$31,"A",IF($Y2128&gt;=スコアリング基準!$B$32,"B","C")))))</f>
        <v/>
      </c>
      <c r="AA2128">
        <f>IFERROR(INDEX(実績DB!$I$3:$I$21,MATCH($B2128&amp;$C2128,実績DB!$J$3:$J$21,0)),"")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IF(COUNT($M2129:$N2129)=0,"",IF(AND(IF($N2129&lt;&gt;"",$N2129,$M2129)&lt;=0,$O2129&lt;&gt;"可"),"除外",""))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IFERROR(INDEX(実績DB!$L$3:$L$21,MATCH($B2129&amp;$C2129,実績DB!$J$3:$J$21,0)),IFERROR(VLOOKUP($B2129,スコアリング基準!$A$36:$B$46,2,FALSE),0))</f>
        <v/>
      </c>
      <c r="Y2129" s="4">
        <f>SUM($S2129:$X2129)</f>
        <v/>
      </c>
      <c r="Z2129" s="4">
        <f>IF($R2129="除外","除外",IF(COUNT($M2129:$N2129)=0,"データ無",IF($Y2129&gt;=スコアリング基準!$B$30,"S",IF($Y2129&gt;=スコアリング基準!$B$31,"A",IF($Y2129&gt;=スコアリング基準!$B$32,"B","C")))))</f>
        <v/>
      </c>
      <c r="AA2129">
        <f>IFERROR(INDEX(実績DB!$I$3:$I$21,MATCH($B2129&amp;$C2129,実績DB!$J$3:$J$21,0)),"")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IF(COUNT($M2130:$N2130)=0,"",IF(AND(IF($N2130&lt;&gt;"",$N2130,$M2130)&lt;=0,$O2130&lt;&gt;"可"),"除外",""))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IFERROR(INDEX(実績DB!$L$3:$L$21,MATCH($B2130&amp;$C2130,実績DB!$J$3:$J$21,0)),IFERROR(VLOOKUP($B2130,スコアリング基準!$A$36:$B$46,2,FALSE),0))</f>
        <v/>
      </c>
      <c r="Y2130" s="4">
        <f>SUM($S2130:$X2130)</f>
        <v/>
      </c>
      <c r="Z2130" s="4">
        <f>IF($R2130="除外","除外",IF(COUNT($M2130:$N2130)=0,"データ無",IF($Y2130&gt;=スコアリング基準!$B$30,"S",IF($Y2130&gt;=スコアリング基準!$B$31,"A",IF($Y2130&gt;=スコアリング基準!$B$32,"B","C")))))</f>
        <v/>
      </c>
      <c r="AA2130">
        <f>IFERROR(INDEX(実績DB!$I$3:$I$21,MATCH($B2130&amp;$C2130,実績DB!$J$3:$J$21,0)),"")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IF(COUNT($M2131:$N2131)=0,"",IF(AND(IF($N2131&lt;&gt;"",$N2131,$M2131)&lt;=0,$O2131&lt;&gt;"可"),"除外",""))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IFERROR(INDEX(実績DB!$L$3:$L$21,MATCH($B2131&amp;$C2131,実績DB!$J$3:$J$21,0)),IFERROR(VLOOKUP($B2131,スコアリング基準!$A$36:$B$46,2,FALSE),0))</f>
        <v/>
      </c>
      <c r="Y2131" s="4">
        <f>SUM($S2131:$X2131)</f>
        <v/>
      </c>
      <c r="Z2131" s="4">
        <f>IF($R2131="除外","除外",IF(COUNT($M2131:$N2131)=0,"データ無",IF($Y2131&gt;=スコアリング基準!$B$30,"S",IF($Y2131&gt;=スコアリング基準!$B$31,"A",IF($Y2131&gt;=スコアリング基準!$B$32,"B","C")))))</f>
        <v/>
      </c>
      <c r="AA2131">
        <f>IFERROR(INDEX(実績DB!$I$3:$I$21,MATCH($B2131&amp;$C2131,実績DB!$J$3:$J$21,0)),"")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IF(COUNT($M2132:$N2132)=0,"",IF(AND(IF($N2132&lt;&gt;"",$N2132,$M2132)&lt;=0,$O2132&lt;&gt;"可"),"除外",""))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IFERROR(INDEX(実績DB!$L$3:$L$21,MATCH($B2132&amp;$C2132,実績DB!$J$3:$J$21,0)),IFERROR(VLOOKUP($B2132,スコアリング基準!$A$36:$B$46,2,FALSE),0))</f>
        <v/>
      </c>
      <c r="Y2132" s="4">
        <f>SUM($S2132:$X2132)</f>
        <v/>
      </c>
      <c r="Z2132" s="4">
        <f>IF($R2132="除外","除外",IF(COUNT($M2132:$N2132)=0,"データ無",IF($Y2132&gt;=スコアリング基準!$B$30,"S",IF($Y2132&gt;=スコアリング基準!$B$31,"A",IF($Y2132&gt;=スコアリング基準!$B$32,"B","C")))))</f>
        <v/>
      </c>
      <c r="AA2132">
        <f>IFERROR(INDEX(実績DB!$I$3:$I$21,MATCH($B2132&amp;$C2132,実績DB!$J$3:$J$21,0)),"")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IF(COUNT($M2133:$N2133)=0,"",IF(AND(IF($N2133&lt;&gt;"",$N2133,$M2133)&lt;=0,$O2133&lt;&gt;"可"),"除外",""))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IFERROR(INDEX(実績DB!$L$3:$L$21,MATCH($B2133&amp;$C2133,実績DB!$J$3:$J$21,0)),IFERROR(VLOOKUP($B2133,スコアリング基準!$A$36:$B$46,2,FALSE),0))</f>
        <v/>
      </c>
      <c r="Y2133" s="4">
        <f>SUM($S2133:$X2133)</f>
        <v/>
      </c>
      <c r="Z2133" s="4">
        <f>IF($R2133="除外","除外",IF(COUNT($M2133:$N2133)=0,"データ無",IF($Y2133&gt;=スコアリング基準!$B$30,"S",IF($Y2133&gt;=スコアリング基準!$B$31,"A",IF($Y2133&gt;=スコアリング基準!$B$32,"B","C")))))</f>
        <v/>
      </c>
      <c r="AA2133">
        <f>IFERROR(INDEX(実績DB!$I$3:$I$21,MATCH($B2133&amp;$C2133,実績DB!$J$3:$J$21,0)),"")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IF(COUNT($M2134:$N2134)=0,"",IF(AND(IF($N2134&lt;&gt;"",$N2134,$M2134)&lt;=0,$O2134&lt;&gt;"可"),"除外",""))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IFERROR(INDEX(実績DB!$L$3:$L$21,MATCH($B2134&amp;$C2134,実績DB!$J$3:$J$21,0)),IFERROR(VLOOKUP($B2134,スコアリング基準!$A$36:$B$46,2,FALSE),0))</f>
        <v/>
      </c>
      <c r="Y2134" s="4">
        <f>SUM($S2134:$X2134)</f>
        <v/>
      </c>
      <c r="Z2134" s="4">
        <f>IF($R2134="除外","除外",IF(COUNT($M2134:$N2134)=0,"データ無",IF($Y2134&gt;=スコアリング基準!$B$30,"S",IF($Y2134&gt;=スコアリング基準!$B$31,"A",IF($Y2134&gt;=スコアリング基準!$B$32,"B","C")))))</f>
        <v/>
      </c>
      <c r="AA2134">
        <f>IFERROR(INDEX(実績DB!$I$3:$I$21,MATCH($B2134&amp;$C2134,実績DB!$J$3:$J$21,0)),"")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IF(COUNT($M2135:$N2135)=0,"",IF(AND(IF($N2135&lt;&gt;"",$N2135,$M2135)&lt;=0,$O2135&lt;&gt;"可"),"除外",""))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IFERROR(INDEX(実績DB!$L$3:$L$21,MATCH($B2135&amp;$C2135,実績DB!$J$3:$J$21,0)),IFERROR(VLOOKUP($B2135,スコアリング基準!$A$36:$B$46,2,FALSE),0))</f>
        <v/>
      </c>
      <c r="Y2135" s="4">
        <f>SUM($S2135:$X2135)</f>
        <v/>
      </c>
      <c r="Z2135" s="4">
        <f>IF($R2135="除外","除外",IF(COUNT($M2135:$N2135)=0,"データ無",IF($Y2135&gt;=スコアリング基準!$B$30,"S",IF($Y2135&gt;=スコアリング基準!$B$31,"A",IF($Y2135&gt;=スコアリング基準!$B$32,"B","C")))))</f>
        <v/>
      </c>
      <c r="AA2135">
        <f>IFERROR(INDEX(実績DB!$I$3:$I$21,MATCH($B2135&amp;$C2135,実績DB!$J$3:$J$21,0)),"")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IF(COUNT($M2136:$N2136)=0,"",IF(AND(IF($N2136&lt;&gt;"",$N2136,$M2136)&lt;=0,$O2136&lt;&gt;"可"),"除外",""))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IFERROR(INDEX(実績DB!$L$3:$L$21,MATCH($B2136&amp;$C2136,実績DB!$J$3:$J$21,0)),IFERROR(VLOOKUP($B2136,スコアリング基準!$A$36:$B$46,2,FALSE),0))</f>
        <v/>
      </c>
      <c r="Y2136" s="4">
        <f>SUM($S2136:$X2136)</f>
        <v/>
      </c>
      <c r="Z2136" s="4">
        <f>IF($R2136="除外","除外",IF(COUNT($M2136:$N2136)=0,"データ無",IF($Y2136&gt;=スコアリング基準!$B$30,"S",IF($Y2136&gt;=スコアリング基準!$B$31,"A",IF($Y2136&gt;=スコアリング基準!$B$32,"B","C")))))</f>
        <v/>
      </c>
      <c r="AA2136">
        <f>IFERROR(INDEX(実績DB!$I$3:$I$21,MATCH($B2136&amp;$C2136,実績DB!$J$3:$J$21,0)),"")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IF(COUNT($M2137:$N2137)=0,"",IF(AND(IF($N2137&lt;&gt;"",$N2137,$M2137)&lt;=0,$O2137&lt;&gt;"可"),"除外",""))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IFERROR(INDEX(実績DB!$L$3:$L$21,MATCH($B2137&amp;$C2137,実績DB!$J$3:$J$21,0)),IFERROR(VLOOKUP($B2137,スコアリング基準!$A$36:$B$46,2,FALSE),0))</f>
        <v/>
      </c>
      <c r="Y2137" s="4">
        <f>SUM($S2137:$X2137)</f>
        <v/>
      </c>
      <c r="Z2137" s="4">
        <f>IF($R2137="除外","除外",IF(COUNT($M2137:$N2137)=0,"データ無",IF($Y2137&gt;=スコアリング基準!$B$30,"S",IF($Y2137&gt;=スコアリング基準!$B$31,"A",IF($Y2137&gt;=スコアリング基準!$B$32,"B","C")))))</f>
        <v/>
      </c>
      <c r="AA2137">
        <f>IFERROR(INDEX(実績DB!$I$3:$I$21,MATCH($B2137&amp;$C2137,実績DB!$J$3:$J$21,0)),"")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IF(COUNT($M2138:$N2138)=0,"",IF(AND(IF($N2138&lt;&gt;"",$N2138,$M2138)&lt;=0,$O2138&lt;&gt;"可"),"除外",""))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IFERROR(INDEX(実績DB!$L$3:$L$21,MATCH($B2138&amp;$C2138,実績DB!$J$3:$J$21,0)),IFERROR(VLOOKUP($B2138,スコアリング基準!$A$36:$B$46,2,FALSE),0))</f>
        <v/>
      </c>
      <c r="Y2138" s="4">
        <f>SUM($S2138:$X2138)</f>
        <v/>
      </c>
      <c r="Z2138" s="4">
        <f>IF($R2138="除外","除外",IF(COUNT($M2138:$N2138)=0,"データ無",IF($Y2138&gt;=スコアリング基準!$B$30,"S",IF($Y2138&gt;=スコアリング基準!$B$31,"A",IF($Y2138&gt;=スコアリング基準!$B$32,"B","C")))))</f>
        <v/>
      </c>
      <c r="AA2138">
        <f>IFERROR(INDEX(実績DB!$I$3:$I$21,MATCH($B2138&amp;$C2138,実績DB!$J$3:$J$21,0)),"")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IF(COUNT($M2139:$N2139)=0,"",IF(AND(IF($N2139&lt;&gt;"",$N2139,$M2139)&lt;=0,$O2139&lt;&gt;"可"),"除外",""))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IFERROR(INDEX(実績DB!$L$3:$L$21,MATCH($B2139&amp;$C2139,実績DB!$J$3:$J$21,0)),IFERROR(VLOOKUP($B2139,スコアリング基準!$A$36:$B$46,2,FALSE),0))</f>
        <v/>
      </c>
      <c r="Y2139" s="4">
        <f>SUM($S2139:$X2139)</f>
        <v/>
      </c>
      <c r="Z2139" s="4">
        <f>IF($R2139="除外","除外",IF(COUNT($M2139:$N2139)=0,"データ無",IF($Y2139&gt;=スコアリング基準!$B$30,"S",IF($Y2139&gt;=スコアリング基準!$B$31,"A",IF($Y2139&gt;=スコアリング基準!$B$32,"B","C")))))</f>
        <v/>
      </c>
      <c r="AA2139">
        <f>IFERROR(INDEX(実績DB!$I$3:$I$21,MATCH($B2139&amp;$C2139,実績DB!$J$3:$J$21,0)),"")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IF(COUNT($M2140:$N2140)=0,"",IF(AND(IF($N2140&lt;&gt;"",$N2140,$M2140)&lt;=0,$O2140&lt;&gt;"可"),"除外",""))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IFERROR(INDEX(実績DB!$L$3:$L$21,MATCH($B2140&amp;$C2140,実績DB!$J$3:$J$21,0)),IFERROR(VLOOKUP($B2140,スコアリング基準!$A$36:$B$46,2,FALSE),0))</f>
        <v/>
      </c>
      <c r="Y2140" s="4">
        <f>SUM($S2140:$X2140)</f>
        <v/>
      </c>
      <c r="Z2140" s="4">
        <f>IF($R2140="除外","除外",IF(COUNT($M2140:$N2140)=0,"データ無",IF($Y2140&gt;=スコアリング基準!$B$30,"S",IF($Y2140&gt;=スコアリング基準!$B$31,"A",IF($Y2140&gt;=スコアリング基準!$B$32,"B","C")))))</f>
        <v/>
      </c>
      <c r="AA2140">
        <f>IFERROR(INDEX(実績DB!$I$3:$I$21,MATCH($B2140&amp;$C2140,実績DB!$J$3:$J$21,0)),"")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IF(COUNT($M2141:$N2141)=0,"",IF(AND(IF($N2141&lt;&gt;"",$N2141,$M2141)&lt;=0,$O2141&lt;&gt;"可"),"除外",""))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IFERROR(INDEX(実績DB!$L$3:$L$21,MATCH($B2141&amp;$C2141,実績DB!$J$3:$J$21,0)),IFERROR(VLOOKUP($B2141,スコアリング基準!$A$36:$B$46,2,FALSE),0))</f>
        <v/>
      </c>
      <c r="Y2141" s="4">
        <f>SUM($S2141:$X2141)</f>
        <v/>
      </c>
      <c r="Z2141" s="4">
        <f>IF($R2141="除外","除外",IF(COUNT($M2141:$N2141)=0,"データ無",IF($Y2141&gt;=スコアリング基準!$B$30,"S",IF($Y2141&gt;=スコアリング基準!$B$31,"A",IF($Y2141&gt;=スコアリング基準!$B$32,"B","C")))))</f>
        <v/>
      </c>
      <c r="AA2141">
        <f>IFERROR(INDEX(実績DB!$I$3:$I$21,MATCH($B2141&amp;$C2141,実績DB!$J$3:$J$21,0)),"")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IF(COUNT($M2142:$N2142)=0,"",IF(AND(IF($N2142&lt;&gt;"",$N2142,$M2142)&lt;=0,$O2142&lt;&gt;"可"),"除外",""))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IFERROR(INDEX(実績DB!$L$3:$L$21,MATCH($B2142&amp;$C2142,実績DB!$J$3:$J$21,0)),IFERROR(VLOOKUP($B2142,スコアリング基準!$A$36:$B$46,2,FALSE),0))</f>
        <v/>
      </c>
      <c r="Y2142" s="4">
        <f>SUM($S2142:$X2142)</f>
        <v/>
      </c>
      <c r="Z2142" s="4">
        <f>IF($R2142="除外","除外",IF(COUNT($M2142:$N2142)=0,"データ無",IF($Y2142&gt;=スコアリング基準!$B$30,"S",IF($Y2142&gt;=スコアリング基準!$B$31,"A",IF($Y2142&gt;=スコアリング基準!$B$32,"B","C")))))</f>
        <v/>
      </c>
      <c r="AA2142">
        <f>IFERROR(INDEX(実績DB!$I$3:$I$21,MATCH($B2142&amp;$C2142,実績DB!$J$3:$J$21,0)),"")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IF(COUNT($M2143:$N2143)=0,"",IF(AND(IF($N2143&lt;&gt;"",$N2143,$M2143)&lt;=0,$O2143&lt;&gt;"可"),"除外",""))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IFERROR(INDEX(実績DB!$L$3:$L$21,MATCH($B2143&amp;$C2143,実績DB!$J$3:$J$21,0)),IFERROR(VLOOKUP($B2143,スコアリング基準!$A$36:$B$46,2,FALSE),0))</f>
        <v/>
      </c>
      <c r="Y2143" s="4">
        <f>SUM($S2143:$X2143)</f>
        <v/>
      </c>
      <c r="Z2143" s="4">
        <f>IF($R2143="除外","除外",IF(COUNT($M2143:$N2143)=0,"データ無",IF($Y2143&gt;=スコアリング基準!$B$30,"S",IF($Y2143&gt;=スコアリング基準!$B$31,"A",IF($Y2143&gt;=スコアリング基準!$B$32,"B","C")))))</f>
        <v/>
      </c>
      <c r="AA2143">
        <f>IFERROR(INDEX(実績DB!$I$3:$I$21,MATCH($B2143&amp;$C2143,実績DB!$J$3:$J$21,0)),"")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IF(COUNT($M2144:$N2144)=0,"",IF(AND(IF($N2144&lt;&gt;"",$N2144,$M2144)&lt;=0,$O2144&lt;&gt;"可"),"除外",""))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IFERROR(INDEX(実績DB!$L$3:$L$21,MATCH($B2144&amp;$C2144,実績DB!$J$3:$J$21,0)),IFERROR(VLOOKUP($B2144,スコアリング基準!$A$36:$B$46,2,FALSE),0))</f>
        <v/>
      </c>
      <c r="Y2144" s="4">
        <f>SUM($S2144:$X2144)</f>
        <v/>
      </c>
      <c r="Z2144" s="4">
        <f>IF($R2144="除外","除外",IF(COUNT($M2144:$N2144)=0,"データ無",IF($Y2144&gt;=スコアリング基準!$B$30,"S",IF($Y2144&gt;=スコアリング基準!$B$31,"A",IF($Y2144&gt;=スコアリング基準!$B$32,"B","C")))))</f>
        <v/>
      </c>
      <c r="AA2144">
        <f>IFERROR(INDEX(実績DB!$I$3:$I$21,MATCH($B2144&amp;$C2144,実績DB!$J$3:$J$21,0)),"")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IF(COUNT($M2145:$N2145)=0,"",IF(AND(IF($N2145&lt;&gt;"",$N2145,$M2145)&lt;=0,$O2145&lt;&gt;"可"),"除外",""))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IFERROR(INDEX(実績DB!$L$3:$L$21,MATCH($B2145&amp;$C2145,実績DB!$J$3:$J$21,0)),IFERROR(VLOOKUP($B2145,スコアリング基準!$A$36:$B$46,2,FALSE),0))</f>
        <v/>
      </c>
      <c r="Y2145" s="4">
        <f>SUM($S2145:$X2145)</f>
        <v/>
      </c>
      <c r="Z2145" s="4">
        <f>IF($R2145="除外","除外",IF(COUNT($M2145:$N2145)=0,"データ無",IF($Y2145&gt;=スコアリング基準!$B$30,"S",IF($Y2145&gt;=スコアリング基準!$B$31,"A",IF($Y2145&gt;=スコアリング基準!$B$32,"B","C")))))</f>
        <v/>
      </c>
      <c r="AA2145">
        <f>IFERROR(INDEX(実績DB!$I$3:$I$21,MATCH($B2145&amp;$C2145,実績DB!$J$3:$J$21,0)),"")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IF(COUNT($M2146:$N2146)=0,"",IF(AND(IF($N2146&lt;&gt;"",$N2146,$M2146)&lt;=0,$O2146&lt;&gt;"可"),"除外",""))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IFERROR(INDEX(実績DB!$L$3:$L$21,MATCH($B2146&amp;$C2146,実績DB!$J$3:$J$21,0)),IFERROR(VLOOKUP($B2146,スコアリング基準!$A$36:$B$46,2,FALSE),0))</f>
        <v/>
      </c>
      <c r="Y2146" s="4">
        <f>SUM($S2146:$X2146)</f>
        <v/>
      </c>
      <c r="Z2146" s="4">
        <f>IF($R2146="除外","除外",IF(COUNT($M2146:$N2146)=0,"データ無",IF($Y2146&gt;=スコアリング基準!$B$30,"S",IF($Y2146&gt;=スコアリング基準!$B$31,"A",IF($Y2146&gt;=スコアリング基準!$B$32,"B","C")))))</f>
        <v/>
      </c>
      <c r="AA2146">
        <f>IFERROR(INDEX(実績DB!$I$3:$I$21,MATCH($B2146&amp;$C2146,実績DB!$J$3:$J$21,0)),"")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IF(COUNT($M2147:$N2147)=0,"",IF(AND(IF($N2147&lt;&gt;"",$N2147,$M2147)&lt;=0,$O2147&lt;&gt;"可"),"除外",""))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IFERROR(INDEX(実績DB!$L$3:$L$21,MATCH($B2147&amp;$C2147,実績DB!$J$3:$J$21,0)),IFERROR(VLOOKUP($B2147,スコアリング基準!$A$36:$B$46,2,FALSE),0))</f>
        <v/>
      </c>
      <c r="Y2147" s="4">
        <f>SUM($S2147:$X2147)</f>
        <v/>
      </c>
      <c r="Z2147" s="4">
        <f>IF($R2147="除外","除外",IF(COUNT($M2147:$N2147)=0,"データ無",IF($Y2147&gt;=スコアリング基準!$B$30,"S",IF($Y2147&gt;=スコアリング基準!$B$31,"A",IF($Y2147&gt;=スコアリング基準!$B$32,"B","C")))))</f>
        <v/>
      </c>
      <c r="AA2147">
        <f>IFERROR(INDEX(実績DB!$I$3:$I$21,MATCH($B2147&amp;$C2147,実績DB!$J$3:$J$21,0)),"")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IF(COUNT($M2148:$N2148)=0,"",IF(AND(IF($N2148&lt;&gt;"",$N2148,$M2148)&lt;=0,$O2148&lt;&gt;"可"),"除外",""))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IFERROR(INDEX(実績DB!$L$3:$L$21,MATCH($B2148&amp;$C2148,実績DB!$J$3:$J$21,0)),IFERROR(VLOOKUP($B2148,スコアリング基準!$A$36:$B$46,2,FALSE),0))</f>
        <v/>
      </c>
      <c r="Y2148" s="4">
        <f>SUM($S2148:$X2148)</f>
        <v/>
      </c>
      <c r="Z2148" s="4">
        <f>IF($R2148="除外","除外",IF(COUNT($M2148:$N2148)=0,"データ無",IF($Y2148&gt;=スコアリング基準!$B$30,"S",IF($Y2148&gt;=スコアリング基準!$B$31,"A",IF($Y2148&gt;=スコアリング基準!$B$32,"B","C")))))</f>
        <v/>
      </c>
      <c r="AA2148">
        <f>IFERROR(INDEX(実績DB!$I$3:$I$21,MATCH($B2148&amp;$C2148,実績DB!$J$3:$J$21,0)),"")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IF(COUNT($M2149:$N2149)=0,"",IF(AND(IF($N2149&lt;&gt;"",$N2149,$M2149)&lt;=0,$O2149&lt;&gt;"可"),"除外",""))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IFERROR(INDEX(実績DB!$L$3:$L$21,MATCH($B2149&amp;$C2149,実績DB!$J$3:$J$21,0)),IFERROR(VLOOKUP($B2149,スコアリング基準!$A$36:$B$46,2,FALSE),0))</f>
        <v/>
      </c>
      <c r="Y2149" s="4">
        <f>SUM($S2149:$X2149)</f>
        <v/>
      </c>
      <c r="Z2149" s="4">
        <f>IF($R2149="除外","除外",IF(COUNT($M2149:$N2149)=0,"データ無",IF($Y2149&gt;=スコアリング基準!$B$30,"S",IF($Y2149&gt;=スコアリング基準!$B$31,"A",IF($Y2149&gt;=スコアリング基準!$B$32,"B","C")))))</f>
        <v/>
      </c>
      <c r="AA2149">
        <f>IFERROR(INDEX(実績DB!$I$3:$I$21,MATCH($B2149&amp;$C2149,実績DB!$J$3:$J$21,0)),"")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IF(COUNT($M2150:$N2150)=0,"",IF(AND(IF($N2150&lt;&gt;"",$N2150,$M2150)&lt;=0,$O2150&lt;&gt;"可"),"除外",""))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IFERROR(INDEX(実績DB!$L$3:$L$21,MATCH($B2150&amp;$C2150,実績DB!$J$3:$J$21,0)),IFERROR(VLOOKUP($B2150,スコアリング基準!$A$36:$B$46,2,FALSE),0))</f>
        <v/>
      </c>
      <c r="Y2150" s="4">
        <f>SUM($S2150:$X2150)</f>
        <v/>
      </c>
      <c r="Z2150" s="4">
        <f>IF($R2150="除外","除外",IF(COUNT($M2150:$N2150)=0,"データ無",IF($Y2150&gt;=スコアリング基準!$B$30,"S",IF($Y2150&gt;=スコアリング基準!$B$31,"A",IF($Y2150&gt;=スコアリング基準!$B$32,"B","C")))))</f>
        <v/>
      </c>
      <c r="AA2150">
        <f>IFERROR(INDEX(実績DB!$I$3:$I$21,MATCH($B2150&amp;$C2150,実績DB!$J$3:$J$21,0)),"")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IF(COUNT($M2151:$N2151)=0,"",IF(AND(IF($N2151&lt;&gt;"",$N2151,$M2151)&lt;=0,$O2151&lt;&gt;"可"),"除外",""))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IFERROR(INDEX(実績DB!$L$3:$L$21,MATCH($B2151&amp;$C2151,実績DB!$J$3:$J$21,0)),IFERROR(VLOOKUP($B2151,スコアリング基準!$A$36:$B$46,2,FALSE),0))</f>
        <v/>
      </c>
      <c r="Y2151" s="4">
        <f>SUM($S2151:$X2151)</f>
        <v/>
      </c>
      <c r="Z2151" s="4">
        <f>IF($R2151="除外","除外",IF(COUNT($M2151:$N2151)=0,"データ無",IF($Y2151&gt;=スコアリング基準!$B$30,"S",IF($Y2151&gt;=スコアリング基準!$B$31,"A",IF($Y2151&gt;=スコアリング基準!$B$32,"B","C")))))</f>
        <v/>
      </c>
      <c r="AA2151">
        <f>IFERROR(INDEX(実績DB!$I$3:$I$21,MATCH($B2151&amp;$C2151,実績DB!$J$3:$J$21,0)),"")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IF(COUNT($M2152:$N2152)=0,"",IF(AND(IF($N2152&lt;&gt;"",$N2152,$M2152)&lt;=0,$O2152&lt;&gt;"可"),"除外",""))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IFERROR(INDEX(実績DB!$L$3:$L$21,MATCH($B2152&amp;$C2152,実績DB!$J$3:$J$21,0)),IFERROR(VLOOKUP($B2152,スコアリング基準!$A$36:$B$46,2,FALSE),0))</f>
        <v/>
      </c>
      <c r="Y2152" s="4">
        <f>SUM($S2152:$X2152)</f>
        <v/>
      </c>
      <c r="Z2152" s="4">
        <f>IF($R2152="除外","除外",IF(COUNT($M2152:$N2152)=0,"データ無",IF($Y2152&gt;=スコアリング基準!$B$30,"S",IF($Y2152&gt;=スコアリング基準!$B$31,"A",IF($Y2152&gt;=スコアリング基準!$B$32,"B","C")))))</f>
        <v/>
      </c>
      <c r="AA2152">
        <f>IFERROR(INDEX(実績DB!$I$3:$I$21,MATCH($B2152&amp;$C2152,実績DB!$J$3:$J$21,0)),"")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IF(COUNT($M2153:$N2153)=0,"",IF(AND(IF($N2153&lt;&gt;"",$N2153,$M2153)&lt;=0,$O2153&lt;&gt;"可"),"除外",""))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IFERROR(INDEX(実績DB!$L$3:$L$21,MATCH($B2153&amp;$C2153,実績DB!$J$3:$J$21,0)),IFERROR(VLOOKUP($B2153,スコアリング基準!$A$36:$B$46,2,FALSE),0))</f>
        <v/>
      </c>
      <c r="Y2153" s="4">
        <f>SUM($S2153:$X2153)</f>
        <v/>
      </c>
      <c r="Z2153" s="4">
        <f>IF($R2153="除外","除外",IF(COUNT($M2153:$N2153)=0,"データ無",IF($Y2153&gt;=スコアリング基準!$B$30,"S",IF($Y2153&gt;=スコアリング基準!$B$31,"A",IF($Y2153&gt;=スコアリング基準!$B$32,"B","C")))))</f>
        <v/>
      </c>
      <c r="AA2153">
        <f>IFERROR(INDEX(実績DB!$I$3:$I$21,MATCH($B2153&amp;$C2153,実績DB!$J$3:$J$21,0)),"")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IF(COUNT($M2154:$N2154)=0,"",IF(AND(IF($N2154&lt;&gt;"",$N2154,$M2154)&lt;=0,$O2154&lt;&gt;"可"),"除外",""))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IFERROR(INDEX(実績DB!$L$3:$L$21,MATCH($B2154&amp;$C2154,実績DB!$J$3:$J$21,0)),IFERROR(VLOOKUP($B2154,スコアリング基準!$A$36:$B$46,2,FALSE),0))</f>
        <v/>
      </c>
      <c r="Y2154" s="4">
        <f>SUM($S2154:$X2154)</f>
        <v/>
      </c>
      <c r="Z2154" s="4">
        <f>IF($R2154="除外","除外",IF(COUNT($M2154:$N2154)=0,"データ無",IF($Y2154&gt;=スコアリング基準!$B$30,"S",IF($Y2154&gt;=スコアリング基準!$B$31,"A",IF($Y2154&gt;=スコアリング基準!$B$32,"B","C")))))</f>
        <v/>
      </c>
      <c r="AA2154">
        <f>IFERROR(INDEX(実績DB!$I$3:$I$21,MATCH($B2154&amp;$C2154,実績DB!$J$3:$J$21,0)),"")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IF(COUNT($M2155:$N2155)=0,"",IF(AND(IF($N2155&lt;&gt;"",$N2155,$M2155)&lt;=0,$O2155&lt;&gt;"可"),"除外",""))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IFERROR(INDEX(実績DB!$L$3:$L$21,MATCH($B2155&amp;$C2155,実績DB!$J$3:$J$21,0)),IFERROR(VLOOKUP($B2155,スコアリング基準!$A$36:$B$46,2,FALSE),0))</f>
        <v/>
      </c>
      <c r="Y2155" s="4">
        <f>SUM($S2155:$X2155)</f>
        <v/>
      </c>
      <c r="Z2155" s="4">
        <f>IF($R2155="除外","除外",IF(COUNT($M2155:$N2155)=0,"データ無",IF($Y2155&gt;=スコアリング基準!$B$30,"S",IF($Y2155&gt;=スコアリング基準!$B$31,"A",IF($Y2155&gt;=スコアリング基準!$B$32,"B","C")))))</f>
        <v/>
      </c>
      <c r="AA2155">
        <f>IFERROR(INDEX(実績DB!$I$3:$I$21,MATCH($B2155&amp;$C2155,実績DB!$J$3:$J$21,0)),"")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IF(COUNT($M2156:$N2156)=0,"",IF(AND(IF($N2156&lt;&gt;"",$N2156,$M2156)&lt;=0,$O2156&lt;&gt;"可"),"除外",""))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IFERROR(INDEX(実績DB!$L$3:$L$21,MATCH($B2156&amp;$C2156,実績DB!$J$3:$J$21,0)),IFERROR(VLOOKUP($B2156,スコアリング基準!$A$36:$B$46,2,FALSE),0))</f>
        <v/>
      </c>
      <c r="Y2156" s="4">
        <f>SUM($S2156:$X2156)</f>
        <v/>
      </c>
      <c r="Z2156" s="4">
        <f>IF($R2156="除外","除外",IF(COUNT($M2156:$N2156)=0,"データ無",IF($Y2156&gt;=スコアリング基準!$B$30,"S",IF($Y2156&gt;=スコアリング基準!$B$31,"A",IF($Y2156&gt;=スコアリング基準!$B$32,"B","C")))))</f>
        <v/>
      </c>
      <c r="AA2156">
        <f>IFERROR(INDEX(実績DB!$I$3:$I$21,MATCH($B2156&amp;$C2156,実績DB!$J$3:$J$21,0)),"")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IF(COUNT($M2157:$N2157)=0,"",IF(AND(IF($N2157&lt;&gt;"",$N2157,$M2157)&lt;=0,$O2157&lt;&gt;"可"),"除外",""))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IFERROR(INDEX(実績DB!$L$3:$L$21,MATCH($B2157&amp;$C2157,実績DB!$J$3:$J$21,0)),IFERROR(VLOOKUP($B2157,スコアリング基準!$A$36:$B$46,2,FALSE),0))</f>
        <v/>
      </c>
      <c r="Y2157" s="4">
        <f>SUM($S2157:$X2157)</f>
        <v/>
      </c>
      <c r="Z2157" s="4">
        <f>IF($R2157="除外","除外",IF(COUNT($M2157:$N2157)=0,"データ無",IF($Y2157&gt;=スコアリング基準!$B$30,"S",IF($Y2157&gt;=スコアリング基準!$B$31,"A",IF($Y2157&gt;=スコアリング基準!$B$32,"B","C")))))</f>
        <v/>
      </c>
      <c r="AA2157">
        <f>IFERROR(INDEX(実績DB!$I$3:$I$21,MATCH($B2157&amp;$C2157,実績DB!$J$3:$J$21,0)),"")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/>
      <c r="H2158" s="3" t="n"/>
      <c r="I2158" t="inlineStr">
        <is>
          <t>未取得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IF(COUNT($M2158:$N2158)=0,"",IF(AND(IF($N2158&lt;&gt;"",$N2158,$M2158)&lt;=0,$O2158&lt;&gt;"可"),"除外",""))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IFERROR(INDEX(実績DB!$L$3:$L$21,MATCH($B2158&amp;$C2158,実績DB!$J$3:$J$21,0)),IFERROR(VLOOKUP($B2158,スコアリング基準!$A$36:$B$46,2,FALSE),0))</f>
        <v/>
      </c>
      <c r="Y2158" s="4">
        <f>SUM($S2158:$X2158)</f>
        <v/>
      </c>
      <c r="Z2158" s="4">
        <f>IF($R2158="除外","除外",IF(COUNT($M2158:$N2158)=0,"データ無",IF($Y2158&gt;=スコアリング基準!$B$30,"S",IF($Y2158&gt;=スコアリング基準!$B$31,"A",IF($Y2158&gt;=スコアリング基準!$B$32,"B","C")))))</f>
        <v/>
      </c>
      <c r="AA2158">
        <f>IFERROR(INDEX(実績DB!$I$3:$I$21,MATCH($B2158&amp;$C2158,実績DB!$J$3:$J$21,0)),"")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IF(COUNT($M2159:$N2159)=0,"",IF(AND(IF($N2159&lt;&gt;"",$N2159,$M2159)&lt;=0,$O2159&lt;&gt;"可"),"除外",""))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IFERROR(INDEX(実績DB!$L$3:$L$21,MATCH($B2159&amp;$C2159,実績DB!$J$3:$J$21,0)),IFERROR(VLOOKUP($B2159,スコアリング基準!$A$36:$B$46,2,FALSE),0))</f>
        <v/>
      </c>
      <c r="Y2159" s="4">
        <f>SUM($S2159:$X2159)</f>
        <v/>
      </c>
      <c r="Z2159" s="4">
        <f>IF($R2159="除外","除外",IF(COUNT($M2159:$N2159)=0,"データ無",IF($Y2159&gt;=スコアリング基準!$B$30,"S",IF($Y2159&gt;=スコアリング基準!$B$31,"A",IF($Y2159&gt;=スコアリング基準!$B$32,"B","C")))))</f>
        <v/>
      </c>
      <c r="AA2159">
        <f>IFERROR(INDEX(実績DB!$I$3:$I$21,MATCH($B2159&amp;$C2159,実績DB!$J$3:$J$21,0)),"")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IF(COUNT($M2160:$N2160)=0,"",IF(AND(IF($N2160&lt;&gt;"",$N2160,$M2160)&lt;=0,$O2160&lt;&gt;"可"),"除外",""))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IFERROR(INDEX(実績DB!$L$3:$L$21,MATCH($B2160&amp;$C2160,実績DB!$J$3:$J$21,0)),IFERROR(VLOOKUP($B2160,スコアリング基準!$A$36:$B$46,2,FALSE),0))</f>
        <v/>
      </c>
      <c r="Y2160" s="4">
        <f>SUM($S2160:$X2160)</f>
        <v/>
      </c>
      <c r="Z2160" s="4">
        <f>IF($R2160="除外","除外",IF(COUNT($M2160:$N2160)=0,"データ無",IF($Y2160&gt;=スコアリング基準!$B$30,"S",IF($Y2160&gt;=スコアリング基準!$B$31,"A",IF($Y2160&gt;=スコアリング基準!$B$32,"B","C")))))</f>
        <v/>
      </c>
      <c r="AA2160">
        <f>IFERROR(INDEX(実績DB!$I$3:$I$21,MATCH($B2160&amp;$C2160,実績DB!$J$3:$J$21,0)),"")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IF(COUNT($M2161:$N2161)=0,"",IF(AND(IF($N2161&lt;&gt;"",$N2161,$M2161)&lt;=0,$O2161&lt;&gt;"可"),"除外",""))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IFERROR(INDEX(実績DB!$L$3:$L$21,MATCH($B2161&amp;$C2161,実績DB!$J$3:$J$21,0)),IFERROR(VLOOKUP($B2161,スコアリング基準!$A$36:$B$46,2,FALSE),0))</f>
        <v/>
      </c>
      <c r="Y2161" s="4">
        <f>SUM($S2161:$X2161)</f>
        <v/>
      </c>
      <c r="Z2161" s="4">
        <f>IF($R2161="除外","除外",IF(COUNT($M2161:$N2161)=0,"データ無",IF($Y2161&gt;=スコアリング基準!$B$30,"S",IF($Y2161&gt;=スコアリング基準!$B$31,"A",IF($Y2161&gt;=スコアリング基準!$B$32,"B","C")))))</f>
        <v/>
      </c>
      <c r="AA2161">
        <f>IFERROR(INDEX(実績DB!$I$3:$I$21,MATCH($B2161&amp;$C2161,実績DB!$J$3:$J$21,0)),"")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IF(COUNT($M2162:$N2162)=0,"",IF(AND(IF($N2162&lt;&gt;"",$N2162,$M2162)&lt;=0,$O2162&lt;&gt;"可"),"除外",""))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IFERROR(INDEX(実績DB!$L$3:$L$21,MATCH($B2162&amp;$C2162,実績DB!$J$3:$J$21,0)),IFERROR(VLOOKUP($B2162,スコアリング基準!$A$36:$B$46,2,FALSE),0))</f>
        <v/>
      </c>
      <c r="Y2162" s="4">
        <f>SUM($S2162:$X2162)</f>
        <v/>
      </c>
      <c r="Z2162" s="4">
        <f>IF($R2162="除外","除外",IF(COUNT($M2162:$N2162)=0,"データ無",IF($Y2162&gt;=スコアリング基準!$B$30,"S",IF($Y2162&gt;=スコアリング基準!$B$31,"A",IF($Y2162&gt;=スコアリング基準!$B$32,"B","C")))))</f>
        <v/>
      </c>
      <c r="AA2162">
        <f>IFERROR(INDEX(実績DB!$I$3:$I$21,MATCH($B2162&amp;$C2162,実績DB!$J$3:$J$21,0)),"")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IF(COUNT($M2163:$N2163)=0,"",IF(AND(IF($N2163&lt;&gt;"",$N2163,$M2163)&lt;=0,$O2163&lt;&gt;"可"),"除外",""))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IFERROR(INDEX(実績DB!$L$3:$L$21,MATCH($B2163&amp;$C2163,実績DB!$J$3:$J$21,0)),IFERROR(VLOOKUP($B2163,スコアリング基準!$A$36:$B$46,2,FALSE),0))</f>
        <v/>
      </c>
      <c r="Y2163" s="4">
        <f>SUM($S2163:$X2163)</f>
        <v/>
      </c>
      <c r="Z2163" s="4">
        <f>IF($R2163="除外","除外",IF(COUNT($M2163:$N2163)=0,"データ無",IF($Y2163&gt;=スコアリング基準!$B$30,"S",IF($Y2163&gt;=スコアリング基準!$B$31,"A",IF($Y2163&gt;=スコアリング基準!$B$32,"B","C")))))</f>
        <v/>
      </c>
      <c r="AA2163">
        <f>IFERROR(INDEX(実績DB!$I$3:$I$21,MATCH($B2163&amp;$C2163,実績DB!$J$3:$J$21,0)),"")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IF(COUNT($M2164:$N2164)=0,"",IF(AND(IF($N2164&lt;&gt;"",$N2164,$M2164)&lt;=0,$O2164&lt;&gt;"可"),"除外",""))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IFERROR(INDEX(実績DB!$L$3:$L$21,MATCH($B2164&amp;$C2164,実績DB!$J$3:$J$21,0)),IFERROR(VLOOKUP($B2164,スコアリング基準!$A$36:$B$46,2,FALSE),0))</f>
        <v/>
      </c>
      <c r="Y2164" s="4">
        <f>SUM($S2164:$X2164)</f>
        <v/>
      </c>
      <c r="Z2164" s="4">
        <f>IF($R2164="除外","除外",IF(COUNT($M2164:$N2164)=0,"データ無",IF($Y2164&gt;=スコアリング基準!$B$30,"S",IF($Y2164&gt;=スコアリング基準!$B$31,"A",IF($Y2164&gt;=スコアリング基準!$B$32,"B","C")))))</f>
        <v/>
      </c>
      <c r="AA2164">
        <f>IFERROR(INDEX(実績DB!$I$3:$I$21,MATCH($B2164&amp;$C2164,実績DB!$J$3:$J$21,0)),"")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IF(COUNT($M2165:$N2165)=0,"",IF(AND(IF($N2165&lt;&gt;"",$N2165,$M2165)&lt;=0,$O2165&lt;&gt;"可"),"除外",""))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IFERROR(INDEX(実績DB!$L$3:$L$21,MATCH($B2165&amp;$C2165,実績DB!$J$3:$J$21,0)),IFERROR(VLOOKUP($B2165,スコアリング基準!$A$36:$B$46,2,FALSE),0))</f>
        <v/>
      </c>
      <c r="Y2165" s="4">
        <f>SUM($S2165:$X2165)</f>
        <v/>
      </c>
      <c r="Z2165" s="4">
        <f>IF($R2165="除外","除外",IF(COUNT($M2165:$N2165)=0,"データ無",IF($Y2165&gt;=スコアリング基準!$B$30,"S",IF($Y2165&gt;=スコアリング基準!$B$31,"A",IF($Y2165&gt;=スコアリング基準!$B$32,"B","C")))))</f>
        <v/>
      </c>
      <c r="AA2165">
        <f>IFERROR(INDEX(実績DB!$I$3:$I$21,MATCH($B2165&amp;$C2165,実績DB!$J$3:$J$21,0)),"")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IF(COUNT($M2166:$N2166)=0,"",IF(AND(IF($N2166&lt;&gt;"",$N2166,$M2166)&lt;=0,$O2166&lt;&gt;"可"),"除外",""))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IFERROR(INDEX(実績DB!$L$3:$L$21,MATCH($B2166&amp;$C2166,実績DB!$J$3:$J$21,0)),IFERROR(VLOOKUP($B2166,スコアリング基準!$A$36:$B$46,2,FALSE),0))</f>
        <v/>
      </c>
      <c r="Y2166" s="4">
        <f>SUM($S2166:$X2166)</f>
        <v/>
      </c>
      <c r="Z2166" s="4">
        <f>IF($R2166="除外","除外",IF(COUNT($M2166:$N2166)=0,"データ無",IF($Y2166&gt;=スコアリング基準!$B$30,"S",IF($Y2166&gt;=スコアリング基準!$B$31,"A",IF($Y2166&gt;=スコアリング基準!$B$32,"B","C")))))</f>
        <v/>
      </c>
      <c r="AA2166">
        <f>IFERROR(INDEX(実績DB!$I$3:$I$21,MATCH($B2166&amp;$C2166,実績DB!$J$3:$J$21,0)),"")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IF(COUNT($M2167:$N2167)=0,"",IF(AND(IF($N2167&lt;&gt;"",$N2167,$M2167)&lt;=0,$O2167&lt;&gt;"可"),"除外",""))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IFERROR(INDEX(実績DB!$L$3:$L$21,MATCH($B2167&amp;$C2167,実績DB!$J$3:$J$21,0)),IFERROR(VLOOKUP($B2167,スコアリング基準!$A$36:$B$46,2,FALSE),0))</f>
        <v/>
      </c>
      <c r="Y2167" s="4">
        <f>SUM($S2167:$X2167)</f>
        <v/>
      </c>
      <c r="Z2167" s="4">
        <f>IF($R2167="除外","除外",IF(COUNT($M2167:$N2167)=0,"データ無",IF($Y2167&gt;=スコアリング基準!$B$30,"S",IF($Y2167&gt;=スコアリング基準!$B$31,"A",IF($Y2167&gt;=スコアリング基準!$B$32,"B","C")))))</f>
        <v/>
      </c>
      <c r="AA2167">
        <f>IFERROR(INDEX(実績DB!$I$3:$I$21,MATCH($B2167&amp;$C2167,実績DB!$J$3:$J$21,0)),"")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IF(COUNT($M2168:$N2168)=0,"",IF(AND(IF($N2168&lt;&gt;"",$N2168,$M2168)&lt;=0,$O2168&lt;&gt;"可"),"除外",""))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IFERROR(INDEX(実績DB!$L$3:$L$21,MATCH($B2168&amp;$C2168,実績DB!$J$3:$J$21,0)),IFERROR(VLOOKUP($B2168,スコアリング基準!$A$36:$B$46,2,FALSE),0))</f>
        <v/>
      </c>
      <c r="Y2168" s="4">
        <f>SUM($S2168:$X2168)</f>
        <v/>
      </c>
      <c r="Z2168" s="4">
        <f>IF($R2168="除外","除外",IF(COUNT($M2168:$N2168)=0,"データ無",IF($Y2168&gt;=スコアリング基準!$B$30,"S",IF($Y2168&gt;=スコアリング基準!$B$31,"A",IF($Y2168&gt;=スコアリング基準!$B$32,"B","C")))))</f>
        <v/>
      </c>
      <c r="AA2168">
        <f>IFERROR(INDEX(実績DB!$I$3:$I$21,MATCH($B2168&amp;$C2168,実績DB!$J$3:$J$21,0)),"")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IF(COUNT($M2169:$N2169)=0,"",IF(AND(IF($N2169&lt;&gt;"",$N2169,$M2169)&lt;=0,$O2169&lt;&gt;"可"),"除外",""))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IFERROR(INDEX(実績DB!$L$3:$L$21,MATCH($B2169&amp;$C2169,実績DB!$J$3:$J$21,0)),IFERROR(VLOOKUP($B2169,スコアリング基準!$A$36:$B$46,2,FALSE),0))</f>
        <v/>
      </c>
      <c r="Y2169" s="4">
        <f>SUM($S2169:$X2169)</f>
        <v/>
      </c>
      <c r="Z2169" s="4">
        <f>IF($R2169="除外","除外",IF(COUNT($M2169:$N2169)=0,"データ無",IF($Y2169&gt;=スコアリング基準!$B$30,"S",IF($Y2169&gt;=スコアリング基準!$B$31,"A",IF($Y2169&gt;=スコアリング基準!$B$32,"B","C")))))</f>
        <v/>
      </c>
      <c r="AA2169">
        <f>IFERROR(INDEX(実績DB!$I$3:$I$21,MATCH($B2169&amp;$C2169,実績DB!$J$3:$J$21,0)),"")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IF(COUNT($M2170:$N2170)=0,"",IF(AND(IF($N2170&lt;&gt;"",$N2170,$M2170)&lt;=0,$O2170&lt;&gt;"可"),"除外",""))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IFERROR(INDEX(実績DB!$L$3:$L$21,MATCH($B2170&amp;$C2170,実績DB!$J$3:$J$21,0)),IFERROR(VLOOKUP($B2170,スコアリング基準!$A$36:$B$46,2,FALSE),0))</f>
        <v/>
      </c>
      <c r="Y2170" s="4">
        <f>SUM($S2170:$X2170)</f>
        <v/>
      </c>
      <c r="Z2170" s="4">
        <f>IF($R2170="除外","除外",IF(COUNT($M2170:$N2170)=0,"データ無",IF($Y2170&gt;=スコアリング基準!$B$30,"S",IF($Y2170&gt;=スコアリング基準!$B$31,"A",IF($Y2170&gt;=スコアリング基準!$B$32,"B","C")))))</f>
        <v/>
      </c>
      <c r="AA2170">
        <f>IFERROR(INDEX(実績DB!$I$3:$I$21,MATCH($B2170&amp;$C2170,実績DB!$J$3:$J$21,0)),"")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IF(COUNT($M2171:$N2171)=0,"",IF(AND(IF($N2171&lt;&gt;"",$N2171,$M2171)&lt;=0,$O2171&lt;&gt;"可"),"除外",""))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IFERROR(INDEX(実績DB!$L$3:$L$21,MATCH($B2171&amp;$C2171,実績DB!$J$3:$J$21,0)),IFERROR(VLOOKUP($B2171,スコアリング基準!$A$36:$B$46,2,FALSE),0))</f>
        <v/>
      </c>
      <c r="Y2171" s="4">
        <f>SUM($S2171:$X2171)</f>
        <v/>
      </c>
      <c r="Z2171" s="4">
        <f>IF($R2171="除外","除外",IF(COUNT($M2171:$N2171)=0,"データ無",IF($Y2171&gt;=スコアリング基準!$B$30,"S",IF($Y2171&gt;=スコアリング基準!$B$31,"A",IF($Y2171&gt;=スコアリング基準!$B$32,"B","C")))))</f>
        <v/>
      </c>
      <c r="AA2171">
        <f>IFERROR(INDEX(実績DB!$I$3:$I$21,MATCH($B2171&amp;$C2171,実績DB!$J$3:$J$21,0)),"")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IF(COUNT($M2172:$N2172)=0,"",IF(AND(IF($N2172&lt;&gt;"",$N2172,$M2172)&lt;=0,$O2172&lt;&gt;"可"),"除外",""))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IFERROR(INDEX(実績DB!$L$3:$L$21,MATCH($B2172&amp;$C2172,実績DB!$J$3:$J$21,0)),IFERROR(VLOOKUP($B2172,スコアリング基準!$A$36:$B$46,2,FALSE),0))</f>
        <v/>
      </c>
      <c r="Y2172" s="4">
        <f>SUM($S2172:$X2172)</f>
        <v/>
      </c>
      <c r="Z2172" s="4">
        <f>IF($R2172="除外","除外",IF(COUNT($M2172:$N2172)=0,"データ無",IF($Y2172&gt;=スコアリング基準!$B$30,"S",IF($Y2172&gt;=スコアリング基準!$B$31,"A",IF($Y2172&gt;=スコアリング基準!$B$32,"B","C")))))</f>
        <v/>
      </c>
      <c r="AA2172">
        <f>IFERROR(INDEX(実績DB!$I$3:$I$21,MATCH($B2172&amp;$C2172,実績DB!$J$3:$J$21,0)),"")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IF(COUNT($M2173:$N2173)=0,"",IF(AND(IF($N2173&lt;&gt;"",$N2173,$M2173)&lt;=0,$O2173&lt;&gt;"可"),"除外",""))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IFERROR(INDEX(実績DB!$L$3:$L$21,MATCH($B2173&amp;$C2173,実績DB!$J$3:$J$21,0)),IFERROR(VLOOKUP($B2173,スコアリング基準!$A$36:$B$46,2,FALSE),0))</f>
        <v/>
      </c>
      <c r="Y2173" s="4">
        <f>SUM($S2173:$X2173)</f>
        <v/>
      </c>
      <c r="Z2173" s="4">
        <f>IF($R2173="除外","除外",IF(COUNT($M2173:$N2173)=0,"データ無",IF($Y2173&gt;=スコアリング基準!$B$30,"S",IF($Y2173&gt;=スコアリング基準!$B$31,"A",IF($Y2173&gt;=スコアリング基準!$B$32,"B","C")))))</f>
        <v/>
      </c>
      <c r="AA2173">
        <f>IFERROR(INDEX(実績DB!$I$3:$I$21,MATCH($B2173&amp;$C2173,実績DB!$J$3:$J$21,0)),"")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IF(COUNT($M2174:$N2174)=0,"",IF(AND(IF($N2174&lt;&gt;"",$N2174,$M2174)&lt;=0,$O2174&lt;&gt;"可"),"除外",""))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IFERROR(INDEX(実績DB!$L$3:$L$21,MATCH($B2174&amp;$C2174,実績DB!$J$3:$J$21,0)),IFERROR(VLOOKUP($B2174,スコアリング基準!$A$36:$B$46,2,FALSE),0))</f>
        <v/>
      </c>
      <c r="Y2174" s="4">
        <f>SUM($S2174:$X2174)</f>
        <v/>
      </c>
      <c r="Z2174" s="4">
        <f>IF($R2174="除外","除外",IF(COUNT($M2174:$N2174)=0,"データ無",IF($Y2174&gt;=スコアリング基準!$B$30,"S",IF($Y2174&gt;=スコアリング基準!$B$31,"A",IF($Y2174&gt;=スコアリング基準!$B$32,"B","C")))))</f>
        <v/>
      </c>
      <c r="AA2174">
        <f>IFERROR(INDEX(実績DB!$I$3:$I$21,MATCH($B2174&amp;$C2174,実績DB!$J$3:$J$21,0)),"")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IF(COUNT($M2175:$N2175)=0,"",IF(AND(IF($N2175&lt;&gt;"",$N2175,$M2175)&lt;=0,$O2175&lt;&gt;"可"),"除外",""))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IFERROR(INDEX(実績DB!$L$3:$L$21,MATCH($B2175&amp;$C2175,実績DB!$J$3:$J$21,0)),IFERROR(VLOOKUP($B2175,スコアリング基準!$A$36:$B$46,2,FALSE),0))</f>
        <v/>
      </c>
      <c r="Y2175" s="4">
        <f>SUM($S2175:$X2175)</f>
        <v/>
      </c>
      <c r="Z2175" s="4">
        <f>IF($R2175="除外","除外",IF(COUNT($M2175:$N2175)=0,"データ無",IF($Y2175&gt;=スコアリング基準!$B$30,"S",IF($Y2175&gt;=スコアリング基準!$B$31,"A",IF($Y2175&gt;=スコアリング基準!$B$32,"B","C")))))</f>
        <v/>
      </c>
      <c r="AA2175">
        <f>IFERROR(INDEX(実績DB!$I$3:$I$21,MATCH($B2175&amp;$C2175,実績DB!$J$3:$J$21,0)),"")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IF(COUNT($M2176:$N2176)=0,"",IF(AND(IF($N2176&lt;&gt;"",$N2176,$M2176)&lt;=0,$O2176&lt;&gt;"可"),"除外",""))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IFERROR(INDEX(実績DB!$L$3:$L$21,MATCH($B2176&amp;$C2176,実績DB!$J$3:$J$21,0)),IFERROR(VLOOKUP($B2176,スコアリング基準!$A$36:$B$46,2,FALSE),0))</f>
        <v/>
      </c>
      <c r="Y2176" s="4">
        <f>SUM($S2176:$X2176)</f>
        <v/>
      </c>
      <c r="Z2176" s="4">
        <f>IF($R2176="除外","除外",IF(COUNT($M2176:$N2176)=0,"データ無",IF($Y2176&gt;=スコアリング基準!$B$30,"S",IF($Y2176&gt;=スコアリング基準!$B$31,"A",IF($Y2176&gt;=スコアリング基準!$B$32,"B","C")))))</f>
        <v/>
      </c>
      <c r="AA2176">
        <f>IFERROR(INDEX(実績DB!$I$3:$I$21,MATCH($B2176&amp;$C2176,実績DB!$J$3:$J$21,0)),"")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IF(COUNT($M2177:$N2177)=0,"",IF(AND(IF($N2177&lt;&gt;"",$N2177,$M2177)&lt;=0,$O2177&lt;&gt;"可"),"除外",""))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IFERROR(INDEX(実績DB!$L$3:$L$21,MATCH($B2177&amp;$C2177,実績DB!$J$3:$J$21,0)),IFERROR(VLOOKUP($B2177,スコアリング基準!$A$36:$B$46,2,FALSE),0))</f>
        <v/>
      </c>
      <c r="Y2177" s="4">
        <f>SUM($S2177:$X2177)</f>
        <v/>
      </c>
      <c r="Z2177" s="4">
        <f>IF($R2177="除外","除外",IF(COUNT($M2177:$N2177)=0,"データ無",IF($Y2177&gt;=スコアリング基準!$B$30,"S",IF($Y2177&gt;=スコアリング基準!$B$31,"A",IF($Y2177&gt;=スコアリング基準!$B$32,"B","C")))))</f>
        <v/>
      </c>
      <c r="AA2177">
        <f>IFERROR(INDEX(実績DB!$I$3:$I$21,MATCH($B2177&amp;$C2177,実績DB!$J$3:$J$21,0)),"")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IF(COUNT($M2178:$N2178)=0,"",IF(AND(IF($N2178&lt;&gt;"",$N2178,$M2178)&lt;=0,$O2178&lt;&gt;"可"),"除外",""))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IFERROR(INDEX(実績DB!$L$3:$L$21,MATCH($B2178&amp;$C2178,実績DB!$J$3:$J$21,0)),IFERROR(VLOOKUP($B2178,スコアリング基準!$A$36:$B$46,2,FALSE),0))</f>
        <v/>
      </c>
      <c r="Y2178" s="4">
        <f>SUM($S2178:$X2178)</f>
        <v/>
      </c>
      <c r="Z2178" s="4">
        <f>IF($R2178="除外","除外",IF(COUNT($M2178:$N2178)=0,"データ無",IF($Y2178&gt;=スコアリング基準!$B$30,"S",IF($Y2178&gt;=スコアリング基準!$B$31,"A",IF($Y2178&gt;=スコアリング基準!$B$32,"B","C")))))</f>
        <v/>
      </c>
      <c r="AA2178">
        <f>IFERROR(INDEX(実績DB!$I$3:$I$21,MATCH($B2178&amp;$C2178,実績DB!$J$3:$J$21,0)),"")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IF(COUNT($M2179:$N2179)=0,"",IF(AND(IF($N2179&lt;&gt;"",$N2179,$M2179)&lt;=0,$O2179&lt;&gt;"可"),"除外",""))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IFERROR(INDEX(実績DB!$L$3:$L$21,MATCH($B2179&amp;$C2179,実績DB!$J$3:$J$21,0)),IFERROR(VLOOKUP($B2179,スコアリング基準!$A$36:$B$46,2,FALSE),0))</f>
        <v/>
      </c>
      <c r="Y2179" s="4">
        <f>SUM($S2179:$X2179)</f>
        <v/>
      </c>
      <c r="Z2179" s="4">
        <f>IF($R2179="除外","除外",IF(COUNT($M2179:$N2179)=0,"データ無",IF($Y2179&gt;=スコアリング基準!$B$30,"S",IF($Y2179&gt;=スコアリング基準!$B$31,"A",IF($Y2179&gt;=スコアリング基準!$B$32,"B","C")))))</f>
        <v/>
      </c>
      <c r="AA2179">
        <f>IFERROR(INDEX(実績DB!$I$3:$I$21,MATCH($B2179&amp;$C2179,実績DB!$J$3:$J$21,0)),"")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IF(COUNT($M2180:$N2180)=0,"",IF(AND(IF($N2180&lt;&gt;"",$N2180,$M2180)&lt;=0,$O2180&lt;&gt;"可"),"除外",""))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IFERROR(INDEX(実績DB!$L$3:$L$21,MATCH($B2180&amp;$C2180,実績DB!$J$3:$J$21,0)),IFERROR(VLOOKUP($B2180,スコアリング基準!$A$36:$B$46,2,FALSE),0))</f>
        <v/>
      </c>
      <c r="Y2180" s="4">
        <f>SUM($S2180:$X2180)</f>
        <v/>
      </c>
      <c r="Z2180" s="4">
        <f>IF($R2180="除外","除外",IF(COUNT($M2180:$N2180)=0,"データ無",IF($Y2180&gt;=スコアリング基準!$B$30,"S",IF($Y2180&gt;=スコアリング基準!$B$31,"A",IF($Y2180&gt;=スコアリング基準!$B$32,"B","C")))))</f>
        <v/>
      </c>
      <c r="AA2180">
        <f>IFERROR(INDEX(実績DB!$I$3:$I$21,MATCH($B2180&amp;$C2180,実績DB!$J$3:$J$21,0)),"")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IF(COUNT($M2181:$N2181)=0,"",IF(AND(IF($N2181&lt;&gt;"",$N2181,$M2181)&lt;=0,$O2181&lt;&gt;"可"),"除外",""))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IFERROR(INDEX(実績DB!$L$3:$L$21,MATCH($B2181&amp;$C2181,実績DB!$J$3:$J$21,0)),IFERROR(VLOOKUP($B2181,スコアリング基準!$A$36:$B$46,2,FALSE),0))</f>
        <v/>
      </c>
      <c r="Y2181" s="4">
        <f>SUM($S2181:$X2181)</f>
        <v/>
      </c>
      <c r="Z2181" s="4">
        <f>IF($R2181="除外","除外",IF(COUNT($M2181:$N2181)=0,"データ無",IF($Y2181&gt;=スコアリング基準!$B$30,"S",IF($Y2181&gt;=スコアリング基準!$B$31,"A",IF($Y2181&gt;=スコアリング基準!$B$32,"B","C")))))</f>
        <v/>
      </c>
      <c r="AA2181">
        <f>IFERROR(INDEX(実績DB!$I$3:$I$21,MATCH($B2181&amp;$C2181,実績DB!$J$3:$J$21,0)),"")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IF(COUNT($M2182:$N2182)=0,"",IF(AND(IF($N2182&lt;&gt;"",$N2182,$M2182)&lt;=0,$O2182&lt;&gt;"可"),"除外",""))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IFERROR(INDEX(実績DB!$L$3:$L$21,MATCH($B2182&amp;$C2182,実績DB!$J$3:$J$21,0)),IFERROR(VLOOKUP($B2182,スコアリング基準!$A$36:$B$46,2,FALSE),0))</f>
        <v/>
      </c>
      <c r="Y2182" s="4">
        <f>SUM($S2182:$X2182)</f>
        <v/>
      </c>
      <c r="Z2182" s="4">
        <f>IF($R2182="除外","除外",IF(COUNT($M2182:$N2182)=0,"データ無",IF($Y2182&gt;=スコアリング基準!$B$30,"S",IF($Y2182&gt;=スコアリング基準!$B$31,"A",IF($Y2182&gt;=スコアリング基準!$B$32,"B","C")))))</f>
        <v/>
      </c>
      <c r="AA2182">
        <f>IFERROR(INDEX(実績DB!$I$3:$I$21,MATCH($B2182&amp;$C2182,実績DB!$J$3:$J$21,0)),"")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IF(COUNT($M2183:$N2183)=0,"",IF(AND(IF($N2183&lt;&gt;"",$N2183,$M2183)&lt;=0,$O2183&lt;&gt;"可"),"除外",""))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IFERROR(INDEX(実績DB!$L$3:$L$21,MATCH($B2183&amp;$C2183,実績DB!$J$3:$J$21,0)),IFERROR(VLOOKUP($B2183,スコアリング基準!$A$36:$B$46,2,FALSE),0))</f>
        <v/>
      </c>
      <c r="Y2183" s="4">
        <f>SUM($S2183:$X2183)</f>
        <v/>
      </c>
      <c r="Z2183" s="4">
        <f>IF($R2183="除外","除外",IF(COUNT($M2183:$N2183)=0,"データ無",IF($Y2183&gt;=スコアリング基準!$B$30,"S",IF($Y2183&gt;=スコアリング基準!$B$31,"A",IF($Y2183&gt;=スコアリング基準!$B$32,"B","C")))))</f>
        <v/>
      </c>
      <c r="AA2183">
        <f>IFERROR(INDEX(実績DB!$I$3:$I$21,MATCH($B2183&amp;$C2183,実績DB!$J$3:$J$21,0)),"")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IF(COUNT($M2184:$N2184)=0,"",IF(AND(IF($N2184&lt;&gt;"",$N2184,$M2184)&lt;=0,$O2184&lt;&gt;"可"),"除外",""))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IFERROR(INDEX(実績DB!$L$3:$L$21,MATCH($B2184&amp;$C2184,実績DB!$J$3:$J$21,0)),IFERROR(VLOOKUP($B2184,スコアリング基準!$A$36:$B$46,2,FALSE),0))</f>
        <v/>
      </c>
      <c r="Y2184" s="4">
        <f>SUM($S2184:$X2184)</f>
        <v/>
      </c>
      <c r="Z2184" s="4">
        <f>IF($R2184="除外","除外",IF(COUNT($M2184:$N2184)=0,"データ無",IF($Y2184&gt;=スコアリング基準!$B$30,"S",IF($Y2184&gt;=スコアリング基準!$B$31,"A",IF($Y2184&gt;=スコアリング基準!$B$32,"B","C")))))</f>
        <v/>
      </c>
      <c r="AA2184">
        <f>IFERROR(INDEX(実績DB!$I$3:$I$21,MATCH($B2184&amp;$C2184,実績DB!$J$3:$J$21,0)),"")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IF(COUNT($M2185:$N2185)=0,"",IF(AND(IF($N2185&lt;&gt;"",$N2185,$M2185)&lt;=0,$O2185&lt;&gt;"可"),"除外",""))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IFERROR(INDEX(実績DB!$L$3:$L$21,MATCH($B2185&amp;$C2185,実績DB!$J$3:$J$21,0)),IFERROR(VLOOKUP($B2185,スコアリング基準!$A$36:$B$46,2,FALSE),0))</f>
        <v/>
      </c>
      <c r="Y2185" s="4">
        <f>SUM($S2185:$X2185)</f>
        <v/>
      </c>
      <c r="Z2185" s="4">
        <f>IF($R2185="除外","除外",IF(COUNT($M2185:$N2185)=0,"データ無",IF($Y2185&gt;=スコアリング基準!$B$30,"S",IF($Y2185&gt;=スコアリング基準!$B$31,"A",IF($Y2185&gt;=スコアリング基準!$B$32,"B","C")))))</f>
        <v/>
      </c>
      <c r="AA2185">
        <f>IFERROR(INDEX(実績DB!$I$3:$I$21,MATCH($B2185&amp;$C2185,実績DB!$J$3:$J$21,0)),"")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IF(COUNT($M2186:$N2186)=0,"",IF(AND(IF($N2186&lt;&gt;"",$N2186,$M2186)&lt;=0,$O2186&lt;&gt;"可"),"除外",""))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IFERROR(INDEX(実績DB!$L$3:$L$21,MATCH($B2186&amp;$C2186,実績DB!$J$3:$J$21,0)),IFERROR(VLOOKUP($B2186,スコアリング基準!$A$36:$B$46,2,FALSE),0))</f>
        <v/>
      </c>
      <c r="Y2186" s="4">
        <f>SUM($S2186:$X2186)</f>
        <v/>
      </c>
      <c r="Z2186" s="4">
        <f>IF($R2186="除外","除外",IF(COUNT($M2186:$N2186)=0,"データ無",IF($Y2186&gt;=スコアリング基準!$B$30,"S",IF($Y2186&gt;=スコアリング基準!$B$31,"A",IF($Y2186&gt;=スコアリング基準!$B$32,"B","C")))))</f>
        <v/>
      </c>
      <c r="AA2186">
        <f>IFERROR(INDEX(実績DB!$I$3:$I$21,MATCH($B2186&amp;$C2186,実績DB!$J$3:$J$21,0)),"")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IF(COUNT($M2187:$N2187)=0,"",IF(AND(IF($N2187&lt;&gt;"",$N2187,$M2187)&lt;=0,$O2187&lt;&gt;"可"),"除外",""))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IFERROR(INDEX(実績DB!$L$3:$L$21,MATCH($B2187&amp;$C2187,実績DB!$J$3:$J$21,0)),IFERROR(VLOOKUP($B2187,スコアリング基準!$A$36:$B$46,2,FALSE),0))</f>
        <v/>
      </c>
      <c r="Y2187" s="4">
        <f>SUM($S2187:$X2187)</f>
        <v/>
      </c>
      <c r="Z2187" s="4">
        <f>IF($R2187="除外","除外",IF(COUNT($M2187:$N2187)=0,"データ無",IF($Y2187&gt;=スコアリング基準!$B$30,"S",IF($Y2187&gt;=スコアリング基準!$B$31,"A",IF($Y2187&gt;=スコアリング基準!$B$32,"B","C")))))</f>
        <v/>
      </c>
      <c r="AA2187">
        <f>IFERROR(INDEX(実績DB!$I$3:$I$21,MATCH($B2187&amp;$C2187,実績DB!$J$3:$J$21,0)),"")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IF(COUNT($M2188:$N2188)=0,"",IF(AND(IF($N2188&lt;&gt;"",$N2188,$M2188)&lt;=0,$O2188&lt;&gt;"可"),"除外",""))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IFERROR(INDEX(実績DB!$L$3:$L$21,MATCH($B2188&amp;$C2188,実績DB!$J$3:$J$21,0)),IFERROR(VLOOKUP($B2188,スコアリング基準!$A$36:$B$46,2,FALSE),0))</f>
        <v/>
      </c>
      <c r="Y2188" s="4">
        <f>SUM($S2188:$X2188)</f>
        <v/>
      </c>
      <c r="Z2188" s="4">
        <f>IF($R2188="除外","除外",IF(COUNT($M2188:$N2188)=0,"データ無",IF($Y2188&gt;=スコアリング基準!$B$30,"S",IF($Y2188&gt;=スコアリング基準!$B$31,"A",IF($Y2188&gt;=スコアリング基準!$B$32,"B","C")))))</f>
        <v/>
      </c>
      <c r="AA2188">
        <f>IFERROR(INDEX(実績DB!$I$3:$I$21,MATCH($B2188&amp;$C2188,実績DB!$J$3:$J$21,0)),"")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IF(COUNT($M2189:$N2189)=0,"",IF(AND(IF($N2189&lt;&gt;"",$N2189,$M2189)&lt;=0,$O2189&lt;&gt;"可"),"除外",""))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IFERROR(INDEX(実績DB!$L$3:$L$21,MATCH($B2189&amp;$C2189,実績DB!$J$3:$J$21,0)),IFERROR(VLOOKUP($B2189,スコアリング基準!$A$36:$B$46,2,FALSE),0))</f>
        <v/>
      </c>
      <c r="Y2189" s="4">
        <f>SUM($S2189:$X2189)</f>
        <v/>
      </c>
      <c r="Z2189" s="4">
        <f>IF($R2189="除外","除外",IF(COUNT($M2189:$N2189)=0,"データ無",IF($Y2189&gt;=スコアリング基準!$B$30,"S",IF($Y2189&gt;=スコアリング基準!$B$31,"A",IF($Y2189&gt;=スコアリング基準!$B$32,"B","C")))))</f>
        <v/>
      </c>
      <c r="AA2189">
        <f>IFERROR(INDEX(実績DB!$I$3:$I$21,MATCH($B2189&amp;$C2189,実績DB!$J$3:$J$21,0)),"")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IF(COUNT($M2190:$N2190)=0,"",IF(AND(IF($N2190&lt;&gt;"",$N2190,$M2190)&lt;=0,$O2190&lt;&gt;"可"),"除外",""))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IFERROR(INDEX(実績DB!$L$3:$L$21,MATCH($B2190&amp;$C2190,実績DB!$J$3:$J$21,0)),IFERROR(VLOOKUP($B2190,スコアリング基準!$A$36:$B$46,2,FALSE),0))</f>
        <v/>
      </c>
      <c r="Y2190" s="4">
        <f>SUM($S2190:$X2190)</f>
        <v/>
      </c>
      <c r="Z2190" s="4">
        <f>IF($R2190="除外","除外",IF(COUNT($M2190:$N2190)=0,"データ無",IF($Y2190&gt;=スコアリング基準!$B$30,"S",IF($Y2190&gt;=スコアリング基準!$B$31,"A",IF($Y2190&gt;=スコアリング基準!$B$32,"B","C")))))</f>
        <v/>
      </c>
      <c r="AA2190">
        <f>IFERROR(INDEX(実績DB!$I$3:$I$21,MATCH($B2190&amp;$C2190,実績DB!$J$3:$J$21,0)),"")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IF(COUNT($M2191:$N2191)=0,"",IF(AND(IF($N2191&lt;&gt;"",$N2191,$M2191)&lt;=0,$O2191&lt;&gt;"可"),"除外",""))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IFERROR(INDEX(実績DB!$L$3:$L$21,MATCH($B2191&amp;$C2191,実績DB!$J$3:$J$21,0)),IFERROR(VLOOKUP($B2191,スコアリング基準!$A$36:$B$46,2,FALSE),0))</f>
        <v/>
      </c>
      <c r="Y2191" s="4">
        <f>SUM($S2191:$X2191)</f>
        <v/>
      </c>
      <c r="Z2191" s="4">
        <f>IF($R2191="除外","除外",IF(COUNT($M2191:$N2191)=0,"データ無",IF($Y2191&gt;=スコアリング基準!$B$30,"S",IF($Y2191&gt;=スコアリング基準!$B$31,"A",IF($Y2191&gt;=スコアリング基準!$B$32,"B","C")))))</f>
        <v/>
      </c>
      <c r="AA2191">
        <f>IFERROR(INDEX(実績DB!$I$3:$I$21,MATCH($B2191&amp;$C2191,実績DB!$J$3:$J$21,0)),"")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IF(COUNT($M2192:$N2192)=0,"",IF(AND(IF($N2192&lt;&gt;"",$N2192,$M2192)&lt;=0,$O2192&lt;&gt;"可"),"除外",""))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IFERROR(INDEX(実績DB!$L$3:$L$21,MATCH($B2192&amp;$C2192,実績DB!$J$3:$J$21,0)),IFERROR(VLOOKUP($B2192,スコアリング基準!$A$36:$B$46,2,FALSE),0))</f>
        <v/>
      </c>
      <c r="Y2192" s="4">
        <f>SUM($S2192:$X2192)</f>
        <v/>
      </c>
      <c r="Z2192" s="4">
        <f>IF($R2192="除外","除外",IF(COUNT($M2192:$N2192)=0,"データ無",IF($Y2192&gt;=スコアリング基準!$B$30,"S",IF($Y2192&gt;=スコアリング基準!$B$31,"A",IF($Y2192&gt;=スコアリング基準!$B$32,"B","C")))))</f>
        <v/>
      </c>
      <c r="AA2192">
        <f>IFERROR(INDEX(実績DB!$I$3:$I$21,MATCH($B2192&amp;$C2192,実績DB!$J$3:$J$21,0)),"")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IF(COUNT($M2193:$N2193)=0,"",IF(AND(IF($N2193&lt;&gt;"",$N2193,$M2193)&lt;=0,$O2193&lt;&gt;"可"),"除外",""))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IFERROR(INDEX(実績DB!$L$3:$L$21,MATCH($B2193&amp;$C2193,実績DB!$J$3:$J$21,0)),IFERROR(VLOOKUP($B2193,スコアリング基準!$A$36:$B$46,2,FALSE),0))</f>
        <v/>
      </c>
      <c r="Y2193" s="4">
        <f>SUM($S2193:$X2193)</f>
        <v/>
      </c>
      <c r="Z2193" s="4">
        <f>IF($R2193="除外","除外",IF(COUNT($M2193:$N2193)=0,"データ無",IF($Y2193&gt;=スコアリング基準!$B$30,"S",IF($Y2193&gt;=スコアリング基準!$B$31,"A",IF($Y2193&gt;=スコアリング基準!$B$32,"B","C")))))</f>
        <v/>
      </c>
      <c r="AA2193">
        <f>IFERROR(INDEX(実績DB!$I$3:$I$21,MATCH($B2193&amp;$C2193,実績DB!$J$3:$J$21,0)),"")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IF(COUNT($M2194:$N2194)=0,"",IF(AND(IF($N2194&lt;&gt;"",$N2194,$M2194)&lt;=0,$O2194&lt;&gt;"可"),"除外",""))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IFERROR(INDEX(実績DB!$L$3:$L$21,MATCH($B2194&amp;$C2194,実績DB!$J$3:$J$21,0)),IFERROR(VLOOKUP($B2194,スコアリング基準!$A$36:$B$46,2,FALSE),0))</f>
        <v/>
      </c>
      <c r="Y2194" s="4">
        <f>SUM($S2194:$X2194)</f>
        <v/>
      </c>
      <c r="Z2194" s="4">
        <f>IF($R2194="除外","除外",IF(COUNT($M2194:$N2194)=0,"データ無",IF($Y2194&gt;=スコアリング基準!$B$30,"S",IF($Y2194&gt;=スコアリング基準!$B$31,"A",IF($Y2194&gt;=スコアリング基準!$B$32,"B","C")))))</f>
        <v/>
      </c>
      <c r="AA2194">
        <f>IFERROR(INDEX(実績DB!$I$3:$I$21,MATCH($B2194&amp;$C2194,実績DB!$J$3:$J$21,0)),"")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IF(COUNT($M2195:$N2195)=0,"",IF(AND(IF($N2195&lt;&gt;"",$N2195,$M2195)&lt;=0,$O2195&lt;&gt;"可"),"除外",""))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IFERROR(INDEX(実績DB!$L$3:$L$21,MATCH($B2195&amp;$C2195,実績DB!$J$3:$J$21,0)),IFERROR(VLOOKUP($B2195,スコアリング基準!$A$36:$B$46,2,FALSE),0))</f>
        <v/>
      </c>
      <c r="Y2195" s="4">
        <f>SUM($S2195:$X2195)</f>
        <v/>
      </c>
      <c r="Z2195" s="4">
        <f>IF($R2195="除外","除外",IF(COUNT($M2195:$N2195)=0,"データ無",IF($Y2195&gt;=スコアリング基準!$B$30,"S",IF($Y2195&gt;=スコアリング基準!$B$31,"A",IF($Y2195&gt;=スコアリング基準!$B$32,"B","C")))))</f>
        <v/>
      </c>
      <c r="AA2195">
        <f>IFERROR(INDEX(実績DB!$I$3:$I$21,MATCH($B2195&amp;$C2195,実績DB!$J$3:$J$21,0)),"")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IF(COUNT($M2196:$N2196)=0,"",IF(AND(IF($N2196&lt;&gt;"",$N2196,$M2196)&lt;=0,$O2196&lt;&gt;"可"),"除外",""))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IFERROR(INDEX(実績DB!$L$3:$L$21,MATCH($B2196&amp;$C2196,実績DB!$J$3:$J$21,0)),IFERROR(VLOOKUP($B2196,スコアリング基準!$A$36:$B$46,2,FALSE),0))</f>
        <v/>
      </c>
      <c r="Y2196" s="4">
        <f>SUM($S2196:$X2196)</f>
        <v/>
      </c>
      <c r="Z2196" s="4">
        <f>IF($R2196="除外","除外",IF(COUNT($M2196:$N2196)=0,"データ無",IF($Y2196&gt;=スコアリング基準!$B$30,"S",IF($Y2196&gt;=スコアリング基準!$B$31,"A",IF($Y2196&gt;=スコアリング基準!$B$32,"B","C")))))</f>
        <v/>
      </c>
      <c r="AA2196">
        <f>IFERROR(INDEX(実績DB!$I$3:$I$21,MATCH($B2196&amp;$C2196,実績DB!$J$3:$J$21,0)),"")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IF(COUNT($M2197:$N2197)=0,"",IF(AND(IF($N2197&lt;&gt;"",$N2197,$M2197)&lt;=0,$O2197&lt;&gt;"可"),"除外",""))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IFERROR(INDEX(実績DB!$L$3:$L$21,MATCH($B2197&amp;$C2197,実績DB!$J$3:$J$21,0)),IFERROR(VLOOKUP($B2197,スコアリング基準!$A$36:$B$46,2,FALSE),0))</f>
        <v/>
      </c>
      <c r="Y2197" s="4">
        <f>SUM($S2197:$X2197)</f>
        <v/>
      </c>
      <c r="Z2197" s="4">
        <f>IF($R2197="除外","除外",IF(COUNT($M2197:$N2197)=0,"データ無",IF($Y2197&gt;=スコアリング基準!$B$30,"S",IF($Y2197&gt;=スコアリング基準!$B$31,"A",IF($Y2197&gt;=スコアリング基準!$B$32,"B","C")))))</f>
        <v/>
      </c>
      <c r="AA2197">
        <f>IFERROR(INDEX(実績DB!$I$3:$I$21,MATCH($B2197&amp;$C2197,実績DB!$J$3:$J$21,0)),"")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IF(COUNT($M2198:$N2198)=0,"",IF(AND(IF($N2198&lt;&gt;"",$N2198,$M2198)&lt;=0,$O2198&lt;&gt;"可"),"除外",""))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IFERROR(INDEX(実績DB!$L$3:$L$21,MATCH($B2198&amp;$C2198,実績DB!$J$3:$J$21,0)),IFERROR(VLOOKUP($B2198,スコアリング基準!$A$36:$B$46,2,FALSE),0))</f>
        <v/>
      </c>
      <c r="Y2198" s="4">
        <f>SUM($S2198:$X2198)</f>
        <v/>
      </c>
      <c r="Z2198" s="4">
        <f>IF($R2198="除外","除外",IF(COUNT($M2198:$N2198)=0,"データ無",IF($Y2198&gt;=スコアリング基準!$B$30,"S",IF($Y2198&gt;=スコアリング基準!$B$31,"A",IF($Y2198&gt;=スコアリング基準!$B$32,"B","C")))))</f>
        <v/>
      </c>
      <c r="AA2198">
        <f>IFERROR(INDEX(実績DB!$I$3:$I$21,MATCH($B2198&amp;$C2198,実績DB!$J$3:$J$21,0)),"")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IF(COUNT($M2199:$N2199)=0,"",IF(AND(IF($N2199&lt;&gt;"",$N2199,$M2199)&lt;=0,$O2199&lt;&gt;"可"),"除外",""))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IFERROR(INDEX(実績DB!$L$3:$L$21,MATCH($B2199&amp;$C2199,実績DB!$J$3:$J$21,0)),IFERROR(VLOOKUP($B2199,スコアリング基準!$A$36:$B$46,2,FALSE),0))</f>
        <v/>
      </c>
      <c r="Y2199" s="4">
        <f>SUM($S2199:$X2199)</f>
        <v/>
      </c>
      <c r="Z2199" s="4">
        <f>IF($R2199="除外","除外",IF(COUNT($M2199:$N2199)=0,"データ無",IF($Y2199&gt;=スコアリング基準!$B$30,"S",IF($Y2199&gt;=スコアリング基準!$B$31,"A",IF($Y2199&gt;=スコアリング基準!$B$32,"B","C")))))</f>
        <v/>
      </c>
      <c r="AA2199">
        <f>IFERROR(INDEX(実績DB!$I$3:$I$21,MATCH($B2199&amp;$C2199,実績DB!$J$3:$J$21,0)),"")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IF(COUNT($M2200:$N2200)=0,"",IF(AND(IF($N2200&lt;&gt;"",$N2200,$M2200)&lt;=0,$O2200&lt;&gt;"可"),"除外",""))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IFERROR(INDEX(実績DB!$L$3:$L$21,MATCH($B2200&amp;$C2200,実績DB!$J$3:$J$21,0)),IFERROR(VLOOKUP($B2200,スコアリング基準!$A$36:$B$46,2,FALSE),0))</f>
        <v/>
      </c>
      <c r="Y2200" s="4">
        <f>SUM($S2200:$X2200)</f>
        <v/>
      </c>
      <c r="Z2200" s="4">
        <f>IF($R2200="除外","除外",IF(COUNT($M2200:$N2200)=0,"データ無",IF($Y2200&gt;=スコアリング基準!$B$30,"S",IF($Y2200&gt;=スコアリング基準!$B$31,"A",IF($Y2200&gt;=スコアリング基準!$B$32,"B","C")))))</f>
        <v/>
      </c>
      <c r="AA2200">
        <f>IFERROR(INDEX(実績DB!$I$3:$I$21,MATCH($B2200&amp;$C2200,実績DB!$J$3:$J$21,0)),"")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IF(COUNT($M2201:$N2201)=0,"",IF(AND(IF($N2201&lt;&gt;"",$N2201,$M2201)&lt;=0,$O2201&lt;&gt;"可"),"除外",""))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IFERROR(INDEX(実績DB!$L$3:$L$21,MATCH($B2201&amp;$C2201,実績DB!$J$3:$J$21,0)),IFERROR(VLOOKUP($B2201,スコアリング基準!$A$36:$B$46,2,FALSE),0))</f>
        <v/>
      </c>
      <c r="Y2201" s="4">
        <f>SUM($S2201:$X2201)</f>
        <v/>
      </c>
      <c r="Z2201" s="4">
        <f>IF($R2201="除外","除外",IF(COUNT($M2201:$N2201)=0,"データ無",IF($Y2201&gt;=スコアリング基準!$B$30,"S",IF($Y2201&gt;=スコアリング基準!$B$31,"A",IF($Y2201&gt;=スコアリング基準!$B$32,"B","C")))))</f>
        <v/>
      </c>
      <c r="AA2201">
        <f>IFERROR(INDEX(実績DB!$I$3:$I$21,MATCH($B2201&amp;$C2201,実績DB!$J$3:$J$21,0)),"")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IF(COUNT($M2202:$N2202)=0,"",IF(AND(IF($N2202&lt;&gt;"",$N2202,$M2202)&lt;=0,$O2202&lt;&gt;"可"),"除外",""))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IFERROR(INDEX(実績DB!$L$3:$L$21,MATCH($B2202&amp;$C2202,実績DB!$J$3:$J$21,0)),IFERROR(VLOOKUP($B2202,スコアリング基準!$A$36:$B$46,2,FALSE),0))</f>
        <v/>
      </c>
      <c r="Y2202" s="4">
        <f>SUM($S2202:$X2202)</f>
        <v/>
      </c>
      <c r="Z2202" s="4">
        <f>IF($R2202="除外","除外",IF(COUNT($M2202:$N2202)=0,"データ無",IF($Y2202&gt;=スコアリング基準!$B$30,"S",IF($Y2202&gt;=スコアリング基準!$B$31,"A",IF($Y2202&gt;=スコアリング基準!$B$32,"B","C")))))</f>
        <v/>
      </c>
      <c r="AA2202">
        <f>IFERROR(INDEX(実績DB!$I$3:$I$21,MATCH($B2202&amp;$C2202,実績DB!$J$3:$J$21,0)),"")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IF(COUNT($M2203:$N2203)=0,"",IF(AND(IF($N2203&lt;&gt;"",$N2203,$M2203)&lt;=0,$O2203&lt;&gt;"可"),"除外",""))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IFERROR(INDEX(実績DB!$L$3:$L$21,MATCH($B2203&amp;$C2203,実績DB!$J$3:$J$21,0)),IFERROR(VLOOKUP($B2203,スコアリング基準!$A$36:$B$46,2,FALSE),0))</f>
        <v/>
      </c>
      <c r="Y2203" s="4">
        <f>SUM($S2203:$X2203)</f>
        <v/>
      </c>
      <c r="Z2203" s="4">
        <f>IF($R2203="除外","除外",IF(COUNT($M2203:$N2203)=0,"データ無",IF($Y2203&gt;=スコアリング基準!$B$30,"S",IF($Y2203&gt;=スコアリング基準!$B$31,"A",IF($Y2203&gt;=スコアリング基準!$B$32,"B","C")))))</f>
        <v/>
      </c>
      <c r="AA2203">
        <f>IFERROR(INDEX(実績DB!$I$3:$I$21,MATCH($B2203&amp;$C2203,実績DB!$J$3:$J$21,0)),"")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IF(COUNT($M2204:$N2204)=0,"",IF(AND(IF($N2204&lt;&gt;"",$N2204,$M2204)&lt;=0,$O2204&lt;&gt;"可"),"除外",""))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IFERROR(INDEX(実績DB!$L$3:$L$21,MATCH($B2204&amp;$C2204,実績DB!$J$3:$J$21,0)),IFERROR(VLOOKUP($B2204,スコアリング基準!$A$36:$B$46,2,FALSE),0))</f>
        <v/>
      </c>
      <c r="Y2204" s="4">
        <f>SUM($S2204:$X2204)</f>
        <v/>
      </c>
      <c r="Z2204" s="4">
        <f>IF($R2204="除外","除外",IF(COUNT($M2204:$N2204)=0,"データ無",IF($Y2204&gt;=スコアリング基準!$B$30,"S",IF($Y2204&gt;=スコアリング基準!$B$31,"A",IF($Y2204&gt;=スコアリング基準!$B$32,"B","C")))))</f>
        <v/>
      </c>
      <c r="AA2204">
        <f>IFERROR(INDEX(実績DB!$I$3:$I$21,MATCH($B2204&amp;$C2204,実績DB!$J$3:$J$21,0)),"")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IF(COUNT($M2205:$N2205)=0,"",IF(AND(IF($N2205&lt;&gt;"",$N2205,$M2205)&lt;=0,$O2205&lt;&gt;"可"),"除外",""))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IFERROR(INDEX(実績DB!$L$3:$L$21,MATCH($B2205&amp;$C2205,実績DB!$J$3:$J$21,0)),IFERROR(VLOOKUP($B2205,スコアリング基準!$A$36:$B$46,2,FALSE),0))</f>
        <v/>
      </c>
      <c r="Y2205" s="4">
        <f>SUM($S2205:$X2205)</f>
        <v/>
      </c>
      <c r="Z2205" s="4">
        <f>IF($R2205="除外","除外",IF(COUNT($M2205:$N2205)=0,"データ無",IF($Y2205&gt;=スコアリング基準!$B$30,"S",IF($Y2205&gt;=スコアリング基準!$B$31,"A",IF($Y2205&gt;=スコアリング基準!$B$32,"B","C")))))</f>
        <v/>
      </c>
      <c r="AA2205">
        <f>IFERROR(INDEX(実績DB!$I$3:$I$21,MATCH($B2205&amp;$C2205,実績DB!$J$3:$J$21,0)),"")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IF(COUNT($M2206:$N2206)=0,"",IF(AND(IF($N2206&lt;&gt;"",$N2206,$M2206)&lt;=0,$O2206&lt;&gt;"可"),"除外",""))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IFERROR(INDEX(実績DB!$L$3:$L$21,MATCH($B2206&amp;$C2206,実績DB!$J$3:$J$21,0)),IFERROR(VLOOKUP($B2206,スコアリング基準!$A$36:$B$46,2,FALSE),0))</f>
        <v/>
      </c>
      <c r="Y2206" s="4">
        <f>SUM($S2206:$X2206)</f>
        <v/>
      </c>
      <c r="Z2206" s="4">
        <f>IF($R2206="除外","除外",IF(COUNT($M2206:$N2206)=0,"データ無",IF($Y2206&gt;=スコアリング基準!$B$30,"S",IF($Y2206&gt;=スコアリング基準!$B$31,"A",IF($Y2206&gt;=スコアリング基準!$B$32,"B","C")))))</f>
        <v/>
      </c>
      <c r="AA2206">
        <f>IFERROR(INDEX(実績DB!$I$3:$I$21,MATCH($B2206&amp;$C2206,実績DB!$J$3:$J$21,0)),"")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IF(COUNT($M2207:$N2207)=0,"",IF(AND(IF($N2207&lt;&gt;"",$N2207,$M2207)&lt;=0,$O2207&lt;&gt;"可"),"除外",""))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IFERROR(INDEX(実績DB!$L$3:$L$21,MATCH($B2207&amp;$C2207,実績DB!$J$3:$J$21,0)),IFERROR(VLOOKUP($B2207,スコアリング基準!$A$36:$B$46,2,FALSE),0))</f>
        <v/>
      </c>
      <c r="Y2207" s="4">
        <f>SUM($S2207:$X2207)</f>
        <v/>
      </c>
      <c r="Z2207" s="4">
        <f>IF($R2207="除外","除外",IF(COUNT($M2207:$N2207)=0,"データ無",IF($Y2207&gt;=スコアリング基準!$B$30,"S",IF($Y2207&gt;=スコアリング基準!$B$31,"A",IF($Y2207&gt;=スコアリング基準!$B$32,"B","C")))))</f>
        <v/>
      </c>
      <c r="AA2207">
        <f>IFERROR(INDEX(実績DB!$I$3:$I$21,MATCH($B2207&amp;$C2207,実績DB!$J$3:$J$21,0)),"")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IF(COUNT($M2208:$N2208)=0,"",IF(AND(IF($N2208&lt;&gt;"",$N2208,$M2208)&lt;=0,$O2208&lt;&gt;"可"),"除外",""))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IFERROR(INDEX(実績DB!$L$3:$L$21,MATCH($B2208&amp;$C2208,実績DB!$J$3:$J$21,0)),IFERROR(VLOOKUP($B2208,スコアリング基準!$A$36:$B$46,2,FALSE),0))</f>
        <v/>
      </c>
      <c r="Y2208" s="4">
        <f>SUM($S2208:$X2208)</f>
        <v/>
      </c>
      <c r="Z2208" s="4">
        <f>IF($R2208="除外","除外",IF(COUNT($M2208:$N2208)=0,"データ無",IF($Y2208&gt;=スコアリング基準!$B$30,"S",IF($Y2208&gt;=スコアリング基準!$B$31,"A",IF($Y2208&gt;=スコアリング基準!$B$32,"B","C")))))</f>
        <v/>
      </c>
      <c r="AA2208">
        <f>IFERROR(INDEX(実績DB!$I$3:$I$21,MATCH($B2208&amp;$C2208,実績DB!$J$3:$J$21,0)),"")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IF(COUNT($M2209:$N2209)=0,"",IF(AND(IF($N2209&lt;&gt;"",$N2209,$M2209)&lt;=0,$O2209&lt;&gt;"可"),"除外",""))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IFERROR(INDEX(実績DB!$L$3:$L$21,MATCH($B2209&amp;$C2209,実績DB!$J$3:$J$21,0)),IFERROR(VLOOKUP($B2209,スコアリング基準!$A$36:$B$46,2,FALSE),0))</f>
        <v/>
      </c>
      <c r="Y2209" s="4">
        <f>SUM($S2209:$X2209)</f>
        <v/>
      </c>
      <c r="Z2209" s="4">
        <f>IF($R2209="除外","除外",IF(COUNT($M2209:$N2209)=0,"データ無",IF($Y2209&gt;=スコアリング基準!$B$30,"S",IF($Y2209&gt;=スコアリング基準!$B$31,"A",IF($Y2209&gt;=スコアリング基準!$B$32,"B","C")))))</f>
        <v/>
      </c>
      <c r="AA2209">
        <f>IFERROR(INDEX(実績DB!$I$3:$I$21,MATCH($B2209&amp;$C2209,実績DB!$J$3:$J$21,0)),"")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IF(COUNT($M2210:$N2210)=0,"",IF(AND(IF($N2210&lt;&gt;"",$N2210,$M2210)&lt;=0,$O2210&lt;&gt;"可"),"除外",""))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IFERROR(INDEX(実績DB!$L$3:$L$21,MATCH($B2210&amp;$C2210,実績DB!$J$3:$J$21,0)),IFERROR(VLOOKUP($B2210,スコアリング基準!$A$36:$B$46,2,FALSE),0))</f>
        <v/>
      </c>
      <c r="Y2210" s="4">
        <f>SUM($S2210:$X2210)</f>
        <v/>
      </c>
      <c r="Z2210" s="4">
        <f>IF($R2210="除外","除外",IF(COUNT($M2210:$N2210)=0,"データ無",IF($Y2210&gt;=スコアリング基準!$B$30,"S",IF($Y2210&gt;=スコアリング基準!$B$31,"A",IF($Y2210&gt;=スコアリング基準!$B$32,"B","C")))))</f>
        <v/>
      </c>
      <c r="AA2210">
        <f>IFERROR(INDEX(実績DB!$I$3:$I$21,MATCH($B2210&amp;$C2210,実績DB!$J$3:$J$21,0)),"")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IF(COUNT($M2211:$N2211)=0,"",IF(AND(IF($N2211&lt;&gt;"",$N2211,$M2211)&lt;=0,$O2211&lt;&gt;"可"),"除外",""))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IFERROR(INDEX(実績DB!$L$3:$L$21,MATCH($B2211&amp;$C2211,実績DB!$J$3:$J$21,0)),IFERROR(VLOOKUP($B2211,スコアリング基準!$A$36:$B$46,2,FALSE),0))</f>
        <v/>
      </c>
      <c r="Y2211" s="4">
        <f>SUM($S2211:$X2211)</f>
        <v/>
      </c>
      <c r="Z2211" s="4">
        <f>IF($R2211="除外","除外",IF(COUNT($M2211:$N2211)=0,"データ無",IF($Y2211&gt;=スコアリング基準!$B$30,"S",IF($Y2211&gt;=スコアリング基準!$B$31,"A",IF($Y2211&gt;=スコアリング基準!$B$32,"B","C")))))</f>
        <v/>
      </c>
      <c r="AA2211">
        <f>IFERROR(INDEX(実績DB!$I$3:$I$21,MATCH($B2211&amp;$C2211,実績DB!$J$3:$J$21,0)),"")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IF(COUNT($M2212:$N2212)=0,"",IF(AND(IF($N2212&lt;&gt;"",$N2212,$M2212)&lt;=0,$O2212&lt;&gt;"可"),"除外",""))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IFERROR(INDEX(実績DB!$L$3:$L$21,MATCH($B2212&amp;$C2212,実績DB!$J$3:$J$21,0)),IFERROR(VLOOKUP($B2212,スコアリング基準!$A$36:$B$46,2,FALSE),0))</f>
        <v/>
      </c>
      <c r="Y2212" s="4">
        <f>SUM($S2212:$X2212)</f>
        <v/>
      </c>
      <c r="Z2212" s="4">
        <f>IF($R2212="除外","除外",IF(COUNT($M2212:$N2212)=0,"データ無",IF($Y2212&gt;=スコアリング基準!$B$30,"S",IF($Y2212&gt;=スコアリング基準!$B$31,"A",IF($Y2212&gt;=スコアリング基準!$B$32,"B","C")))))</f>
        <v/>
      </c>
      <c r="AA2212">
        <f>IFERROR(INDEX(実績DB!$I$3:$I$21,MATCH($B2212&amp;$C2212,実績DB!$J$3:$J$21,0)),"")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IF(COUNT($M2213:$N2213)=0,"",IF(AND(IF($N2213&lt;&gt;"",$N2213,$M2213)&lt;=0,$O2213&lt;&gt;"可"),"除外",""))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IFERROR(INDEX(実績DB!$L$3:$L$21,MATCH($B2213&amp;$C2213,実績DB!$J$3:$J$21,0)),IFERROR(VLOOKUP($B2213,スコアリング基準!$A$36:$B$46,2,FALSE),0))</f>
        <v/>
      </c>
      <c r="Y2213" s="4">
        <f>SUM($S2213:$X2213)</f>
        <v/>
      </c>
      <c r="Z2213" s="4">
        <f>IF($R2213="除外","除外",IF(COUNT($M2213:$N2213)=0,"データ無",IF($Y2213&gt;=スコアリング基準!$B$30,"S",IF($Y2213&gt;=スコアリング基準!$B$31,"A",IF($Y2213&gt;=スコアリング基準!$B$32,"B","C")))))</f>
        <v/>
      </c>
      <c r="AA2213">
        <f>IFERROR(INDEX(実績DB!$I$3:$I$21,MATCH($B2213&amp;$C2213,実績DB!$J$3:$J$21,0)),"")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IF(COUNT($M2214:$N2214)=0,"",IF(AND(IF($N2214&lt;&gt;"",$N2214,$M2214)&lt;=0,$O2214&lt;&gt;"可"),"除外",""))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IFERROR(INDEX(実績DB!$L$3:$L$21,MATCH($B2214&amp;$C2214,実績DB!$J$3:$J$21,0)),IFERROR(VLOOKUP($B2214,スコアリング基準!$A$36:$B$46,2,FALSE),0))</f>
        <v/>
      </c>
      <c r="Y2214" s="4">
        <f>SUM($S2214:$X2214)</f>
        <v/>
      </c>
      <c r="Z2214" s="4">
        <f>IF($R2214="除外","除外",IF(COUNT($M2214:$N2214)=0,"データ無",IF($Y2214&gt;=スコアリング基準!$B$30,"S",IF($Y2214&gt;=スコアリング基準!$B$31,"A",IF($Y2214&gt;=スコアリング基準!$B$32,"B","C")))))</f>
        <v/>
      </c>
      <c r="AA2214">
        <f>IFERROR(INDEX(実績DB!$I$3:$I$21,MATCH($B2214&amp;$C2214,実績DB!$J$3:$J$21,0)),"")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IF(COUNT($M2215:$N2215)=0,"",IF(AND(IF($N2215&lt;&gt;"",$N2215,$M2215)&lt;=0,$O2215&lt;&gt;"可"),"除外",""))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IFERROR(INDEX(実績DB!$L$3:$L$21,MATCH($B2215&amp;$C2215,実績DB!$J$3:$J$21,0)),IFERROR(VLOOKUP($B2215,スコアリング基準!$A$36:$B$46,2,FALSE),0))</f>
        <v/>
      </c>
      <c r="Y2215" s="4">
        <f>SUM($S2215:$X2215)</f>
        <v/>
      </c>
      <c r="Z2215" s="4">
        <f>IF($R2215="除外","除外",IF(COUNT($M2215:$N2215)=0,"データ無",IF($Y2215&gt;=スコアリング基準!$B$30,"S",IF($Y2215&gt;=スコアリング基準!$B$31,"A",IF($Y2215&gt;=スコアリング基準!$B$32,"B","C")))))</f>
        <v/>
      </c>
      <c r="AA2215">
        <f>IFERROR(INDEX(実績DB!$I$3:$I$21,MATCH($B2215&amp;$C2215,実績DB!$J$3:$J$21,0)),"")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IF(COUNT($M2216:$N2216)=0,"",IF(AND(IF($N2216&lt;&gt;"",$N2216,$M2216)&lt;=0,$O2216&lt;&gt;"可"),"除外",""))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IFERROR(INDEX(実績DB!$L$3:$L$21,MATCH($B2216&amp;$C2216,実績DB!$J$3:$J$21,0)),IFERROR(VLOOKUP($B2216,スコアリング基準!$A$36:$B$46,2,FALSE),0))</f>
        <v/>
      </c>
      <c r="Y2216" s="4">
        <f>SUM($S2216:$X2216)</f>
        <v/>
      </c>
      <c r="Z2216" s="4">
        <f>IF($R2216="除外","除外",IF(COUNT($M2216:$N2216)=0,"データ無",IF($Y2216&gt;=スコアリング基準!$B$30,"S",IF($Y2216&gt;=スコアリング基準!$B$31,"A",IF($Y2216&gt;=スコアリング基準!$B$32,"B","C")))))</f>
        <v/>
      </c>
      <c r="AA2216">
        <f>IFERROR(INDEX(実績DB!$I$3:$I$21,MATCH($B2216&amp;$C2216,実績DB!$J$3:$J$21,0)),"")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IF(COUNT($M2217:$N2217)=0,"",IF(AND(IF($N2217&lt;&gt;"",$N2217,$M2217)&lt;=0,$O2217&lt;&gt;"可"),"除外",""))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IFERROR(INDEX(実績DB!$L$3:$L$21,MATCH($B2217&amp;$C2217,実績DB!$J$3:$J$21,0)),IFERROR(VLOOKUP($B2217,スコアリング基準!$A$36:$B$46,2,FALSE),0))</f>
        <v/>
      </c>
      <c r="Y2217" s="4">
        <f>SUM($S2217:$X2217)</f>
        <v/>
      </c>
      <c r="Z2217" s="4">
        <f>IF($R2217="除外","除外",IF(COUNT($M2217:$N2217)=0,"データ無",IF($Y2217&gt;=スコアリング基準!$B$30,"S",IF($Y2217&gt;=スコアリング基準!$B$31,"A",IF($Y2217&gt;=スコアリング基準!$B$32,"B","C")))))</f>
        <v/>
      </c>
      <c r="AA2217">
        <f>IFERROR(INDEX(実績DB!$I$3:$I$21,MATCH($B2217&amp;$C2217,実績DB!$J$3:$J$21,0)),"")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IF(COUNT($M2218:$N2218)=0,"",IF(AND(IF($N2218&lt;&gt;"",$N2218,$M2218)&lt;=0,$O2218&lt;&gt;"可"),"除外",""))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IFERROR(INDEX(実績DB!$L$3:$L$21,MATCH($B2218&amp;$C2218,実績DB!$J$3:$J$21,0)),IFERROR(VLOOKUP($B2218,スコアリング基準!$A$36:$B$46,2,FALSE),0))</f>
        <v/>
      </c>
      <c r="Y2218" s="4">
        <f>SUM($S2218:$X2218)</f>
        <v/>
      </c>
      <c r="Z2218" s="4">
        <f>IF($R2218="除外","除外",IF(COUNT($M2218:$N2218)=0,"データ無",IF($Y2218&gt;=スコアリング基準!$B$30,"S",IF($Y2218&gt;=スコアリング基準!$B$31,"A",IF($Y2218&gt;=スコアリング基準!$B$32,"B","C")))))</f>
        <v/>
      </c>
      <c r="AA2218">
        <f>IFERROR(INDEX(実績DB!$I$3:$I$21,MATCH($B2218&amp;$C2218,実績DB!$J$3:$J$21,0)),"")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/>
      <c r="H2219" s="3" t="n"/>
      <c r="I2219" t="inlineStr">
        <is>
          <t>未取得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IF(COUNT($M2219:$N2219)=0,"",IF(AND(IF($N2219&lt;&gt;"",$N2219,$M2219)&lt;=0,$O2219&lt;&gt;"可"),"除外",""))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IFERROR(INDEX(実績DB!$L$3:$L$21,MATCH($B2219&amp;$C2219,実績DB!$J$3:$J$21,0)),IFERROR(VLOOKUP($B2219,スコアリング基準!$A$36:$B$46,2,FALSE),0))</f>
        <v/>
      </c>
      <c r="Y2219" s="4">
        <f>SUM($S2219:$X2219)</f>
        <v/>
      </c>
      <c r="Z2219" s="4">
        <f>IF($R2219="除外","除外",IF(COUNT($M2219:$N2219)=0,"データ無",IF($Y2219&gt;=スコアリング基準!$B$30,"S",IF($Y2219&gt;=スコアリング基準!$B$31,"A",IF($Y2219&gt;=スコアリング基準!$B$32,"B","C")))))</f>
        <v/>
      </c>
      <c r="AA2219">
        <f>IFERROR(INDEX(実績DB!$I$3:$I$21,MATCH($B2219&amp;$C2219,実績DB!$J$3:$J$21,0)),"")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/>
      <c r="H2220" s="3" t="n"/>
      <c r="I2220" t="inlineStr">
        <is>
          <t>未取得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IF(COUNT($M2220:$N2220)=0,"",IF(AND(IF($N2220&lt;&gt;"",$N2220,$M2220)&lt;=0,$O2220&lt;&gt;"可"),"除外",""))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IFERROR(INDEX(実績DB!$L$3:$L$21,MATCH($B2220&amp;$C2220,実績DB!$J$3:$J$21,0)),IFERROR(VLOOKUP($B2220,スコアリング基準!$A$36:$B$46,2,FALSE),0))</f>
        <v/>
      </c>
      <c r="Y2220" s="4">
        <f>SUM($S2220:$X2220)</f>
        <v/>
      </c>
      <c r="Z2220" s="4">
        <f>IF($R2220="除外","除外",IF(COUNT($M2220:$N2220)=0,"データ無",IF($Y2220&gt;=スコアリング基準!$B$30,"S",IF($Y2220&gt;=スコアリング基準!$B$31,"A",IF($Y2220&gt;=スコアリング基準!$B$32,"B","C")))))</f>
        <v/>
      </c>
      <c r="AA2220">
        <f>IFERROR(INDEX(実績DB!$I$3:$I$21,MATCH($B2220&amp;$C2220,実績DB!$J$3:$J$21,0)),"")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IF(COUNT($M2221:$N2221)=0,"",IF(AND(IF($N2221&lt;&gt;"",$N2221,$M2221)&lt;=0,$O2221&lt;&gt;"可"),"除外",""))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IFERROR(INDEX(実績DB!$L$3:$L$21,MATCH($B2221&amp;$C2221,実績DB!$J$3:$J$21,0)),IFERROR(VLOOKUP($B2221,スコアリング基準!$A$36:$B$46,2,FALSE),0))</f>
        <v/>
      </c>
      <c r="Y2221" s="4">
        <f>SUM($S2221:$X2221)</f>
        <v/>
      </c>
      <c r="Z2221" s="4">
        <f>IF($R2221="除外","除外",IF(COUNT($M2221:$N2221)=0,"データ無",IF($Y2221&gt;=スコアリング基準!$B$30,"S",IF($Y2221&gt;=スコアリング基準!$B$31,"A",IF($Y2221&gt;=スコアリング基準!$B$32,"B","C")))))</f>
        <v/>
      </c>
      <c r="AA2221">
        <f>IFERROR(INDEX(実績DB!$I$3:$I$21,MATCH($B2221&amp;$C2221,実績DB!$J$3:$J$21,0)),"")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IF(COUNT($M2222:$N2222)=0,"",IF(AND(IF($N2222&lt;&gt;"",$N2222,$M2222)&lt;=0,$O2222&lt;&gt;"可"),"除外",""))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IFERROR(INDEX(実績DB!$L$3:$L$21,MATCH($B2222&amp;$C2222,実績DB!$J$3:$J$21,0)),IFERROR(VLOOKUP($B2222,スコアリング基準!$A$36:$B$46,2,FALSE),0))</f>
        <v/>
      </c>
      <c r="Y2222" s="4">
        <f>SUM($S2222:$X2222)</f>
        <v/>
      </c>
      <c r="Z2222" s="4">
        <f>IF($R2222="除外","除外",IF(COUNT($M2222:$N2222)=0,"データ無",IF($Y2222&gt;=スコアリング基準!$B$30,"S",IF($Y2222&gt;=スコアリング基準!$B$31,"A",IF($Y2222&gt;=スコアリング基準!$B$32,"B","C")))))</f>
        <v/>
      </c>
      <c r="AA2222">
        <f>IFERROR(INDEX(実績DB!$I$3:$I$21,MATCH($B2222&amp;$C2222,実績DB!$J$3:$J$21,0)),"")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IF(COUNT($M2223:$N2223)=0,"",IF(AND(IF($N2223&lt;&gt;"",$N2223,$M2223)&lt;=0,$O2223&lt;&gt;"可"),"除外",""))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IFERROR(INDEX(実績DB!$L$3:$L$21,MATCH($B2223&amp;$C2223,実績DB!$J$3:$J$21,0)),IFERROR(VLOOKUP($B2223,スコアリング基準!$A$36:$B$46,2,FALSE),0))</f>
        <v/>
      </c>
      <c r="Y2223" s="4">
        <f>SUM($S2223:$X2223)</f>
        <v/>
      </c>
      <c r="Z2223" s="4">
        <f>IF($R2223="除外","除外",IF(COUNT($M2223:$N2223)=0,"データ無",IF($Y2223&gt;=スコアリング基準!$B$30,"S",IF($Y2223&gt;=スコアリング基準!$B$31,"A",IF($Y2223&gt;=スコアリング基準!$B$32,"B","C")))))</f>
        <v/>
      </c>
      <c r="AA2223">
        <f>IFERROR(INDEX(実績DB!$I$3:$I$21,MATCH($B2223&amp;$C2223,実績DB!$J$3:$J$21,0)),"")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IF(COUNT($M2224:$N2224)=0,"",IF(AND(IF($N2224&lt;&gt;"",$N2224,$M2224)&lt;=0,$O2224&lt;&gt;"可"),"除外",""))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IFERROR(INDEX(実績DB!$L$3:$L$21,MATCH($B2224&amp;$C2224,実績DB!$J$3:$J$21,0)),IFERROR(VLOOKUP($B2224,スコアリング基準!$A$36:$B$46,2,FALSE),0))</f>
        <v/>
      </c>
      <c r="Y2224" s="4">
        <f>SUM($S2224:$X2224)</f>
        <v/>
      </c>
      <c r="Z2224" s="4">
        <f>IF($R2224="除外","除外",IF(COUNT($M2224:$N2224)=0,"データ無",IF($Y2224&gt;=スコアリング基準!$B$30,"S",IF($Y2224&gt;=スコアリング基準!$B$31,"A",IF($Y2224&gt;=スコアリング基準!$B$32,"B","C")))))</f>
        <v/>
      </c>
      <c r="AA2224">
        <f>IFERROR(INDEX(実績DB!$I$3:$I$21,MATCH($B2224&amp;$C2224,実績DB!$J$3:$J$21,0)),"")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IF(COUNT($M2225:$N2225)=0,"",IF(AND(IF($N2225&lt;&gt;"",$N2225,$M2225)&lt;=0,$O2225&lt;&gt;"可"),"除外",""))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IFERROR(INDEX(実績DB!$L$3:$L$21,MATCH($B2225&amp;$C2225,実績DB!$J$3:$J$21,0)),IFERROR(VLOOKUP($B2225,スコアリング基準!$A$36:$B$46,2,FALSE),0))</f>
        <v/>
      </c>
      <c r="Y2225" s="4">
        <f>SUM($S2225:$X2225)</f>
        <v/>
      </c>
      <c r="Z2225" s="4">
        <f>IF($R2225="除外","除外",IF(COUNT($M2225:$N2225)=0,"データ無",IF($Y2225&gt;=スコアリング基準!$B$30,"S",IF($Y2225&gt;=スコアリング基準!$B$31,"A",IF($Y2225&gt;=スコアリング基準!$B$32,"B","C")))))</f>
        <v/>
      </c>
      <c r="AA2225">
        <f>IFERROR(INDEX(実績DB!$I$3:$I$21,MATCH($B2225&amp;$C2225,実績DB!$J$3:$J$21,0)),"")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IF(COUNT($M2226:$N2226)=0,"",IF(AND(IF($N2226&lt;&gt;"",$N2226,$M2226)&lt;=0,$O2226&lt;&gt;"可"),"除外",""))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IFERROR(INDEX(実績DB!$L$3:$L$21,MATCH($B2226&amp;$C2226,実績DB!$J$3:$J$21,0)),IFERROR(VLOOKUP($B2226,スコアリング基準!$A$36:$B$46,2,FALSE),0))</f>
        <v/>
      </c>
      <c r="Y2226" s="4">
        <f>SUM($S2226:$X2226)</f>
        <v/>
      </c>
      <c r="Z2226" s="4">
        <f>IF($R2226="除外","除外",IF(COUNT($M2226:$N2226)=0,"データ無",IF($Y2226&gt;=スコアリング基準!$B$30,"S",IF($Y2226&gt;=スコアリング基準!$B$31,"A",IF($Y2226&gt;=スコアリング基準!$B$32,"B","C")))))</f>
        <v/>
      </c>
      <c r="AA2226">
        <f>IFERROR(INDEX(実績DB!$I$3:$I$21,MATCH($B2226&amp;$C2226,実績DB!$J$3:$J$21,0)),"")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IF(COUNT($M2227:$N2227)=0,"",IF(AND(IF($N2227&lt;&gt;"",$N2227,$M2227)&lt;=0,$O2227&lt;&gt;"可"),"除外",""))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IFERROR(INDEX(実績DB!$L$3:$L$21,MATCH($B2227&amp;$C2227,実績DB!$J$3:$J$21,0)),IFERROR(VLOOKUP($B2227,スコアリング基準!$A$36:$B$46,2,FALSE),0))</f>
        <v/>
      </c>
      <c r="Y2227" s="4">
        <f>SUM($S2227:$X2227)</f>
        <v/>
      </c>
      <c r="Z2227" s="4">
        <f>IF($R2227="除外","除外",IF(COUNT($M2227:$N2227)=0,"データ無",IF($Y2227&gt;=スコアリング基準!$B$30,"S",IF($Y2227&gt;=スコアリング基準!$B$31,"A",IF($Y2227&gt;=スコアリング基準!$B$32,"B","C")))))</f>
        <v/>
      </c>
      <c r="AA2227">
        <f>IFERROR(INDEX(実績DB!$I$3:$I$21,MATCH($B2227&amp;$C2227,実績DB!$J$3:$J$21,0)),"")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IF(COUNT($M2228:$N2228)=0,"",IF(AND(IF($N2228&lt;&gt;"",$N2228,$M2228)&lt;=0,$O2228&lt;&gt;"可"),"除外",""))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IFERROR(INDEX(実績DB!$L$3:$L$21,MATCH($B2228&amp;$C2228,実績DB!$J$3:$J$21,0)),IFERROR(VLOOKUP($B2228,スコアリング基準!$A$36:$B$46,2,FALSE),0))</f>
        <v/>
      </c>
      <c r="Y2228" s="4">
        <f>SUM($S2228:$X2228)</f>
        <v/>
      </c>
      <c r="Z2228" s="4">
        <f>IF($R2228="除外","除外",IF(COUNT($M2228:$N2228)=0,"データ無",IF($Y2228&gt;=スコアリング基準!$B$30,"S",IF($Y2228&gt;=スコアリング基準!$B$31,"A",IF($Y2228&gt;=スコアリング基準!$B$32,"B","C")))))</f>
        <v/>
      </c>
      <c r="AA2228">
        <f>IFERROR(INDEX(実績DB!$I$3:$I$21,MATCH($B2228&amp;$C2228,実績DB!$J$3:$J$21,0)),"")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IF(COUNT($M2229:$N2229)=0,"",IF(AND(IF($N2229&lt;&gt;"",$N2229,$M2229)&lt;=0,$O2229&lt;&gt;"可"),"除外",""))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IFERROR(INDEX(実績DB!$L$3:$L$21,MATCH($B2229&amp;$C2229,実績DB!$J$3:$J$21,0)),IFERROR(VLOOKUP($B2229,スコアリング基準!$A$36:$B$46,2,FALSE),0))</f>
        <v/>
      </c>
      <c r="Y2229" s="4">
        <f>SUM($S2229:$X2229)</f>
        <v/>
      </c>
      <c r="Z2229" s="4">
        <f>IF($R2229="除外","除外",IF(COUNT($M2229:$N2229)=0,"データ無",IF($Y2229&gt;=スコアリング基準!$B$30,"S",IF($Y2229&gt;=スコアリング基準!$B$31,"A",IF($Y2229&gt;=スコアリング基準!$B$32,"B","C")))))</f>
        <v/>
      </c>
      <c r="AA2229">
        <f>IFERROR(INDEX(実績DB!$I$3:$I$21,MATCH($B2229&amp;$C2229,実績DB!$J$3:$J$21,0)),"")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IF(COUNT($M2230:$N2230)=0,"",IF(AND(IF($N2230&lt;&gt;"",$N2230,$M2230)&lt;=0,$O2230&lt;&gt;"可"),"除外",""))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IFERROR(INDEX(実績DB!$L$3:$L$21,MATCH($B2230&amp;$C2230,実績DB!$J$3:$J$21,0)),IFERROR(VLOOKUP($B2230,スコアリング基準!$A$36:$B$46,2,FALSE),0))</f>
        <v/>
      </c>
      <c r="Y2230" s="4">
        <f>SUM($S2230:$X2230)</f>
        <v/>
      </c>
      <c r="Z2230" s="4">
        <f>IF($R2230="除外","除外",IF(COUNT($M2230:$N2230)=0,"データ無",IF($Y2230&gt;=スコアリング基準!$B$30,"S",IF($Y2230&gt;=スコアリング基準!$B$31,"A",IF($Y2230&gt;=スコアリング基準!$B$32,"B","C")))))</f>
        <v/>
      </c>
      <c r="AA2230">
        <f>IFERROR(INDEX(実績DB!$I$3:$I$21,MATCH($B2230&amp;$C2230,実績DB!$J$3:$J$21,0)),"")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IF(COUNT($M2231:$N2231)=0,"",IF(AND(IF($N2231&lt;&gt;"",$N2231,$M2231)&lt;=0,$O2231&lt;&gt;"可"),"除外",""))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IFERROR(INDEX(実績DB!$L$3:$L$21,MATCH($B2231&amp;$C2231,実績DB!$J$3:$J$21,0)),IFERROR(VLOOKUP($B2231,スコアリング基準!$A$36:$B$46,2,FALSE),0))</f>
        <v/>
      </c>
      <c r="Y2231" s="4">
        <f>SUM($S2231:$X2231)</f>
        <v/>
      </c>
      <c r="Z2231" s="4">
        <f>IF($R2231="除外","除外",IF(COUNT($M2231:$N2231)=0,"データ無",IF($Y2231&gt;=スコアリング基準!$B$30,"S",IF($Y2231&gt;=スコアリング基準!$B$31,"A",IF($Y2231&gt;=スコアリング基準!$B$32,"B","C")))))</f>
        <v/>
      </c>
      <c r="AA2231">
        <f>IFERROR(INDEX(実績DB!$I$3:$I$21,MATCH($B2231&amp;$C2231,実績DB!$J$3:$J$21,0)),"")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IF(COUNT($M2232:$N2232)=0,"",IF(AND(IF($N2232&lt;&gt;"",$N2232,$M2232)&lt;=0,$O2232&lt;&gt;"可"),"除外",""))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IFERROR(INDEX(実績DB!$L$3:$L$21,MATCH($B2232&amp;$C2232,実績DB!$J$3:$J$21,0)),IFERROR(VLOOKUP($B2232,スコアリング基準!$A$36:$B$46,2,FALSE),0))</f>
        <v/>
      </c>
      <c r="Y2232" s="4">
        <f>SUM($S2232:$X2232)</f>
        <v/>
      </c>
      <c r="Z2232" s="4">
        <f>IF($R2232="除外","除外",IF(COUNT($M2232:$N2232)=0,"データ無",IF($Y2232&gt;=スコアリング基準!$B$30,"S",IF($Y2232&gt;=スコアリング基準!$B$31,"A",IF($Y2232&gt;=スコアリング基準!$B$32,"B","C")))))</f>
        <v/>
      </c>
      <c r="AA2232">
        <f>IFERROR(INDEX(実績DB!$I$3:$I$21,MATCH($B2232&amp;$C2232,実績DB!$J$3:$J$21,0)),"")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IF(COUNT($M2233:$N2233)=0,"",IF(AND(IF($N2233&lt;&gt;"",$N2233,$M2233)&lt;=0,$O2233&lt;&gt;"可"),"除外",""))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IFERROR(INDEX(実績DB!$L$3:$L$21,MATCH($B2233&amp;$C2233,実績DB!$J$3:$J$21,0)),IFERROR(VLOOKUP($B2233,スコアリング基準!$A$36:$B$46,2,FALSE),0))</f>
        <v/>
      </c>
      <c r="Y2233" s="4">
        <f>SUM($S2233:$X2233)</f>
        <v/>
      </c>
      <c r="Z2233" s="4">
        <f>IF($R2233="除外","除外",IF(COUNT($M2233:$N2233)=0,"データ無",IF($Y2233&gt;=スコアリング基準!$B$30,"S",IF($Y2233&gt;=スコアリング基準!$B$31,"A",IF($Y2233&gt;=スコアリング基準!$B$32,"B","C")))))</f>
        <v/>
      </c>
      <c r="AA2233">
        <f>IFERROR(INDEX(実績DB!$I$3:$I$21,MATCH($B2233&amp;$C2233,実績DB!$J$3:$J$21,0)),"")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IF(COUNT($M2234:$N2234)=0,"",IF(AND(IF($N2234&lt;&gt;"",$N2234,$M2234)&lt;=0,$O2234&lt;&gt;"可"),"除外",""))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IFERROR(INDEX(実績DB!$L$3:$L$21,MATCH($B2234&amp;$C2234,実績DB!$J$3:$J$21,0)),IFERROR(VLOOKUP($B2234,スコアリング基準!$A$36:$B$46,2,FALSE),0))</f>
        <v/>
      </c>
      <c r="Y2234" s="4">
        <f>SUM($S2234:$X2234)</f>
        <v/>
      </c>
      <c r="Z2234" s="4">
        <f>IF($R2234="除外","除外",IF(COUNT($M2234:$N2234)=0,"データ無",IF($Y2234&gt;=スコアリング基準!$B$30,"S",IF($Y2234&gt;=スコアリング基準!$B$31,"A",IF($Y2234&gt;=スコアリング基準!$B$32,"B","C")))))</f>
        <v/>
      </c>
      <c r="AA2234">
        <f>IFERROR(INDEX(実績DB!$I$3:$I$21,MATCH($B2234&amp;$C2234,実績DB!$J$3:$J$21,0)),"")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IF(COUNT($M2235:$N2235)=0,"",IF(AND(IF($N2235&lt;&gt;"",$N2235,$M2235)&lt;=0,$O2235&lt;&gt;"可"),"除外",""))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IFERROR(INDEX(実績DB!$L$3:$L$21,MATCH($B2235&amp;$C2235,実績DB!$J$3:$J$21,0)),IFERROR(VLOOKUP($B2235,スコアリング基準!$A$36:$B$46,2,FALSE),0))</f>
        <v/>
      </c>
      <c r="Y2235" s="4">
        <f>SUM($S2235:$X2235)</f>
        <v/>
      </c>
      <c r="Z2235" s="4">
        <f>IF($R2235="除外","除外",IF(COUNT($M2235:$N2235)=0,"データ無",IF($Y2235&gt;=スコアリング基準!$B$30,"S",IF($Y2235&gt;=スコアリング基準!$B$31,"A",IF($Y2235&gt;=スコアリング基準!$B$32,"B","C")))))</f>
        <v/>
      </c>
      <c r="AA2235">
        <f>IFERROR(INDEX(実績DB!$I$3:$I$21,MATCH($B2235&amp;$C2235,実績DB!$J$3:$J$21,0)),"")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IF(COUNT($M2236:$N2236)=0,"",IF(AND(IF($N2236&lt;&gt;"",$N2236,$M2236)&lt;=0,$O2236&lt;&gt;"可"),"除外",""))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IFERROR(INDEX(実績DB!$L$3:$L$21,MATCH($B2236&amp;$C2236,実績DB!$J$3:$J$21,0)),IFERROR(VLOOKUP($B2236,スコアリング基準!$A$36:$B$46,2,FALSE),0))</f>
        <v/>
      </c>
      <c r="Y2236" s="4">
        <f>SUM($S2236:$X2236)</f>
        <v/>
      </c>
      <c r="Z2236" s="4">
        <f>IF($R2236="除外","除外",IF(COUNT($M2236:$N2236)=0,"データ無",IF($Y2236&gt;=スコアリング基準!$B$30,"S",IF($Y2236&gt;=スコアリング基準!$B$31,"A",IF($Y2236&gt;=スコアリング基準!$B$32,"B","C")))))</f>
        <v/>
      </c>
      <c r="AA2236">
        <f>IFERROR(INDEX(実績DB!$I$3:$I$21,MATCH($B2236&amp;$C2236,実績DB!$J$3:$J$21,0)),"")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IF(COUNT($M2237:$N2237)=0,"",IF(AND(IF($N2237&lt;&gt;"",$N2237,$M2237)&lt;=0,$O2237&lt;&gt;"可"),"除外",""))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IFERROR(INDEX(実績DB!$L$3:$L$21,MATCH($B2237&amp;$C2237,実績DB!$J$3:$J$21,0)),IFERROR(VLOOKUP($B2237,スコアリング基準!$A$36:$B$46,2,FALSE),0))</f>
        <v/>
      </c>
      <c r="Y2237" s="4">
        <f>SUM($S2237:$X2237)</f>
        <v/>
      </c>
      <c r="Z2237" s="4">
        <f>IF($R2237="除外","除外",IF(COUNT($M2237:$N2237)=0,"データ無",IF($Y2237&gt;=スコアリング基準!$B$30,"S",IF($Y2237&gt;=スコアリング基準!$B$31,"A",IF($Y2237&gt;=スコアリング基準!$B$32,"B","C")))))</f>
        <v/>
      </c>
      <c r="AA2237">
        <f>IFERROR(INDEX(実績DB!$I$3:$I$21,MATCH($B2237&amp;$C2237,実績DB!$J$3:$J$21,0)),"")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IF(COUNT($M2238:$N2238)=0,"",IF(AND(IF($N2238&lt;&gt;"",$N2238,$M2238)&lt;=0,$O2238&lt;&gt;"可"),"除外",""))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IFERROR(INDEX(実績DB!$L$3:$L$21,MATCH($B2238&amp;$C2238,実績DB!$J$3:$J$21,0)),IFERROR(VLOOKUP($B2238,スコアリング基準!$A$36:$B$46,2,FALSE),0))</f>
        <v/>
      </c>
      <c r="Y2238" s="4">
        <f>SUM($S2238:$X2238)</f>
        <v/>
      </c>
      <c r="Z2238" s="4">
        <f>IF($R2238="除外","除外",IF(COUNT($M2238:$N2238)=0,"データ無",IF($Y2238&gt;=スコアリング基準!$B$30,"S",IF($Y2238&gt;=スコアリング基準!$B$31,"A",IF($Y2238&gt;=スコアリング基準!$B$32,"B","C")))))</f>
        <v/>
      </c>
      <c r="AA2238">
        <f>IFERROR(INDEX(実績DB!$I$3:$I$21,MATCH($B2238&amp;$C2238,実績DB!$J$3:$J$21,0)),"")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IF(COUNT($M2239:$N2239)=0,"",IF(AND(IF($N2239&lt;&gt;"",$N2239,$M2239)&lt;=0,$O2239&lt;&gt;"可"),"除外",""))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IFERROR(INDEX(実績DB!$L$3:$L$21,MATCH($B2239&amp;$C2239,実績DB!$J$3:$J$21,0)),IFERROR(VLOOKUP($B2239,スコアリング基準!$A$36:$B$46,2,FALSE),0))</f>
        <v/>
      </c>
      <c r="Y2239" s="4">
        <f>SUM($S2239:$X2239)</f>
        <v/>
      </c>
      <c r="Z2239" s="4">
        <f>IF($R2239="除外","除外",IF(COUNT($M2239:$N2239)=0,"データ無",IF($Y2239&gt;=スコアリング基準!$B$30,"S",IF($Y2239&gt;=スコアリング基準!$B$31,"A",IF($Y2239&gt;=スコアリング基準!$B$32,"B","C")))))</f>
        <v/>
      </c>
      <c r="AA2239">
        <f>IFERROR(INDEX(実績DB!$I$3:$I$21,MATCH($B2239&amp;$C2239,実績DB!$J$3:$J$21,0)),"")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IF(COUNT($M2240:$N2240)=0,"",IF(AND(IF($N2240&lt;&gt;"",$N2240,$M2240)&lt;=0,$O2240&lt;&gt;"可"),"除外",""))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IFERROR(INDEX(実績DB!$L$3:$L$21,MATCH($B2240&amp;$C2240,実績DB!$J$3:$J$21,0)),IFERROR(VLOOKUP($B2240,スコアリング基準!$A$36:$B$46,2,FALSE),0))</f>
        <v/>
      </c>
      <c r="Y2240" s="4">
        <f>SUM($S2240:$X2240)</f>
        <v/>
      </c>
      <c r="Z2240" s="4">
        <f>IF($R2240="除外","除外",IF(COUNT($M2240:$N2240)=0,"データ無",IF($Y2240&gt;=スコアリング基準!$B$30,"S",IF($Y2240&gt;=スコアリング基準!$B$31,"A",IF($Y2240&gt;=スコアリング基準!$B$32,"B","C")))))</f>
        <v/>
      </c>
      <c r="AA2240">
        <f>IFERROR(INDEX(実績DB!$I$3:$I$21,MATCH($B2240&amp;$C2240,実績DB!$J$3:$J$21,0)),"")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IF(COUNT($M2241:$N2241)=0,"",IF(AND(IF($N2241&lt;&gt;"",$N2241,$M2241)&lt;=0,$O2241&lt;&gt;"可"),"除外",""))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IFERROR(INDEX(実績DB!$L$3:$L$21,MATCH($B2241&amp;$C2241,実績DB!$J$3:$J$21,0)),IFERROR(VLOOKUP($B2241,スコアリング基準!$A$36:$B$46,2,FALSE),0))</f>
        <v/>
      </c>
      <c r="Y2241" s="4">
        <f>SUM($S2241:$X2241)</f>
        <v/>
      </c>
      <c r="Z2241" s="4">
        <f>IF($R2241="除外","除外",IF(COUNT($M2241:$N2241)=0,"データ無",IF($Y2241&gt;=スコアリング基準!$B$30,"S",IF($Y2241&gt;=スコアリング基準!$B$31,"A",IF($Y2241&gt;=スコアリング基準!$B$32,"B","C")))))</f>
        <v/>
      </c>
      <c r="AA2241">
        <f>IFERROR(INDEX(実績DB!$I$3:$I$21,MATCH($B2241&amp;$C2241,実績DB!$J$3:$J$21,0)),"")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IF(COUNT($M2242:$N2242)=0,"",IF(AND(IF($N2242&lt;&gt;"",$N2242,$M2242)&lt;=0,$O2242&lt;&gt;"可"),"除外",""))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IFERROR(INDEX(実績DB!$L$3:$L$21,MATCH($B2242&amp;$C2242,実績DB!$J$3:$J$21,0)),IFERROR(VLOOKUP($B2242,スコアリング基準!$A$36:$B$46,2,FALSE),0))</f>
        <v/>
      </c>
      <c r="Y2242" s="4">
        <f>SUM($S2242:$X2242)</f>
        <v/>
      </c>
      <c r="Z2242" s="4">
        <f>IF($R2242="除外","除外",IF(COUNT($M2242:$N2242)=0,"データ無",IF($Y2242&gt;=スコアリング基準!$B$30,"S",IF($Y2242&gt;=スコアリング基準!$B$31,"A",IF($Y2242&gt;=スコアリング基準!$B$32,"B","C")))))</f>
        <v/>
      </c>
      <c r="AA2242">
        <f>IFERROR(INDEX(実績DB!$I$3:$I$21,MATCH($B2242&amp;$C2242,実績DB!$J$3:$J$21,0)),"")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IF(COUNT($M2243:$N2243)=0,"",IF(AND(IF($N2243&lt;&gt;"",$N2243,$M2243)&lt;=0,$O2243&lt;&gt;"可"),"除外",""))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IFERROR(INDEX(実績DB!$L$3:$L$21,MATCH($B2243&amp;$C2243,実績DB!$J$3:$J$21,0)),IFERROR(VLOOKUP($B2243,スコアリング基準!$A$36:$B$46,2,FALSE),0))</f>
        <v/>
      </c>
      <c r="Y2243" s="4">
        <f>SUM($S2243:$X2243)</f>
        <v/>
      </c>
      <c r="Z2243" s="4">
        <f>IF($R2243="除外","除外",IF(COUNT($M2243:$N2243)=0,"データ無",IF($Y2243&gt;=スコアリング基準!$B$30,"S",IF($Y2243&gt;=スコアリング基準!$B$31,"A",IF($Y2243&gt;=スコアリング基準!$B$32,"B","C")))))</f>
        <v/>
      </c>
      <c r="AA2243">
        <f>IFERROR(INDEX(実績DB!$I$3:$I$21,MATCH($B2243&amp;$C2243,実績DB!$J$3:$J$21,0)),"")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IF(COUNT($M2244:$N2244)=0,"",IF(AND(IF($N2244&lt;&gt;"",$N2244,$M2244)&lt;=0,$O2244&lt;&gt;"可"),"除外",""))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IFERROR(INDEX(実績DB!$L$3:$L$21,MATCH($B2244&amp;$C2244,実績DB!$J$3:$J$21,0)),IFERROR(VLOOKUP($B2244,スコアリング基準!$A$36:$B$46,2,FALSE),0))</f>
        <v/>
      </c>
      <c r="Y2244" s="4">
        <f>SUM($S2244:$X2244)</f>
        <v/>
      </c>
      <c r="Z2244" s="4">
        <f>IF($R2244="除外","除外",IF(COUNT($M2244:$N2244)=0,"データ無",IF($Y2244&gt;=スコアリング基準!$B$30,"S",IF($Y2244&gt;=スコアリング基準!$B$31,"A",IF($Y2244&gt;=スコアリング基準!$B$32,"B","C")))))</f>
        <v/>
      </c>
      <c r="AA2244">
        <f>IFERROR(INDEX(実績DB!$I$3:$I$21,MATCH($B2244&amp;$C2244,実績DB!$J$3:$J$21,0)),"")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IF(COUNT($M2245:$N2245)=0,"",IF(AND(IF($N2245&lt;&gt;"",$N2245,$M2245)&lt;=0,$O2245&lt;&gt;"可"),"除外",""))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IFERROR(INDEX(実績DB!$L$3:$L$21,MATCH($B2245&amp;$C2245,実績DB!$J$3:$J$21,0)),IFERROR(VLOOKUP($B2245,スコアリング基準!$A$36:$B$46,2,FALSE),0))</f>
        <v/>
      </c>
      <c r="Y2245" s="4">
        <f>SUM($S2245:$X2245)</f>
        <v/>
      </c>
      <c r="Z2245" s="4">
        <f>IF($R2245="除外","除外",IF(COUNT($M2245:$N2245)=0,"データ無",IF($Y2245&gt;=スコアリング基準!$B$30,"S",IF($Y2245&gt;=スコアリング基準!$B$31,"A",IF($Y2245&gt;=スコアリング基準!$B$32,"B","C")))))</f>
        <v/>
      </c>
      <c r="AA2245">
        <f>IFERROR(INDEX(実績DB!$I$3:$I$21,MATCH($B2245&amp;$C2245,実績DB!$J$3:$J$21,0)),"")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IF(COUNT($M2246:$N2246)=0,"",IF(AND(IF($N2246&lt;&gt;"",$N2246,$M2246)&lt;=0,$O2246&lt;&gt;"可"),"除外",""))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IFERROR(INDEX(実績DB!$L$3:$L$21,MATCH($B2246&amp;$C2246,実績DB!$J$3:$J$21,0)),IFERROR(VLOOKUP($B2246,スコアリング基準!$A$36:$B$46,2,FALSE),0))</f>
        <v/>
      </c>
      <c r="Y2246" s="4">
        <f>SUM($S2246:$X2246)</f>
        <v/>
      </c>
      <c r="Z2246" s="4">
        <f>IF($R2246="除外","除外",IF(COUNT($M2246:$N2246)=0,"データ無",IF($Y2246&gt;=スコアリング基準!$B$30,"S",IF($Y2246&gt;=スコアリング基準!$B$31,"A",IF($Y2246&gt;=スコアリング基準!$B$32,"B","C")))))</f>
        <v/>
      </c>
      <c r="AA2246">
        <f>IFERROR(INDEX(実績DB!$I$3:$I$21,MATCH($B2246&amp;$C2246,実績DB!$J$3:$J$21,0)),"")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IF(COUNT($M2247:$N2247)=0,"",IF(AND(IF($N2247&lt;&gt;"",$N2247,$M2247)&lt;=0,$O2247&lt;&gt;"可"),"除外",""))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IFERROR(INDEX(実績DB!$L$3:$L$21,MATCH($B2247&amp;$C2247,実績DB!$J$3:$J$21,0)),IFERROR(VLOOKUP($B2247,スコアリング基準!$A$36:$B$46,2,FALSE),0))</f>
        <v/>
      </c>
      <c r="Y2247" s="4">
        <f>SUM($S2247:$X2247)</f>
        <v/>
      </c>
      <c r="Z2247" s="4">
        <f>IF($R2247="除外","除外",IF(COUNT($M2247:$N2247)=0,"データ無",IF($Y2247&gt;=スコアリング基準!$B$30,"S",IF($Y2247&gt;=スコアリング基準!$B$31,"A",IF($Y2247&gt;=スコアリング基準!$B$32,"B","C")))))</f>
        <v/>
      </c>
      <c r="AA2247">
        <f>IFERROR(INDEX(実績DB!$I$3:$I$21,MATCH($B2247&amp;$C2247,実績DB!$J$3:$J$21,0)),"")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IF(COUNT($M2248:$N2248)=0,"",IF(AND(IF($N2248&lt;&gt;"",$N2248,$M2248)&lt;=0,$O2248&lt;&gt;"可"),"除外",""))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IFERROR(INDEX(実績DB!$L$3:$L$21,MATCH($B2248&amp;$C2248,実績DB!$J$3:$J$21,0)),IFERROR(VLOOKUP($B2248,スコアリング基準!$A$36:$B$46,2,FALSE),0))</f>
        <v/>
      </c>
      <c r="Y2248" s="4">
        <f>SUM($S2248:$X2248)</f>
        <v/>
      </c>
      <c r="Z2248" s="4">
        <f>IF($R2248="除外","除外",IF(COUNT($M2248:$N2248)=0,"データ無",IF($Y2248&gt;=スコアリング基準!$B$30,"S",IF($Y2248&gt;=スコアリング基準!$B$31,"A",IF($Y2248&gt;=スコアリング基準!$B$32,"B","C")))))</f>
        <v/>
      </c>
      <c r="AA2248">
        <f>IFERROR(INDEX(実績DB!$I$3:$I$21,MATCH($B2248&amp;$C2248,実績DB!$J$3:$J$21,0)),"")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IF(COUNT($M2249:$N2249)=0,"",IF(AND(IF($N2249&lt;&gt;"",$N2249,$M2249)&lt;=0,$O2249&lt;&gt;"可"),"除外",""))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IFERROR(INDEX(実績DB!$L$3:$L$21,MATCH($B2249&amp;$C2249,実績DB!$J$3:$J$21,0)),IFERROR(VLOOKUP($B2249,スコアリング基準!$A$36:$B$46,2,FALSE),0))</f>
        <v/>
      </c>
      <c r="Y2249" s="4">
        <f>SUM($S2249:$X2249)</f>
        <v/>
      </c>
      <c r="Z2249" s="4">
        <f>IF($R2249="除外","除外",IF(COUNT($M2249:$N2249)=0,"データ無",IF($Y2249&gt;=スコアリング基準!$B$30,"S",IF($Y2249&gt;=スコアリング基準!$B$31,"A",IF($Y2249&gt;=スコアリング基準!$B$32,"B","C")))))</f>
        <v/>
      </c>
      <c r="AA2249">
        <f>IFERROR(INDEX(実績DB!$I$3:$I$21,MATCH($B2249&amp;$C2249,実績DB!$J$3:$J$21,0)),"")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IF(COUNT($M2250:$N2250)=0,"",IF(AND(IF($N2250&lt;&gt;"",$N2250,$M2250)&lt;=0,$O2250&lt;&gt;"可"),"除外",""))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IFERROR(INDEX(実績DB!$L$3:$L$21,MATCH($B2250&amp;$C2250,実績DB!$J$3:$J$21,0)),IFERROR(VLOOKUP($B2250,スコアリング基準!$A$36:$B$46,2,FALSE),0))</f>
        <v/>
      </c>
      <c r="Y2250" s="4">
        <f>SUM($S2250:$X2250)</f>
        <v/>
      </c>
      <c r="Z2250" s="4">
        <f>IF($R2250="除外","除外",IF(COUNT($M2250:$N2250)=0,"データ無",IF($Y2250&gt;=スコアリング基準!$B$30,"S",IF($Y2250&gt;=スコアリング基準!$B$31,"A",IF($Y2250&gt;=スコアリング基準!$B$32,"B","C")))))</f>
        <v/>
      </c>
      <c r="AA2250">
        <f>IFERROR(INDEX(実績DB!$I$3:$I$21,MATCH($B2250&amp;$C2250,実績DB!$J$3:$J$21,0)),"")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IF(COUNT($M2251:$N2251)=0,"",IF(AND(IF($N2251&lt;&gt;"",$N2251,$M2251)&lt;=0,$O2251&lt;&gt;"可"),"除外",""))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IFERROR(INDEX(実績DB!$L$3:$L$21,MATCH($B2251&amp;$C2251,実績DB!$J$3:$J$21,0)),IFERROR(VLOOKUP($B2251,スコアリング基準!$A$36:$B$46,2,FALSE),0))</f>
        <v/>
      </c>
      <c r="Y2251" s="4">
        <f>SUM($S2251:$X2251)</f>
        <v/>
      </c>
      <c r="Z2251" s="4">
        <f>IF($R2251="除外","除外",IF(COUNT($M2251:$N2251)=0,"データ無",IF($Y2251&gt;=スコアリング基準!$B$30,"S",IF($Y2251&gt;=スコアリング基準!$B$31,"A",IF($Y2251&gt;=スコアリング基準!$B$32,"B","C")))))</f>
        <v/>
      </c>
      <c r="AA2251">
        <f>IFERROR(INDEX(実績DB!$I$3:$I$21,MATCH($B2251&amp;$C2251,実績DB!$J$3:$J$21,0)),"")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IF(COUNT($M2252:$N2252)=0,"",IF(AND(IF($N2252&lt;&gt;"",$N2252,$M2252)&lt;=0,$O2252&lt;&gt;"可"),"除外",""))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IFERROR(INDEX(実績DB!$L$3:$L$21,MATCH($B2252&amp;$C2252,実績DB!$J$3:$J$21,0)),IFERROR(VLOOKUP($B2252,スコアリング基準!$A$36:$B$46,2,FALSE),0))</f>
        <v/>
      </c>
      <c r="Y2252" s="4">
        <f>SUM($S2252:$X2252)</f>
        <v/>
      </c>
      <c r="Z2252" s="4">
        <f>IF($R2252="除外","除外",IF(COUNT($M2252:$N2252)=0,"データ無",IF($Y2252&gt;=スコアリング基準!$B$30,"S",IF($Y2252&gt;=スコアリング基準!$B$31,"A",IF($Y2252&gt;=スコアリング基準!$B$32,"B","C")))))</f>
        <v/>
      </c>
      <c r="AA2252">
        <f>IFERROR(INDEX(実績DB!$I$3:$I$21,MATCH($B2252&amp;$C2252,実績DB!$J$3:$J$21,0)),"")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IF(COUNT($M2253:$N2253)=0,"",IF(AND(IF($N2253&lt;&gt;"",$N2253,$M2253)&lt;=0,$O2253&lt;&gt;"可"),"除外",""))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IFERROR(INDEX(実績DB!$L$3:$L$21,MATCH($B2253&amp;$C2253,実績DB!$J$3:$J$21,0)),IFERROR(VLOOKUP($B2253,スコアリング基準!$A$36:$B$46,2,FALSE),0))</f>
        <v/>
      </c>
      <c r="Y2253" s="4">
        <f>SUM($S2253:$X2253)</f>
        <v/>
      </c>
      <c r="Z2253" s="4">
        <f>IF($R2253="除外","除外",IF(COUNT($M2253:$N2253)=0,"データ無",IF($Y2253&gt;=スコアリング基準!$B$30,"S",IF($Y2253&gt;=スコアリング基準!$B$31,"A",IF($Y2253&gt;=スコアリング基準!$B$32,"B","C")))))</f>
        <v/>
      </c>
      <c r="AA2253">
        <f>IFERROR(INDEX(実績DB!$I$3:$I$21,MATCH($B2253&amp;$C2253,実績DB!$J$3:$J$21,0)),"")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IF(COUNT($M2254:$N2254)=0,"",IF(AND(IF($N2254&lt;&gt;"",$N2254,$M2254)&lt;=0,$O2254&lt;&gt;"可"),"除外",""))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IFERROR(INDEX(実績DB!$L$3:$L$21,MATCH($B2254&amp;$C2254,実績DB!$J$3:$J$21,0)),IFERROR(VLOOKUP($B2254,スコアリング基準!$A$36:$B$46,2,FALSE),0))</f>
        <v/>
      </c>
      <c r="Y2254" s="4">
        <f>SUM($S2254:$X2254)</f>
        <v/>
      </c>
      <c r="Z2254" s="4">
        <f>IF($R2254="除外","除外",IF(COUNT($M2254:$N2254)=0,"データ無",IF($Y2254&gt;=スコアリング基準!$B$30,"S",IF($Y2254&gt;=スコアリング基準!$B$31,"A",IF($Y2254&gt;=スコアリング基準!$B$32,"B","C")))))</f>
        <v/>
      </c>
      <c r="AA2254">
        <f>IFERROR(INDEX(実績DB!$I$3:$I$21,MATCH($B2254&amp;$C2254,実績DB!$J$3:$J$21,0)),"")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IF(COUNT($M2255:$N2255)=0,"",IF(AND(IF($N2255&lt;&gt;"",$N2255,$M2255)&lt;=0,$O2255&lt;&gt;"可"),"除外",""))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IFERROR(INDEX(実績DB!$L$3:$L$21,MATCH($B2255&amp;$C2255,実績DB!$J$3:$J$21,0)),IFERROR(VLOOKUP($B2255,スコアリング基準!$A$36:$B$46,2,FALSE),0))</f>
        <v/>
      </c>
      <c r="Y2255" s="4">
        <f>SUM($S2255:$X2255)</f>
        <v/>
      </c>
      <c r="Z2255" s="4">
        <f>IF($R2255="除外","除外",IF(COUNT($M2255:$N2255)=0,"データ無",IF($Y2255&gt;=スコアリング基準!$B$30,"S",IF($Y2255&gt;=スコアリング基準!$B$31,"A",IF($Y2255&gt;=スコアリング基準!$B$32,"B","C")))))</f>
        <v/>
      </c>
      <c r="AA2255">
        <f>IFERROR(INDEX(実績DB!$I$3:$I$21,MATCH($B2255&amp;$C2255,実績DB!$J$3:$J$21,0)),"")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IF(COUNT($M2256:$N2256)=0,"",IF(AND(IF($N2256&lt;&gt;"",$N2256,$M2256)&lt;=0,$O2256&lt;&gt;"可"),"除外",""))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IFERROR(INDEX(実績DB!$L$3:$L$21,MATCH($B2256&amp;$C2256,実績DB!$J$3:$J$21,0)),IFERROR(VLOOKUP($B2256,スコアリング基準!$A$36:$B$46,2,FALSE),0))</f>
        <v/>
      </c>
      <c r="Y2256" s="4">
        <f>SUM($S2256:$X2256)</f>
        <v/>
      </c>
      <c r="Z2256" s="4">
        <f>IF($R2256="除外","除外",IF(COUNT($M2256:$N2256)=0,"データ無",IF($Y2256&gt;=スコアリング基準!$B$30,"S",IF($Y2256&gt;=スコアリング基準!$B$31,"A",IF($Y2256&gt;=スコアリング基準!$B$32,"B","C")))))</f>
        <v/>
      </c>
      <c r="AA2256">
        <f>IFERROR(INDEX(実績DB!$I$3:$I$21,MATCH($B2256&amp;$C2256,実績DB!$J$3:$J$21,0)),"")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IF(COUNT($M2257:$N2257)=0,"",IF(AND(IF($N2257&lt;&gt;"",$N2257,$M2257)&lt;=0,$O2257&lt;&gt;"可"),"除外",""))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IFERROR(INDEX(実績DB!$L$3:$L$21,MATCH($B2257&amp;$C2257,実績DB!$J$3:$J$21,0)),IFERROR(VLOOKUP($B2257,スコアリング基準!$A$36:$B$46,2,FALSE),0))</f>
        <v/>
      </c>
      <c r="Y2257" s="4">
        <f>SUM($S2257:$X2257)</f>
        <v/>
      </c>
      <c r="Z2257" s="4">
        <f>IF($R2257="除外","除外",IF(COUNT($M2257:$N2257)=0,"データ無",IF($Y2257&gt;=スコアリング基準!$B$30,"S",IF($Y2257&gt;=スコアリング基準!$B$31,"A",IF($Y2257&gt;=スコアリング基準!$B$32,"B","C")))))</f>
        <v/>
      </c>
      <c r="AA2257">
        <f>IFERROR(INDEX(実績DB!$I$3:$I$21,MATCH($B2257&amp;$C2257,実績DB!$J$3:$J$21,0)),"")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IF(COUNT($M2258:$N2258)=0,"",IF(AND(IF($N2258&lt;&gt;"",$N2258,$M2258)&lt;=0,$O2258&lt;&gt;"可"),"除外",""))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IFERROR(INDEX(実績DB!$L$3:$L$21,MATCH($B2258&amp;$C2258,実績DB!$J$3:$J$21,0)),IFERROR(VLOOKUP($B2258,スコアリング基準!$A$36:$B$46,2,FALSE),0))</f>
        <v/>
      </c>
      <c r="Y2258" s="4">
        <f>SUM($S2258:$X2258)</f>
        <v/>
      </c>
      <c r="Z2258" s="4">
        <f>IF($R2258="除外","除外",IF(COUNT($M2258:$N2258)=0,"データ無",IF($Y2258&gt;=スコアリング基準!$B$30,"S",IF($Y2258&gt;=スコアリング基準!$B$31,"A",IF($Y2258&gt;=スコアリング基準!$B$32,"B","C")))))</f>
        <v/>
      </c>
      <c r="AA2258">
        <f>IFERROR(INDEX(実績DB!$I$3:$I$21,MATCH($B2258&amp;$C2258,実績DB!$J$3:$J$21,0)),"")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IF(COUNT($M2259:$N2259)=0,"",IF(AND(IF($N2259&lt;&gt;"",$N2259,$M2259)&lt;=0,$O2259&lt;&gt;"可"),"除外",""))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IFERROR(INDEX(実績DB!$L$3:$L$21,MATCH($B2259&amp;$C2259,実績DB!$J$3:$J$21,0)),IFERROR(VLOOKUP($B2259,スコアリング基準!$A$36:$B$46,2,FALSE),0))</f>
        <v/>
      </c>
      <c r="Y2259" s="4">
        <f>SUM($S2259:$X2259)</f>
        <v/>
      </c>
      <c r="Z2259" s="4">
        <f>IF($R2259="除外","除外",IF(COUNT($M2259:$N2259)=0,"データ無",IF($Y2259&gt;=スコアリング基準!$B$30,"S",IF($Y2259&gt;=スコアリング基準!$B$31,"A",IF($Y2259&gt;=スコアリング基準!$B$32,"B","C")))))</f>
        <v/>
      </c>
      <c r="AA2259">
        <f>IFERROR(INDEX(実績DB!$I$3:$I$21,MATCH($B2259&amp;$C2259,実績DB!$J$3:$J$21,0)),"")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IF(COUNT($M2260:$N2260)=0,"",IF(AND(IF($N2260&lt;&gt;"",$N2260,$M2260)&lt;=0,$O2260&lt;&gt;"可"),"除外",""))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IFERROR(INDEX(実績DB!$L$3:$L$21,MATCH($B2260&amp;$C2260,実績DB!$J$3:$J$21,0)),IFERROR(VLOOKUP($B2260,スコアリング基準!$A$36:$B$46,2,FALSE),0))</f>
        <v/>
      </c>
      <c r="Y2260" s="4">
        <f>SUM($S2260:$X2260)</f>
        <v/>
      </c>
      <c r="Z2260" s="4">
        <f>IF($R2260="除外","除外",IF(COUNT($M2260:$N2260)=0,"データ無",IF($Y2260&gt;=スコアリング基準!$B$30,"S",IF($Y2260&gt;=スコアリング基準!$B$31,"A",IF($Y2260&gt;=スコアリング基準!$B$32,"B","C")))))</f>
        <v/>
      </c>
      <c r="AA2260">
        <f>IFERROR(INDEX(実績DB!$I$3:$I$21,MATCH($B2260&amp;$C2260,実績DB!$J$3:$J$21,0)),"")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IF(COUNT($M2261:$N2261)=0,"",IF(AND(IF($N2261&lt;&gt;"",$N2261,$M2261)&lt;=0,$O2261&lt;&gt;"可"),"除外",""))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IFERROR(INDEX(実績DB!$L$3:$L$21,MATCH($B2261&amp;$C2261,実績DB!$J$3:$J$21,0)),IFERROR(VLOOKUP($B2261,スコアリング基準!$A$36:$B$46,2,FALSE),0))</f>
        <v/>
      </c>
      <c r="Y2261" s="4">
        <f>SUM($S2261:$X2261)</f>
        <v/>
      </c>
      <c r="Z2261" s="4">
        <f>IF($R2261="除外","除外",IF(COUNT($M2261:$N2261)=0,"データ無",IF($Y2261&gt;=スコアリング基準!$B$30,"S",IF($Y2261&gt;=スコアリング基準!$B$31,"A",IF($Y2261&gt;=スコアリング基準!$B$32,"B","C")))))</f>
        <v/>
      </c>
      <c r="AA2261">
        <f>IFERROR(INDEX(実績DB!$I$3:$I$21,MATCH($B2261&amp;$C2261,実績DB!$J$3:$J$21,0)),"")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IF(COUNT($M2262:$N2262)=0,"",IF(AND(IF($N2262&lt;&gt;"",$N2262,$M2262)&lt;=0,$O2262&lt;&gt;"可"),"除外",""))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IFERROR(INDEX(実績DB!$L$3:$L$21,MATCH($B2262&amp;$C2262,実績DB!$J$3:$J$21,0)),IFERROR(VLOOKUP($B2262,スコアリング基準!$A$36:$B$46,2,FALSE),0))</f>
        <v/>
      </c>
      <c r="Y2262" s="4">
        <f>SUM($S2262:$X2262)</f>
        <v/>
      </c>
      <c r="Z2262" s="4">
        <f>IF($R2262="除外","除外",IF(COUNT($M2262:$N2262)=0,"データ無",IF($Y2262&gt;=スコアリング基準!$B$30,"S",IF($Y2262&gt;=スコアリング基準!$B$31,"A",IF($Y2262&gt;=スコアリング基準!$B$32,"B","C")))))</f>
        <v/>
      </c>
      <c r="AA2262">
        <f>IFERROR(INDEX(実績DB!$I$3:$I$21,MATCH($B2262&amp;$C2262,実績DB!$J$3:$J$21,0)),"")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IF(COUNT($M2263:$N2263)=0,"",IF(AND(IF($N2263&lt;&gt;"",$N2263,$M2263)&lt;=0,$O2263&lt;&gt;"可"),"除外",""))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IFERROR(INDEX(実績DB!$L$3:$L$21,MATCH($B2263&amp;$C2263,実績DB!$J$3:$J$21,0)),IFERROR(VLOOKUP($B2263,スコアリング基準!$A$36:$B$46,2,FALSE),0))</f>
        <v/>
      </c>
      <c r="Y2263" s="4">
        <f>SUM($S2263:$X2263)</f>
        <v/>
      </c>
      <c r="Z2263" s="4">
        <f>IF($R2263="除外","除外",IF(COUNT($M2263:$N2263)=0,"データ無",IF($Y2263&gt;=スコアリング基準!$B$30,"S",IF($Y2263&gt;=スコアリング基準!$B$31,"A",IF($Y2263&gt;=スコアリング基準!$B$32,"B","C")))))</f>
        <v/>
      </c>
      <c r="AA2263">
        <f>IFERROR(INDEX(実績DB!$I$3:$I$21,MATCH($B2263&amp;$C2263,実績DB!$J$3:$J$21,0)),"")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IF(COUNT($M2264:$N2264)=0,"",IF(AND(IF($N2264&lt;&gt;"",$N2264,$M2264)&lt;=0,$O2264&lt;&gt;"可"),"除外",""))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IFERROR(INDEX(実績DB!$L$3:$L$21,MATCH($B2264&amp;$C2264,実績DB!$J$3:$J$21,0)),IFERROR(VLOOKUP($B2264,スコアリング基準!$A$36:$B$46,2,FALSE),0))</f>
        <v/>
      </c>
      <c r="Y2264" s="4">
        <f>SUM($S2264:$X2264)</f>
        <v/>
      </c>
      <c r="Z2264" s="4">
        <f>IF($R2264="除外","除外",IF(COUNT($M2264:$N2264)=0,"データ無",IF($Y2264&gt;=スコアリング基準!$B$30,"S",IF($Y2264&gt;=スコアリング基準!$B$31,"A",IF($Y2264&gt;=スコアリング基準!$B$32,"B","C")))))</f>
        <v/>
      </c>
      <c r="AA2264">
        <f>IFERROR(INDEX(実績DB!$I$3:$I$21,MATCH($B2264&amp;$C2264,実績DB!$J$3:$J$21,0)),"")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IF(COUNT($M2265:$N2265)=0,"",IF(AND(IF($N2265&lt;&gt;"",$N2265,$M2265)&lt;=0,$O2265&lt;&gt;"可"),"除外",""))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IFERROR(INDEX(実績DB!$L$3:$L$21,MATCH($B2265&amp;$C2265,実績DB!$J$3:$J$21,0)),IFERROR(VLOOKUP($B2265,スコアリング基準!$A$36:$B$46,2,FALSE),0))</f>
        <v/>
      </c>
      <c r="Y2265" s="4">
        <f>SUM($S2265:$X2265)</f>
        <v/>
      </c>
      <c r="Z2265" s="4">
        <f>IF($R2265="除外","除外",IF(COUNT($M2265:$N2265)=0,"データ無",IF($Y2265&gt;=スコアリング基準!$B$30,"S",IF($Y2265&gt;=スコアリング基準!$B$31,"A",IF($Y2265&gt;=スコアリング基準!$B$32,"B","C")))))</f>
        <v/>
      </c>
      <c r="AA2265">
        <f>IFERROR(INDEX(実績DB!$I$3:$I$21,MATCH($B2265&amp;$C2265,実績DB!$J$3:$J$21,0)),"")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IF(COUNT($M2266:$N2266)=0,"",IF(AND(IF($N2266&lt;&gt;"",$N2266,$M2266)&lt;=0,$O2266&lt;&gt;"可"),"除外",""))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IFERROR(INDEX(実績DB!$L$3:$L$21,MATCH($B2266&amp;$C2266,実績DB!$J$3:$J$21,0)),IFERROR(VLOOKUP($B2266,スコアリング基準!$A$36:$B$46,2,FALSE),0))</f>
        <v/>
      </c>
      <c r="Y2266" s="4">
        <f>SUM($S2266:$X2266)</f>
        <v/>
      </c>
      <c r="Z2266" s="4">
        <f>IF($R2266="除外","除外",IF(COUNT($M2266:$N2266)=0,"データ無",IF($Y2266&gt;=スコアリング基準!$B$30,"S",IF($Y2266&gt;=スコアリング基準!$B$31,"A",IF($Y2266&gt;=スコアリング基準!$B$32,"B","C")))))</f>
        <v/>
      </c>
      <c r="AA2266">
        <f>IFERROR(INDEX(実績DB!$I$3:$I$21,MATCH($B2266&amp;$C2266,実績DB!$J$3:$J$21,0)),"")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IF(COUNT($M2267:$N2267)=0,"",IF(AND(IF($N2267&lt;&gt;"",$N2267,$M2267)&lt;=0,$O2267&lt;&gt;"可"),"除外",""))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IFERROR(INDEX(実績DB!$L$3:$L$21,MATCH($B2267&amp;$C2267,実績DB!$J$3:$J$21,0)),IFERROR(VLOOKUP($B2267,スコアリング基準!$A$36:$B$46,2,FALSE),0))</f>
        <v/>
      </c>
      <c r="Y2267" s="4">
        <f>SUM($S2267:$X2267)</f>
        <v/>
      </c>
      <c r="Z2267" s="4">
        <f>IF($R2267="除外","除外",IF(COUNT($M2267:$N2267)=0,"データ無",IF($Y2267&gt;=スコアリング基準!$B$30,"S",IF($Y2267&gt;=スコアリング基準!$B$31,"A",IF($Y2267&gt;=スコアリング基準!$B$32,"B","C")))))</f>
        <v/>
      </c>
      <c r="AA2267">
        <f>IFERROR(INDEX(実績DB!$I$3:$I$21,MATCH($B2267&amp;$C2267,実績DB!$J$3:$J$21,0)),"")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IF(COUNT($M2268:$N2268)=0,"",IF(AND(IF($N2268&lt;&gt;"",$N2268,$M2268)&lt;=0,$O2268&lt;&gt;"可"),"除外",""))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IFERROR(INDEX(実績DB!$L$3:$L$21,MATCH($B2268&amp;$C2268,実績DB!$J$3:$J$21,0)),IFERROR(VLOOKUP($B2268,スコアリング基準!$A$36:$B$46,2,FALSE),0))</f>
        <v/>
      </c>
      <c r="Y2268" s="4">
        <f>SUM($S2268:$X2268)</f>
        <v/>
      </c>
      <c r="Z2268" s="4">
        <f>IF($R2268="除外","除外",IF(COUNT($M2268:$N2268)=0,"データ無",IF($Y2268&gt;=スコアリング基準!$B$30,"S",IF($Y2268&gt;=スコアリング基準!$B$31,"A",IF($Y2268&gt;=スコアリング基準!$B$32,"B","C")))))</f>
        <v/>
      </c>
      <c r="AA2268">
        <f>IFERROR(INDEX(実績DB!$I$3:$I$21,MATCH($B2268&amp;$C2268,実績DB!$J$3:$J$21,0)),"")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IF(COUNT($M2269:$N2269)=0,"",IF(AND(IF($N2269&lt;&gt;"",$N2269,$M2269)&lt;=0,$O2269&lt;&gt;"可"),"除外",""))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IFERROR(INDEX(実績DB!$L$3:$L$21,MATCH($B2269&amp;$C2269,実績DB!$J$3:$J$21,0)),IFERROR(VLOOKUP($B2269,スコアリング基準!$A$36:$B$46,2,FALSE),0))</f>
        <v/>
      </c>
      <c r="Y2269" s="4">
        <f>SUM($S2269:$X2269)</f>
        <v/>
      </c>
      <c r="Z2269" s="4">
        <f>IF($R2269="除外","除外",IF(COUNT($M2269:$N2269)=0,"データ無",IF($Y2269&gt;=スコアリング基準!$B$30,"S",IF($Y2269&gt;=スコアリング基準!$B$31,"A",IF($Y2269&gt;=スコアリング基準!$B$32,"B","C")))))</f>
        <v/>
      </c>
      <c r="AA2269">
        <f>IFERROR(INDEX(実績DB!$I$3:$I$21,MATCH($B2269&amp;$C2269,実績DB!$J$3:$J$21,0)),"")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IF(COUNT($M2270:$N2270)=0,"",IF(AND(IF($N2270&lt;&gt;"",$N2270,$M2270)&lt;=0,$O2270&lt;&gt;"可"),"除外",""))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IFERROR(INDEX(実績DB!$L$3:$L$21,MATCH($B2270&amp;$C2270,実績DB!$J$3:$J$21,0)),IFERROR(VLOOKUP($B2270,スコアリング基準!$A$36:$B$46,2,FALSE),0))</f>
        <v/>
      </c>
      <c r="Y2270" s="4">
        <f>SUM($S2270:$X2270)</f>
        <v/>
      </c>
      <c r="Z2270" s="4">
        <f>IF($R2270="除外","除外",IF(COUNT($M2270:$N2270)=0,"データ無",IF($Y2270&gt;=スコアリング基準!$B$30,"S",IF($Y2270&gt;=スコアリング基準!$B$31,"A",IF($Y2270&gt;=スコアリング基準!$B$32,"B","C")))))</f>
        <v/>
      </c>
      <c r="AA2270">
        <f>IFERROR(INDEX(実績DB!$I$3:$I$21,MATCH($B2270&amp;$C2270,実績DB!$J$3:$J$21,0)),"")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IF(COUNT($M2271:$N2271)=0,"",IF(AND(IF($N2271&lt;&gt;"",$N2271,$M2271)&lt;=0,$O2271&lt;&gt;"可"),"除外",""))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IFERROR(INDEX(実績DB!$L$3:$L$21,MATCH($B2271&amp;$C2271,実績DB!$J$3:$J$21,0)),IFERROR(VLOOKUP($B2271,スコアリング基準!$A$36:$B$46,2,FALSE),0))</f>
        <v/>
      </c>
      <c r="Y2271" s="4">
        <f>SUM($S2271:$X2271)</f>
        <v/>
      </c>
      <c r="Z2271" s="4">
        <f>IF($R2271="除外","除外",IF(COUNT($M2271:$N2271)=0,"データ無",IF($Y2271&gt;=スコアリング基準!$B$30,"S",IF($Y2271&gt;=スコアリング基準!$B$31,"A",IF($Y2271&gt;=スコアリング基準!$B$32,"B","C")))))</f>
        <v/>
      </c>
      <c r="AA2271">
        <f>IFERROR(INDEX(実績DB!$I$3:$I$21,MATCH($B2271&amp;$C2271,実績DB!$J$3:$J$21,0)),"")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IF(COUNT($M2272:$N2272)=0,"",IF(AND(IF($N2272&lt;&gt;"",$N2272,$M2272)&lt;=0,$O2272&lt;&gt;"可"),"除外",""))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IFERROR(INDEX(実績DB!$L$3:$L$21,MATCH($B2272&amp;$C2272,実績DB!$J$3:$J$21,0)),IFERROR(VLOOKUP($B2272,スコアリング基準!$A$36:$B$46,2,FALSE),0))</f>
        <v/>
      </c>
      <c r="Y2272" s="4">
        <f>SUM($S2272:$X2272)</f>
        <v/>
      </c>
      <c r="Z2272" s="4">
        <f>IF($R2272="除外","除外",IF(COUNT($M2272:$N2272)=0,"データ無",IF($Y2272&gt;=スコアリング基準!$B$30,"S",IF($Y2272&gt;=スコアリング基準!$B$31,"A",IF($Y2272&gt;=スコアリング基準!$B$32,"B","C")))))</f>
        <v/>
      </c>
      <c r="AA2272">
        <f>IFERROR(INDEX(実績DB!$I$3:$I$21,MATCH($B2272&amp;$C2272,実績DB!$J$3:$J$21,0)),"")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IF(COUNT($M2273:$N2273)=0,"",IF(AND(IF($N2273&lt;&gt;"",$N2273,$M2273)&lt;=0,$O2273&lt;&gt;"可"),"除外",""))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IFERROR(INDEX(実績DB!$L$3:$L$21,MATCH($B2273&amp;$C2273,実績DB!$J$3:$J$21,0)),IFERROR(VLOOKUP($B2273,スコアリング基準!$A$36:$B$46,2,FALSE),0))</f>
        <v/>
      </c>
      <c r="Y2273" s="4">
        <f>SUM($S2273:$X2273)</f>
        <v/>
      </c>
      <c r="Z2273" s="4">
        <f>IF($R2273="除外","除外",IF(COUNT($M2273:$N2273)=0,"データ無",IF($Y2273&gt;=スコアリング基準!$B$30,"S",IF($Y2273&gt;=スコアリング基準!$B$31,"A",IF($Y2273&gt;=スコアリング基準!$B$32,"B","C")))))</f>
        <v/>
      </c>
      <c r="AA2273">
        <f>IFERROR(INDEX(実績DB!$I$3:$I$21,MATCH($B2273&amp;$C2273,実績DB!$J$3:$J$21,0)),"")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IF(COUNT($M2274:$N2274)=0,"",IF(AND(IF($N2274&lt;&gt;"",$N2274,$M2274)&lt;=0,$O2274&lt;&gt;"可"),"除外",""))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IFERROR(INDEX(実績DB!$L$3:$L$21,MATCH($B2274&amp;$C2274,実績DB!$J$3:$J$21,0)),IFERROR(VLOOKUP($B2274,スコアリング基準!$A$36:$B$46,2,FALSE),0))</f>
        <v/>
      </c>
      <c r="Y2274" s="4">
        <f>SUM($S2274:$X2274)</f>
        <v/>
      </c>
      <c r="Z2274" s="4">
        <f>IF($R2274="除外","除外",IF(COUNT($M2274:$N2274)=0,"データ無",IF($Y2274&gt;=スコアリング基準!$B$30,"S",IF($Y2274&gt;=スコアリング基準!$B$31,"A",IF($Y2274&gt;=スコアリング基準!$B$32,"B","C")))))</f>
        <v/>
      </c>
      <c r="AA2274">
        <f>IFERROR(INDEX(実績DB!$I$3:$I$21,MATCH($B2274&amp;$C2274,実績DB!$J$3:$J$21,0)),"")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IF(COUNT($M2275:$N2275)=0,"",IF(AND(IF($N2275&lt;&gt;"",$N2275,$M2275)&lt;=0,$O2275&lt;&gt;"可"),"除外",""))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IFERROR(INDEX(実績DB!$L$3:$L$21,MATCH($B2275&amp;$C2275,実績DB!$J$3:$J$21,0)),IFERROR(VLOOKUP($B2275,スコアリング基準!$A$36:$B$46,2,FALSE),0))</f>
        <v/>
      </c>
      <c r="Y2275" s="4">
        <f>SUM($S2275:$X2275)</f>
        <v/>
      </c>
      <c r="Z2275" s="4">
        <f>IF($R2275="除外","除外",IF(COUNT($M2275:$N2275)=0,"データ無",IF($Y2275&gt;=スコアリング基準!$B$30,"S",IF($Y2275&gt;=スコアリング基準!$B$31,"A",IF($Y2275&gt;=スコアリング基準!$B$32,"B","C")))))</f>
        <v/>
      </c>
      <c r="AA2275">
        <f>IFERROR(INDEX(実績DB!$I$3:$I$21,MATCH($B2275&amp;$C2275,実績DB!$J$3:$J$21,0)),"")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IF(COUNT($M2276:$N2276)=0,"",IF(AND(IF($N2276&lt;&gt;"",$N2276,$M2276)&lt;=0,$O2276&lt;&gt;"可"),"除外",""))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IFERROR(INDEX(実績DB!$L$3:$L$21,MATCH($B2276&amp;$C2276,実績DB!$J$3:$J$21,0)),IFERROR(VLOOKUP($B2276,スコアリング基準!$A$36:$B$46,2,FALSE),0))</f>
        <v/>
      </c>
      <c r="Y2276" s="4">
        <f>SUM($S2276:$X2276)</f>
        <v/>
      </c>
      <c r="Z2276" s="4">
        <f>IF($R2276="除外","除外",IF(COUNT($M2276:$N2276)=0,"データ無",IF($Y2276&gt;=スコアリング基準!$B$30,"S",IF($Y2276&gt;=スコアリング基準!$B$31,"A",IF($Y2276&gt;=スコアリング基準!$B$32,"B","C")))))</f>
        <v/>
      </c>
      <c r="AA2276">
        <f>IFERROR(INDEX(実績DB!$I$3:$I$21,MATCH($B2276&amp;$C2276,実績DB!$J$3:$J$21,0)),"")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IF(COUNT($M2277:$N2277)=0,"",IF(AND(IF($N2277&lt;&gt;"",$N2277,$M2277)&lt;=0,$O2277&lt;&gt;"可"),"除外",""))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IFERROR(INDEX(実績DB!$L$3:$L$21,MATCH($B2277&amp;$C2277,実績DB!$J$3:$J$21,0)),IFERROR(VLOOKUP($B2277,スコアリング基準!$A$36:$B$46,2,FALSE),0))</f>
        <v/>
      </c>
      <c r="Y2277" s="4">
        <f>SUM($S2277:$X2277)</f>
        <v/>
      </c>
      <c r="Z2277" s="4">
        <f>IF($R2277="除外","除外",IF(COUNT($M2277:$N2277)=0,"データ無",IF($Y2277&gt;=スコアリング基準!$B$30,"S",IF($Y2277&gt;=スコアリング基準!$B$31,"A",IF($Y2277&gt;=スコアリング基準!$B$32,"B","C")))))</f>
        <v/>
      </c>
      <c r="AA2277">
        <f>IFERROR(INDEX(実績DB!$I$3:$I$21,MATCH($B2277&amp;$C2277,実績DB!$J$3:$J$21,0)),"")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IF(COUNT($M2278:$N2278)=0,"",IF(AND(IF($N2278&lt;&gt;"",$N2278,$M2278)&lt;=0,$O2278&lt;&gt;"可"),"除外",""))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IFERROR(INDEX(実績DB!$L$3:$L$21,MATCH($B2278&amp;$C2278,実績DB!$J$3:$J$21,0)),IFERROR(VLOOKUP($B2278,スコアリング基準!$A$36:$B$46,2,FALSE),0))</f>
        <v/>
      </c>
      <c r="Y2278" s="4">
        <f>SUM($S2278:$X2278)</f>
        <v/>
      </c>
      <c r="Z2278" s="4">
        <f>IF($R2278="除外","除外",IF(COUNT($M2278:$N2278)=0,"データ無",IF($Y2278&gt;=スコアリング基準!$B$30,"S",IF($Y2278&gt;=スコアリング基準!$B$31,"A",IF($Y2278&gt;=スコアリング基準!$B$32,"B","C")))))</f>
        <v/>
      </c>
      <c r="AA2278">
        <f>IFERROR(INDEX(実績DB!$I$3:$I$21,MATCH($B2278&amp;$C2278,実績DB!$J$3:$J$21,0)),"")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IF(COUNT($M2279:$N2279)=0,"",IF(AND(IF($N2279&lt;&gt;"",$N2279,$M2279)&lt;=0,$O2279&lt;&gt;"可"),"除外",""))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IFERROR(INDEX(実績DB!$L$3:$L$21,MATCH($B2279&amp;$C2279,実績DB!$J$3:$J$21,0)),IFERROR(VLOOKUP($B2279,スコアリング基準!$A$36:$B$46,2,FALSE),0))</f>
        <v/>
      </c>
      <c r="Y2279" s="4">
        <f>SUM($S2279:$X2279)</f>
        <v/>
      </c>
      <c r="Z2279" s="4">
        <f>IF($R2279="除外","除外",IF(COUNT($M2279:$N2279)=0,"データ無",IF($Y2279&gt;=スコアリング基準!$B$30,"S",IF($Y2279&gt;=スコアリング基準!$B$31,"A",IF($Y2279&gt;=スコアリング基準!$B$32,"B","C")))))</f>
        <v/>
      </c>
      <c r="AA2279">
        <f>IFERROR(INDEX(実績DB!$I$3:$I$21,MATCH($B2279&amp;$C2279,実績DB!$J$3:$J$21,0)),"")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IF(COUNT($M2280:$N2280)=0,"",IF(AND(IF($N2280&lt;&gt;"",$N2280,$M2280)&lt;=0,$O2280&lt;&gt;"可"),"除外",""))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IFERROR(INDEX(実績DB!$L$3:$L$21,MATCH($B2280&amp;$C2280,実績DB!$J$3:$J$21,0)),IFERROR(VLOOKUP($B2280,スコアリング基準!$A$36:$B$46,2,FALSE),0))</f>
        <v/>
      </c>
      <c r="Y2280" s="4">
        <f>SUM($S2280:$X2280)</f>
        <v/>
      </c>
      <c r="Z2280" s="4">
        <f>IF($R2280="除外","除外",IF(COUNT($M2280:$N2280)=0,"データ無",IF($Y2280&gt;=スコアリング基準!$B$30,"S",IF($Y2280&gt;=スコアリング基準!$B$31,"A",IF($Y2280&gt;=スコアリング基準!$B$32,"B","C")))))</f>
        <v/>
      </c>
      <c r="AA2280">
        <f>IFERROR(INDEX(実績DB!$I$3:$I$21,MATCH($B2280&amp;$C2280,実績DB!$J$3:$J$21,0)),"")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IF(COUNT($M2281:$N2281)=0,"",IF(AND(IF($N2281&lt;&gt;"",$N2281,$M2281)&lt;=0,$O2281&lt;&gt;"可"),"除外",""))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IFERROR(INDEX(実績DB!$L$3:$L$21,MATCH($B2281&amp;$C2281,実績DB!$J$3:$J$21,0)),IFERROR(VLOOKUP($B2281,スコアリング基準!$A$36:$B$46,2,FALSE),0))</f>
        <v/>
      </c>
      <c r="Y2281" s="4">
        <f>SUM($S2281:$X2281)</f>
        <v/>
      </c>
      <c r="Z2281" s="4">
        <f>IF($R2281="除外","除外",IF(COUNT($M2281:$N2281)=0,"データ無",IF($Y2281&gt;=スコアリング基準!$B$30,"S",IF($Y2281&gt;=スコアリング基準!$B$31,"A",IF($Y2281&gt;=スコアリング基準!$B$32,"B","C")))))</f>
        <v/>
      </c>
      <c r="AA2281">
        <f>IFERROR(INDEX(実績DB!$I$3:$I$21,MATCH($B2281&amp;$C2281,実績DB!$J$3:$J$21,0)),"")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IF(COUNT($M2282:$N2282)=0,"",IF(AND(IF($N2282&lt;&gt;"",$N2282,$M2282)&lt;=0,$O2282&lt;&gt;"可"),"除外",""))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IFERROR(INDEX(実績DB!$L$3:$L$21,MATCH($B2282&amp;$C2282,実績DB!$J$3:$J$21,0)),IFERROR(VLOOKUP($B2282,スコアリング基準!$A$36:$B$46,2,FALSE),0))</f>
        <v/>
      </c>
      <c r="Y2282" s="4">
        <f>SUM($S2282:$X2282)</f>
        <v/>
      </c>
      <c r="Z2282" s="4">
        <f>IF($R2282="除外","除外",IF(COUNT($M2282:$N2282)=0,"データ無",IF($Y2282&gt;=スコアリング基準!$B$30,"S",IF($Y2282&gt;=スコアリング基準!$B$31,"A",IF($Y2282&gt;=スコアリング基準!$B$32,"B","C")))))</f>
        <v/>
      </c>
      <c r="AA2282">
        <f>IFERROR(INDEX(実績DB!$I$3:$I$21,MATCH($B2282&amp;$C2282,実績DB!$J$3:$J$21,0)),"")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IF(COUNT($M2283:$N2283)=0,"",IF(AND(IF($N2283&lt;&gt;"",$N2283,$M2283)&lt;=0,$O2283&lt;&gt;"可"),"除外",""))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IFERROR(INDEX(実績DB!$L$3:$L$21,MATCH($B2283&amp;$C2283,実績DB!$J$3:$J$21,0)),IFERROR(VLOOKUP($B2283,スコアリング基準!$A$36:$B$46,2,FALSE),0))</f>
        <v/>
      </c>
      <c r="Y2283" s="4">
        <f>SUM($S2283:$X2283)</f>
        <v/>
      </c>
      <c r="Z2283" s="4">
        <f>IF($R2283="除外","除外",IF(COUNT($M2283:$N2283)=0,"データ無",IF($Y2283&gt;=スコアリング基準!$B$30,"S",IF($Y2283&gt;=スコアリング基準!$B$31,"A",IF($Y2283&gt;=スコアリング基準!$B$32,"B","C")))))</f>
        <v/>
      </c>
      <c r="AA2283">
        <f>IFERROR(INDEX(実績DB!$I$3:$I$21,MATCH($B2283&amp;$C2283,実績DB!$J$3:$J$21,0)),"")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IF(COUNT($M2284:$N2284)=0,"",IF(AND(IF($N2284&lt;&gt;"",$N2284,$M2284)&lt;=0,$O2284&lt;&gt;"可"),"除外",""))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IFERROR(INDEX(実績DB!$L$3:$L$21,MATCH($B2284&amp;$C2284,実績DB!$J$3:$J$21,0)),IFERROR(VLOOKUP($B2284,スコアリング基準!$A$36:$B$46,2,FALSE),0))</f>
        <v/>
      </c>
      <c r="Y2284" s="4">
        <f>SUM($S2284:$X2284)</f>
        <v/>
      </c>
      <c r="Z2284" s="4">
        <f>IF($R2284="除外","除外",IF(COUNT($M2284:$N2284)=0,"データ無",IF($Y2284&gt;=スコアリング基準!$B$30,"S",IF($Y2284&gt;=スコアリング基準!$B$31,"A",IF($Y2284&gt;=スコアリング基準!$B$32,"B","C")))))</f>
        <v/>
      </c>
      <c r="AA2284">
        <f>IFERROR(INDEX(実績DB!$I$3:$I$21,MATCH($B2284&amp;$C2284,実績DB!$J$3:$J$21,0)),"")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IF(COUNT($M2285:$N2285)=0,"",IF(AND(IF($N2285&lt;&gt;"",$N2285,$M2285)&lt;=0,$O2285&lt;&gt;"可"),"除外",""))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IFERROR(INDEX(実績DB!$L$3:$L$21,MATCH($B2285&amp;$C2285,実績DB!$J$3:$J$21,0)),IFERROR(VLOOKUP($B2285,スコアリング基準!$A$36:$B$46,2,FALSE),0))</f>
        <v/>
      </c>
      <c r="Y2285" s="4">
        <f>SUM($S2285:$X2285)</f>
        <v/>
      </c>
      <c r="Z2285" s="4">
        <f>IF($R2285="除外","除外",IF(COUNT($M2285:$N2285)=0,"データ無",IF($Y2285&gt;=スコアリング基準!$B$30,"S",IF($Y2285&gt;=スコアリング基準!$B$31,"A",IF($Y2285&gt;=スコアリング基準!$B$32,"B","C")))))</f>
        <v/>
      </c>
      <c r="AA2285">
        <f>IFERROR(INDEX(実績DB!$I$3:$I$21,MATCH($B2285&amp;$C2285,実績DB!$J$3:$J$21,0)),"")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IF(COUNT($M2286:$N2286)=0,"",IF(AND(IF($N2286&lt;&gt;"",$N2286,$M2286)&lt;=0,$O2286&lt;&gt;"可"),"除外",""))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IFERROR(INDEX(実績DB!$L$3:$L$21,MATCH($B2286&amp;$C2286,実績DB!$J$3:$J$21,0)),IFERROR(VLOOKUP($B2286,スコアリング基準!$A$36:$B$46,2,FALSE),0))</f>
        <v/>
      </c>
      <c r="Y2286" s="4">
        <f>SUM($S2286:$X2286)</f>
        <v/>
      </c>
      <c r="Z2286" s="4">
        <f>IF($R2286="除外","除外",IF(COUNT($M2286:$N2286)=0,"データ無",IF($Y2286&gt;=スコアリング基準!$B$30,"S",IF($Y2286&gt;=スコアリング基準!$B$31,"A",IF($Y2286&gt;=スコアリング基準!$B$32,"B","C")))))</f>
        <v/>
      </c>
      <c r="AA2286">
        <f>IFERROR(INDEX(実績DB!$I$3:$I$21,MATCH($B2286&amp;$C2286,実績DB!$J$3:$J$21,0)),"")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IF(COUNT($M2287:$N2287)=0,"",IF(AND(IF($N2287&lt;&gt;"",$N2287,$M2287)&lt;=0,$O2287&lt;&gt;"可"),"除外",""))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IFERROR(INDEX(実績DB!$L$3:$L$21,MATCH($B2287&amp;$C2287,実績DB!$J$3:$J$21,0)),IFERROR(VLOOKUP($B2287,スコアリング基準!$A$36:$B$46,2,FALSE),0))</f>
        <v/>
      </c>
      <c r="Y2287" s="4">
        <f>SUM($S2287:$X2287)</f>
        <v/>
      </c>
      <c r="Z2287" s="4">
        <f>IF($R2287="除外","除外",IF(COUNT($M2287:$N2287)=0,"データ無",IF($Y2287&gt;=スコアリング基準!$B$30,"S",IF($Y2287&gt;=スコアリング基準!$B$31,"A",IF($Y2287&gt;=スコアリング基準!$B$32,"B","C")))))</f>
        <v/>
      </c>
      <c r="AA2287">
        <f>IFERROR(INDEX(実績DB!$I$3:$I$21,MATCH($B2287&amp;$C2287,実績DB!$J$3:$J$21,0)),"")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IF(COUNT($M2288:$N2288)=0,"",IF(AND(IF($N2288&lt;&gt;"",$N2288,$M2288)&lt;=0,$O2288&lt;&gt;"可"),"除外",""))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IFERROR(INDEX(実績DB!$L$3:$L$21,MATCH($B2288&amp;$C2288,実績DB!$J$3:$J$21,0)),IFERROR(VLOOKUP($B2288,スコアリング基準!$A$36:$B$46,2,FALSE),0))</f>
        <v/>
      </c>
      <c r="Y2288" s="4">
        <f>SUM($S2288:$X2288)</f>
        <v/>
      </c>
      <c r="Z2288" s="4">
        <f>IF($R2288="除外","除外",IF(COUNT($M2288:$N2288)=0,"データ無",IF($Y2288&gt;=スコアリング基準!$B$30,"S",IF($Y2288&gt;=スコアリング基準!$B$31,"A",IF($Y2288&gt;=スコアリング基準!$B$32,"B","C")))))</f>
        <v/>
      </c>
      <c r="AA2288">
        <f>IFERROR(INDEX(実績DB!$I$3:$I$21,MATCH($B2288&amp;$C2288,実績DB!$J$3:$J$21,0)),"")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IF(COUNT($M2289:$N2289)=0,"",IF(AND(IF($N2289&lt;&gt;"",$N2289,$M2289)&lt;=0,$O2289&lt;&gt;"可"),"除外",""))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IFERROR(INDEX(実績DB!$L$3:$L$21,MATCH($B2289&amp;$C2289,実績DB!$J$3:$J$21,0)),IFERROR(VLOOKUP($B2289,スコアリング基準!$A$36:$B$46,2,FALSE),0))</f>
        <v/>
      </c>
      <c r="Y2289" s="4">
        <f>SUM($S2289:$X2289)</f>
        <v/>
      </c>
      <c r="Z2289" s="4">
        <f>IF($R2289="除外","除外",IF(COUNT($M2289:$N2289)=0,"データ無",IF($Y2289&gt;=スコアリング基準!$B$30,"S",IF($Y2289&gt;=スコアリング基準!$B$31,"A",IF($Y2289&gt;=スコアリング基準!$B$32,"B","C")))))</f>
        <v/>
      </c>
      <c r="AA2289">
        <f>IFERROR(INDEX(実績DB!$I$3:$I$21,MATCH($B2289&amp;$C2289,実績DB!$J$3:$J$21,0)),"")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IF(COUNT($M2290:$N2290)=0,"",IF(AND(IF($N2290&lt;&gt;"",$N2290,$M2290)&lt;=0,$O2290&lt;&gt;"可"),"除外",""))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IFERROR(INDEX(実績DB!$L$3:$L$21,MATCH($B2290&amp;$C2290,実績DB!$J$3:$J$21,0)),IFERROR(VLOOKUP($B2290,スコアリング基準!$A$36:$B$46,2,FALSE),0))</f>
        <v/>
      </c>
      <c r="Y2290" s="4">
        <f>SUM($S2290:$X2290)</f>
        <v/>
      </c>
      <c r="Z2290" s="4">
        <f>IF($R2290="除外","除外",IF(COUNT($M2290:$N2290)=0,"データ無",IF($Y2290&gt;=スコアリング基準!$B$30,"S",IF($Y2290&gt;=スコアリング基準!$B$31,"A",IF($Y2290&gt;=スコアリング基準!$B$32,"B","C")))))</f>
        <v/>
      </c>
      <c r="AA2290">
        <f>IFERROR(INDEX(実績DB!$I$3:$I$21,MATCH($B2290&amp;$C2290,実績DB!$J$3:$J$21,0)),"")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IF(COUNT($M2291:$N2291)=0,"",IF(AND(IF($N2291&lt;&gt;"",$N2291,$M2291)&lt;=0,$O2291&lt;&gt;"可"),"除外",""))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IFERROR(INDEX(実績DB!$L$3:$L$21,MATCH($B2291&amp;$C2291,実績DB!$J$3:$J$21,0)),IFERROR(VLOOKUP($B2291,スコアリング基準!$A$36:$B$46,2,FALSE),0))</f>
        <v/>
      </c>
      <c r="Y2291" s="4">
        <f>SUM($S2291:$X2291)</f>
        <v/>
      </c>
      <c r="Z2291" s="4">
        <f>IF($R2291="除外","除外",IF(COUNT($M2291:$N2291)=0,"データ無",IF($Y2291&gt;=スコアリング基準!$B$30,"S",IF($Y2291&gt;=スコアリング基準!$B$31,"A",IF($Y2291&gt;=スコアリング基準!$B$32,"B","C")))))</f>
        <v/>
      </c>
      <c r="AA2291">
        <f>IFERROR(INDEX(実績DB!$I$3:$I$21,MATCH($B2291&amp;$C2291,実績DB!$J$3:$J$21,0)),"")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IF(COUNT($M2292:$N2292)=0,"",IF(AND(IF($N2292&lt;&gt;"",$N2292,$M2292)&lt;=0,$O2292&lt;&gt;"可"),"除外",""))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IFERROR(INDEX(実績DB!$L$3:$L$21,MATCH($B2292&amp;$C2292,実績DB!$J$3:$J$21,0)),IFERROR(VLOOKUP($B2292,スコアリング基準!$A$36:$B$46,2,FALSE),0))</f>
        <v/>
      </c>
      <c r="Y2292" s="4">
        <f>SUM($S2292:$X2292)</f>
        <v/>
      </c>
      <c r="Z2292" s="4">
        <f>IF($R2292="除外","除外",IF(COUNT($M2292:$N2292)=0,"データ無",IF($Y2292&gt;=スコアリング基準!$B$30,"S",IF($Y2292&gt;=スコアリング基準!$B$31,"A",IF($Y2292&gt;=スコアリング基準!$B$32,"B","C")))))</f>
        <v/>
      </c>
      <c r="AA2292">
        <f>IFERROR(INDEX(実績DB!$I$3:$I$21,MATCH($B2292&amp;$C2292,実績DB!$J$3:$J$21,0)),"")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IF(COUNT($M2293:$N2293)=0,"",IF(AND(IF($N2293&lt;&gt;"",$N2293,$M2293)&lt;=0,$O2293&lt;&gt;"可"),"除外",""))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IFERROR(INDEX(実績DB!$L$3:$L$21,MATCH($B2293&amp;$C2293,実績DB!$J$3:$J$21,0)),IFERROR(VLOOKUP($B2293,スコアリング基準!$A$36:$B$46,2,FALSE),0))</f>
        <v/>
      </c>
      <c r="Y2293" s="4">
        <f>SUM($S2293:$X2293)</f>
        <v/>
      </c>
      <c r="Z2293" s="4">
        <f>IF($R2293="除外","除外",IF(COUNT($M2293:$N2293)=0,"データ無",IF($Y2293&gt;=スコアリング基準!$B$30,"S",IF($Y2293&gt;=スコアリング基準!$B$31,"A",IF($Y2293&gt;=スコアリング基準!$B$32,"B","C")))))</f>
        <v/>
      </c>
      <c r="AA2293">
        <f>IFERROR(INDEX(実績DB!$I$3:$I$21,MATCH($B2293&amp;$C2293,実績DB!$J$3:$J$21,0)),"")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IF(COUNT($M2294:$N2294)=0,"",IF(AND(IF($N2294&lt;&gt;"",$N2294,$M2294)&lt;=0,$O2294&lt;&gt;"可"),"除外",""))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IFERROR(INDEX(実績DB!$L$3:$L$21,MATCH($B2294&amp;$C2294,実績DB!$J$3:$J$21,0)),IFERROR(VLOOKUP($B2294,スコアリング基準!$A$36:$B$46,2,FALSE),0))</f>
        <v/>
      </c>
      <c r="Y2294" s="4">
        <f>SUM($S2294:$X2294)</f>
        <v/>
      </c>
      <c r="Z2294" s="4">
        <f>IF($R2294="除外","除外",IF(COUNT($M2294:$N2294)=0,"データ無",IF($Y2294&gt;=スコアリング基準!$B$30,"S",IF($Y2294&gt;=スコアリング基準!$B$31,"A",IF($Y2294&gt;=スコアリング基準!$B$32,"B","C")))))</f>
        <v/>
      </c>
      <c r="AA2294">
        <f>IFERROR(INDEX(実績DB!$I$3:$I$21,MATCH($B2294&amp;$C2294,実績DB!$J$3:$J$21,0)),"")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IF(COUNT($M2295:$N2295)=0,"",IF(AND(IF($N2295&lt;&gt;"",$N2295,$M2295)&lt;=0,$O2295&lt;&gt;"可"),"除外",""))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IFERROR(INDEX(実績DB!$L$3:$L$21,MATCH($B2295&amp;$C2295,実績DB!$J$3:$J$21,0)),IFERROR(VLOOKUP($B2295,スコアリング基準!$A$36:$B$46,2,FALSE),0))</f>
        <v/>
      </c>
      <c r="Y2295" s="4">
        <f>SUM($S2295:$X2295)</f>
        <v/>
      </c>
      <c r="Z2295" s="4">
        <f>IF($R2295="除外","除外",IF(COUNT($M2295:$N2295)=0,"データ無",IF($Y2295&gt;=スコアリング基準!$B$30,"S",IF($Y2295&gt;=スコアリング基準!$B$31,"A",IF($Y2295&gt;=スコアリング基準!$B$32,"B","C")))))</f>
        <v/>
      </c>
      <c r="AA2295">
        <f>IFERROR(INDEX(実績DB!$I$3:$I$21,MATCH($B2295&amp;$C2295,実績DB!$J$3:$J$21,0)),"")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IF(COUNT($M2296:$N2296)=0,"",IF(AND(IF($N2296&lt;&gt;"",$N2296,$M2296)&lt;=0,$O2296&lt;&gt;"可"),"除外",""))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IFERROR(INDEX(実績DB!$L$3:$L$21,MATCH($B2296&amp;$C2296,実績DB!$J$3:$J$21,0)),IFERROR(VLOOKUP($B2296,スコアリング基準!$A$36:$B$46,2,FALSE),0))</f>
        <v/>
      </c>
      <c r="Y2296" s="4">
        <f>SUM($S2296:$X2296)</f>
        <v/>
      </c>
      <c r="Z2296" s="4">
        <f>IF($R2296="除外","除外",IF(COUNT($M2296:$N2296)=0,"データ無",IF($Y2296&gt;=スコアリング基準!$B$30,"S",IF($Y2296&gt;=スコアリング基準!$B$31,"A",IF($Y2296&gt;=スコアリング基準!$B$32,"B","C")))))</f>
        <v/>
      </c>
      <c r="AA2296">
        <f>IFERROR(INDEX(実績DB!$I$3:$I$21,MATCH($B2296&amp;$C2296,実績DB!$J$3:$J$21,0)),"")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IF(COUNT($M2297:$N2297)=0,"",IF(AND(IF($N2297&lt;&gt;"",$N2297,$M2297)&lt;=0,$O2297&lt;&gt;"可"),"除外",""))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IFERROR(INDEX(実績DB!$L$3:$L$21,MATCH($B2297&amp;$C2297,実績DB!$J$3:$J$21,0)),IFERROR(VLOOKUP($B2297,スコアリング基準!$A$36:$B$46,2,FALSE),0))</f>
        <v/>
      </c>
      <c r="Y2297" s="4">
        <f>SUM($S2297:$X2297)</f>
        <v/>
      </c>
      <c r="Z2297" s="4">
        <f>IF($R2297="除外","除外",IF(COUNT($M2297:$N2297)=0,"データ無",IF($Y2297&gt;=スコアリング基準!$B$30,"S",IF($Y2297&gt;=スコアリング基準!$B$31,"A",IF($Y2297&gt;=スコアリング基準!$B$32,"B","C")))))</f>
        <v/>
      </c>
      <c r="AA2297">
        <f>IFERROR(INDEX(実績DB!$I$3:$I$21,MATCH($B2297&amp;$C2297,実績DB!$J$3:$J$21,0)),"")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IF(COUNT($M2298:$N2298)=0,"",IF(AND(IF($N2298&lt;&gt;"",$N2298,$M2298)&lt;=0,$O2298&lt;&gt;"可"),"除外",""))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IFERROR(INDEX(実績DB!$L$3:$L$21,MATCH($B2298&amp;$C2298,実績DB!$J$3:$J$21,0)),IFERROR(VLOOKUP($B2298,スコアリング基準!$A$36:$B$46,2,FALSE),0))</f>
        <v/>
      </c>
      <c r="Y2298" s="4">
        <f>SUM($S2298:$X2298)</f>
        <v/>
      </c>
      <c r="Z2298" s="4">
        <f>IF($R2298="除外","除外",IF(COUNT($M2298:$N2298)=0,"データ無",IF($Y2298&gt;=スコアリング基準!$B$30,"S",IF($Y2298&gt;=スコアリング基準!$B$31,"A",IF($Y2298&gt;=スコアリング基準!$B$32,"B","C")))))</f>
        <v/>
      </c>
      <c r="AA2298">
        <f>IFERROR(INDEX(実績DB!$I$3:$I$21,MATCH($B2298&amp;$C2298,実績DB!$J$3:$J$21,0)),"")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IF(COUNT($M2299:$N2299)=0,"",IF(AND(IF($N2299&lt;&gt;"",$N2299,$M2299)&lt;=0,$O2299&lt;&gt;"可"),"除外",""))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IFERROR(INDEX(実績DB!$L$3:$L$21,MATCH($B2299&amp;$C2299,実績DB!$J$3:$J$21,0)),IFERROR(VLOOKUP($B2299,スコアリング基準!$A$36:$B$46,2,FALSE),0))</f>
        <v/>
      </c>
      <c r="Y2299" s="4">
        <f>SUM($S2299:$X2299)</f>
        <v/>
      </c>
      <c r="Z2299" s="4">
        <f>IF($R2299="除外","除外",IF(COUNT($M2299:$N2299)=0,"データ無",IF($Y2299&gt;=スコアリング基準!$B$30,"S",IF($Y2299&gt;=スコアリング基準!$B$31,"A",IF($Y2299&gt;=スコアリング基準!$B$32,"B","C")))))</f>
        <v/>
      </c>
      <c r="AA2299">
        <f>IFERROR(INDEX(実績DB!$I$3:$I$21,MATCH($B2299&amp;$C2299,実績DB!$J$3:$J$21,0)),"")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/>
      <c r="H2300" s="3" t="n"/>
      <c r="I2300" t="inlineStr">
        <is>
          <t>未取得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IF(COUNT($M2300:$N2300)=0,"",IF(AND(IF($N2300&lt;&gt;"",$N2300,$M2300)&lt;=0,$O2300&lt;&gt;"可"),"除外",""))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IFERROR(INDEX(実績DB!$L$3:$L$21,MATCH($B2300&amp;$C2300,実績DB!$J$3:$J$21,0)),IFERROR(VLOOKUP($B2300,スコアリング基準!$A$36:$B$46,2,FALSE),0))</f>
        <v/>
      </c>
      <c r="Y2300" s="4">
        <f>SUM($S2300:$X2300)</f>
        <v/>
      </c>
      <c r="Z2300" s="4">
        <f>IF($R2300="除外","除外",IF(COUNT($M2300:$N2300)=0,"データ無",IF($Y2300&gt;=スコアリング基準!$B$30,"S",IF($Y2300&gt;=スコアリング基準!$B$31,"A",IF($Y2300&gt;=スコアリング基準!$B$32,"B","C")))))</f>
        <v/>
      </c>
      <c r="AA2300">
        <f>IFERROR(INDEX(実績DB!$I$3:$I$21,MATCH($B2300&amp;$C2300,実績DB!$J$3:$J$21,0)),"")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IF(COUNT($M2301:$N2301)=0,"",IF(AND(IF($N2301&lt;&gt;"",$N2301,$M2301)&lt;=0,$O2301&lt;&gt;"可"),"除外",""))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IFERROR(INDEX(実績DB!$L$3:$L$21,MATCH($B2301&amp;$C2301,実績DB!$J$3:$J$21,0)),IFERROR(VLOOKUP($B2301,スコアリング基準!$A$36:$B$46,2,FALSE),0))</f>
        <v/>
      </c>
      <c r="Y2301" s="4">
        <f>SUM($S2301:$X2301)</f>
        <v/>
      </c>
      <c r="Z2301" s="4">
        <f>IF($R2301="除外","除外",IF(COUNT($M2301:$N2301)=0,"データ無",IF($Y2301&gt;=スコアリング基準!$B$30,"S",IF($Y2301&gt;=スコアリング基準!$B$31,"A",IF($Y2301&gt;=スコアリング基準!$B$32,"B","C")))))</f>
        <v/>
      </c>
      <c r="AA2301">
        <f>IFERROR(INDEX(実績DB!$I$3:$I$21,MATCH($B2301&amp;$C2301,実績DB!$J$3:$J$21,0)),"")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IF(COUNT($M2302:$N2302)=0,"",IF(AND(IF($N2302&lt;&gt;"",$N2302,$M2302)&lt;=0,$O2302&lt;&gt;"可"),"除外",""))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IFERROR(INDEX(実績DB!$L$3:$L$21,MATCH($B2302&amp;$C2302,実績DB!$J$3:$J$21,0)),IFERROR(VLOOKUP($B2302,スコアリング基準!$A$36:$B$46,2,FALSE),0))</f>
        <v/>
      </c>
      <c r="Y2302" s="4">
        <f>SUM($S2302:$X2302)</f>
        <v/>
      </c>
      <c r="Z2302" s="4">
        <f>IF($R2302="除外","除外",IF(COUNT($M2302:$N2302)=0,"データ無",IF($Y2302&gt;=スコアリング基準!$B$30,"S",IF($Y2302&gt;=スコアリング基準!$B$31,"A",IF($Y2302&gt;=スコアリング基準!$B$32,"B","C")))))</f>
        <v/>
      </c>
      <c r="AA2302">
        <f>IFERROR(INDEX(実績DB!$I$3:$I$21,MATCH($B2302&amp;$C2302,実績DB!$J$3:$J$21,0)),"")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IF(COUNT($M2303:$N2303)=0,"",IF(AND(IF($N2303&lt;&gt;"",$N2303,$M2303)&lt;=0,$O2303&lt;&gt;"可"),"除外",""))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IFERROR(INDEX(実績DB!$L$3:$L$21,MATCH($B2303&amp;$C2303,実績DB!$J$3:$J$21,0)),IFERROR(VLOOKUP($B2303,スコアリング基準!$A$36:$B$46,2,FALSE),0))</f>
        <v/>
      </c>
      <c r="Y2303" s="4">
        <f>SUM($S2303:$X2303)</f>
        <v/>
      </c>
      <c r="Z2303" s="4">
        <f>IF($R2303="除外","除外",IF(COUNT($M2303:$N2303)=0,"データ無",IF($Y2303&gt;=スコアリング基準!$B$30,"S",IF($Y2303&gt;=スコアリング基準!$B$31,"A",IF($Y2303&gt;=スコアリング基準!$B$32,"B","C")))))</f>
        <v/>
      </c>
      <c r="AA2303">
        <f>IFERROR(INDEX(実績DB!$I$3:$I$21,MATCH($B2303&amp;$C2303,実績DB!$J$3:$J$21,0)),"")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IF(COUNT($M2304:$N2304)=0,"",IF(AND(IF($N2304&lt;&gt;"",$N2304,$M2304)&lt;=0,$O2304&lt;&gt;"可"),"除外",""))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IFERROR(INDEX(実績DB!$L$3:$L$21,MATCH($B2304&amp;$C2304,実績DB!$J$3:$J$21,0)),IFERROR(VLOOKUP($B2304,スコアリング基準!$A$36:$B$46,2,FALSE),0))</f>
        <v/>
      </c>
      <c r="Y2304" s="4">
        <f>SUM($S2304:$X2304)</f>
        <v/>
      </c>
      <c r="Z2304" s="4">
        <f>IF($R2304="除外","除外",IF(COUNT($M2304:$N2304)=0,"データ無",IF($Y2304&gt;=スコアリング基準!$B$30,"S",IF($Y2304&gt;=スコアリング基準!$B$31,"A",IF($Y2304&gt;=スコアリング基準!$B$32,"B","C")))))</f>
        <v/>
      </c>
      <c r="AA2304">
        <f>IFERROR(INDEX(実績DB!$I$3:$I$21,MATCH($B2304&amp;$C2304,実績DB!$J$3:$J$21,0)),"")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IF(COUNT($M2305:$N2305)=0,"",IF(AND(IF($N2305&lt;&gt;"",$N2305,$M2305)&lt;=0,$O2305&lt;&gt;"可"),"除外",""))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IFERROR(INDEX(実績DB!$L$3:$L$21,MATCH($B2305&amp;$C2305,実績DB!$J$3:$J$21,0)),IFERROR(VLOOKUP($B2305,スコアリング基準!$A$36:$B$46,2,FALSE),0))</f>
        <v/>
      </c>
      <c r="Y2305" s="4">
        <f>SUM($S2305:$X2305)</f>
        <v/>
      </c>
      <c r="Z2305" s="4">
        <f>IF($R2305="除外","除外",IF(COUNT($M2305:$N2305)=0,"データ無",IF($Y2305&gt;=スコアリング基準!$B$30,"S",IF($Y2305&gt;=スコアリング基準!$B$31,"A",IF($Y2305&gt;=スコアリング基準!$B$32,"B","C")))))</f>
        <v/>
      </c>
      <c r="AA2305">
        <f>IFERROR(INDEX(実績DB!$I$3:$I$21,MATCH($B2305&amp;$C2305,実績DB!$J$3:$J$21,0)),"")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IF(COUNT($M2306:$N2306)=0,"",IF(AND(IF($N2306&lt;&gt;"",$N2306,$M2306)&lt;=0,$O2306&lt;&gt;"可"),"除外",""))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IFERROR(INDEX(実績DB!$L$3:$L$21,MATCH($B2306&amp;$C2306,実績DB!$J$3:$J$21,0)),IFERROR(VLOOKUP($B2306,スコアリング基準!$A$36:$B$46,2,FALSE),0))</f>
        <v/>
      </c>
      <c r="Y2306" s="4">
        <f>SUM($S2306:$X2306)</f>
        <v/>
      </c>
      <c r="Z2306" s="4">
        <f>IF($R2306="除外","除外",IF(COUNT($M2306:$N2306)=0,"データ無",IF($Y2306&gt;=スコアリング基準!$B$30,"S",IF($Y2306&gt;=スコアリング基準!$B$31,"A",IF($Y2306&gt;=スコアリング基準!$B$32,"B","C")))))</f>
        <v/>
      </c>
      <c r="AA2306">
        <f>IFERROR(INDEX(実績DB!$I$3:$I$21,MATCH($B2306&amp;$C2306,実績DB!$J$3:$J$21,0)),"")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IF(COUNT($M2307:$N2307)=0,"",IF(AND(IF($N2307&lt;&gt;"",$N2307,$M2307)&lt;=0,$O2307&lt;&gt;"可"),"除外",""))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IFERROR(INDEX(実績DB!$L$3:$L$21,MATCH($B2307&amp;$C2307,実績DB!$J$3:$J$21,0)),IFERROR(VLOOKUP($B2307,スコアリング基準!$A$36:$B$46,2,FALSE),0))</f>
        <v/>
      </c>
      <c r="Y2307" s="4">
        <f>SUM($S2307:$X2307)</f>
        <v/>
      </c>
      <c r="Z2307" s="4">
        <f>IF($R2307="除外","除外",IF(COUNT($M2307:$N2307)=0,"データ無",IF($Y2307&gt;=スコアリング基準!$B$30,"S",IF($Y2307&gt;=スコアリング基準!$B$31,"A",IF($Y2307&gt;=スコアリング基準!$B$32,"B","C")))))</f>
        <v/>
      </c>
      <c r="AA2307">
        <f>IFERROR(INDEX(実績DB!$I$3:$I$21,MATCH($B2307&amp;$C2307,実績DB!$J$3:$J$21,0)),"")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IF(COUNT($M2308:$N2308)=0,"",IF(AND(IF($N2308&lt;&gt;"",$N2308,$M2308)&lt;=0,$O2308&lt;&gt;"可"),"除外",""))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IFERROR(INDEX(実績DB!$L$3:$L$21,MATCH($B2308&amp;$C2308,実績DB!$J$3:$J$21,0)),IFERROR(VLOOKUP($B2308,スコアリング基準!$A$36:$B$46,2,FALSE),0))</f>
        <v/>
      </c>
      <c r="Y2308" s="4">
        <f>SUM($S2308:$X2308)</f>
        <v/>
      </c>
      <c r="Z2308" s="4">
        <f>IF($R2308="除外","除外",IF(COUNT($M2308:$N2308)=0,"データ無",IF($Y2308&gt;=スコアリング基準!$B$30,"S",IF($Y2308&gt;=スコアリング基準!$B$31,"A",IF($Y2308&gt;=スコアリング基準!$B$32,"B","C")))))</f>
        <v/>
      </c>
      <c r="AA2308">
        <f>IFERROR(INDEX(実績DB!$I$3:$I$21,MATCH($B2308&amp;$C2308,実績DB!$J$3:$J$21,0)),"")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IF(COUNT($M2309:$N2309)=0,"",IF(AND(IF($N2309&lt;&gt;"",$N2309,$M2309)&lt;=0,$O2309&lt;&gt;"可"),"除外",""))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IFERROR(INDEX(実績DB!$L$3:$L$21,MATCH($B2309&amp;$C2309,実績DB!$J$3:$J$21,0)),IFERROR(VLOOKUP($B2309,スコアリング基準!$A$36:$B$46,2,FALSE),0))</f>
        <v/>
      </c>
      <c r="Y2309" s="4">
        <f>SUM($S2309:$X2309)</f>
        <v/>
      </c>
      <c r="Z2309" s="4">
        <f>IF($R2309="除外","除外",IF(COUNT($M2309:$N2309)=0,"データ無",IF($Y2309&gt;=スコアリング基準!$B$30,"S",IF($Y2309&gt;=スコアリング基準!$B$31,"A",IF($Y2309&gt;=スコアリング基準!$B$32,"B","C")))))</f>
        <v/>
      </c>
      <c r="AA2309">
        <f>IFERROR(INDEX(実績DB!$I$3:$I$21,MATCH($B2309&amp;$C2309,実績DB!$J$3:$J$21,0)),"")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IF(COUNT($M2310:$N2310)=0,"",IF(AND(IF($N2310&lt;&gt;"",$N2310,$M2310)&lt;=0,$O2310&lt;&gt;"可"),"除外",""))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IFERROR(INDEX(実績DB!$L$3:$L$21,MATCH($B2310&amp;$C2310,実績DB!$J$3:$J$21,0)),IFERROR(VLOOKUP($B2310,スコアリング基準!$A$36:$B$46,2,FALSE),0))</f>
        <v/>
      </c>
      <c r="Y2310" s="4">
        <f>SUM($S2310:$X2310)</f>
        <v/>
      </c>
      <c r="Z2310" s="4">
        <f>IF($R2310="除外","除外",IF(COUNT($M2310:$N2310)=0,"データ無",IF($Y2310&gt;=スコアリング基準!$B$30,"S",IF($Y2310&gt;=スコアリング基準!$B$31,"A",IF($Y2310&gt;=スコアリング基準!$B$32,"B","C")))))</f>
        <v/>
      </c>
      <c r="AA2310">
        <f>IFERROR(INDEX(実績DB!$I$3:$I$21,MATCH($B2310&amp;$C2310,実績DB!$J$3:$J$21,0)),"")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IF(COUNT($M2311:$N2311)=0,"",IF(AND(IF($N2311&lt;&gt;"",$N2311,$M2311)&lt;=0,$O2311&lt;&gt;"可"),"除外",""))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IFERROR(INDEX(実績DB!$L$3:$L$21,MATCH($B2311&amp;$C2311,実績DB!$J$3:$J$21,0)),IFERROR(VLOOKUP($B2311,スコアリング基準!$A$36:$B$46,2,FALSE),0))</f>
        <v/>
      </c>
      <c r="Y2311" s="4">
        <f>SUM($S2311:$X2311)</f>
        <v/>
      </c>
      <c r="Z2311" s="4">
        <f>IF($R2311="除外","除外",IF(COUNT($M2311:$N2311)=0,"データ無",IF($Y2311&gt;=スコアリング基準!$B$30,"S",IF($Y2311&gt;=スコアリング基準!$B$31,"A",IF($Y2311&gt;=スコアリング基準!$B$32,"B","C")))))</f>
        <v/>
      </c>
      <c r="AA2311">
        <f>IFERROR(INDEX(実績DB!$I$3:$I$21,MATCH($B2311&amp;$C2311,実績DB!$J$3:$J$21,0)),"")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IF(COUNT($M2312:$N2312)=0,"",IF(AND(IF($N2312&lt;&gt;"",$N2312,$M2312)&lt;=0,$O2312&lt;&gt;"可"),"除外",""))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IFERROR(INDEX(実績DB!$L$3:$L$21,MATCH($B2312&amp;$C2312,実績DB!$J$3:$J$21,0)),IFERROR(VLOOKUP($B2312,スコアリング基準!$A$36:$B$46,2,FALSE),0))</f>
        <v/>
      </c>
      <c r="Y2312" s="4">
        <f>SUM($S2312:$X2312)</f>
        <v/>
      </c>
      <c r="Z2312" s="4">
        <f>IF($R2312="除外","除外",IF(COUNT($M2312:$N2312)=0,"データ無",IF($Y2312&gt;=スコアリング基準!$B$30,"S",IF($Y2312&gt;=スコアリング基準!$B$31,"A",IF($Y2312&gt;=スコアリング基準!$B$32,"B","C")))))</f>
        <v/>
      </c>
      <c r="AA2312">
        <f>IFERROR(INDEX(実績DB!$I$3:$I$21,MATCH($B2312&amp;$C2312,実績DB!$J$3:$J$21,0)),"")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IF(COUNT($M2313:$N2313)=0,"",IF(AND(IF($N2313&lt;&gt;"",$N2313,$M2313)&lt;=0,$O2313&lt;&gt;"可"),"除外",""))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IFERROR(INDEX(実績DB!$L$3:$L$21,MATCH($B2313&amp;$C2313,実績DB!$J$3:$J$21,0)),IFERROR(VLOOKUP($B2313,スコアリング基準!$A$36:$B$46,2,FALSE),0))</f>
        <v/>
      </c>
      <c r="Y2313" s="4">
        <f>SUM($S2313:$X2313)</f>
        <v/>
      </c>
      <c r="Z2313" s="4">
        <f>IF($R2313="除外","除外",IF(COUNT($M2313:$N2313)=0,"データ無",IF($Y2313&gt;=スコアリング基準!$B$30,"S",IF($Y2313&gt;=スコアリング基準!$B$31,"A",IF($Y2313&gt;=スコアリング基準!$B$32,"B","C")))))</f>
        <v/>
      </c>
      <c r="AA2313">
        <f>IFERROR(INDEX(実績DB!$I$3:$I$21,MATCH($B2313&amp;$C2313,実績DB!$J$3:$J$21,0)),"")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IF(COUNT($M2314:$N2314)=0,"",IF(AND(IF($N2314&lt;&gt;"",$N2314,$M2314)&lt;=0,$O2314&lt;&gt;"可"),"除外",""))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IFERROR(INDEX(実績DB!$L$3:$L$21,MATCH($B2314&amp;$C2314,実績DB!$J$3:$J$21,0)),IFERROR(VLOOKUP($B2314,スコアリング基準!$A$36:$B$46,2,FALSE),0))</f>
        <v/>
      </c>
      <c r="Y2314" s="4">
        <f>SUM($S2314:$X2314)</f>
        <v/>
      </c>
      <c r="Z2314" s="4">
        <f>IF($R2314="除外","除外",IF(COUNT($M2314:$N2314)=0,"データ無",IF($Y2314&gt;=スコアリング基準!$B$30,"S",IF($Y2314&gt;=スコアリング基準!$B$31,"A",IF($Y2314&gt;=スコアリング基準!$B$32,"B","C")))))</f>
        <v/>
      </c>
      <c r="AA2314">
        <f>IFERROR(INDEX(実績DB!$I$3:$I$21,MATCH($B2314&amp;$C2314,実績DB!$J$3:$J$21,0)),"")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IF(COUNT($M2315:$N2315)=0,"",IF(AND(IF($N2315&lt;&gt;"",$N2315,$M2315)&lt;=0,$O2315&lt;&gt;"可"),"除外",""))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IFERROR(INDEX(実績DB!$L$3:$L$21,MATCH($B2315&amp;$C2315,実績DB!$J$3:$J$21,0)),IFERROR(VLOOKUP($B2315,スコアリング基準!$A$36:$B$46,2,FALSE),0))</f>
        <v/>
      </c>
      <c r="Y2315" s="4">
        <f>SUM($S2315:$X2315)</f>
        <v/>
      </c>
      <c r="Z2315" s="4">
        <f>IF($R2315="除外","除外",IF(COUNT($M2315:$N2315)=0,"データ無",IF($Y2315&gt;=スコアリング基準!$B$30,"S",IF($Y2315&gt;=スコアリング基準!$B$31,"A",IF($Y2315&gt;=スコアリング基準!$B$32,"B","C")))))</f>
        <v/>
      </c>
      <c r="AA2315">
        <f>IFERROR(INDEX(実績DB!$I$3:$I$21,MATCH($B2315&amp;$C2315,実績DB!$J$3:$J$21,0)),"")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IF(COUNT($M2316:$N2316)=0,"",IF(AND(IF($N2316&lt;&gt;"",$N2316,$M2316)&lt;=0,$O2316&lt;&gt;"可"),"除外",""))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IFERROR(INDEX(実績DB!$L$3:$L$21,MATCH($B2316&amp;$C2316,実績DB!$J$3:$J$21,0)),IFERROR(VLOOKUP($B2316,スコアリング基準!$A$36:$B$46,2,FALSE),0))</f>
        <v/>
      </c>
      <c r="Y2316" s="4">
        <f>SUM($S2316:$X2316)</f>
        <v/>
      </c>
      <c r="Z2316" s="4">
        <f>IF($R2316="除外","除外",IF(COUNT($M2316:$N2316)=0,"データ無",IF($Y2316&gt;=スコアリング基準!$B$30,"S",IF($Y2316&gt;=スコアリング基準!$B$31,"A",IF($Y2316&gt;=スコアリング基準!$B$32,"B","C")))))</f>
        <v/>
      </c>
      <c r="AA2316">
        <f>IFERROR(INDEX(実績DB!$I$3:$I$21,MATCH($B2316&amp;$C2316,実績DB!$J$3:$J$21,0)),"")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IF(COUNT($M2317:$N2317)=0,"",IF(AND(IF($N2317&lt;&gt;"",$N2317,$M2317)&lt;=0,$O2317&lt;&gt;"可"),"除外",""))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IFERROR(INDEX(実績DB!$L$3:$L$21,MATCH($B2317&amp;$C2317,実績DB!$J$3:$J$21,0)),IFERROR(VLOOKUP($B2317,スコアリング基準!$A$36:$B$46,2,FALSE),0))</f>
        <v/>
      </c>
      <c r="Y2317" s="4">
        <f>SUM($S2317:$X2317)</f>
        <v/>
      </c>
      <c r="Z2317" s="4">
        <f>IF($R2317="除外","除外",IF(COUNT($M2317:$N2317)=0,"データ無",IF($Y2317&gt;=スコアリング基準!$B$30,"S",IF($Y2317&gt;=スコアリング基準!$B$31,"A",IF($Y2317&gt;=スコアリング基準!$B$32,"B","C")))))</f>
        <v/>
      </c>
      <c r="AA2317">
        <f>IFERROR(INDEX(実績DB!$I$3:$I$21,MATCH($B2317&amp;$C2317,実績DB!$J$3:$J$21,0)),"")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IF(COUNT($M2318:$N2318)=0,"",IF(AND(IF($N2318&lt;&gt;"",$N2318,$M2318)&lt;=0,$O2318&lt;&gt;"可"),"除外",""))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IFERROR(INDEX(実績DB!$L$3:$L$21,MATCH($B2318&amp;$C2318,実績DB!$J$3:$J$21,0)),IFERROR(VLOOKUP($B2318,スコアリング基準!$A$36:$B$46,2,FALSE),0))</f>
        <v/>
      </c>
      <c r="Y2318" s="4">
        <f>SUM($S2318:$X2318)</f>
        <v/>
      </c>
      <c r="Z2318" s="4">
        <f>IF($R2318="除外","除外",IF(COUNT($M2318:$N2318)=0,"データ無",IF($Y2318&gt;=スコアリング基準!$B$30,"S",IF($Y2318&gt;=スコアリング基準!$B$31,"A",IF($Y2318&gt;=スコアリング基準!$B$32,"B","C")))))</f>
        <v/>
      </c>
      <c r="AA2318">
        <f>IFERROR(INDEX(実績DB!$I$3:$I$21,MATCH($B2318&amp;$C2318,実績DB!$J$3:$J$21,0)),"")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IF(COUNT($M2319:$N2319)=0,"",IF(AND(IF($N2319&lt;&gt;"",$N2319,$M2319)&lt;=0,$O2319&lt;&gt;"可"),"除外",""))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IFERROR(INDEX(実績DB!$L$3:$L$21,MATCH($B2319&amp;$C2319,実績DB!$J$3:$J$21,0)),IFERROR(VLOOKUP($B2319,スコアリング基準!$A$36:$B$46,2,FALSE),0))</f>
        <v/>
      </c>
      <c r="Y2319" s="4">
        <f>SUM($S2319:$X2319)</f>
        <v/>
      </c>
      <c r="Z2319" s="4">
        <f>IF($R2319="除外","除外",IF(COUNT($M2319:$N2319)=0,"データ無",IF($Y2319&gt;=スコアリング基準!$B$30,"S",IF($Y2319&gt;=スコアリング基準!$B$31,"A",IF($Y2319&gt;=スコアリング基準!$B$32,"B","C")))))</f>
        <v/>
      </c>
      <c r="AA2319">
        <f>IFERROR(INDEX(実績DB!$I$3:$I$21,MATCH($B2319&amp;$C2319,実績DB!$J$3:$J$21,0)),"")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IF(COUNT($M2320:$N2320)=0,"",IF(AND(IF($N2320&lt;&gt;"",$N2320,$M2320)&lt;=0,$O2320&lt;&gt;"可"),"除外",""))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IFERROR(INDEX(実績DB!$L$3:$L$21,MATCH($B2320&amp;$C2320,実績DB!$J$3:$J$21,0)),IFERROR(VLOOKUP($B2320,スコアリング基準!$A$36:$B$46,2,FALSE),0))</f>
        <v/>
      </c>
      <c r="Y2320" s="4">
        <f>SUM($S2320:$X2320)</f>
        <v/>
      </c>
      <c r="Z2320" s="4">
        <f>IF($R2320="除外","除外",IF(COUNT($M2320:$N2320)=0,"データ無",IF($Y2320&gt;=スコアリング基準!$B$30,"S",IF($Y2320&gt;=スコアリング基準!$B$31,"A",IF($Y2320&gt;=スコアリング基準!$B$32,"B","C")))))</f>
        <v/>
      </c>
      <c r="AA2320">
        <f>IFERROR(INDEX(実績DB!$I$3:$I$21,MATCH($B2320&amp;$C2320,実績DB!$J$3:$J$21,0)),"")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IF(COUNT($M2321:$N2321)=0,"",IF(AND(IF($N2321&lt;&gt;"",$N2321,$M2321)&lt;=0,$O2321&lt;&gt;"可"),"除外",""))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IFERROR(INDEX(実績DB!$L$3:$L$21,MATCH($B2321&amp;$C2321,実績DB!$J$3:$J$21,0)),IFERROR(VLOOKUP($B2321,スコアリング基準!$A$36:$B$46,2,FALSE),0))</f>
        <v/>
      </c>
      <c r="Y2321" s="4">
        <f>SUM($S2321:$X2321)</f>
        <v/>
      </c>
      <c r="Z2321" s="4">
        <f>IF($R2321="除外","除外",IF(COUNT($M2321:$N2321)=0,"データ無",IF($Y2321&gt;=スコアリング基準!$B$30,"S",IF($Y2321&gt;=スコアリング基準!$B$31,"A",IF($Y2321&gt;=スコアリング基準!$B$32,"B","C")))))</f>
        <v/>
      </c>
      <c r="AA2321">
        <f>IFERROR(INDEX(実績DB!$I$3:$I$21,MATCH($B2321&amp;$C2321,実績DB!$J$3:$J$21,0)),"")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IF(COUNT($M2322:$N2322)=0,"",IF(AND(IF($N2322&lt;&gt;"",$N2322,$M2322)&lt;=0,$O2322&lt;&gt;"可"),"除外",""))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IFERROR(INDEX(実績DB!$L$3:$L$21,MATCH($B2322&amp;$C2322,実績DB!$J$3:$J$21,0)),IFERROR(VLOOKUP($B2322,スコアリング基準!$A$36:$B$46,2,FALSE),0))</f>
        <v/>
      </c>
      <c r="Y2322" s="4">
        <f>SUM($S2322:$X2322)</f>
        <v/>
      </c>
      <c r="Z2322" s="4">
        <f>IF($R2322="除外","除外",IF(COUNT($M2322:$N2322)=0,"データ無",IF($Y2322&gt;=スコアリング基準!$B$30,"S",IF($Y2322&gt;=スコアリング基準!$B$31,"A",IF($Y2322&gt;=スコアリング基準!$B$32,"B","C")))))</f>
        <v/>
      </c>
      <c r="AA2322">
        <f>IFERROR(INDEX(実績DB!$I$3:$I$21,MATCH($B2322&amp;$C2322,実績DB!$J$3:$J$21,0)),"")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IF(COUNT($M2323:$N2323)=0,"",IF(AND(IF($N2323&lt;&gt;"",$N2323,$M2323)&lt;=0,$O2323&lt;&gt;"可"),"除外",""))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IFERROR(INDEX(実績DB!$L$3:$L$21,MATCH($B2323&amp;$C2323,実績DB!$J$3:$J$21,0)),IFERROR(VLOOKUP($B2323,スコアリング基準!$A$36:$B$46,2,FALSE),0))</f>
        <v/>
      </c>
      <c r="Y2323" s="4">
        <f>SUM($S2323:$X2323)</f>
        <v/>
      </c>
      <c r="Z2323" s="4">
        <f>IF($R2323="除外","除外",IF(COUNT($M2323:$N2323)=0,"データ無",IF($Y2323&gt;=スコアリング基準!$B$30,"S",IF($Y2323&gt;=スコアリング基準!$B$31,"A",IF($Y2323&gt;=スコアリング基準!$B$32,"B","C")))))</f>
        <v/>
      </c>
      <c r="AA2323">
        <f>IFERROR(INDEX(実績DB!$I$3:$I$21,MATCH($B2323&amp;$C2323,実績DB!$J$3:$J$21,0)),"")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IF(COUNT($M2324:$N2324)=0,"",IF(AND(IF($N2324&lt;&gt;"",$N2324,$M2324)&lt;=0,$O2324&lt;&gt;"可"),"除外",""))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IFERROR(INDEX(実績DB!$L$3:$L$21,MATCH($B2324&amp;$C2324,実績DB!$J$3:$J$21,0)),IFERROR(VLOOKUP($B2324,スコアリング基準!$A$36:$B$46,2,FALSE),0))</f>
        <v/>
      </c>
      <c r="Y2324" s="4">
        <f>SUM($S2324:$X2324)</f>
        <v/>
      </c>
      <c r="Z2324" s="4">
        <f>IF($R2324="除外","除外",IF(COUNT($M2324:$N2324)=0,"データ無",IF($Y2324&gt;=スコアリング基準!$B$30,"S",IF($Y2324&gt;=スコアリング基準!$B$31,"A",IF($Y2324&gt;=スコアリング基準!$B$32,"B","C")))))</f>
        <v/>
      </c>
      <c r="AA2324">
        <f>IFERROR(INDEX(実績DB!$I$3:$I$21,MATCH($B2324&amp;$C2324,実績DB!$J$3:$J$21,0)),"")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IF(COUNT($M2325:$N2325)=0,"",IF(AND(IF($N2325&lt;&gt;"",$N2325,$M2325)&lt;=0,$O2325&lt;&gt;"可"),"除外",""))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IFERROR(INDEX(実績DB!$L$3:$L$21,MATCH($B2325&amp;$C2325,実績DB!$J$3:$J$21,0)),IFERROR(VLOOKUP($B2325,スコアリング基準!$A$36:$B$46,2,FALSE),0))</f>
        <v/>
      </c>
      <c r="Y2325" s="4">
        <f>SUM($S2325:$X2325)</f>
        <v/>
      </c>
      <c r="Z2325" s="4">
        <f>IF($R2325="除外","除外",IF(COUNT($M2325:$N2325)=0,"データ無",IF($Y2325&gt;=スコアリング基準!$B$30,"S",IF($Y2325&gt;=スコアリング基準!$B$31,"A",IF($Y2325&gt;=スコアリング基準!$B$32,"B","C")))))</f>
        <v/>
      </c>
      <c r="AA2325">
        <f>IFERROR(INDEX(実績DB!$I$3:$I$21,MATCH($B2325&amp;$C2325,実績DB!$J$3:$J$21,0)),"")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IF(COUNT($M2326:$N2326)=0,"",IF(AND(IF($N2326&lt;&gt;"",$N2326,$M2326)&lt;=0,$O2326&lt;&gt;"可"),"除外",""))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IFERROR(INDEX(実績DB!$L$3:$L$21,MATCH($B2326&amp;$C2326,実績DB!$J$3:$J$21,0)),IFERROR(VLOOKUP($B2326,スコアリング基準!$A$36:$B$46,2,FALSE),0))</f>
        <v/>
      </c>
      <c r="Y2326" s="4">
        <f>SUM($S2326:$X2326)</f>
        <v/>
      </c>
      <c r="Z2326" s="4">
        <f>IF($R2326="除外","除外",IF(COUNT($M2326:$N2326)=0,"データ無",IF($Y2326&gt;=スコアリング基準!$B$30,"S",IF($Y2326&gt;=スコアリング基準!$B$31,"A",IF($Y2326&gt;=スコアリング基準!$B$32,"B","C")))))</f>
        <v/>
      </c>
      <c r="AA2326">
        <f>IFERROR(INDEX(実績DB!$I$3:$I$21,MATCH($B2326&amp;$C2326,実績DB!$J$3:$J$21,0)),"")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IF(COUNT($M2327:$N2327)=0,"",IF(AND(IF($N2327&lt;&gt;"",$N2327,$M2327)&lt;=0,$O2327&lt;&gt;"可"),"除外",""))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IFERROR(INDEX(実績DB!$L$3:$L$21,MATCH($B2327&amp;$C2327,実績DB!$J$3:$J$21,0)),IFERROR(VLOOKUP($B2327,スコアリング基準!$A$36:$B$46,2,FALSE),0))</f>
        <v/>
      </c>
      <c r="Y2327" s="4">
        <f>SUM($S2327:$X2327)</f>
        <v/>
      </c>
      <c r="Z2327" s="4">
        <f>IF($R2327="除外","除外",IF(COUNT($M2327:$N2327)=0,"データ無",IF($Y2327&gt;=スコアリング基準!$B$30,"S",IF($Y2327&gt;=スコアリング基準!$B$31,"A",IF($Y2327&gt;=スコアリング基準!$B$32,"B","C")))))</f>
        <v/>
      </c>
      <c r="AA2327">
        <f>IFERROR(INDEX(実績DB!$I$3:$I$21,MATCH($B2327&amp;$C2327,実績DB!$J$3:$J$21,0)),"")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IF(COUNT($M2328:$N2328)=0,"",IF(AND(IF($N2328&lt;&gt;"",$N2328,$M2328)&lt;=0,$O2328&lt;&gt;"可"),"除外",""))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IFERROR(INDEX(実績DB!$L$3:$L$21,MATCH($B2328&amp;$C2328,実績DB!$J$3:$J$21,0)),IFERROR(VLOOKUP($B2328,スコアリング基準!$A$36:$B$46,2,FALSE),0))</f>
        <v/>
      </c>
      <c r="Y2328" s="4">
        <f>SUM($S2328:$X2328)</f>
        <v/>
      </c>
      <c r="Z2328" s="4">
        <f>IF($R2328="除外","除外",IF(COUNT($M2328:$N2328)=0,"データ無",IF($Y2328&gt;=スコアリング基準!$B$30,"S",IF($Y2328&gt;=スコアリング基準!$B$31,"A",IF($Y2328&gt;=スコアリング基準!$B$32,"B","C")))))</f>
        <v/>
      </c>
      <c r="AA2328">
        <f>IFERROR(INDEX(実績DB!$I$3:$I$21,MATCH($B2328&amp;$C2328,実績DB!$J$3:$J$21,0)),"")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IF(COUNT($M2329:$N2329)=0,"",IF(AND(IF($N2329&lt;&gt;"",$N2329,$M2329)&lt;=0,$O2329&lt;&gt;"可"),"除外",""))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IFERROR(INDEX(実績DB!$L$3:$L$21,MATCH($B2329&amp;$C2329,実績DB!$J$3:$J$21,0)),IFERROR(VLOOKUP($B2329,スコアリング基準!$A$36:$B$46,2,FALSE),0))</f>
        <v/>
      </c>
      <c r="Y2329" s="4">
        <f>SUM($S2329:$X2329)</f>
        <v/>
      </c>
      <c r="Z2329" s="4">
        <f>IF($R2329="除外","除外",IF(COUNT($M2329:$N2329)=0,"データ無",IF($Y2329&gt;=スコアリング基準!$B$30,"S",IF($Y2329&gt;=スコアリング基準!$B$31,"A",IF($Y2329&gt;=スコアリング基準!$B$32,"B","C")))))</f>
        <v/>
      </c>
      <c r="AA2329">
        <f>IFERROR(INDEX(実績DB!$I$3:$I$21,MATCH($B2329&amp;$C2329,実績DB!$J$3:$J$21,0)),"")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IF(COUNT($M2330:$N2330)=0,"",IF(AND(IF($N2330&lt;&gt;"",$N2330,$M2330)&lt;=0,$O2330&lt;&gt;"可"),"除外",""))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IFERROR(INDEX(実績DB!$L$3:$L$21,MATCH($B2330&amp;$C2330,実績DB!$J$3:$J$21,0)),IFERROR(VLOOKUP($B2330,スコアリング基準!$A$36:$B$46,2,FALSE),0))</f>
        <v/>
      </c>
      <c r="Y2330" s="4">
        <f>SUM($S2330:$X2330)</f>
        <v/>
      </c>
      <c r="Z2330" s="4">
        <f>IF($R2330="除外","除外",IF(COUNT($M2330:$N2330)=0,"データ無",IF($Y2330&gt;=スコアリング基準!$B$30,"S",IF($Y2330&gt;=スコアリング基準!$B$31,"A",IF($Y2330&gt;=スコアリング基準!$B$32,"B","C")))))</f>
        <v/>
      </c>
      <c r="AA2330">
        <f>IFERROR(INDEX(実績DB!$I$3:$I$21,MATCH($B2330&amp;$C2330,実績DB!$J$3:$J$21,0)),"")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IF(COUNT($M2331:$N2331)=0,"",IF(AND(IF($N2331&lt;&gt;"",$N2331,$M2331)&lt;=0,$O2331&lt;&gt;"可"),"除外",""))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IFERROR(INDEX(実績DB!$L$3:$L$21,MATCH($B2331&amp;$C2331,実績DB!$J$3:$J$21,0)),IFERROR(VLOOKUP($B2331,スコアリング基準!$A$36:$B$46,2,FALSE),0))</f>
        <v/>
      </c>
      <c r="Y2331" s="4">
        <f>SUM($S2331:$X2331)</f>
        <v/>
      </c>
      <c r="Z2331" s="4">
        <f>IF($R2331="除外","除外",IF(COUNT($M2331:$N2331)=0,"データ無",IF($Y2331&gt;=スコアリング基準!$B$30,"S",IF($Y2331&gt;=スコアリング基準!$B$31,"A",IF($Y2331&gt;=スコアリング基準!$B$32,"B","C")))))</f>
        <v/>
      </c>
      <c r="AA2331">
        <f>IFERROR(INDEX(実績DB!$I$3:$I$21,MATCH($B2331&amp;$C2331,実績DB!$J$3:$J$21,0)),"")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IF(COUNT($M2332:$N2332)=0,"",IF(AND(IF($N2332&lt;&gt;"",$N2332,$M2332)&lt;=0,$O2332&lt;&gt;"可"),"除外",""))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IFERROR(INDEX(実績DB!$L$3:$L$21,MATCH($B2332&amp;$C2332,実績DB!$J$3:$J$21,0)),IFERROR(VLOOKUP($B2332,スコアリング基準!$A$36:$B$46,2,FALSE),0))</f>
        <v/>
      </c>
      <c r="Y2332" s="4">
        <f>SUM($S2332:$X2332)</f>
        <v/>
      </c>
      <c r="Z2332" s="4">
        <f>IF($R2332="除外","除外",IF(COUNT($M2332:$N2332)=0,"データ無",IF($Y2332&gt;=スコアリング基準!$B$30,"S",IF($Y2332&gt;=スコアリング基準!$B$31,"A",IF($Y2332&gt;=スコアリング基準!$B$32,"B","C")))))</f>
        <v/>
      </c>
      <c r="AA2332">
        <f>IFERROR(INDEX(実績DB!$I$3:$I$21,MATCH($B2332&amp;$C2332,実績DB!$J$3:$J$21,0)),"")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IF(COUNT($M2333:$N2333)=0,"",IF(AND(IF($N2333&lt;&gt;"",$N2333,$M2333)&lt;=0,$O2333&lt;&gt;"可"),"除外",""))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IFERROR(INDEX(実績DB!$L$3:$L$21,MATCH($B2333&amp;$C2333,実績DB!$J$3:$J$21,0)),IFERROR(VLOOKUP($B2333,スコアリング基準!$A$36:$B$46,2,FALSE),0))</f>
        <v/>
      </c>
      <c r="Y2333" s="4">
        <f>SUM($S2333:$X2333)</f>
        <v/>
      </c>
      <c r="Z2333" s="4">
        <f>IF($R2333="除外","除外",IF(COUNT($M2333:$N2333)=0,"データ無",IF($Y2333&gt;=スコアリング基準!$B$30,"S",IF($Y2333&gt;=スコアリング基準!$B$31,"A",IF($Y2333&gt;=スコアリング基準!$B$32,"B","C")))))</f>
        <v/>
      </c>
      <c r="AA2333">
        <f>IFERROR(INDEX(実績DB!$I$3:$I$21,MATCH($B2333&amp;$C2333,実績DB!$J$3:$J$21,0)),"")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IF(COUNT($M2334:$N2334)=0,"",IF(AND(IF($N2334&lt;&gt;"",$N2334,$M2334)&lt;=0,$O2334&lt;&gt;"可"),"除外",""))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IFERROR(INDEX(実績DB!$L$3:$L$21,MATCH($B2334&amp;$C2334,実績DB!$J$3:$J$21,0)),IFERROR(VLOOKUP($B2334,スコアリング基準!$A$36:$B$46,2,FALSE),0))</f>
        <v/>
      </c>
      <c r="Y2334" s="4">
        <f>SUM($S2334:$X2334)</f>
        <v/>
      </c>
      <c r="Z2334" s="4">
        <f>IF($R2334="除外","除外",IF(COUNT($M2334:$N2334)=0,"データ無",IF($Y2334&gt;=スコアリング基準!$B$30,"S",IF($Y2334&gt;=スコアリング基準!$B$31,"A",IF($Y2334&gt;=スコアリング基準!$B$32,"B","C")))))</f>
        <v/>
      </c>
      <c r="AA2334">
        <f>IFERROR(INDEX(実績DB!$I$3:$I$21,MATCH($B2334&amp;$C2334,実績DB!$J$3:$J$21,0)),"")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IF(COUNT($M2335:$N2335)=0,"",IF(AND(IF($N2335&lt;&gt;"",$N2335,$M2335)&lt;=0,$O2335&lt;&gt;"可"),"除外",""))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IFERROR(INDEX(実績DB!$L$3:$L$21,MATCH($B2335&amp;$C2335,実績DB!$J$3:$J$21,0)),IFERROR(VLOOKUP($B2335,スコアリング基準!$A$36:$B$46,2,FALSE),0))</f>
        <v/>
      </c>
      <c r="Y2335" s="4">
        <f>SUM($S2335:$X2335)</f>
        <v/>
      </c>
      <c r="Z2335" s="4">
        <f>IF($R2335="除外","除外",IF(COUNT($M2335:$N2335)=0,"データ無",IF($Y2335&gt;=スコアリング基準!$B$30,"S",IF($Y2335&gt;=スコアリング基準!$B$31,"A",IF($Y2335&gt;=スコアリング基準!$B$32,"B","C")))))</f>
        <v/>
      </c>
      <c r="AA2335">
        <f>IFERROR(INDEX(実績DB!$I$3:$I$21,MATCH($B2335&amp;$C2335,実績DB!$J$3:$J$21,0)),"")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IF(COUNT($M2336:$N2336)=0,"",IF(AND(IF($N2336&lt;&gt;"",$N2336,$M2336)&lt;=0,$O2336&lt;&gt;"可"),"除外",""))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IFERROR(INDEX(実績DB!$L$3:$L$21,MATCH($B2336&amp;$C2336,実績DB!$J$3:$J$21,0)),IFERROR(VLOOKUP($B2336,スコアリング基準!$A$36:$B$46,2,FALSE),0))</f>
        <v/>
      </c>
      <c r="Y2336" s="4">
        <f>SUM($S2336:$X2336)</f>
        <v/>
      </c>
      <c r="Z2336" s="4">
        <f>IF($R2336="除外","除外",IF(COUNT($M2336:$N2336)=0,"データ無",IF($Y2336&gt;=スコアリング基準!$B$30,"S",IF($Y2336&gt;=スコアリング基準!$B$31,"A",IF($Y2336&gt;=スコアリング基準!$B$32,"B","C")))))</f>
        <v/>
      </c>
      <c r="AA2336">
        <f>IFERROR(INDEX(実績DB!$I$3:$I$21,MATCH($B2336&amp;$C2336,実績DB!$J$3:$J$21,0)),"")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IF(COUNT($M2337:$N2337)=0,"",IF(AND(IF($N2337&lt;&gt;"",$N2337,$M2337)&lt;=0,$O2337&lt;&gt;"可"),"除外",""))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IFERROR(INDEX(実績DB!$L$3:$L$21,MATCH($B2337&amp;$C2337,実績DB!$J$3:$J$21,0)),IFERROR(VLOOKUP($B2337,スコアリング基準!$A$36:$B$46,2,FALSE),0))</f>
        <v/>
      </c>
      <c r="Y2337" s="4">
        <f>SUM($S2337:$X2337)</f>
        <v/>
      </c>
      <c r="Z2337" s="4">
        <f>IF($R2337="除外","除外",IF(COUNT($M2337:$N2337)=0,"データ無",IF($Y2337&gt;=スコアリング基準!$B$30,"S",IF($Y2337&gt;=スコアリング基準!$B$31,"A",IF($Y2337&gt;=スコアリング基準!$B$32,"B","C")))))</f>
        <v/>
      </c>
      <c r="AA2337">
        <f>IFERROR(INDEX(実績DB!$I$3:$I$21,MATCH($B2337&amp;$C2337,実績DB!$J$3:$J$21,0)),"")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IF(COUNT($M2338:$N2338)=0,"",IF(AND(IF($N2338&lt;&gt;"",$N2338,$M2338)&lt;=0,$O2338&lt;&gt;"可"),"除外",""))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IFERROR(INDEX(実績DB!$L$3:$L$21,MATCH($B2338&amp;$C2338,実績DB!$J$3:$J$21,0)),IFERROR(VLOOKUP($B2338,スコアリング基準!$A$36:$B$46,2,FALSE),0))</f>
        <v/>
      </c>
      <c r="Y2338" s="4">
        <f>SUM($S2338:$X2338)</f>
        <v/>
      </c>
      <c r="Z2338" s="4">
        <f>IF($R2338="除外","除外",IF(COUNT($M2338:$N2338)=0,"データ無",IF($Y2338&gt;=スコアリング基準!$B$30,"S",IF($Y2338&gt;=スコアリング基準!$B$31,"A",IF($Y2338&gt;=スコアリング基準!$B$32,"B","C")))))</f>
        <v/>
      </c>
      <c r="AA2338">
        <f>IFERROR(INDEX(実績DB!$I$3:$I$21,MATCH($B2338&amp;$C2338,実績DB!$J$3:$J$21,0)),"")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IF(COUNT($M2339:$N2339)=0,"",IF(AND(IF($N2339&lt;&gt;"",$N2339,$M2339)&lt;=0,$O2339&lt;&gt;"可"),"除外",""))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IFERROR(INDEX(実績DB!$L$3:$L$21,MATCH($B2339&amp;$C2339,実績DB!$J$3:$J$21,0)),IFERROR(VLOOKUP($B2339,スコアリング基準!$A$36:$B$46,2,FALSE),0))</f>
        <v/>
      </c>
      <c r="Y2339" s="4">
        <f>SUM($S2339:$X2339)</f>
        <v/>
      </c>
      <c r="Z2339" s="4">
        <f>IF($R2339="除外","除外",IF(COUNT($M2339:$N2339)=0,"データ無",IF($Y2339&gt;=スコアリング基準!$B$30,"S",IF($Y2339&gt;=スコアリング基準!$B$31,"A",IF($Y2339&gt;=スコアリング基準!$B$32,"B","C")))))</f>
        <v/>
      </c>
      <c r="AA2339">
        <f>IFERROR(INDEX(実績DB!$I$3:$I$21,MATCH($B2339&amp;$C2339,実績DB!$J$3:$J$21,0)),"")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IF(COUNT($M2340:$N2340)=0,"",IF(AND(IF($N2340&lt;&gt;"",$N2340,$M2340)&lt;=0,$O2340&lt;&gt;"可"),"除外",""))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IFERROR(INDEX(実績DB!$L$3:$L$21,MATCH($B2340&amp;$C2340,実績DB!$J$3:$J$21,0)),IFERROR(VLOOKUP($B2340,スコアリング基準!$A$36:$B$46,2,FALSE),0))</f>
        <v/>
      </c>
      <c r="Y2340" s="4">
        <f>SUM($S2340:$X2340)</f>
        <v/>
      </c>
      <c r="Z2340" s="4">
        <f>IF($R2340="除外","除外",IF(COUNT($M2340:$N2340)=0,"データ無",IF($Y2340&gt;=スコアリング基準!$B$30,"S",IF($Y2340&gt;=スコアリング基準!$B$31,"A",IF($Y2340&gt;=スコアリング基準!$B$32,"B","C")))))</f>
        <v/>
      </c>
      <c r="AA2340">
        <f>IFERROR(INDEX(実績DB!$I$3:$I$21,MATCH($B2340&amp;$C2340,実績DB!$J$3:$J$21,0)),"")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IF(COUNT($M2341:$N2341)=0,"",IF(AND(IF($N2341&lt;&gt;"",$N2341,$M2341)&lt;=0,$O2341&lt;&gt;"可"),"除外",""))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IFERROR(INDEX(実績DB!$L$3:$L$21,MATCH($B2341&amp;$C2341,実績DB!$J$3:$J$21,0)),IFERROR(VLOOKUP($B2341,スコアリング基準!$A$36:$B$46,2,FALSE),0))</f>
        <v/>
      </c>
      <c r="Y2341" s="4">
        <f>SUM($S2341:$X2341)</f>
        <v/>
      </c>
      <c r="Z2341" s="4">
        <f>IF($R2341="除外","除外",IF(COUNT($M2341:$N2341)=0,"データ無",IF($Y2341&gt;=スコアリング基準!$B$30,"S",IF($Y2341&gt;=スコアリング基準!$B$31,"A",IF($Y2341&gt;=スコアリング基準!$B$32,"B","C")))))</f>
        <v/>
      </c>
      <c r="AA2341">
        <f>IFERROR(INDEX(実績DB!$I$3:$I$21,MATCH($B2341&amp;$C2341,実績DB!$J$3:$J$21,0)),"")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IF(COUNT($M2342:$N2342)=0,"",IF(AND(IF($N2342&lt;&gt;"",$N2342,$M2342)&lt;=0,$O2342&lt;&gt;"可"),"除外",""))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IFERROR(INDEX(実績DB!$L$3:$L$21,MATCH($B2342&amp;$C2342,実績DB!$J$3:$J$21,0)),IFERROR(VLOOKUP($B2342,スコアリング基準!$A$36:$B$46,2,FALSE),0))</f>
        <v/>
      </c>
      <c r="Y2342" s="4">
        <f>SUM($S2342:$X2342)</f>
        <v/>
      </c>
      <c r="Z2342" s="4">
        <f>IF($R2342="除外","除外",IF(COUNT($M2342:$N2342)=0,"データ無",IF($Y2342&gt;=スコアリング基準!$B$30,"S",IF($Y2342&gt;=スコアリング基準!$B$31,"A",IF($Y2342&gt;=スコアリング基準!$B$32,"B","C")))))</f>
        <v/>
      </c>
      <c r="AA2342">
        <f>IFERROR(INDEX(実績DB!$I$3:$I$21,MATCH($B2342&amp;$C2342,実績DB!$J$3:$J$21,0)),"")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IF(COUNT($M2343:$N2343)=0,"",IF(AND(IF($N2343&lt;&gt;"",$N2343,$M2343)&lt;=0,$O2343&lt;&gt;"可"),"除外",""))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IFERROR(INDEX(実績DB!$L$3:$L$21,MATCH($B2343&amp;$C2343,実績DB!$J$3:$J$21,0)),IFERROR(VLOOKUP($B2343,スコアリング基準!$A$36:$B$46,2,FALSE),0))</f>
        <v/>
      </c>
      <c r="Y2343" s="4">
        <f>SUM($S2343:$X2343)</f>
        <v/>
      </c>
      <c r="Z2343" s="4">
        <f>IF($R2343="除外","除外",IF(COUNT($M2343:$N2343)=0,"データ無",IF($Y2343&gt;=スコアリング基準!$B$30,"S",IF($Y2343&gt;=スコアリング基準!$B$31,"A",IF($Y2343&gt;=スコアリング基準!$B$32,"B","C")))))</f>
        <v/>
      </c>
      <c r="AA2343">
        <f>IFERROR(INDEX(実績DB!$I$3:$I$21,MATCH($B2343&amp;$C2343,実績DB!$J$3:$J$21,0)),"")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IF(COUNT($M2344:$N2344)=0,"",IF(AND(IF($N2344&lt;&gt;"",$N2344,$M2344)&lt;=0,$O2344&lt;&gt;"可"),"除外",""))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IFERROR(INDEX(実績DB!$L$3:$L$21,MATCH($B2344&amp;$C2344,実績DB!$J$3:$J$21,0)),IFERROR(VLOOKUP($B2344,スコアリング基準!$A$36:$B$46,2,FALSE),0))</f>
        <v/>
      </c>
      <c r="Y2344" s="4">
        <f>SUM($S2344:$X2344)</f>
        <v/>
      </c>
      <c r="Z2344" s="4">
        <f>IF($R2344="除外","除外",IF(COUNT($M2344:$N2344)=0,"データ無",IF($Y2344&gt;=スコアリング基準!$B$30,"S",IF($Y2344&gt;=スコアリング基準!$B$31,"A",IF($Y2344&gt;=スコアリング基準!$B$32,"B","C")))))</f>
        <v/>
      </c>
      <c r="AA2344">
        <f>IFERROR(INDEX(実績DB!$I$3:$I$21,MATCH($B2344&amp;$C2344,実績DB!$J$3:$J$21,0)),"")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IF(COUNT($M2345:$N2345)=0,"",IF(AND(IF($N2345&lt;&gt;"",$N2345,$M2345)&lt;=0,$O2345&lt;&gt;"可"),"除外",""))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IFERROR(INDEX(実績DB!$L$3:$L$21,MATCH($B2345&amp;$C2345,実績DB!$J$3:$J$21,0)),IFERROR(VLOOKUP($B2345,スコアリング基準!$A$36:$B$46,2,FALSE),0))</f>
        <v/>
      </c>
      <c r="Y2345" s="4">
        <f>SUM($S2345:$X2345)</f>
        <v/>
      </c>
      <c r="Z2345" s="4">
        <f>IF($R2345="除外","除外",IF(COUNT($M2345:$N2345)=0,"データ無",IF($Y2345&gt;=スコアリング基準!$B$30,"S",IF($Y2345&gt;=スコアリング基準!$B$31,"A",IF($Y2345&gt;=スコアリング基準!$B$32,"B","C")))))</f>
        <v/>
      </c>
      <c r="AA2345">
        <f>IFERROR(INDEX(実績DB!$I$3:$I$21,MATCH($B2345&amp;$C2345,実績DB!$J$3:$J$21,0)),"")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IF(COUNT($M2346:$N2346)=0,"",IF(AND(IF($N2346&lt;&gt;"",$N2346,$M2346)&lt;=0,$O2346&lt;&gt;"可"),"除外",""))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IFERROR(INDEX(実績DB!$L$3:$L$21,MATCH($B2346&amp;$C2346,実績DB!$J$3:$J$21,0)),IFERROR(VLOOKUP($B2346,スコアリング基準!$A$36:$B$46,2,FALSE),0))</f>
        <v/>
      </c>
      <c r="Y2346" s="4">
        <f>SUM($S2346:$X2346)</f>
        <v/>
      </c>
      <c r="Z2346" s="4">
        <f>IF($R2346="除外","除外",IF(COUNT($M2346:$N2346)=0,"データ無",IF($Y2346&gt;=スコアリング基準!$B$30,"S",IF($Y2346&gt;=スコアリング基準!$B$31,"A",IF($Y2346&gt;=スコアリング基準!$B$32,"B","C")))))</f>
        <v/>
      </c>
      <c r="AA2346">
        <f>IFERROR(INDEX(実績DB!$I$3:$I$21,MATCH($B2346&amp;$C2346,実績DB!$J$3:$J$21,0)),"")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IF(COUNT($M2347:$N2347)=0,"",IF(AND(IF($N2347&lt;&gt;"",$N2347,$M2347)&lt;=0,$O2347&lt;&gt;"可"),"除外",""))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IFERROR(INDEX(実績DB!$L$3:$L$21,MATCH($B2347&amp;$C2347,実績DB!$J$3:$J$21,0)),IFERROR(VLOOKUP($B2347,スコアリング基準!$A$36:$B$46,2,FALSE),0))</f>
        <v/>
      </c>
      <c r="Y2347" s="4">
        <f>SUM($S2347:$X2347)</f>
        <v/>
      </c>
      <c r="Z2347" s="4">
        <f>IF($R2347="除外","除外",IF(COUNT($M2347:$N2347)=0,"データ無",IF($Y2347&gt;=スコアリング基準!$B$30,"S",IF($Y2347&gt;=スコアリング基準!$B$31,"A",IF($Y2347&gt;=スコアリング基準!$B$32,"B","C")))))</f>
        <v/>
      </c>
      <c r="AA2347">
        <f>IFERROR(INDEX(実績DB!$I$3:$I$21,MATCH($B2347&amp;$C2347,実績DB!$J$3:$J$21,0)),"")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IF(COUNT($M2348:$N2348)=0,"",IF(AND(IF($N2348&lt;&gt;"",$N2348,$M2348)&lt;=0,$O2348&lt;&gt;"可"),"除外",""))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IFERROR(INDEX(実績DB!$L$3:$L$21,MATCH($B2348&amp;$C2348,実績DB!$J$3:$J$21,0)),IFERROR(VLOOKUP($B2348,スコアリング基準!$A$36:$B$46,2,FALSE),0))</f>
        <v/>
      </c>
      <c r="Y2348" s="4">
        <f>SUM($S2348:$X2348)</f>
        <v/>
      </c>
      <c r="Z2348" s="4">
        <f>IF($R2348="除外","除外",IF(COUNT($M2348:$N2348)=0,"データ無",IF($Y2348&gt;=スコアリング基準!$B$30,"S",IF($Y2348&gt;=スコアリング基準!$B$31,"A",IF($Y2348&gt;=スコアリング基準!$B$32,"B","C")))))</f>
        <v/>
      </c>
      <c r="AA2348">
        <f>IFERROR(INDEX(実績DB!$I$3:$I$21,MATCH($B2348&amp;$C2348,実績DB!$J$3:$J$21,0)),"")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IF(COUNT($M2349:$N2349)=0,"",IF(AND(IF($N2349&lt;&gt;"",$N2349,$M2349)&lt;=0,$O2349&lt;&gt;"可"),"除外",""))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IFERROR(INDEX(実績DB!$L$3:$L$21,MATCH($B2349&amp;$C2349,実績DB!$J$3:$J$21,0)),IFERROR(VLOOKUP($B2349,スコアリング基準!$A$36:$B$46,2,FALSE),0))</f>
        <v/>
      </c>
      <c r="Y2349" s="4">
        <f>SUM($S2349:$X2349)</f>
        <v/>
      </c>
      <c r="Z2349" s="4">
        <f>IF($R2349="除外","除外",IF(COUNT($M2349:$N2349)=0,"データ無",IF($Y2349&gt;=スコアリング基準!$B$30,"S",IF($Y2349&gt;=スコアリング基準!$B$31,"A",IF($Y2349&gt;=スコアリング基準!$B$32,"B","C")))))</f>
        <v/>
      </c>
      <c r="AA2349">
        <f>IFERROR(INDEX(実績DB!$I$3:$I$21,MATCH($B2349&amp;$C2349,実績DB!$J$3:$J$21,0)),"")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IF(COUNT($M2350:$N2350)=0,"",IF(AND(IF($N2350&lt;&gt;"",$N2350,$M2350)&lt;=0,$O2350&lt;&gt;"可"),"除外",""))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IFERROR(INDEX(実績DB!$L$3:$L$21,MATCH($B2350&amp;$C2350,実績DB!$J$3:$J$21,0)),IFERROR(VLOOKUP($B2350,スコアリング基準!$A$36:$B$46,2,FALSE),0))</f>
        <v/>
      </c>
      <c r="Y2350" s="4">
        <f>SUM($S2350:$X2350)</f>
        <v/>
      </c>
      <c r="Z2350" s="4">
        <f>IF($R2350="除外","除外",IF(COUNT($M2350:$N2350)=0,"データ無",IF($Y2350&gt;=スコアリング基準!$B$30,"S",IF($Y2350&gt;=スコアリング基準!$B$31,"A",IF($Y2350&gt;=スコアリング基準!$B$32,"B","C")))))</f>
        <v/>
      </c>
      <c r="AA2350">
        <f>IFERROR(INDEX(実績DB!$I$3:$I$21,MATCH($B2350&amp;$C2350,実績DB!$J$3:$J$21,0)),"")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IF(COUNT($M2351:$N2351)=0,"",IF(AND(IF($N2351&lt;&gt;"",$N2351,$M2351)&lt;=0,$O2351&lt;&gt;"可"),"除外",""))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IFERROR(INDEX(実績DB!$L$3:$L$21,MATCH($B2351&amp;$C2351,実績DB!$J$3:$J$21,0)),IFERROR(VLOOKUP($B2351,スコアリング基準!$A$36:$B$46,2,FALSE),0))</f>
        <v/>
      </c>
      <c r="Y2351" s="4">
        <f>SUM($S2351:$X2351)</f>
        <v/>
      </c>
      <c r="Z2351" s="4">
        <f>IF($R2351="除外","除外",IF(COUNT($M2351:$N2351)=0,"データ無",IF($Y2351&gt;=スコアリング基準!$B$30,"S",IF($Y2351&gt;=スコアリング基準!$B$31,"A",IF($Y2351&gt;=スコアリング基準!$B$32,"B","C")))))</f>
        <v/>
      </c>
      <c r="AA2351">
        <f>IFERROR(INDEX(実績DB!$I$3:$I$21,MATCH($B2351&amp;$C2351,実績DB!$J$3:$J$21,0)),"")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IF(COUNT($M2352:$N2352)=0,"",IF(AND(IF($N2352&lt;&gt;"",$N2352,$M2352)&lt;=0,$O2352&lt;&gt;"可"),"除外",""))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IFERROR(INDEX(実績DB!$L$3:$L$21,MATCH($B2352&amp;$C2352,実績DB!$J$3:$J$21,0)),IFERROR(VLOOKUP($B2352,スコアリング基準!$A$36:$B$46,2,FALSE),0))</f>
        <v/>
      </c>
      <c r="Y2352" s="4">
        <f>SUM($S2352:$X2352)</f>
        <v/>
      </c>
      <c r="Z2352" s="4">
        <f>IF($R2352="除外","除外",IF(COUNT($M2352:$N2352)=0,"データ無",IF($Y2352&gt;=スコアリング基準!$B$30,"S",IF($Y2352&gt;=スコアリング基準!$B$31,"A",IF($Y2352&gt;=スコアリング基準!$B$32,"B","C")))))</f>
        <v/>
      </c>
      <c r="AA2352">
        <f>IFERROR(INDEX(実績DB!$I$3:$I$21,MATCH($B2352&amp;$C2352,実績DB!$J$3:$J$21,0)),"")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IF(COUNT($M2353:$N2353)=0,"",IF(AND(IF($N2353&lt;&gt;"",$N2353,$M2353)&lt;=0,$O2353&lt;&gt;"可"),"除外",""))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IFERROR(INDEX(実績DB!$L$3:$L$21,MATCH($B2353&amp;$C2353,実績DB!$J$3:$J$21,0)),IFERROR(VLOOKUP($B2353,スコアリング基準!$A$36:$B$46,2,FALSE),0))</f>
        <v/>
      </c>
      <c r="Y2353" s="4">
        <f>SUM($S2353:$X2353)</f>
        <v/>
      </c>
      <c r="Z2353" s="4">
        <f>IF($R2353="除外","除外",IF(COUNT($M2353:$N2353)=0,"データ無",IF($Y2353&gt;=スコアリング基準!$B$30,"S",IF($Y2353&gt;=スコアリング基準!$B$31,"A",IF($Y2353&gt;=スコアリング基準!$B$32,"B","C")))))</f>
        <v/>
      </c>
      <c r="AA2353">
        <f>IFERROR(INDEX(実績DB!$I$3:$I$21,MATCH($B2353&amp;$C2353,実績DB!$J$3:$J$21,0)),"")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IF(COUNT($M2354:$N2354)=0,"",IF(AND(IF($N2354&lt;&gt;"",$N2354,$M2354)&lt;=0,$O2354&lt;&gt;"可"),"除外",""))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IFERROR(INDEX(実績DB!$L$3:$L$21,MATCH($B2354&amp;$C2354,実績DB!$J$3:$J$21,0)),IFERROR(VLOOKUP($B2354,スコアリング基準!$A$36:$B$46,2,FALSE),0))</f>
        <v/>
      </c>
      <c r="Y2354" s="4">
        <f>SUM($S2354:$X2354)</f>
        <v/>
      </c>
      <c r="Z2354" s="4">
        <f>IF($R2354="除外","除外",IF(COUNT($M2354:$N2354)=0,"データ無",IF($Y2354&gt;=スコアリング基準!$B$30,"S",IF($Y2354&gt;=スコアリング基準!$B$31,"A",IF($Y2354&gt;=スコアリング基準!$B$32,"B","C")))))</f>
        <v/>
      </c>
      <c r="AA2354">
        <f>IFERROR(INDEX(実績DB!$I$3:$I$21,MATCH($B2354&amp;$C2354,実績DB!$J$3:$J$21,0)),"")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IF(COUNT($M2355:$N2355)=0,"",IF(AND(IF($N2355&lt;&gt;"",$N2355,$M2355)&lt;=0,$O2355&lt;&gt;"可"),"除外",""))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IFERROR(INDEX(実績DB!$L$3:$L$21,MATCH($B2355&amp;$C2355,実績DB!$J$3:$J$21,0)),IFERROR(VLOOKUP($B2355,スコアリング基準!$A$36:$B$46,2,FALSE),0))</f>
        <v/>
      </c>
      <c r="Y2355" s="4">
        <f>SUM($S2355:$X2355)</f>
        <v/>
      </c>
      <c r="Z2355" s="4">
        <f>IF($R2355="除外","除外",IF(COUNT($M2355:$N2355)=0,"データ無",IF($Y2355&gt;=スコアリング基準!$B$30,"S",IF($Y2355&gt;=スコアリング基準!$B$31,"A",IF($Y2355&gt;=スコアリング基準!$B$32,"B","C")))))</f>
        <v/>
      </c>
      <c r="AA2355">
        <f>IFERROR(INDEX(実績DB!$I$3:$I$21,MATCH($B2355&amp;$C2355,実績DB!$J$3:$J$21,0)),"")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IF(COUNT($M2356:$N2356)=0,"",IF(AND(IF($N2356&lt;&gt;"",$N2356,$M2356)&lt;=0,$O2356&lt;&gt;"可"),"除外",""))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IFERROR(INDEX(実績DB!$L$3:$L$21,MATCH($B2356&amp;$C2356,実績DB!$J$3:$J$21,0)),IFERROR(VLOOKUP($B2356,スコアリング基準!$A$36:$B$46,2,FALSE),0))</f>
        <v/>
      </c>
      <c r="Y2356" s="4">
        <f>SUM($S2356:$X2356)</f>
        <v/>
      </c>
      <c r="Z2356" s="4">
        <f>IF($R2356="除外","除外",IF(COUNT($M2356:$N2356)=0,"データ無",IF($Y2356&gt;=スコアリング基準!$B$30,"S",IF($Y2356&gt;=スコアリング基準!$B$31,"A",IF($Y2356&gt;=スコアリング基準!$B$32,"B","C")))))</f>
        <v/>
      </c>
      <c r="AA2356">
        <f>IFERROR(INDEX(実績DB!$I$3:$I$21,MATCH($B2356&amp;$C2356,実績DB!$J$3:$J$21,0)),"")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IF(COUNT($M2357:$N2357)=0,"",IF(AND(IF($N2357&lt;&gt;"",$N2357,$M2357)&lt;=0,$O2357&lt;&gt;"可"),"除外",""))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IFERROR(INDEX(実績DB!$L$3:$L$21,MATCH($B2357&amp;$C2357,実績DB!$J$3:$J$21,0)),IFERROR(VLOOKUP($B2357,スコアリング基準!$A$36:$B$46,2,FALSE),0))</f>
        <v/>
      </c>
      <c r="Y2357" s="4">
        <f>SUM($S2357:$X2357)</f>
        <v/>
      </c>
      <c r="Z2357" s="4">
        <f>IF($R2357="除外","除外",IF(COUNT($M2357:$N2357)=0,"データ無",IF($Y2357&gt;=スコアリング基準!$B$30,"S",IF($Y2357&gt;=スコアリング基準!$B$31,"A",IF($Y2357&gt;=スコアリング基準!$B$32,"B","C")))))</f>
        <v/>
      </c>
      <c r="AA2357">
        <f>IFERROR(INDEX(実績DB!$I$3:$I$21,MATCH($B2357&amp;$C2357,実績DB!$J$3:$J$21,0)),"")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IF(COUNT($M2358:$N2358)=0,"",IF(AND(IF($N2358&lt;&gt;"",$N2358,$M2358)&lt;=0,$O2358&lt;&gt;"可"),"除外",""))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IFERROR(INDEX(実績DB!$L$3:$L$21,MATCH($B2358&amp;$C2358,実績DB!$J$3:$J$21,0)),IFERROR(VLOOKUP($B2358,スコアリング基準!$A$36:$B$46,2,FALSE),0))</f>
        <v/>
      </c>
      <c r="Y2358" s="4">
        <f>SUM($S2358:$X2358)</f>
        <v/>
      </c>
      <c r="Z2358" s="4">
        <f>IF($R2358="除外","除外",IF(COUNT($M2358:$N2358)=0,"データ無",IF($Y2358&gt;=スコアリング基準!$B$30,"S",IF($Y2358&gt;=スコアリング基準!$B$31,"A",IF($Y2358&gt;=スコアリング基準!$B$32,"B","C")))))</f>
        <v/>
      </c>
      <c r="AA2358">
        <f>IFERROR(INDEX(実績DB!$I$3:$I$21,MATCH($B2358&amp;$C2358,実績DB!$J$3:$J$21,0)),"")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IF(COUNT($M2359:$N2359)=0,"",IF(AND(IF($N2359&lt;&gt;"",$N2359,$M2359)&lt;=0,$O2359&lt;&gt;"可"),"除外",""))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IFERROR(INDEX(実績DB!$L$3:$L$21,MATCH($B2359&amp;$C2359,実績DB!$J$3:$J$21,0)),IFERROR(VLOOKUP($B2359,スコアリング基準!$A$36:$B$46,2,FALSE),0))</f>
        <v/>
      </c>
      <c r="Y2359" s="4">
        <f>SUM($S2359:$X2359)</f>
        <v/>
      </c>
      <c r="Z2359" s="4">
        <f>IF($R2359="除外","除外",IF(COUNT($M2359:$N2359)=0,"データ無",IF($Y2359&gt;=スコアリング基準!$B$30,"S",IF($Y2359&gt;=スコアリング基準!$B$31,"A",IF($Y2359&gt;=スコアリング基準!$B$32,"B","C")))))</f>
        <v/>
      </c>
      <c r="AA2359">
        <f>IFERROR(INDEX(実績DB!$I$3:$I$21,MATCH($B2359&amp;$C2359,実績DB!$J$3:$J$21,0)),"")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IF(COUNT($M2360:$N2360)=0,"",IF(AND(IF($N2360&lt;&gt;"",$N2360,$M2360)&lt;=0,$O2360&lt;&gt;"可"),"除外",""))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IFERROR(INDEX(実績DB!$L$3:$L$21,MATCH($B2360&amp;$C2360,実績DB!$J$3:$J$21,0)),IFERROR(VLOOKUP($B2360,スコアリング基準!$A$36:$B$46,2,FALSE),0))</f>
        <v/>
      </c>
      <c r="Y2360" s="4">
        <f>SUM($S2360:$X2360)</f>
        <v/>
      </c>
      <c r="Z2360" s="4">
        <f>IF($R2360="除外","除外",IF(COUNT($M2360:$N2360)=0,"データ無",IF($Y2360&gt;=スコアリング基準!$B$30,"S",IF($Y2360&gt;=スコアリング基準!$B$31,"A",IF($Y2360&gt;=スコアリング基準!$B$32,"B","C")))))</f>
        <v/>
      </c>
      <c r="AA2360">
        <f>IFERROR(INDEX(実績DB!$I$3:$I$21,MATCH($B2360&amp;$C2360,実績DB!$J$3:$J$21,0)),"")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IF(COUNT($M2361:$N2361)=0,"",IF(AND(IF($N2361&lt;&gt;"",$N2361,$M2361)&lt;=0,$O2361&lt;&gt;"可"),"除外",""))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IFERROR(INDEX(実績DB!$L$3:$L$21,MATCH($B2361&amp;$C2361,実績DB!$J$3:$J$21,0)),IFERROR(VLOOKUP($B2361,スコアリング基準!$A$36:$B$46,2,FALSE),0))</f>
        <v/>
      </c>
      <c r="Y2361" s="4">
        <f>SUM($S2361:$X2361)</f>
        <v/>
      </c>
      <c r="Z2361" s="4">
        <f>IF($R2361="除外","除外",IF(COUNT($M2361:$N2361)=0,"データ無",IF($Y2361&gt;=スコアリング基準!$B$30,"S",IF($Y2361&gt;=スコアリング基準!$B$31,"A",IF($Y2361&gt;=スコアリング基準!$B$32,"B","C")))))</f>
        <v/>
      </c>
      <c r="AA2361">
        <f>IFERROR(INDEX(実績DB!$I$3:$I$21,MATCH($B2361&amp;$C2361,実績DB!$J$3:$J$21,0)),"")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IF(COUNT($M2362:$N2362)=0,"",IF(AND(IF($N2362&lt;&gt;"",$N2362,$M2362)&lt;=0,$O2362&lt;&gt;"可"),"除外",""))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IFERROR(INDEX(実績DB!$L$3:$L$21,MATCH($B2362&amp;$C2362,実績DB!$J$3:$J$21,0)),IFERROR(VLOOKUP($B2362,スコアリング基準!$A$36:$B$46,2,FALSE),0))</f>
        <v/>
      </c>
      <c r="Y2362" s="4">
        <f>SUM($S2362:$X2362)</f>
        <v/>
      </c>
      <c r="Z2362" s="4">
        <f>IF($R2362="除外","除外",IF(COUNT($M2362:$N2362)=0,"データ無",IF($Y2362&gt;=スコアリング基準!$B$30,"S",IF($Y2362&gt;=スコアリング基準!$B$31,"A",IF($Y2362&gt;=スコアリング基準!$B$32,"B","C")))))</f>
        <v/>
      </c>
      <c r="AA2362">
        <f>IFERROR(INDEX(実績DB!$I$3:$I$21,MATCH($B2362&amp;$C2362,実績DB!$J$3:$J$21,0)),"")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IF(COUNT($M2363:$N2363)=0,"",IF(AND(IF($N2363&lt;&gt;"",$N2363,$M2363)&lt;=0,$O2363&lt;&gt;"可"),"除外",""))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IFERROR(INDEX(実績DB!$L$3:$L$21,MATCH($B2363&amp;$C2363,実績DB!$J$3:$J$21,0)),IFERROR(VLOOKUP($B2363,スコアリング基準!$A$36:$B$46,2,FALSE),0))</f>
        <v/>
      </c>
      <c r="Y2363" s="4">
        <f>SUM($S2363:$X2363)</f>
        <v/>
      </c>
      <c r="Z2363" s="4">
        <f>IF($R2363="除外","除外",IF(COUNT($M2363:$N2363)=0,"データ無",IF($Y2363&gt;=スコアリング基準!$B$30,"S",IF($Y2363&gt;=スコアリング基準!$B$31,"A",IF($Y2363&gt;=スコアリング基準!$B$32,"B","C")))))</f>
        <v/>
      </c>
      <c r="AA2363">
        <f>IFERROR(INDEX(実績DB!$I$3:$I$21,MATCH($B2363&amp;$C2363,実績DB!$J$3:$J$21,0)),"")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IF(COUNT($M2364:$N2364)=0,"",IF(AND(IF($N2364&lt;&gt;"",$N2364,$M2364)&lt;=0,$O2364&lt;&gt;"可"),"除外",""))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IFERROR(INDEX(実績DB!$L$3:$L$21,MATCH($B2364&amp;$C2364,実績DB!$J$3:$J$21,0)),IFERROR(VLOOKUP($B2364,スコアリング基準!$A$36:$B$46,2,FALSE),0))</f>
        <v/>
      </c>
      <c r="Y2364" s="4">
        <f>SUM($S2364:$X2364)</f>
        <v/>
      </c>
      <c r="Z2364" s="4">
        <f>IF($R2364="除外","除外",IF(COUNT($M2364:$N2364)=0,"データ無",IF($Y2364&gt;=スコアリング基準!$B$30,"S",IF($Y2364&gt;=スコアリング基準!$B$31,"A",IF($Y2364&gt;=スコアリング基準!$B$32,"B","C")))))</f>
        <v/>
      </c>
      <c r="AA2364">
        <f>IFERROR(INDEX(実績DB!$I$3:$I$21,MATCH($B2364&amp;$C2364,実績DB!$J$3:$J$21,0)),"")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IF(COUNT($M2365:$N2365)=0,"",IF(AND(IF($N2365&lt;&gt;"",$N2365,$M2365)&lt;=0,$O2365&lt;&gt;"可"),"除外",""))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IFERROR(INDEX(実績DB!$L$3:$L$21,MATCH($B2365&amp;$C2365,実績DB!$J$3:$J$21,0)),IFERROR(VLOOKUP($B2365,スコアリング基準!$A$36:$B$46,2,FALSE),0))</f>
        <v/>
      </c>
      <c r="Y2365" s="4">
        <f>SUM($S2365:$X2365)</f>
        <v/>
      </c>
      <c r="Z2365" s="4">
        <f>IF($R2365="除外","除外",IF(COUNT($M2365:$N2365)=0,"データ無",IF($Y2365&gt;=スコアリング基準!$B$30,"S",IF($Y2365&gt;=スコアリング基準!$B$31,"A",IF($Y2365&gt;=スコアリング基準!$B$32,"B","C")))))</f>
        <v/>
      </c>
      <c r="AA2365">
        <f>IFERROR(INDEX(実績DB!$I$3:$I$21,MATCH($B2365&amp;$C2365,実績DB!$J$3:$J$21,0)),"")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IF(COUNT($M2366:$N2366)=0,"",IF(AND(IF($N2366&lt;&gt;"",$N2366,$M2366)&lt;=0,$O2366&lt;&gt;"可"),"除外",""))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IFERROR(INDEX(実績DB!$L$3:$L$21,MATCH($B2366&amp;$C2366,実績DB!$J$3:$J$21,0)),IFERROR(VLOOKUP($B2366,スコアリング基準!$A$36:$B$46,2,FALSE),0))</f>
        <v/>
      </c>
      <c r="Y2366" s="4">
        <f>SUM($S2366:$X2366)</f>
        <v/>
      </c>
      <c r="Z2366" s="4">
        <f>IF($R2366="除外","除外",IF(COUNT($M2366:$N2366)=0,"データ無",IF($Y2366&gt;=スコアリング基準!$B$30,"S",IF($Y2366&gt;=スコアリング基準!$B$31,"A",IF($Y2366&gt;=スコアリング基準!$B$32,"B","C")))))</f>
        <v/>
      </c>
      <c r="AA2366">
        <f>IFERROR(INDEX(実績DB!$I$3:$I$21,MATCH($B2366&amp;$C2366,実績DB!$J$3:$J$21,0)),"")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IF(COUNT($M2367:$N2367)=0,"",IF(AND(IF($N2367&lt;&gt;"",$N2367,$M2367)&lt;=0,$O2367&lt;&gt;"可"),"除外",""))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IFERROR(INDEX(実績DB!$L$3:$L$21,MATCH($B2367&amp;$C2367,実績DB!$J$3:$J$21,0)),IFERROR(VLOOKUP($B2367,スコアリング基準!$A$36:$B$46,2,FALSE),0))</f>
        <v/>
      </c>
      <c r="Y2367" s="4">
        <f>SUM($S2367:$X2367)</f>
        <v/>
      </c>
      <c r="Z2367" s="4">
        <f>IF($R2367="除外","除外",IF(COUNT($M2367:$N2367)=0,"データ無",IF($Y2367&gt;=スコアリング基準!$B$30,"S",IF($Y2367&gt;=スコアリング基準!$B$31,"A",IF($Y2367&gt;=スコアリング基準!$B$32,"B","C")))))</f>
        <v/>
      </c>
      <c r="AA2367">
        <f>IFERROR(INDEX(実績DB!$I$3:$I$21,MATCH($B2367&amp;$C2367,実績DB!$J$3:$J$21,0)),"")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IF(COUNT($M2368:$N2368)=0,"",IF(AND(IF($N2368&lt;&gt;"",$N2368,$M2368)&lt;=0,$O2368&lt;&gt;"可"),"除外",""))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IFERROR(INDEX(実績DB!$L$3:$L$21,MATCH($B2368&amp;$C2368,実績DB!$J$3:$J$21,0)),IFERROR(VLOOKUP($B2368,スコアリング基準!$A$36:$B$46,2,FALSE),0))</f>
        <v/>
      </c>
      <c r="Y2368" s="4">
        <f>SUM($S2368:$X2368)</f>
        <v/>
      </c>
      <c r="Z2368" s="4">
        <f>IF($R2368="除外","除外",IF(COUNT($M2368:$N2368)=0,"データ無",IF($Y2368&gt;=スコアリング基準!$B$30,"S",IF($Y2368&gt;=スコアリング基準!$B$31,"A",IF($Y2368&gt;=スコアリング基準!$B$32,"B","C")))))</f>
        <v/>
      </c>
      <c r="AA2368">
        <f>IFERROR(INDEX(実績DB!$I$3:$I$21,MATCH($B2368&amp;$C2368,実績DB!$J$3:$J$21,0)),"")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IF(COUNT($M2369:$N2369)=0,"",IF(AND(IF($N2369&lt;&gt;"",$N2369,$M2369)&lt;=0,$O2369&lt;&gt;"可"),"除外",""))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IFERROR(INDEX(実績DB!$L$3:$L$21,MATCH($B2369&amp;$C2369,実績DB!$J$3:$J$21,0)),IFERROR(VLOOKUP($B2369,スコアリング基準!$A$36:$B$46,2,FALSE),0))</f>
        <v/>
      </c>
      <c r="Y2369" s="4">
        <f>SUM($S2369:$X2369)</f>
        <v/>
      </c>
      <c r="Z2369" s="4">
        <f>IF($R2369="除外","除外",IF(COUNT($M2369:$N2369)=0,"データ無",IF($Y2369&gt;=スコアリング基準!$B$30,"S",IF($Y2369&gt;=スコアリング基準!$B$31,"A",IF($Y2369&gt;=スコアリング基準!$B$32,"B","C")))))</f>
        <v/>
      </c>
      <c r="AA2369">
        <f>IFERROR(INDEX(実績DB!$I$3:$I$21,MATCH($B2369&amp;$C2369,実績DB!$J$3:$J$21,0)),"")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IF(COUNT($M2370:$N2370)=0,"",IF(AND(IF($N2370&lt;&gt;"",$N2370,$M2370)&lt;=0,$O2370&lt;&gt;"可"),"除外",""))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IFERROR(INDEX(実績DB!$L$3:$L$21,MATCH($B2370&amp;$C2370,実績DB!$J$3:$J$21,0)),IFERROR(VLOOKUP($B2370,スコアリング基準!$A$36:$B$46,2,FALSE),0))</f>
        <v/>
      </c>
      <c r="Y2370" s="4">
        <f>SUM($S2370:$X2370)</f>
        <v/>
      </c>
      <c r="Z2370" s="4">
        <f>IF($R2370="除外","除外",IF(COUNT($M2370:$N2370)=0,"データ無",IF($Y2370&gt;=スコアリング基準!$B$30,"S",IF($Y2370&gt;=スコアリング基準!$B$31,"A",IF($Y2370&gt;=スコアリング基準!$B$32,"B","C")))))</f>
        <v/>
      </c>
      <c r="AA2370">
        <f>IFERROR(INDEX(実績DB!$I$3:$I$21,MATCH($B2370&amp;$C2370,実績DB!$J$3:$J$21,0)),"")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IF(COUNT($M2371:$N2371)=0,"",IF(AND(IF($N2371&lt;&gt;"",$N2371,$M2371)&lt;=0,$O2371&lt;&gt;"可"),"除外",""))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IFERROR(INDEX(実績DB!$L$3:$L$21,MATCH($B2371&amp;$C2371,実績DB!$J$3:$J$21,0)),IFERROR(VLOOKUP($B2371,スコアリング基準!$A$36:$B$46,2,FALSE),0))</f>
        <v/>
      </c>
      <c r="Y2371" s="4">
        <f>SUM($S2371:$X2371)</f>
        <v/>
      </c>
      <c r="Z2371" s="4">
        <f>IF($R2371="除外","除外",IF(COUNT($M2371:$N2371)=0,"データ無",IF($Y2371&gt;=スコアリング基準!$B$30,"S",IF($Y2371&gt;=スコアリング基準!$B$31,"A",IF($Y2371&gt;=スコアリング基準!$B$32,"B","C")))))</f>
        <v/>
      </c>
      <c r="AA2371">
        <f>IFERROR(INDEX(実績DB!$I$3:$I$21,MATCH($B2371&amp;$C2371,実績DB!$J$3:$J$21,0)),"")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IF(COUNT($M2372:$N2372)=0,"",IF(AND(IF($N2372&lt;&gt;"",$N2372,$M2372)&lt;=0,$O2372&lt;&gt;"可"),"除外",""))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IFERROR(INDEX(実績DB!$L$3:$L$21,MATCH($B2372&amp;$C2372,実績DB!$J$3:$J$21,0)),IFERROR(VLOOKUP($B2372,スコアリング基準!$A$36:$B$46,2,FALSE),0))</f>
        <v/>
      </c>
      <c r="Y2372" s="4">
        <f>SUM($S2372:$X2372)</f>
        <v/>
      </c>
      <c r="Z2372" s="4">
        <f>IF($R2372="除外","除外",IF(COUNT($M2372:$N2372)=0,"データ無",IF($Y2372&gt;=スコアリング基準!$B$30,"S",IF($Y2372&gt;=スコアリング基準!$B$31,"A",IF($Y2372&gt;=スコアリング基準!$B$32,"B","C")))))</f>
        <v/>
      </c>
      <c r="AA2372">
        <f>IFERROR(INDEX(実績DB!$I$3:$I$21,MATCH($B2372&amp;$C2372,実績DB!$J$3:$J$21,0)),"")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IF(COUNT($M2373:$N2373)=0,"",IF(AND(IF($N2373&lt;&gt;"",$N2373,$M2373)&lt;=0,$O2373&lt;&gt;"可"),"除外",""))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IFERROR(INDEX(実績DB!$L$3:$L$21,MATCH($B2373&amp;$C2373,実績DB!$J$3:$J$21,0)),IFERROR(VLOOKUP($B2373,スコアリング基準!$A$36:$B$46,2,FALSE),0))</f>
        <v/>
      </c>
      <c r="Y2373" s="4">
        <f>SUM($S2373:$X2373)</f>
        <v/>
      </c>
      <c r="Z2373" s="4">
        <f>IF($R2373="除外","除外",IF(COUNT($M2373:$N2373)=0,"データ無",IF($Y2373&gt;=スコアリング基準!$B$30,"S",IF($Y2373&gt;=スコアリング基準!$B$31,"A",IF($Y2373&gt;=スコアリング基準!$B$32,"B","C")))))</f>
        <v/>
      </c>
      <c r="AA2373">
        <f>IFERROR(INDEX(実績DB!$I$3:$I$21,MATCH($B2373&amp;$C2373,実績DB!$J$3:$J$21,0)),"")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IF(COUNT($M2374:$N2374)=0,"",IF(AND(IF($N2374&lt;&gt;"",$N2374,$M2374)&lt;=0,$O2374&lt;&gt;"可"),"除外",""))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IFERROR(INDEX(実績DB!$L$3:$L$21,MATCH($B2374&amp;$C2374,実績DB!$J$3:$J$21,0)),IFERROR(VLOOKUP($B2374,スコアリング基準!$A$36:$B$46,2,FALSE),0))</f>
        <v/>
      </c>
      <c r="Y2374" s="4">
        <f>SUM($S2374:$X2374)</f>
        <v/>
      </c>
      <c r="Z2374" s="4">
        <f>IF($R2374="除外","除外",IF(COUNT($M2374:$N2374)=0,"データ無",IF($Y2374&gt;=スコアリング基準!$B$30,"S",IF($Y2374&gt;=スコアリング基準!$B$31,"A",IF($Y2374&gt;=スコアリング基準!$B$32,"B","C")))))</f>
        <v/>
      </c>
      <c r="AA2374">
        <f>IFERROR(INDEX(実績DB!$I$3:$I$21,MATCH($B2374&amp;$C2374,実績DB!$J$3:$J$21,0)),"")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IF(COUNT($M2375:$N2375)=0,"",IF(AND(IF($N2375&lt;&gt;"",$N2375,$M2375)&lt;=0,$O2375&lt;&gt;"可"),"除外",""))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IFERROR(INDEX(実績DB!$L$3:$L$21,MATCH($B2375&amp;$C2375,実績DB!$J$3:$J$21,0)),IFERROR(VLOOKUP($B2375,スコアリング基準!$A$36:$B$46,2,FALSE),0))</f>
        <v/>
      </c>
      <c r="Y2375" s="4">
        <f>SUM($S2375:$X2375)</f>
        <v/>
      </c>
      <c r="Z2375" s="4">
        <f>IF($R2375="除外","除外",IF(COUNT($M2375:$N2375)=0,"データ無",IF($Y2375&gt;=スコアリング基準!$B$30,"S",IF($Y2375&gt;=スコアリング基準!$B$31,"A",IF($Y2375&gt;=スコアリング基準!$B$32,"B","C")))))</f>
        <v/>
      </c>
      <c r="AA2375">
        <f>IFERROR(INDEX(実績DB!$I$3:$I$21,MATCH($B2375&amp;$C2375,実績DB!$J$3:$J$21,0)),"")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IF(COUNT($M2376:$N2376)=0,"",IF(AND(IF($N2376&lt;&gt;"",$N2376,$M2376)&lt;=0,$O2376&lt;&gt;"可"),"除外",""))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IFERROR(INDEX(実績DB!$L$3:$L$21,MATCH($B2376&amp;$C2376,実績DB!$J$3:$J$21,0)),IFERROR(VLOOKUP($B2376,スコアリング基準!$A$36:$B$46,2,FALSE),0))</f>
        <v/>
      </c>
      <c r="Y2376" s="4">
        <f>SUM($S2376:$X2376)</f>
        <v/>
      </c>
      <c r="Z2376" s="4">
        <f>IF($R2376="除外","除外",IF(COUNT($M2376:$N2376)=0,"データ無",IF($Y2376&gt;=スコアリング基準!$B$30,"S",IF($Y2376&gt;=スコアリング基準!$B$31,"A",IF($Y2376&gt;=スコアリング基準!$B$32,"B","C")))))</f>
        <v/>
      </c>
      <c r="AA2376">
        <f>IFERROR(INDEX(実績DB!$I$3:$I$21,MATCH($B2376&amp;$C2376,実績DB!$J$3:$J$21,0)),"")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IF(COUNT($M2377:$N2377)=0,"",IF(AND(IF($N2377&lt;&gt;"",$N2377,$M2377)&lt;=0,$O2377&lt;&gt;"可"),"除外",""))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IFERROR(INDEX(実績DB!$L$3:$L$21,MATCH($B2377&amp;$C2377,実績DB!$J$3:$J$21,0)),IFERROR(VLOOKUP($B2377,スコアリング基準!$A$36:$B$46,2,FALSE),0))</f>
        <v/>
      </c>
      <c r="Y2377" s="4">
        <f>SUM($S2377:$X2377)</f>
        <v/>
      </c>
      <c r="Z2377" s="4">
        <f>IF($R2377="除外","除外",IF(COUNT($M2377:$N2377)=0,"データ無",IF($Y2377&gt;=スコアリング基準!$B$30,"S",IF($Y2377&gt;=スコアリング基準!$B$31,"A",IF($Y2377&gt;=スコアリング基準!$B$32,"B","C")))))</f>
        <v/>
      </c>
      <c r="AA2377">
        <f>IFERROR(INDEX(実績DB!$I$3:$I$21,MATCH($B2377&amp;$C2377,実績DB!$J$3:$J$21,0)),"")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IF(COUNT($M2378:$N2378)=0,"",IF(AND(IF($N2378&lt;&gt;"",$N2378,$M2378)&lt;=0,$O2378&lt;&gt;"可"),"除外",""))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IFERROR(INDEX(実績DB!$L$3:$L$21,MATCH($B2378&amp;$C2378,実績DB!$J$3:$J$21,0)),IFERROR(VLOOKUP($B2378,スコアリング基準!$A$36:$B$46,2,FALSE),0))</f>
        <v/>
      </c>
      <c r="Y2378" s="4">
        <f>SUM($S2378:$X2378)</f>
        <v/>
      </c>
      <c r="Z2378" s="4">
        <f>IF($R2378="除外","除外",IF(COUNT($M2378:$N2378)=0,"データ無",IF($Y2378&gt;=スコアリング基準!$B$30,"S",IF($Y2378&gt;=スコアリング基準!$B$31,"A",IF($Y2378&gt;=スコアリング基準!$B$32,"B","C")))))</f>
        <v/>
      </c>
      <c r="AA2378">
        <f>IFERROR(INDEX(実績DB!$I$3:$I$21,MATCH($B2378&amp;$C2378,実績DB!$J$3:$J$21,0)),"")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IF(COUNT($M2379:$N2379)=0,"",IF(AND(IF($N2379&lt;&gt;"",$N2379,$M2379)&lt;=0,$O2379&lt;&gt;"可"),"除外",""))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IFERROR(INDEX(実績DB!$L$3:$L$21,MATCH($B2379&amp;$C2379,実績DB!$J$3:$J$21,0)),IFERROR(VLOOKUP($B2379,スコアリング基準!$A$36:$B$46,2,FALSE),0))</f>
        <v/>
      </c>
      <c r="Y2379" s="4">
        <f>SUM($S2379:$X2379)</f>
        <v/>
      </c>
      <c r="Z2379" s="4">
        <f>IF($R2379="除外","除外",IF(COUNT($M2379:$N2379)=0,"データ無",IF($Y2379&gt;=スコアリング基準!$B$30,"S",IF($Y2379&gt;=スコアリング基準!$B$31,"A",IF($Y2379&gt;=スコアリング基準!$B$32,"B","C")))))</f>
        <v/>
      </c>
      <c r="AA2379">
        <f>IFERROR(INDEX(実績DB!$I$3:$I$21,MATCH($B2379&amp;$C2379,実績DB!$J$3:$J$21,0)),"")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IF(COUNT($M2380:$N2380)=0,"",IF(AND(IF($N2380&lt;&gt;"",$N2380,$M2380)&lt;=0,$O2380&lt;&gt;"可"),"除外",""))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IFERROR(INDEX(実績DB!$L$3:$L$21,MATCH($B2380&amp;$C2380,実績DB!$J$3:$J$21,0)),IFERROR(VLOOKUP($B2380,スコアリング基準!$A$36:$B$46,2,FALSE),0))</f>
        <v/>
      </c>
      <c r="Y2380" s="4">
        <f>SUM($S2380:$X2380)</f>
        <v/>
      </c>
      <c r="Z2380" s="4">
        <f>IF($R2380="除外","除外",IF(COUNT($M2380:$N2380)=0,"データ無",IF($Y2380&gt;=スコアリング基準!$B$30,"S",IF($Y2380&gt;=スコアリング基準!$B$31,"A",IF($Y2380&gt;=スコアリング基準!$B$32,"B","C")))))</f>
        <v/>
      </c>
      <c r="AA2380">
        <f>IFERROR(INDEX(実績DB!$I$3:$I$21,MATCH($B2380&amp;$C2380,実績DB!$J$3:$J$21,0)),"")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IF(COUNT($M2381:$N2381)=0,"",IF(AND(IF($N2381&lt;&gt;"",$N2381,$M2381)&lt;=0,$O2381&lt;&gt;"可"),"除外",""))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IFERROR(INDEX(実績DB!$L$3:$L$21,MATCH($B2381&amp;$C2381,実績DB!$J$3:$J$21,0)),IFERROR(VLOOKUP($B2381,スコアリング基準!$A$36:$B$46,2,FALSE),0))</f>
        <v/>
      </c>
      <c r="Y2381" s="4">
        <f>SUM($S2381:$X2381)</f>
        <v/>
      </c>
      <c r="Z2381" s="4">
        <f>IF($R2381="除外","除外",IF(COUNT($M2381:$N2381)=0,"データ無",IF($Y2381&gt;=スコアリング基準!$B$30,"S",IF($Y2381&gt;=スコアリング基準!$B$31,"A",IF($Y2381&gt;=スコアリング基準!$B$32,"B","C")))))</f>
        <v/>
      </c>
      <c r="AA2381">
        <f>IFERROR(INDEX(実績DB!$I$3:$I$21,MATCH($B2381&amp;$C2381,実績DB!$J$3:$J$21,0)),"")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IF(COUNT($M2382:$N2382)=0,"",IF(AND(IF($N2382&lt;&gt;"",$N2382,$M2382)&lt;=0,$O2382&lt;&gt;"可"),"除外",""))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IFERROR(INDEX(実績DB!$L$3:$L$21,MATCH($B2382&amp;$C2382,実績DB!$J$3:$J$21,0)),IFERROR(VLOOKUP($B2382,スコアリング基準!$A$36:$B$46,2,FALSE),0))</f>
        <v/>
      </c>
      <c r="Y2382" s="4">
        <f>SUM($S2382:$X2382)</f>
        <v/>
      </c>
      <c r="Z2382" s="4">
        <f>IF($R2382="除外","除外",IF(COUNT($M2382:$N2382)=0,"データ無",IF($Y2382&gt;=スコアリング基準!$B$30,"S",IF($Y2382&gt;=スコアリング基準!$B$31,"A",IF($Y2382&gt;=スコアリング基準!$B$32,"B","C")))))</f>
        <v/>
      </c>
      <c r="AA2382">
        <f>IFERROR(INDEX(実績DB!$I$3:$I$21,MATCH($B2382&amp;$C2382,実績DB!$J$3:$J$21,0)),"")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IF(COUNT($M2383:$N2383)=0,"",IF(AND(IF($N2383&lt;&gt;"",$N2383,$M2383)&lt;=0,$O2383&lt;&gt;"可"),"除外",""))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IFERROR(INDEX(実績DB!$L$3:$L$21,MATCH($B2383&amp;$C2383,実績DB!$J$3:$J$21,0)),IFERROR(VLOOKUP($B2383,スコアリング基準!$A$36:$B$46,2,FALSE),0))</f>
        <v/>
      </c>
      <c r="Y2383" s="4">
        <f>SUM($S2383:$X2383)</f>
        <v/>
      </c>
      <c r="Z2383" s="4">
        <f>IF($R2383="除外","除外",IF(COUNT($M2383:$N2383)=0,"データ無",IF($Y2383&gt;=スコアリング基準!$B$30,"S",IF($Y2383&gt;=スコアリング基準!$B$31,"A",IF($Y2383&gt;=スコアリング基準!$B$32,"B","C")))))</f>
        <v/>
      </c>
      <c r="AA2383">
        <f>IFERROR(INDEX(実績DB!$I$3:$I$21,MATCH($B2383&amp;$C2383,実績DB!$J$3:$J$21,0)),"")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IF(COUNT($M2384:$N2384)=0,"",IF(AND(IF($N2384&lt;&gt;"",$N2384,$M2384)&lt;=0,$O2384&lt;&gt;"可"),"除外",""))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IFERROR(INDEX(実績DB!$L$3:$L$21,MATCH($B2384&amp;$C2384,実績DB!$J$3:$J$21,0)),IFERROR(VLOOKUP($B2384,スコアリング基準!$A$36:$B$46,2,FALSE),0))</f>
        <v/>
      </c>
      <c r="Y2384" s="4">
        <f>SUM($S2384:$X2384)</f>
        <v/>
      </c>
      <c r="Z2384" s="4">
        <f>IF($R2384="除外","除外",IF(COUNT($M2384:$N2384)=0,"データ無",IF($Y2384&gt;=スコアリング基準!$B$30,"S",IF($Y2384&gt;=スコアリング基準!$B$31,"A",IF($Y2384&gt;=スコアリング基準!$B$32,"B","C")))))</f>
        <v/>
      </c>
      <c r="AA2384">
        <f>IFERROR(INDEX(実績DB!$I$3:$I$21,MATCH($B2384&amp;$C2384,実績DB!$J$3:$J$21,0)),"")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IF(COUNT($M2385:$N2385)=0,"",IF(AND(IF($N2385&lt;&gt;"",$N2385,$M2385)&lt;=0,$O2385&lt;&gt;"可"),"除外",""))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IFERROR(INDEX(実績DB!$L$3:$L$21,MATCH($B2385&amp;$C2385,実績DB!$J$3:$J$21,0)),IFERROR(VLOOKUP($B2385,スコアリング基準!$A$36:$B$46,2,FALSE),0))</f>
        <v/>
      </c>
      <c r="Y2385" s="4">
        <f>SUM($S2385:$X2385)</f>
        <v/>
      </c>
      <c r="Z2385" s="4">
        <f>IF($R2385="除外","除外",IF(COUNT($M2385:$N2385)=0,"データ無",IF($Y2385&gt;=スコアリング基準!$B$30,"S",IF($Y2385&gt;=スコアリング基準!$B$31,"A",IF($Y2385&gt;=スコアリング基準!$B$32,"B","C")))))</f>
        <v/>
      </c>
      <c r="AA2385">
        <f>IFERROR(INDEX(実績DB!$I$3:$I$21,MATCH($B2385&amp;$C2385,実績DB!$J$3:$J$21,0)),"")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IF(COUNT($M2386:$N2386)=0,"",IF(AND(IF($N2386&lt;&gt;"",$N2386,$M2386)&lt;=0,$O2386&lt;&gt;"可"),"除外",""))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IFERROR(INDEX(実績DB!$L$3:$L$21,MATCH($B2386&amp;$C2386,実績DB!$J$3:$J$21,0)),IFERROR(VLOOKUP($B2386,スコアリング基準!$A$36:$B$46,2,FALSE),0))</f>
        <v/>
      </c>
      <c r="Y2386" s="4">
        <f>SUM($S2386:$X2386)</f>
        <v/>
      </c>
      <c r="Z2386" s="4">
        <f>IF($R2386="除外","除外",IF(COUNT($M2386:$N2386)=0,"データ無",IF($Y2386&gt;=スコアリング基準!$B$30,"S",IF($Y2386&gt;=スコアリング基準!$B$31,"A",IF($Y2386&gt;=スコアリング基準!$B$32,"B","C")))))</f>
        <v/>
      </c>
      <c r="AA2386">
        <f>IFERROR(INDEX(実績DB!$I$3:$I$21,MATCH($B2386&amp;$C2386,実績DB!$J$3:$J$21,0)),"")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IF(COUNT($M2387:$N2387)=0,"",IF(AND(IF($N2387&lt;&gt;"",$N2387,$M2387)&lt;=0,$O2387&lt;&gt;"可"),"除外",""))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IFERROR(INDEX(実績DB!$L$3:$L$21,MATCH($B2387&amp;$C2387,実績DB!$J$3:$J$21,0)),IFERROR(VLOOKUP($B2387,スコアリング基準!$A$36:$B$46,2,FALSE),0))</f>
        <v/>
      </c>
      <c r="Y2387" s="4">
        <f>SUM($S2387:$X2387)</f>
        <v/>
      </c>
      <c r="Z2387" s="4">
        <f>IF($R2387="除外","除外",IF(COUNT($M2387:$N2387)=0,"データ無",IF($Y2387&gt;=スコアリング基準!$B$30,"S",IF($Y2387&gt;=スコアリング基準!$B$31,"A",IF($Y2387&gt;=スコアリング基準!$B$32,"B","C")))))</f>
        <v/>
      </c>
      <c r="AA2387">
        <f>IFERROR(INDEX(実績DB!$I$3:$I$21,MATCH($B2387&amp;$C2387,実績DB!$J$3:$J$21,0)),"")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IF(COUNT($M2388:$N2388)=0,"",IF(AND(IF($N2388&lt;&gt;"",$N2388,$M2388)&lt;=0,$O2388&lt;&gt;"可"),"除外",""))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IFERROR(INDEX(実績DB!$L$3:$L$21,MATCH($B2388&amp;$C2388,実績DB!$J$3:$J$21,0)),IFERROR(VLOOKUP($B2388,スコアリング基準!$A$36:$B$46,2,FALSE),0))</f>
        <v/>
      </c>
      <c r="Y2388" s="4">
        <f>SUM($S2388:$X2388)</f>
        <v/>
      </c>
      <c r="Z2388" s="4">
        <f>IF($R2388="除外","除外",IF(COUNT($M2388:$N2388)=0,"データ無",IF($Y2388&gt;=スコアリング基準!$B$30,"S",IF($Y2388&gt;=スコアリング基準!$B$31,"A",IF($Y2388&gt;=スコアリング基準!$B$32,"B","C")))))</f>
        <v/>
      </c>
      <c r="AA2388">
        <f>IFERROR(INDEX(実績DB!$I$3:$I$21,MATCH($B2388&amp;$C2388,実績DB!$J$3:$J$21,0)),"")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IF(COUNT($M2389:$N2389)=0,"",IF(AND(IF($N2389&lt;&gt;"",$N2389,$M2389)&lt;=0,$O2389&lt;&gt;"可"),"除外",""))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IFERROR(INDEX(実績DB!$L$3:$L$21,MATCH($B2389&amp;$C2389,実績DB!$J$3:$J$21,0)),IFERROR(VLOOKUP($B2389,スコアリング基準!$A$36:$B$46,2,FALSE),0))</f>
        <v/>
      </c>
      <c r="Y2389" s="4">
        <f>SUM($S2389:$X2389)</f>
        <v/>
      </c>
      <c r="Z2389" s="4">
        <f>IF($R2389="除外","除外",IF(COUNT($M2389:$N2389)=0,"データ無",IF($Y2389&gt;=スコアリング基準!$B$30,"S",IF($Y2389&gt;=スコアリング基準!$B$31,"A",IF($Y2389&gt;=スコアリング基準!$B$32,"B","C")))))</f>
        <v/>
      </c>
      <c r="AA2389">
        <f>IFERROR(INDEX(実績DB!$I$3:$I$21,MATCH($B2389&amp;$C2389,実績DB!$J$3:$J$21,0)),"")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IF(COUNT($M2390:$N2390)=0,"",IF(AND(IF($N2390&lt;&gt;"",$N2390,$M2390)&lt;=0,$O2390&lt;&gt;"可"),"除外",""))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IFERROR(INDEX(実績DB!$L$3:$L$21,MATCH($B2390&amp;$C2390,実績DB!$J$3:$J$21,0)),IFERROR(VLOOKUP($B2390,スコアリング基準!$A$36:$B$46,2,FALSE),0))</f>
        <v/>
      </c>
      <c r="Y2390" s="4">
        <f>SUM($S2390:$X2390)</f>
        <v/>
      </c>
      <c r="Z2390" s="4">
        <f>IF($R2390="除外","除外",IF(COUNT($M2390:$N2390)=0,"データ無",IF($Y2390&gt;=スコアリング基準!$B$30,"S",IF($Y2390&gt;=スコアリング基準!$B$31,"A",IF($Y2390&gt;=スコアリング基準!$B$32,"B","C")))))</f>
        <v/>
      </c>
      <c r="AA2390">
        <f>IFERROR(INDEX(実績DB!$I$3:$I$21,MATCH($B2390&amp;$C2390,実績DB!$J$3:$J$21,0)),"")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IF(COUNT($M2391:$N2391)=0,"",IF(AND(IF($N2391&lt;&gt;"",$N2391,$M2391)&lt;=0,$O2391&lt;&gt;"可"),"除外",""))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IFERROR(INDEX(実績DB!$L$3:$L$21,MATCH($B2391&amp;$C2391,実績DB!$J$3:$J$21,0)),IFERROR(VLOOKUP($B2391,スコアリング基準!$A$36:$B$46,2,FALSE),0))</f>
        <v/>
      </c>
      <c r="Y2391" s="4">
        <f>SUM($S2391:$X2391)</f>
        <v/>
      </c>
      <c r="Z2391" s="4">
        <f>IF($R2391="除外","除外",IF(COUNT($M2391:$N2391)=0,"データ無",IF($Y2391&gt;=スコアリング基準!$B$30,"S",IF($Y2391&gt;=スコアリング基準!$B$31,"A",IF($Y2391&gt;=スコアリング基準!$B$32,"B","C")))))</f>
        <v/>
      </c>
      <c r="AA2391">
        <f>IFERROR(INDEX(実績DB!$I$3:$I$21,MATCH($B2391&amp;$C2391,実績DB!$J$3:$J$21,0)),"")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IF(COUNT($M2392:$N2392)=0,"",IF(AND(IF($N2392&lt;&gt;"",$N2392,$M2392)&lt;=0,$O2392&lt;&gt;"可"),"除外",""))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IFERROR(INDEX(実績DB!$L$3:$L$21,MATCH($B2392&amp;$C2392,実績DB!$J$3:$J$21,0)),IFERROR(VLOOKUP($B2392,スコアリング基準!$A$36:$B$46,2,FALSE),0))</f>
        <v/>
      </c>
      <c r="Y2392" s="4">
        <f>SUM($S2392:$X2392)</f>
        <v/>
      </c>
      <c r="Z2392" s="4">
        <f>IF($R2392="除外","除外",IF(COUNT($M2392:$N2392)=0,"データ無",IF($Y2392&gt;=スコアリング基準!$B$30,"S",IF($Y2392&gt;=スコアリング基準!$B$31,"A",IF($Y2392&gt;=スコアリング基準!$B$32,"B","C")))))</f>
        <v/>
      </c>
      <c r="AA2392">
        <f>IFERROR(INDEX(実績DB!$I$3:$I$21,MATCH($B2392&amp;$C2392,実績DB!$J$3:$J$21,0)),"")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IF(COUNT($M2393:$N2393)=0,"",IF(AND(IF($N2393&lt;&gt;"",$N2393,$M2393)&lt;=0,$O2393&lt;&gt;"可"),"除外",""))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IFERROR(INDEX(実績DB!$L$3:$L$21,MATCH($B2393&amp;$C2393,実績DB!$J$3:$J$21,0)),IFERROR(VLOOKUP($B2393,スコアリング基準!$A$36:$B$46,2,FALSE),0))</f>
        <v/>
      </c>
      <c r="Y2393" s="4">
        <f>SUM($S2393:$X2393)</f>
        <v/>
      </c>
      <c r="Z2393" s="4">
        <f>IF($R2393="除外","除外",IF(COUNT($M2393:$N2393)=0,"データ無",IF($Y2393&gt;=スコアリング基準!$B$30,"S",IF($Y2393&gt;=スコアリング基準!$B$31,"A",IF($Y2393&gt;=スコアリング基準!$B$32,"B","C")))))</f>
        <v/>
      </c>
      <c r="AA2393">
        <f>IFERROR(INDEX(実績DB!$I$3:$I$21,MATCH($B2393&amp;$C2393,実績DB!$J$3:$J$21,0)),"")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IF(COUNT($M2394:$N2394)=0,"",IF(AND(IF($N2394&lt;&gt;"",$N2394,$M2394)&lt;=0,$O2394&lt;&gt;"可"),"除外",""))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IFERROR(INDEX(実績DB!$L$3:$L$21,MATCH($B2394&amp;$C2394,実績DB!$J$3:$J$21,0)),IFERROR(VLOOKUP($B2394,スコアリング基準!$A$36:$B$46,2,FALSE),0))</f>
        <v/>
      </c>
      <c r="Y2394" s="4">
        <f>SUM($S2394:$X2394)</f>
        <v/>
      </c>
      <c r="Z2394" s="4">
        <f>IF($R2394="除外","除外",IF(COUNT($M2394:$N2394)=0,"データ無",IF($Y2394&gt;=スコアリング基準!$B$30,"S",IF($Y2394&gt;=スコアリング基準!$B$31,"A",IF($Y2394&gt;=スコアリング基準!$B$32,"B","C")))))</f>
        <v/>
      </c>
      <c r="AA2394">
        <f>IFERROR(INDEX(実績DB!$I$3:$I$21,MATCH($B2394&amp;$C2394,実績DB!$J$3:$J$21,0)),"")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IF(COUNT($M2395:$N2395)=0,"",IF(AND(IF($N2395&lt;&gt;"",$N2395,$M2395)&lt;=0,$O2395&lt;&gt;"可"),"除外",""))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IFERROR(INDEX(実績DB!$L$3:$L$21,MATCH($B2395&amp;$C2395,実績DB!$J$3:$J$21,0)),IFERROR(VLOOKUP($B2395,スコアリング基準!$A$36:$B$46,2,FALSE),0))</f>
        <v/>
      </c>
      <c r="Y2395" s="4">
        <f>SUM($S2395:$X2395)</f>
        <v/>
      </c>
      <c r="Z2395" s="4">
        <f>IF($R2395="除外","除外",IF(COUNT($M2395:$N2395)=0,"データ無",IF($Y2395&gt;=スコアリング基準!$B$30,"S",IF($Y2395&gt;=スコアリング基準!$B$31,"A",IF($Y2395&gt;=スコアリング基準!$B$32,"B","C")))))</f>
        <v/>
      </c>
      <c r="AA2395">
        <f>IFERROR(INDEX(実績DB!$I$3:$I$21,MATCH($B2395&amp;$C2395,実績DB!$J$3:$J$21,0)),"")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IF(COUNT($M2396:$N2396)=0,"",IF(AND(IF($N2396&lt;&gt;"",$N2396,$M2396)&lt;=0,$O2396&lt;&gt;"可"),"除外",""))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IFERROR(INDEX(実績DB!$L$3:$L$21,MATCH($B2396&amp;$C2396,実績DB!$J$3:$J$21,0)),IFERROR(VLOOKUP($B2396,スコアリング基準!$A$36:$B$46,2,FALSE),0))</f>
        <v/>
      </c>
      <c r="Y2396" s="4">
        <f>SUM($S2396:$X2396)</f>
        <v/>
      </c>
      <c r="Z2396" s="4">
        <f>IF($R2396="除外","除外",IF(COUNT($M2396:$N2396)=0,"データ無",IF($Y2396&gt;=スコアリング基準!$B$30,"S",IF($Y2396&gt;=スコアリング基準!$B$31,"A",IF($Y2396&gt;=スコアリング基準!$B$32,"B","C")))))</f>
        <v/>
      </c>
      <c r="AA2396">
        <f>IFERROR(INDEX(実績DB!$I$3:$I$21,MATCH($B2396&amp;$C2396,実績DB!$J$3:$J$21,0)),"")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IF(COUNT($M2397:$N2397)=0,"",IF(AND(IF($N2397&lt;&gt;"",$N2397,$M2397)&lt;=0,$O2397&lt;&gt;"可"),"除外",""))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IFERROR(INDEX(実績DB!$L$3:$L$21,MATCH($B2397&amp;$C2397,実績DB!$J$3:$J$21,0)),IFERROR(VLOOKUP($B2397,スコアリング基準!$A$36:$B$46,2,FALSE),0))</f>
        <v/>
      </c>
      <c r="Y2397" s="4">
        <f>SUM($S2397:$X2397)</f>
        <v/>
      </c>
      <c r="Z2397" s="4">
        <f>IF($R2397="除外","除外",IF(COUNT($M2397:$N2397)=0,"データ無",IF($Y2397&gt;=スコアリング基準!$B$30,"S",IF($Y2397&gt;=スコアリング基準!$B$31,"A",IF($Y2397&gt;=スコアリング基準!$B$32,"B","C")))))</f>
        <v/>
      </c>
      <c r="AA2397">
        <f>IFERROR(INDEX(実績DB!$I$3:$I$21,MATCH($B2397&amp;$C2397,実績DB!$J$3:$J$21,0)),"")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IF(COUNT($M2398:$N2398)=0,"",IF(AND(IF($N2398&lt;&gt;"",$N2398,$M2398)&lt;=0,$O2398&lt;&gt;"可"),"除外",""))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IFERROR(INDEX(実績DB!$L$3:$L$21,MATCH($B2398&amp;$C2398,実績DB!$J$3:$J$21,0)),IFERROR(VLOOKUP($B2398,スコアリング基準!$A$36:$B$46,2,FALSE),0))</f>
        <v/>
      </c>
      <c r="Y2398" s="4">
        <f>SUM($S2398:$X2398)</f>
        <v/>
      </c>
      <c r="Z2398" s="4">
        <f>IF($R2398="除外","除外",IF(COUNT($M2398:$N2398)=0,"データ無",IF($Y2398&gt;=スコアリング基準!$B$30,"S",IF($Y2398&gt;=スコアリング基準!$B$31,"A",IF($Y2398&gt;=スコアリング基準!$B$32,"B","C")))))</f>
        <v/>
      </c>
      <c r="AA2398">
        <f>IFERROR(INDEX(実績DB!$I$3:$I$21,MATCH($B2398&amp;$C2398,実績DB!$J$3:$J$21,0)),"")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IF(COUNT($M2399:$N2399)=0,"",IF(AND(IF($N2399&lt;&gt;"",$N2399,$M2399)&lt;=0,$O2399&lt;&gt;"可"),"除外",""))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IFERROR(INDEX(実績DB!$L$3:$L$21,MATCH($B2399&amp;$C2399,実績DB!$J$3:$J$21,0)),IFERROR(VLOOKUP($B2399,スコアリング基準!$A$36:$B$46,2,FALSE),0))</f>
        <v/>
      </c>
      <c r="Y2399" s="4">
        <f>SUM($S2399:$X2399)</f>
        <v/>
      </c>
      <c r="Z2399" s="4">
        <f>IF($R2399="除外","除外",IF(COUNT($M2399:$N2399)=0,"データ無",IF($Y2399&gt;=スコアリング基準!$B$30,"S",IF($Y2399&gt;=スコアリング基準!$B$31,"A",IF($Y2399&gt;=スコアリング基準!$B$32,"B","C")))))</f>
        <v/>
      </c>
      <c r="AA2399">
        <f>IFERROR(INDEX(実績DB!$I$3:$I$21,MATCH($B2399&amp;$C2399,実績DB!$J$3:$J$21,0)),"")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IF(COUNT($M2400:$N2400)=0,"",IF(AND(IF($N2400&lt;&gt;"",$N2400,$M2400)&lt;=0,$O2400&lt;&gt;"可"),"除外",""))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IFERROR(INDEX(実績DB!$L$3:$L$21,MATCH($B2400&amp;$C2400,実績DB!$J$3:$J$21,0)),IFERROR(VLOOKUP($B2400,スコアリング基準!$A$36:$B$46,2,FALSE),0))</f>
        <v/>
      </c>
      <c r="Y2400" s="4">
        <f>SUM($S2400:$X2400)</f>
        <v/>
      </c>
      <c r="Z2400" s="4">
        <f>IF($R2400="除外","除外",IF(COUNT($M2400:$N2400)=0,"データ無",IF($Y2400&gt;=スコアリング基準!$B$30,"S",IF($Y2400&gt;=スコアリング基準!$B$31,"A",IF($Y2400&gt;=スコアリング基準!$B$32,"B","C")))))</f>
        <v/>
      </c>
      <c r="AA2400">
        <f>IFERROR(INDEX(実績DB!$I$3:$I$21,MATCH($B2400&amp;$C2400,実績DB!$J$3:$J$21,0)),"")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IF(COUNT($M2401:$N2401)=0,"",IF(AND(IF($N2401&lt;&gt;"",$N2401,$M2401)&lt;=0,$O2401&lt;&gt;"可"),"除外",""))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IFERROR(INDEX(実績DB!$L$3:$L$21,MATCH($B2401&amp;$C2401,実績DB!$J$3:$J$21,0)),IFERROR(VLOOKUP($B2401,スコアリング基準!$A$36:$B$46,2,FALSE),0))</f>
        <v/>
      </c>
      <c r="Y2401" s="4">
        <f>SUM($S2401:$X2401)</f>
        <v/>
      </c>
      <c r="Z2401" s="4">
        <f>IF($R2401="除外","除外",IF(COUNT($M2401:$N2401)=0,"データ無",IF($Y2401&gt;=スコアリング基準!$B$30,"S",IF($Y2401&gt;=スコアリング基準!$B$31,"A",IF($Y2401&gt;=スコアリング基準!$B$32,"B","C")))))</f>
        <v/>
      </c>
      <c r="AA2401">
        <f>IFERROR(INDEX(実績DB!$I$3:$I$21,MATCH($B2401&amp;$C2401,実績DB!$J$3:$J$21,0)),"")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IF(COUNT($M2402:$N2402)=0,"",IF(AND(IF($N2402&lt;&gt;"",$N2402,$M2402)&lt;=0,$O2402&lt;&gt;"可"),"除外",""))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IFERROR(INDEX(実績DB!$L$3:$L$21,MATCH($B2402&amp;$C2402,実績DB!$J$3:$J$21,0)),IFERROR(VLOOKUP($B2402,スコアリング基準!$A$36:$B$46,2,FALSE),0))</f>
        <v/>
      </c>
      <c r="Y2402" s="4">
        <f>SUM($S2402:$X2402)</f>
        <v/>
      </c>
      <c r="Z2402" s="4">
        <f>IF($R2402="除外","除外",IF(COUNT($M2402:$N2402)=0,"データ無",IF($Y2402&gt;=スコアリング基準!$B$30,"S",IF($Y2402&gt;=スコアリング基準!$B$31,"A",IF($Y2402&gt;=スコアリング基準!$B$32,"B","C")))))</f>
        <v/>
      </c>
      <c r="AA2402">
        <f>IFERROR(INDEX(実績DB!$I$3:$I$21,MATCH($B2402&amp;$C2402,実績DB!$J$3:$J$21,0)),"")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IF(COUNT($M2403:$N2403)=0,"",IF(AND(IF($N2403&lt;&gt;"",$N2403,$M2403)&lt;=0,$O2403&lt;&gt;"可"),"除外",""))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IFERROR(INDEX(実績DB!$L$3:$L$21,MATCH($B2403&amp;$C2403,実績DB!$J$3:$J$21,0)),IFERROR(VLOOKUP($B2403,スコアリング基準!$A$36:$B$46,2,FALSE),0))</f>
        <v/>
      </c>
      <c r="Y2403" s="4">
        <f>SUM($S2403:$X2403)</f>
        <v/>
      </c>
      <c r="Z2403" s="4">
        <f>IF($R2403="除外","除外",IF(COUNT($M2403:$N2403)=0,"データ無",IF($Y2403&gt;=スコアリング基準!$B$30,"S",IF($Y2403&gt;=スコアリング基準!$B$31,"A",IF($Y2403&gt;=スコアリング基準!$B$32,"B","C")))))</f>
        <v/>
      </c>
      <c r="AA2403">
        <f>IFERROR(INDEX(実績DB!$I$3:$I$21,MATCH($B2403&amp;$C2403,実績DB!$J$3:$J$21,0)),"")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IF(COUNT($M2404:$N2404)=0,"",IF(AND(IF($N2404&lt;&gt;"",$N2404,$M2404)&lt;=0,$O2404&lt;&gt;"可"),"除外",""))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IFERROR(INDEX(実績DB!$L$3:$L$21,MATCH($B2404&amp;$C2404,実績DB!$J$3:$J$21,0)),IFERROR(VLOOKUP($B2404,スコアリング基準!$A$36:$B$46,2,FALSE),0))</f>
        <v/>
      </c>
      <c r="Y2404" s="4">
        <f>SUM($S2404:$X2404)</f>
        <v/>
      </c>
      <c r="Z2404" s="4">
        <f>IF($R2404="除外","除外",IF(COUNT($M2404:$N2404)=0,"データ無",IF($Y2404&gt;=スコアリング基準!$B$30,"S",IF($Y2404&gt;=スコアリング基準!$B$31,"A",IF($Y2404&gt;=スコアリング基準!$B$32,"B","C")))))</f>
        <v/>
      </c>
      <c r="AA2404">
        <f>IFERROR(INDEX(実績DB!$I$3:$I$21,MATCH($B2404&amp;$C2404,実績DB!$J$3:$J$21,0)),"")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IF(COUNT($M2405:$N2405)=0,"",IF(AND(IF($N2405&lt;&gt;"",$N2405,$M2405)&lt;=0,$O2405&lt;&gt;"可"),"除外",""))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IFERROR(INDEX(実績DB!$L$3:$L$21,MATCH($B2405&amp;$C2405,実績DB!$J$3:$J$21,0)),IFERROR(VLOOKUP($B2405,スコアリング基準!$A$36:$B$46,2,FALSE),0))</f>
        <v/>
      </c>
      <c r="Y2405" s="4">
        <f>SUM($S2405:$X2405)</f>
        <v/>
      </c>
      <c r="Z2405" s="4">
        <f>IF($R2405="除外","除外",IF(COUNT($M2405:$N2405)=0,"データ無",IF($Y2405&gt;=スコアリング基準!$B$30,"S",IF($Y2405&gt;=スコアリング基準!$B$31,"A",IF($Y2405&gt;=スコアリング基準!$B$32,"B","C")))))</f>
        <v/>
      </c>
      <c r="AA2405">
        <f>IFERROR(INDEX(実績DB!$I$3:$I$21,MATCH($B2405&amp;$C2405,実績DB!$J$3:$J$21,0)),"")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IF(COUNT($M2406:$N2406)=0,"",IF(AND(IF($N2406&lt;&gt;"",$N2406,$M2406)&lt;=0,$O2406&lt;&gt;"可"),"除外",""))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IFERROR(INDEX(実績DB!$L$3:$L$21,MATCH($B2406&amp;$C2406,実績DB!$J$3:$J$21,0)),IFERROR(VLOOKUP($B2406,スコアリング基準!$A$36:$B$46,2,FALSE),0))</f>
        <v/>
      </c>
      <c r="Y2406" s="4">
        <f>SUM($S2406:$X2406)</f>
        <v/>
      </c>
      <c r="Z2406" s="4">
        <f>IF($R2406="除外","除外",IF(COUNT($M2406:$N2406)=0,"データ無",IF($Y2406&gt;=スコアリング基準!$B$30,"S",IF($Y2406&gt;=スコアリング基準!$B$31,"A",IF($Y2406&gt;=スコアリング基準!$B$32,"B","C")))))</f>
        <v/>
      </c>
      <c r="AA2406">
        <f>IFERROR(INDEX(実績DB!$I$3:$I$21,MATCH($B2406&amp;$C2406,実績DB!$J$3:$J$21,0)),"")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IF(COUNT($M2407:$N2407)=0,"",IF(AND(IF($N2407&lt;&gt;"",$N2407,$M2407)&lt;=0,$O2407&lt;&gt;"可"),"除外",""))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IFERROR(INDEX(実績DB!$L$3:$L$21,MATCH($B2407&amp;$C2407,実績DB!$J$3:$J$21,0)),IFERROR(VLOOKUP($B2407,スコアリング基準!$A$36:$B$46,2,FALSE),0))</f>
        <v/>
      </c>
      <c r="Y2407" s="4">
        <f>SUM($S2407:$X2407)</f>
        <v/>
      </c>
      <c r="Z2407" s="4">
        <f>IF($R2407="除外","除外",IF(COUNT($M2407:$N2407)=0,"データ無",IF($Y2407&gt;=スコアリング基準!$B$30,"S",IF($Y2407&gt;=スコアリング基準!$B$31,"A",IF($Y2407&gt;=スコアリング基準!$B$32,"B","C")))))</f>
        <v/>
      </c>
      <c r="AA2407">
        <f>IFERROR(INDEX(実績DB!$I$3:$I$21,MATCH($B2407&amp;$C2407,実績DB!$J$3:$J$21,0)),"")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IF(COUNT($M2408:$N2408)=0,"",IF(AND(IF($N2408&lt;&gt;"",$N2408,$M2408)&lt;=0,$O2408&lt;&gt;"可"),"除外",""))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IFERROR(INDEX(実績DB!$L$3:$L$21,MATCH($B2408&amp;$C2408,実績DB!$J$3:$J$21,0)),IFERROR(VLOOKUP($B2408,スコアリング基準!$A$36:$B$46,2,FALSE),0))</f>
        <v/>
      </c>
      <c r="Y2408" s="4">
        <f>SUM($S2408:$X2408)</f>
        <v/>
      </c>
      <c r="Z2408" s="4">
        <f>IF($R2408="除外","除外",IF(COUNT($M2408:$N2408)=0,"データ無",IF($Y2408&gt;=スコアリング基準!$B$30,"S",IF($Y2408&gt;=スコアリング基準!$B$31,"A",IF($Y2408&gt;=スコアリング基準!$B$32,"B","C")))))</f>
        <v/>
      </c>
      <c r="AA2408">
        <f>IFERROR(INDEX(実績DB!$I$3:$I$21,MATCH($B2408&amp;$C2408,実績DB!$J$3:$J$21,0)),"")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IF(COUNT($M2409:$N2409)=0,"",IF(AND(IF($N2409&lt;&gt;"",$N2409,$M2409)&lt;=0,$O2409&lt;&gt;"可"),"除外",""))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IFERROR(INDEX(実績DB!$L$3:$L$21,MATCH($B2409&amp;$C2409,実績DB!$J$3:$J$21,0)),IFERROR(VLOOKUP($B2409,スコアリング基準!$A$36:$B$46,2,FALSE),0))</f>
        <v/>
      </c>
      <c r="Y2409" s="4">
        <f>SUM($S2409:$X2409)</f>
        <v/>
      </c>
      <c r="Z2409" s="4">
        <f>IF($R2409="除外","除外",IF(COUNT($M2409:$N2409)=0,"データ無",IF($Y2409&gt;=スコアリング基準!$B$30,"S",IF($Y2409&gt;=スコアリング基準!$B$31,"A",IF($Y2409&gt;=スコアリング基準!$B$32,"B","C")))))</f>
        <v/>
      </c>
      <c r="AA2409">
        <f>IFERROR(INDEX(実績DB!$I$3:$I$21,MATCH($B2409&amp;$C2409,実績DB!$J$3:$J$21,0)),"")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IF(COUNT($M2410:$N2410)=0,"",IF(AND(IF($N2410&lt;&gt;"",$N2410,$M2410)&lt;=0,$O2410&lt;&gt;"可"),"除外",""))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IFERROR(INDEX(実績DB!$L$3:$L$21,MATCH($B2410&amp;$C2410,実績DB!$J$3:$J$21,0)),IFERROR(VLOOKUP($B2410,スコアリング基準!$A$36:$B$46,2,FALSE),0))</f>
        <v/>
      </c>
      <c r="Y2410" s="4">
        <f>SUM($S2410:$X2410)</f>
        <v/>
      </c>
      <c r="Z2410" s="4">
        <f>IF($R2410="除外","除外",IF(COUNT($M2410:$N2410)=0,"データ無",IF($Y2410&gt;=スコアリング基準!$B$30,"S",IF($Y2410&gt;=スコアリング基準!$B$31,"A",IF($Y2410&gt;=スコアリング基準!$B$32,"B","C")))))</f>
        <v/>
      </c>
      <c r="AA2410">
        <f>IFERROR(INDEX(実績DB!$I$3:$I$21,MATCH($B2410&amp;$C2410,実績DB!$J$3:$J$21,0)),"")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IF(COUNT($M2411:$N2411)=0,"",IF(AND(IF($N2411&lt;&gt;"",$N2411,$M2411)&lt;=0,$O2411&lt;&gt;"可"),"除外",""))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IFERROR(INDEX(実績DB!$L$3:$L$21,MATCH($B2411&amp;$C2411,実績DB!$J$3:$J$21,0)),IFERROR(VLOOKUP($B2411,スコアリング基準!$A$36:$B$46,2,FALSE),0))</f>
        <v/>
      </c>
      <c r="Y2411" s="4">
        <f>SUM($S2411:$X2411)</f>
        <v/>
      </c>
      <c r="Z2411" s="4">
        <f>IF($R2411="除外","除外",IF(COUNT($M2411:$N2411)=0,"データ無",IF($Y2411&gt;=スコアリング基準!$B$30,"S",IF($Y2411&gt;=スコアリング基準!$B$31,"A",IF($Y2411&gt;=スコアリング基準!$B$32,"B","C")))))</f>
        <v/>
      </c>
      <c r="AA2411">
        <f>IFERROR(INDEX(実績DB!$I$3:$I$21,MATCH($B2411&amp;$C2411,実績DB!$J$3:$J$21,0)),"")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IF(COUNT($M2412:$N2412)=0,"",IF(AND(IF($N2412&lt;&gt;"",$N2412,$M2412)&lt;=0,$O2412&lt;&gt;"可"),"除外",""))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IFERROR(INDEX(実績DB!$L$3:$L$21,MATCH($B2412&amp;$C2412,実績DB!$J$3:$J$21,0)),IFERROR(VLOOKUP($B2412,スコアリング基準!$A$36:$B$46,2,FALSE),0))</f>
        <v/>
      </c>
      <c r="Y2412" s="4">
        <f>SUM($S2412:$X2412)</f>
        <v/>
      </c>
      <c r="Z2412" s="4">
        <f>IF($R2412="除外","除外",IF(COUNT($M2412:$N2412)=0,"データ無",IF($Y2412&gt;=スコアリング基準!$B$30,"S",IF($Y2412&gt;=スコアリング基準!$B$31,"A",IF($Y2412&gt;=スコアリング基準!$B$32,"B","C")))))</f>
        <v/>
      </c>
      <c r="AA2412">
        <f>IFERROR(INDEX(実績DB!$I$3:$I$21,MATCH($B2412&amp;$C2412,実績DB!$J$3:$J$21,0)),"")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IF(COUNT($M2413:$N2413)=0,"",IF(AND(IF($N2413&lt;&gt;"",$N2413,$M2413)&lt;=0,$O2413&lt;&gt;"可"),"除外",""))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IFERROR(INDEX(実績DB!$L$3:$L$21,MATCH($B2413&amp;$C2413,実績DB!$J$3:$J$21,0)),IFERROR(VLOOKUP($B2413,スコアリング基準!$A$36:$B$46,2,FALSE),0))</f>
        <v/>
      </c>
      <c r="Y2413" s="4">
        <f>SUM($S2413:$X2413)</f>
        <v/>
      </c>
      <c r="Z2413" s="4">
        <f>IF($R2413="除外","除外",IF(COUNT($M2413:$N2413)=0,"データ無",IF($Y2413&gt;=スコアリング基準!$B$30,"S",IF($Y2413&gt;=スコアリング基準!$B$31,"A",IF($Y2413&gt;=スコアリング基準!$B$32,"B","C")))))</f>
        <v/>
      </c>
      <c r="AA2413">
        <f>IFERROR(INDEX(実績DB!$I$3:$I$21,MATCH($B2413&amp;$C2413,実績DB!$J$3:$J$21,0)),"")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IF(COUNT($M2414:$N2414)=0,"",IF(AND(IF($N2414&lt;&gt;"",$N2414,$M2414)&lt;=0,$O2414&lt;&gt;"可"),"除外",""))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IFERROR(INDEX(実績DB!$L$3:$L$21,MATCH($B2414&amp;$C2414,実績DB!$J$3:$J$21,0)),IFERROR(VLOOKUP($B2414,スコアリング基準!$A$36:$B$46,2,FALSE),0))</f>
        <v/>
      </c>
      <c r="Y2414" s="4">
        <f>SUM($S2414:$X2414)</f>
        <v/>
      </c>
      <c r="Z2414" s="4">
        <f>IF($R2414="除外","除外",IF(COUNT($M2414:$N2414)=0,"データ無",IF($Y2414&gt;=スコアリング基準!$B$30,"S",IF($Y2414&gt;=スコアリング基準!$B$31,"A",IF($Y2414&gt;=スコアリング基準!$B$32,"B","C")))))</f>
        <v/>
      </c>
      <c r="AA2414">
        <f>IFERROR(INDEX(実績DB!$I$3:$I$21,MATCH($B2414&amp;$C2414,実績DB!$J$3:$J$21,0)),"")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IF(COUNT($M2415:$N2415)=0,"",IF(AND(IF($N2415&lt;&gt;"",$N2415,$M2415)&lt;=0,$O2415&lt;&gt;"可"),"除外",""))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IFERROR(INDEX(実績DB!$L$3:$L$21,MATCH($B2415&amp;$C2415,実績DB!$J$3:$J$21,0)),IFERROR(VLOOKUP($B2415,スコアリング基準!$A$36:$B$46,2,FALSE),0))</f>
        <v/>
      </c>
      <c r="Y2415" s="4">
        <f>SUM($S2415:$X2415)</f>
        <v/>
      </c>
      <c r="Z2415" s="4">
        <f>IF($R2415="除外","除外",IF(COUNT($M2415:$N2415)=0,"データ無",IF($Y2415&gt;=スコアリング基準!$B$30,"S",IF($Y2415&gt;=スコアリング基準!$B$31,"A",IF($Y2415&gt;=スコアリング基準!$B$32,"B","C")))))</f>
        <v/>
      </c>
      <c r="AA2415">
        <f>IFERROR(INDEX(実績DB!$I$3:$I$21,MATCH($B2415&amp;$C2415,実績DB!$J$3:$J$21,0)),"")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IF(COUNT($M2416:$N2416)=0,"",IF(AND(IF($N2416&lt;&gt;"",$N2416,$M2416)&lt;=0,$O2416&lt;&gt;"可"),"除外",""))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IFERROR(INDEX(実績DB!$L$3:$L$21,MATCH($B2416&amp;$C2416,実績DB!$J$3:$J$21,0)),IFERROR(VLOOKUP($B2416,スコアリング基準!$A$36:$B$46,2,FALSE),0))</f>
        <v/>
      </c>
      <c r="Y2416" s="4">
        <f>SUM($S2416:$X2416)</f>
        <v/>
      </c>
      <c r="Z2416" s="4">
        <f>IF($R2416="除外","除外",IF(COUNT($M2416:$N2416)=0,"データ無",IF($Y2416&gt;=スコアリング基準!$B$30,"S",IF($Y2416&gt;=スコアリング基準!$B$31,"A",IF($Y2416&gt;=スコアリング基準!$B$32,"B","C")))))</f>
        <v/>
      </c>
      <c r="AA2416">
        <f>IFERROR(INDEX(実績DB!$I$3:$I$21,MATCH($B2416&amp;$C2416,実績DB!$J$3:$J$21,0)),"")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IF(COUNT($M2417:$N2417)=0,"",IF(AND(IF($N2417&lt;&gt;"",$N2417,$M2417)&lt;=0,$O2417&lt;&gt;"可"),"除外",""))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IFERROR(INDEX(実績DB!$L$3:$L$21,MATCH($B2417&amp;$C2417,実績DB!$J$3:$J$21,0)),IFERROR(VLOOKUP($B2417,スコアリング基準!$A$36:$B$46,2,FALSE),0))</f>
        <v/>
      </c>
      <c r="Y2417" s="4">
        <f>SUM($S2417:$X2417)</f>
        <v/>
      </c>
      <c r="Z2417" s="4">
        <f>IF($R2417="除外","除外",IF(COUNT($M2417:$N2417)=0,"データ無",IF($Y2417&gt;=スコアリング基準!$B$30,"S",IF($Y2417&gt;=スコアリング基準!$B$31,"A",IF($Y2417&gt;=スコアリング基準!$B$32,"B","C")))))</f>
        <v/>
      </c>
      <c r="AA2417">
        <f>IFERROR(INDEX(実績DB!$I$3:$I$21,MATCH($B2417&amp;$C2417,実績DB!$J$3:$J$21,0)),"")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IF(COUNT($M2418:$N2418)=0,"",IF(AND(IF($N2418&lt;&gt;"",$N2418,$M2418)&lt;=0,$O2418&lt;&gt;"可"),"除外",""))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IFERROR(INDEX(実績DB!$L$3:$L$21,MATCH($B2418&amp;$C2418,実績DB!$J$3:$J$21,0)),IFERROR(VLOOKUP($B2418,スコアリング基準!$A$36:$B$46,2,FALSE),0))</f>
        <v/>
      </c>
      <c r="Y2418" s="4">
        <f>SUM($S2418:$X2418)</f>
        <v/>
      </c>
      <c r="Z2418" s="4">
        <f>IF($R2418="除外","除外",IF(COUNT($M2418:$N2418)=0,"データ無",IF($Y2418&gt;=スコアリング基準!$B$30,"S",IF($Y2418&gt;=スコアリング基準!$B$31,"A",IF($Y2418&gt;=スコアリング基準!$B$32,"B","C")))))</f>
        <v/>
      </c>
      <c r="AA2418">
        <f>IFERROR(INDEX(実績DB!$I$3:$I$21,MATCH($B2418&amp;$C2418,実績DB!$J$3:$J$21,0)),"")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IF(COUNT($M2419:$N2419)=0,"",IF(AND(IF($N2419&lt;&gt;"",$N2419,$M2419)&lt;=0,$O2419&lt;&gt;"可"),"除外",""))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IFERROR(INDEX(実績DB!$L$3:$L$21,MATCH($B2419&amp;$C2419,実績DB!$J$3:$J$21,0)),IFERROR(VLOOKUP($B2419,スコアリング基準!$A$36:$B$46,2,FALSE),0))</f>
        <v/>
      </c>
      <c r="Y2419" s="4">
        <f>SUM($S2419:$X2419)</f>
        <v/>
      </c>
      <c r="Z2419" s="4">
        <f>IF($R2419="除外","除外",IF(COUNT($M2419:$N2419)=0,"データ無",IF($Y2419&gt;=スコアリング基準!$B$30,"S",IF($Y2419&gt;=スコアリング基準!$B$31,"A",IF($Y2419&gt;=スコアリング基準!$B$32,"B","C")))))</f>
        <v/>
      </c>
      <c r="AA2419">
        <f>IFERROR(INDEX(実績DB!$I$3:$I$21,MATCH($B2419&amp;$C2419,実績DB!$J$3:$J$21,0)),"")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IF(COUNT($M2420:$N2420)=0,"",IF(AND(IF($N2420&lt;&gt;"",$N2420,$M2420)&lt;=0,$O2420&lt;&gt;"可"),"除外",""))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IFERROR(INDEX(実績DB!$L$3:$L$21,MATCH($B2420&amp;$C2420,実績DB!$J$3:$J$21,0)),IFERROR(VLOOKUP($B2420,スコアリング基準!$A$36:$B$46,2,FALSE),0))</f>
        <v/>
      </c>
      <c r="Y2420" s="4">
        <f>SUM($S2420:$X2420)</f>
        <v/>
      </c>
      <c r="Z2420" s="4">
        <f>IF($R2420="除外","除外",IF(COUNT($M2420:$N2420)=0,"データ無",IF($Y2420&gt;=スコアリング基準!$B$30,"S",IF($Y2420&gt;=スコアリング基準!$B$31,"A",IF($Y2420&gt;=スコアリング基準!$B$32,"B","C")))))</f>
        <v/>
      </c>
      <c r="AA2420">
        <f>IFERROR(INDEX(実績DB!$I$3:$I$21,MATCH($B2420&amp;$C2420,実績DB!$J$3:$J$21,0)),"")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IF(COUNT($M2421:$N2421)=0,"",IF(AND(IF($N2421&lt;&gt;"",$N2421,$M2421)&lt;=0,$O2421&lt;&gt;"可"),"除外",""))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IFERROR(INDEX(実績DB!$L$3:$L$21,MATCH($B2421&amp;$C2421,実績DB!$J$3:$J$21,0)),IFERROR(VLOOKUP($B2421,スコアリング基準!$A$36:$B$46,2,FALSE),0))</f>
        <v/>
      </c>
      <c r="Y2421" s="4">
        <f>SUM($S2421:$X2421)</f>
        <v/>
      </c>
      <c r="Z2421" s="4">
        <f>IF($R2421="除外","除外",IF(COUNT($M2421:$N2421)=0,"データ無",IF($Y2421&gt;=スコアリング基準!$B$30,"S",IF($Y2421&gt;=スコアリング基準!$B$31,"A",IF($Y2421&gt;=スコアリング基準!$B$32,"B","C")))))</f>
        <v/>
      </c>
      <c r="AA2421">
        <f>IFERROR(INDEX(実績DB!$I$3:$I$21,MATCH($B2421&amp;$C2421,実績DB!$J$3:$J$21,0)),"")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IF(COUNT($M2422:$N2422)=0,"",IF(AND(IF($N2422&lt;&gt;"",$N2422,$M2422)&lt;=0,$O2422&lt;&gt;"可"),"除外",""))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IFERROR(INDEX(実績DB!$L$3:$L$21,MATCH($B2422&amp;$C2422,実績DB!$J$3:$J$21,0)),IFERROR(VLOOKUP($B2422,スコアリング基準!$A$36:$B$46,2,FALSE),0))</f>
        <v/>
      </c>
      <c r="Y2422" s="4">
        <f>SUM($S2422:$X2422)</f>
        <v/>
      </c>
      <c r="Z2422" s="4">
        <f>IF($R2422="除外","除外",IF(COUNT($M2422:$N2422)=0,"データ無",IF($Y2422&gt;=スコアリング基準!$B$30,"S",IF($Y2422&gt;=スコアリング基準!$B$31,"A",IF($Y2422&gt;=スコアリング基準!$B$32,"B","C")))))</f>
        <v/>
      </c>
      <c r="AA2422">
        <f>IFERROR(INDEX(実績DB!$I$3:$I$21,MATCH($B2422&amp;$C2422,実績DB!$J$3:$J$21,0)),"")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IF(COUNT($M2423:$N2423)=0,"",IF(AND(IF($N2423&lt;&gt;"",$N2423,$M2423)&lt;=0,$O2423&lt;&gt;"可"),"除外",""))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IFERROR(INDEX(実績DB!$L$3:$L$21,MATCH($B2423&amp;$C2423,実績DB!$J$3:$J$21,0)),IFERROR(VLOOKUP($B2423,スコアリング基準!$A$36:$B$46,2,FALSE),0))</f>
        <v/>
      </c>
      <c r="Y2423" s="4">
        <f>SUM($S2423:$X2423)</f>
        <v/>
      </c>
      <c r="Z2423" s="4">
        <f>IF($R2423="除外","除外",IF(COUNT($M2423:$N2423)=0,"データ無",IF($Y2423&gt;=スコアリング基準!$B$30,"S",IF($Y2423&gt;=スコアリング基準!$B$31,"A",IF($Y2423&gt;=スコアリング基準!$B$32,"B","C")))))</f>
        <v/>
      </c>
      <c r="AA2423">
        <f>IFERROR(INDEX(実績DB!$I$3:$I$21,MATCH($B2423&amp;$C2423,実績DB!$J$3:$J$21,0)),"")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IF(COUNT($M2424:$N2424)=0,"",IF(AND(IF($N2424&lt;&gt;"",$N2424,$M2424)&lt;=0,$O2424&lt;&gt;"可"),"除外",""))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IFERROR(INDEX(実績DB!$L$3:$L$21,MATCH($B2424&amp;$C2424,実績DB!$J$3:$J$21,0)),IFERROR(VLOOKUP($B2424,スコアリング基準!$A$36:$B$46,2,FALSE),0))</f>
        <v/>
      </c>
      <c r="Y2424" s="4">
        <f>SUM($S2424:$X2424)</f>
        <v/>
      </c>
      <c r="Z2424" s="4">
        <f>IF($R2424="除外","除外",IF(COUNT($M2424:$N2424)=0,"データ無",IF($Y2424&gt;=スコアリング基準!$B$30,"S",IF($Y2424&gt;=スコアリング基準!$B$31,"A",IF($Y2424&gt;=スコアリング基準!$B$32,"B","C")))))</f>
        <v/>
      </c>
      <c r="AA2424">
        <f>IFERROR(INDEX(実績DB!$I$3:$I$21,MATCH($B2424&amp;$C2424,実績DB!$J$3:$J$21,0)),"")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IF(COUNT($M2425:$N2425)=0,"",IF(AND(IF($N2425&lt;&gt;"",$N2425,$M2425)&lt;=0,$O2425&lt;&gt;"可"),"除外",""))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IFERROR(INDEX(実績DB!$L$3:$L$21,MATCH($B2425&amp;$C2425,実績DB!$J$3:$J$21,0)),IFERROR(VLOOKUP($B2425,スコアリング基準!$A$36:$B$46,2,FALSE),0))</f>
        <v/>
      </c>
      <c r="Y2425" s="4">
        <f>SUM($S2425:$X2425)</f>
        <v/>
      </c>
      <c r="Z2425" s="4">
        <f>IF($R2425="除外","除外",IF(COUNT($M2425:$N2425)=0,"データ無",IF($Y2425&gt;=スコアリング基準!$B$30,"S",IF($Y2425&gt;=スコアリング基準!$B$31,"A",IF($Y2425&gt;=スコアリング基準!$B$32,"B","C")))))</f>
        <v/>
      </c>
      <c r="AA2425">
        <f>IFERROR(INDEX(実績DB!$I$3:$I$21,MATCH($B2425&amp;$C2425,実績DB!$J$3:$J$21,0)),"")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IF(COUNT($M2426:$N2426)=0,"",IF(AND(IF($N2426&lt;&gt;"",$N2426,$M2426)&lt;=0,$O2426&lt;&gt;"可"),"除外",""))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IFERROR(INDEX(実績DB!$L$3:$L$21,MATCH($B2426&amp;$C2426,実績DB!$J$3:$J$21,0)),IFERROR(VLOOKUP($B2426,スコアリング基準!$A$36:$B$46,2,FALSE),0))</f>
        <v/>
      </c>
      <c r="Y2426" s="4">
        <f>SUM($S2426:$X2426)</f>
        <v/>
      </c>
      <c r="Z2426" s="4">
        <f>IF($R2426="除外","除外",IF(COUNT($M2426:$N2426)=0,"データ無",IF($Y2426&gt;=スコアリング基準!$B$30,"S",IF($Y2426&gt;=スコアリング基準!$B$31,"A",IF($Y2426&gt;=スコアリング基準!$B$32,"B","C")))))</f>
        <v/>
      </c>
      <c r="AA2426">
        <f>IFERROR(INDEX(実績DB!$I$3:$I$21,MATCH($B2426&amp;$C2426,実績DB!$J$3:$J$21,0)),"")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IF(COUNT($M2427:$N2427)=0,"",IF(AND(IF($N2427&lt;&gt;"",$N2427,$M2427)&lt;=0,$O2427&lt;&gt;"可"),"除外",""))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IFERROR(INDEX(実績DB!$L$3:$L$21,MATCH($B2427&amp;$C2427,実績DB!$J$3:$J$21,0)),IFERROR(VLOOKUP($B2427,スコアリング基準!$A$36:$B$46,2,FALSE),0))</f>
        <v/>
      </c>
      <c r="Y2427" s="4">
        <f>SUM($S2427:$X2427)</f>
        <v/>
      </c>
      <c r="Z2427" s="4">
        <f>IF($R2427="除外","除外",IF(COUNT($M2427:$N2427)=0,"データ無",IF($Y2427&gt;=スコアリング基準!$B$30,"S",IF($Y2427&gt;=スコアリング基準!$B$31,"A",IF($Y2427&gt;=スコアリング基準!$B$32,"B","C")))))</f>
        <v/>
      </c>
      <c r="AA2427">
        <f>IFERROR(INDEX(実績DB!$I$3:$I$21,MATCH($B2427&amp;$C2427,実績DB!$J$3:$J$21,0)),"")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IF(COUNT($M2428:$N2428)=0,"",IF(AND(IF($N2428&lt;&gt;"",$N2428,$M2428)&lt;=0,$O2428&lt;&gt;"可"),"除外",""))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IFERROR(INDEX(実績DB!$L$3:$L$21,MATCH($B2428&amp;$C2428,実績DB!$J$3:$J$21,0)),IFERROR(VLOOKUP($B2428,スコアリング基準!$A$36:$B$46,2,FALSE),0))</f>
        <v/>
      </c>
      <c r="Y2428" s="4">
        <f>SUM($S2428:$X2428)</f>
        <v/>
      </c>
      <c r="Z2428" s="4">
        <f>IF($R2428="除外","除外",IF(COUNT($M2428:$N2428)=0,"データ無",IF($Y2428&gt;=スコアリング基準!$B$30,"S",IF($Y2428&gt;=スコアリング基準!$B$31,"A",IF($Y2428&gt;=スコアリング基準!$B$32,"B","C")))))</f>
        <v/>
      </c>
      <c r="AA2428">
        <f>IFERROR(INDEX(実績DB!$I$3:$I$21,MATCH($B2428&amp;$C2428,実績DB!$J$3:$J$21,0)),"")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IF(COUNT($M2429:$N2429)=0,"",IF(AND(IF($N2429&lt;&gt;"",$N2429,$M2429)&lt;=0,$O2429&lt;&gt;"可"),"除外",""))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IFERROR(INDEX(実績DB!$L$3:$L$21,MATCH($B2429&amp;$C2429,実績DB!$J$3:$J$21,0)),IFERROR(VLOOKUP($B2429,スコアリング基準!$A$36:$B$46,2,FALSE),0))</f>
        <v/>
      </c>
      <c r="Y2429" s="4">
        <f>SUM($S2429:$X2429)</f>
        <v/>
      </c>
      <c r="Z2429" s="4">
        <f>IF($R2429="除外","除外",IF(COUNT($M2429:$N2429)=0,"データ無",IF($Y2429&gt;=スコアリング基準!$B$30,"S",IF($Y2429&gt;=スコアリング基準!$B$31,"A",IF($Y2429&gt;=スコアリング基準!$B$32,"B","C")))))</f>
        <v/>
      </c>
      <c r="AA2429">
        <f>IFERROR(INDEX(実績DB!$I$3:$I$21,MATCH($B2429&amp;$C2429,実績DB!$J$3:$J$21,0)),"")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IF(COUNT($M2430:$N2430)=0,"",IF(AND(IF($N2430&lt;&gt;"",$N2430,$M2430)&lt;=0,$O2430&lt;&gt;"可"),"除外",""))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IFERROR(INDEX(実績DB!$L$3:$L$21,MATCH($B2430&amp;$C2430,実績DB!$J$3:$J$21,0)),IFERROR(VLOOKUP($B2430,スコアリング基準!$A$36:$B$46,2,FALSE),0))</f>
        <v/>
      </c>
      <c r="Y2430" s="4">
        <f>SUM($S2430:$X2430)</f>
        <v/>
      </c>
      <c r="Z2430" s="4">
        <f>IF($R2430="除外","除外",IF(COUNT($M2430:$N2430)=0,"データ無",IF($Y2430&gt;=スコアリング基準!$B$30,"S",IF($Y2430&gt;=スコアリング基準!$B$31,"A",IF($Y2430&gt;=スコアリング基準!$B$32,"B","C")))))</f>
        <v/>
      </c>
      <c r="AA2430">
        <f>IFERROR(INDEX(実績DB!$I$3:$I$21,MATCH($B2430&amp;$C2430,実績DB!$J$3:$J$21,0)),"")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/>
      <c r="H2431" s="3" t="n"/>
      <c r="I2431" t="inlineStr">
        <is>
          <t>未取得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IF(COUNT($M2431:$N2431)=0,"",IF(AND(IF($N2431&lt;&gt;"",$N2431,$M2431)&lt;=0,$O2431&lt;&gt;"可"),"除外",""))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IFERROR(INDEX(実績DB!$L$3:$L$21,MATCH($B2431&amp;$C2431,実績DB!$J$3:$J$21,0)),IFERROR(VLOOKUP($B2431,スコアリング基準!$A$36:$B$46,2,FALSE),0))</f>
        <v/>
      </c>
      <c r="Y2431" s="4">
        <f>SUM($S2431:$X2431)</f>
        <v/>
      </c>
      <c r="Z2431" s="4">
        <f>IF($R2431="除外","除外",IF(COUNT($M2431:$N2431)=0,"データ無",IF($Y2431&gt;=スコアリング基準!$B$30,"S",IF($Y2431&gt;=スコアリング基準!$B$31,"A",IF($Y2431&gt;=スコアリング基準!$B$32,"B","C")))))</f>
        <v/>
      </c>
      <c r="AA2431">
        <f>IFERROR(INDEX(実績DB!$I$3:$I$21,MATCH($B2431&amp;$C2431,実績DB!$J$3:$J$21,0)),"")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IF(COUNT($M2432:$N2432)=0,"",IF(AND(IF($N2432&lt;&gt;"",$N2432,$M2432)&lt;=0,$O2432&lt;&gt;"可"),"除外",""))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IFERROR(INDEX(実績DB!$L$3:$L$21,MATCH($B2432&amp;$C2432,実績DB!$J$3:$J$21,0)),IFERROR(VLOOKUP($B2432,スコアリング基準!$A$36:$B$46,2,FALSE),0))</f>
        <v/>
      </c>
      <c r="Y2432" s="4">
        <f>SUM($S2432:$X2432)</f>
        <v/>
      </c>
      <c r="Z2432" s="4">
        <f>IF($R2432="除外","除外",IF(COUNT($M2432:$N2432)=0,"データ無",IF($Y2432&gt;=スコアリング基準!$B$30,"S",IF($Y2432&gt;=スコアリング基準!$B$31,"A",IF($Y2432&gt;=スコアリング基準!$B$32,"B","C")))))</f>
        <v/>
      </c>
      <c r="AA2432">
        <f>IFERROR(INDEX(実績DB!$I$3:$I$21,MATCH($B2432&amp;$C2432,実績DB!$J$3:$J$21,0)),"")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IF(COUNT($M2433:$N2433)=0,"",IF(AND(IF($N2433&lt;&gt;"",$N2433,$M2433)&lt;=0,$O2433&lt;&gt;"可"),"除外",""))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IFERROR(INDEX(実績DB!$L$3:$L$21,MATCH($B2433&amp;$C2433,実績DB!$J$3:$J$21,0)),IFERROR(VLOOKUP($B2433,スコアリング基準!$A$36:$B$46,2,FALSE),0))</f>
        <v/>
      </c>
      <c r="Y2433" s="4">
        <f>SUM($S2433:$X2433)</f>
        <v/>
      </c>
      <c r="Z2433" s="4">
        <f>IF($R2433="除外","除外",IF(COUNT($M2433:$N2433)=0,"データ無",IF($Y2433&gt;=スコアリング基準!$B$30,"S",IF($Y2433&gt;=スコアリング基準!$B$31,"A",IF($Y2433&gt;=スコアリング基準!$B$32,"B","C")))))</f>
        <v/>
      </c>
      <c r="AA2433">
        <f>IFERROR(INDEX(実績DB!$I$3:$I$21,MATCH($B2433&amp;$C2433,実績DB!$J$3:$J$21,0)),"")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IF(COUNT($M2434:$N2434)=0,"",IF(AND(IF($N2434&lt;&gt;"",$N2434,$M2434)&lt;=0,$O2434&lt;&gt;"可"),"除外",""))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IFERROR(INDEX(実績DB!$L$3:$L$21,MATCH($B2434&amp;$C2434,実績DB!$J$3:$J$21,0)),IFERROR(VLOOKUP($B2434,スコアリング基準!$A$36:$B$46,2,FALSE),0))</f>
        <v/>
      </c>
      <c r="Y2434" s="4">
        <f>SUM($S2434:$X2434)</f>
        <v/>
      </c>
      <c r="Z2434" s="4">
        <f>IF($R2434="除外","除外",IF(COUNT($M2434:$N2434)=0,"データ無",IF($Y2434&gt;=スコアリング基準!$B$30,"S",IF($Y2434&gt;=スコアリング基準!$B$31,"A",IF($Y2434&gt;=スコアリング基準!$B$32,"B","C")))))</f>
        <v/>
      </c>
      <c r="AA2434">
        <f>IFERROR(INDEX(実績DB!$I$3:$I$21,MATCH($B2434&amp;$C2434,実績DB!$J$3:$J$21,0)),"")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IF(COUNT($M2435:$N2435)=0,"",IF(AND(IF($N2435&lt;&gt;"",$N2435,$M2435)&lt;=0,$O2435&lt;&gt;"可"),"除外",""))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IFERROR(INDEX(実績DB!$L$3:$L$21,MATCH($B2435&amp;$C2435,実績DB!$J$3:$J$21,0)),IFERROR(VLOOKUP($B2435,スコアリング基準!$A$36:$B$46,2,FALSE),0))</f>
        <v/>
      </c>
      <c r="Y2435" s="4">
        <f>SUM($S2435:$X2435)</f>
        <v/>
      </c>
      <c r="Z2435" s="4">
        <f>IF($R2435="除外","除外",IF(COUNT($M2435:$N2435)=0,"データ無",IF($Y2435&gt;=スコアリング基準!$B$30,"S",IF($Y2435&gt;=スコアリング基準!$B$31,"A",IF($Y2435&gt;=スコアリング基準!$B$32,"B","C")))))</f>
        <v/>
      </c>
      <c r="AA2435">
        <f>IFERROR(INDEX(実績DB!$I$3:$I$21,MATCH($B2435&amp;$C2435,実績DB!$J$3:$J$21,0)),"")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IF(COUNT($M2436:$N2436)=0,"",IF(AND(IF($N2436&lt;&gt;"",$N2436,$M2436)&lt;=0,$O2436&lt;&gt;"可"),"除外",""))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IFERROR(INDEX(実績DB!$L$3:$L$21,MATCH($B2436&amp;$C2436,実績DB!$J$3:$J$21,0)),IFERROR(VLOOKUP($B2436,スコアリング基準!$A$36:$B$46,2,FALSE),0))</f>
        <v/>
      </c>
      <c r="Y2436" s="4">
        <f>SUM($S2436:$X2436)</f>
        <v/>
      </c>
      <c r="Z2436" s="4">
        <f>IF($R2436="除外","除外",IF(COUNT($M2436:$N2436)=0,"データ無",IF($Y2436&gt;=スコアリング基準!$B$30,"S",IF($Y2436&gt;=スコアリング基準!$B$31,"A",IF($Y2436&gt;=スコアリング基準!$B$32,"B","C")))))</f>
        <v/>
      </c>
      <c r="AA2436">
        <f>IFERROR(INDEX(実績DB!$I$3:$I$21,MATCH($B2436&amp;$C2436,実績DB!$J$3:$J$21,0)),"")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IF(COUNT($M2437:$N2437)=0,"",IF(AND(IF($N2437&lt;&gt;"",$N2437,$M2437)&lt;=0,$O2437&lt;&gt;"可"),"除外",""))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IFERROR(INDEX(実績DB!$L$3:$L$21,MATCH($B2437&amp;$C2437,実績DB!$J$3:$J$21,0)),IFERROR(VLOOKUP($B2437,スコアリング基準!$A$36:$B$46,2,FALSE),0))</f>
        <v/>
      </c>
      <c r="Y2437" s="4">
        <f>SUM($S2437:$X2437)</f>
        <v/>
      </c>
      <c r="Z2437" s="4">
        <f>IF($R2437="除外","除外",IF(COUNT($M2437:$N2437)=0,"データ無",IF($Y2437&gt;=スコアリング基準!$B$30,"S",IF($Y2437&gt;=スコアリング基準!$B$31,"A",IF($Y2437&gt;=スコアリング基準!$B$32,"B","C")))))</f>
        <v/>
      </c>
      <c r="AA2437">
        <f>IFERROR(INDEX(実績DB!$I$3:$I$21,MATCH($B2437&amp;$C2437,実績DB!$J$3:$J$21,0)),"")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IF(COUNT($M2438:$N2438)=0,"",IF(AND(IF($N2438&lt;&gt;"",$N2438,$M2438)&lt;=0,$O2438&lt;&gt;"可"),"除外",""))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IFERROR(INDEX(実績DB!$L$3:$L$21,MATCH($B2438&amp;$C2438,実績DB!$J$3:$J$21,0)),IFERROR(VLOOKUP($B2438,スコアリング基準!$A$36:$B$46,2,FALSE),0))</f>
        <v/>
      </c>
      <c r="Y2438" s="4">
        <f>SUM($S2438:$X2438)</f>
        <v/>
      </c>
      <c r="Z2438" s="4">
        <f>IF($R2438="除外","除外",IF(COUNT($M2438:$N2438)=0,"データ無",IF($Y2438&gt;=スコアリング基準!$B$30,"S",IF($Y2438&gt;=スコアリング基準!$B$31,"A",IF($Y2438&gt;=スコアリング基準!$B$32,"B","C")))))</f>
        <v/>
      </c>
      <c r="AA2438">
        <f>IFERROR(INDEX(実績DB!$I$3:$I$21,MATCH($B2438&amp;$C2438,実績DB!$J$3:$J$21,0)),"")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IF(COUNT($M2439:$N2439)=0,"",IF(AND(IF($N2439&lt;&gt;"",$N2439,$M2439)&lt;=0,$O2439&lt;&gt;"可"),"除外",""))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IFERROR(INDEX(実績DB!$L$3:$L$21,MATCH($B2439&amp;$C2439,実績DB!$J$3:$J$21,0)),IFERROR(VLOOKUP($B2439,スコアリング基準!$A$36:$B$46,2,FALSE),0))</f>
        <v/>
      </c>
      <c r="Y2439" s="4">
        <f>SUM($S2439:$X2439)</f>
        <v/>
      </c>
      <c r="Z2439" s="4">
        <f>IF($R2439="除外","除外",IF(COUNT($M2439:$N2439)=0,"データ無",IF($Y2439&gt;=スコアリング基準!$B$30,"S",IF($Y2439&gt;=スコアリング基準!$B$31,"A",IF($Y2439&gt;=スコアリング基準!$B$32,"B","C")))))</f>
        <v/>
      </c>
      <c r="AA2439">
        <f>IFERROR(INDEX(実績DB!$I$3:$I$21,MATCH($B2439&amp;$C2439,実績DB!$J$3:$J$21,0)),"")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IF(COUNT($M2440:$N2440)=0,"",IF(AND(IF($N2440&lt;&gt;"",$N2440,$M2440)&lt;=0,$O2440&lt;&gt;"可"),"除外",""))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IFERROR(INDEX(実績DB!$L$3:$L$21,MATCH($B2440&amp;$C2440,実績DB!$J$3:$J$21,0)),IFERROR(VLOOKUP($B2440,スコアリング基準!$A$36:$B$46,2,FALSE),0))</f>
        <v/>
      </c>
      <c r="Y2440" s="4">
        <f>SUM($S2440:$X2440)</f>
        <v/>
      </c>
      <c r="Z2440" s="4">
        <f>IF($R2440="除外","除外",IF(COUNT($M2440:$N2440)=0,"データ無",IF($Y2440&gt;=スコアリング基準!$B$30,"S",IF($Y2440&gt;=スコアリング基準!$B$31,"A",IF($Y2440&gt;=スコアリング基準!$B$32,"B","C")))))</f>
        <v/>
      </c>
      <c r="AA2440">
        <f>IFERROR(INDEX(実績DB!$I$3:$I$21,MATCH($B2440&amp;$C2440,実績DB!$J$3:$J$21,0)),"")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IF(COUNT($M2441:$N2441)=0,"",IF(AND(IF($N2441&lt;&gt;"",$N2441,$M2441)&lt;=0,$O2441&lt;&gt;"可"),"除外",""))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IFERROR(INDEX(実績DB!$L$3:$L$21,MATCH($B2441&amp;$C2441,実績DB!$J$3:$J$21,0)),IFERROR(VLOOKUP($B2441,スコアリング基準!$A$36:$B$46,2,FALSE),0))</f>
        <v/>
      </c>
      <c r="Y2441" s="4">
        <f>SUM($S2441:$X2441)</f>
        <v/>
      </c>
      <c r="Z2441" s="4">
        <f>IF($R2441="除外","除外",IF(COUNT($M2441:$N2441)=0,"データ無",IF($Y2441&gt;=スコアリング基準!$B$30,"S",IF($Y2441&gt;=スコアリング基準!$B$31,"A",IF($Y2441&gt;=スコアリング基準!$B$32,"B","C")))))</f>
        <v/>
      </c>
      <c r="AA2441">
        <f>IFERROR(INDEX(実績DB!$I$3:$I$21,MATCH($B2441&amp;$C2441,実績DB!$J$3:$J$21,0)),"")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IF(COUNT($M2442:$N2442)=0,"",IF(AND(IF($N2442&lt;&gt;"",$N2442,$M2442)&lt;=0,$O2442&lt;&gt;"可"),"除外",""))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IFERROR(INDEX(実績DB!$L$3:$L$21,MATCH($B2442&amp;$C2442,実績DB!$J$3:$J$21,0)),IFERROR(VLOOKUP($B2442,スコアリング基準!$A$36:$B$46,2,FALSE),0))</f>
        <v/>
      </c>
      <c r="Y2442" s="4">
        <f>SUM($S2442:$X2442)</f>
        <v/>
      </c>
      <c r="Z2442" s="4">
        <f>IF($R2442="除外","除外",IF(COUNT($M2442:$N2442)=0,"データ無",IF($Y2442&gt;=スコアリング基準!$B$30,"S",IF($Y2442&gt;=スコアリング基準!$B$31,"A",IF($Y2442&gt;=スコアリング基準!$B$32,"B","C")))))</f>
        <v/>
      </c>
      <c r="AA2442">
        <f>IFERROR(INDEX(実績DB!$I$3:$I$21,MATCH($B2442&amp;$C2442,実績DB!$J$3:$J$21,0)),"")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IF(COUNT($M2443:$N2443)=0,"",IF(AND(IF($N2443&lt;&gt;"",$N2443,$M2443)&lt;=0,$O2443&lt;&gt;"可"),"除外",""))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IFERROR(INDEX(実績DB!$L$3:$L$21,MATCH($B2443&amp;$C2443,実績DB!$J$3:$J$21,0)),IFERROR(VLOOKUP($B2443,スコアリング基準!$A$36:$B$46,2,FALSE),0))</f>
        <v/>
      </c>
      <c r="Y2443" s="4">
        <f>SUM($S2443:$X2443)</f>
        <v/>
      </c>
      <c r="Z2443" s="4">
        <f>IF($R2443="除外","除外",IF(COUNT($M2443:$N2443)=0,"データ無",IF($Y2443&gt;=スコアリング基準!$B$30,"S",IF($Y2443&gt;=スコアリング基準!$B$31,"A",IF($Y2443&gt;=スコアリング基準!$B$32,"B","C")))))</f>
        <v/>
      </c>
      <c r="AA2443">
        <f>IFERROR(INDEX(実績DB!$I$3:$I$21,MATCH($B2443&amp;$C2443,実績DB!$J$3:$J$21,0)),"")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IF(COUNT($M2444:$N2444)=0,"",IF(AND(IF($N2444&lt;&gt;"",$N2444,$M2444)&lt;=0,$O2444&lt;&gt;"可"),"除外",""))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IFERROR(INDEX(実績DB!$L$3:$L$21,MATCH($B2444&amp;$C2444,実績DB!$J$3:$J$21,0)),IFERROR(VLOOKUP($B2444,スコアリング基準!$A$36:$B$46,2,FALSE),0))</f>
        <v/>
      </c>
      <c r="Y2444" s="4">
        <f>SUM($S2444:$X2444)</f>
        <v/>
      </c>
      <c r="Z2444" s="4">
        <f>IF($R2444="除外","除外",IF(COUNT($M2444:$N2444)=0,"データ無",IF($Y2444&gt;=スコアリング基準!$B$30,"S",IF($Y2444&gt;=スコアリング基準!$B$31,"A",IF($Y2444&gt;=スコアリング基準!$B$32,"B","C")))))</f>
        <v/>
      </c>
      <c r="AA2444">
        <f>IFERROR(INDEX(実績DB!$I$3:$I$21,MATCH($B2444&amp;$C2444,実績DB!$J$3:$J$21,0)),"")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IF(COUNT($M2445:$N2445)=0,"",IF(AND(IF($N2445&lt;&gt;"",$N2445,$M2445)&lt;=0,$O2445&lt;&gt;"可"),"除外",""))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IFERROR(INDEX(実績DB!$L$3:$L$21,MATCH($B2445&amp;$C2445,実績DB!$J$3:$J$21,0)),IFERROR(VLOOKUP($B2445,スコアリング基準!$A$36:$B$46,2,FALSE),0))</f>
        <v/>
      </c>
      <c r="Y2445" s="4">
        <f>SUM($S2445:$X2445)</f>
        <v/>
      </c>
      <c r="Z2445" s="4">
        <f>IF($R2445="除外","除外",IF(COUNT($M2445:$N2445)=0,"データ無",IF($Y2445&gt;=スコアリング基準!$B$30,"S",IF($Y2445&gt;=スコアリング基準!$B$31,"A",IF($Y2445&gt;=スコアリング基準!$B$32,"B","C")))))</f>
        <v/>
      </c>
      <c r="AA2445">
        <f>IFERROR(INDEX(実績DB!$I$3:$I$21,MATCH($B2445&amp;$C2445,実績DB!$J$3:$J$21,0)),"")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IF(COUNT($M2446:$N2446)=0,"",IF(AND(IF($N2446&lt;&gt;"",$N2446,$M2446)&lt;=0,$O2446&lt;&gt;"可"),"除外",""))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IFERROR(INDEX(実績DB!$L$3:$L$21,MATCH($B2446&amp;$C2446,実績DB!$J$3:$J$21,0)),IFERROR(VLOOKUP($B2446,スコアリング基準!$A$36:$B$46,2,FALSE),0))</f>
        <v/>
      </c>
      <c r="Y2446" s="4">
        <f>SUM($S2446:$X2446)</f>
        <v/>
      </c>
      <c r="Z2446" s="4">
        <f>IF($R2446="除外","除外",IF(COUNT($M2446:$N2446)=0,"データ無",IF($Y2446&gt;=スコアリング基準!$B$30,"S",IF($Y2446&gt;=スコアリング基準!$B$31,"A",IF($Y2446&gt;=スコアリング基準!$B$32,"B","C")))))</f>
        <v/>
      </c>
      <c r="AA2446">
        <f>IFERROR(INDEX(実績DB!$I$3:$I$21,MATCH($B2446&amp;$C2446,実績DB!$J$3:$J$21,0)),"")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IF(COUNT($M2447:$N2447)=0,"",IF(AND(IF($N2447&lt;&gt;"",$N2447,$M2447)&lt;=0,$O2447&lt;&gt;"可"),"除外",""))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IFERROR(INDEX(実績DB!$L$3:$L$21,MATCH($B2447&amp;$C2447,実績DB!$J$3:$J$21,0)),IFERROR(VLOOKUP($B2447,スコアリング基準!$A$36:$B$46,2,FALSE),0))</f>
        <v/>
      </c>
      <c r="Y2447" s="4">
        <f>SUM($S2447:$X2447)</f>
        <v/>
      </c>
      <c r="Z2447" s="4">
        <f>IF($R2447="除外","除外",IF(COUNT($M2447:$N2447)=0,"データ無",IF($Y2447&gt;=スコアリング基準!$B$30,"S",IF($Y2447&gt;=スコアリング基準!$B$31,"A",IF($Y2447&gt;=スコアリング基準!$B$32,"B","C")))))</f>
        <v/>
      </c>
      <c r="AA2447">
        <f>IFERROR(INDEX(実績DB!$I$3:$I$21,MATCH($B2447&amp;$C2447,実績DB!$J$3:$J$21,0)),"")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IF(COUNT($M2448:$N2448)=0,"",IF(AND(IF($N2448&lt;&gt;"",$N2448,$M2448)&lt;=0,$O2448&lt;&gt;"可"),"除外",""))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IFERROR(INDEX(実績DB!$L$3:$L$21,MATCH($B2448&amp;$C2448,実績DB!$J$3:$J$21,0)),IFERROR(VLOOKUP($B2448,スコアリング基準!$A$36:$B$46,2,FALSE),0))</f>
        <v/>
      </c>
      <c r="Y2448" s="4">
        <f>SUM($S2448:$X2448)</f>
        <v/>
      </c>
      <c r="Z2448" s="4">
        <f>IF($R2448="除外","除外",IF(COUNT($M2448:$N2448)=0,"データ無",IF($Y2448&gt;=スコアリング基準!$B$30,"S",IF($Y2448&gt;=スコアリング基準!$B$31,"A",IF($Y2448&gt;=スコアリング基準!$B$32,"B","C")))))</f>
        <v/>
      </c>
      <c r="AA2448">
        <f>IFERROR(INDEX(実績DB!$I$3:$I$21,MATCH($B2448&amp;$C2448,実績DB!$J$3:$J$21,0)),"")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IF(COUNT($M2449:$N2449)=0,"",IF(AND(IF($N2449&lt;&gt;"",$N2449,$M2449)&lt;=0,$O2449&lt;&gt;"可"),"除外",""))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IFERROR(INDEX(実績DB!$L$3:$L$21,MATCH($B2449&amp;$C2449,実績DB!$J$3:$J$21,0)),IFERROR(VLOOKUP($B2449,スコアリング基準!$A$36:$B$46,2,FALSE),0))</f>
        <v/>
      </c>
      <c r="Y2449" s="4">
        <f>SUM($S2449:$X2449)</f>
        <v/>
      </c>
      <c r="Z2449" s="4">
        <f>IF($R2449="除外","除外",IF(COUNT($M2449:$N2449)=0,"データ無",IF($Y2449&gt;=スコアリング基準!$B$30,"S",IF($Y2449&gt;=スコアリング基準!$B$31,"A",IF($Y2449&gt;=スコアリング基準!$B$32,"B","C")))))</f>
        <v/>
      </c>
      <c r="AA2449">
        <f>IFERROR(INDEX(実績DB!$I$3:$I$21,MATCH($B2449&amp;$C2449,実績DB!$J$3:$J$21,0)),"")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IF(COUNT($M2450:$N2450)=0,"",IF(AND(IF($N2450&lt;&gt;"",$N2450,$M2450)&lt;=0,$O2450&lt;&gt;"可"),"除外",""))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IFERROR(INDEX(実績DB!$L$3:$L$21,MATCH($B2450&amp;$C2450,実績DB!$J$3:$J$21,0)),IFERROR(VLOOKUP($B2450,スコアリング基準!$A$36:$B$46,2,FALSE),0))</f>
        <v/>
      </c>
      <c r="Y2450" s="4">
        <f>SUM($S2450:$X2450)</f>
        <v/>
      </c>
      <c r="Z2450" s="4">
        <f>IF($R2450="除外","除外",IF(COUNT($M2450:$N2450)=0,"データ無",IF($Y2450&gt;=スコアリング基準!$B$30,"S",IF($Y2450&gt;=スコアリング基準!$B$31,"A",IF($Y2450&gt;=スコアリング基準!$B$32,"B","C")))))</f>
        <v/>
      </c>
      <c r="AA2450">
        <f>IFERROR(INDEX(実績DB!$I$3:$I$21,MATCH($B2450&amp;$C2450,実績DB!$J$3:$J$21,0)),"")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IF(COUNT($M2451:$N2451)=0,"",IF(AND(IF($N2451&lt;&gt;"",$N2451,$M2451)&lt;=0,$O2451&lt;&gt;"可"),"除外",""))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IFERROR(INDEX(実績DB!$L$3:$L$21,MATCH($B2451&amp;$C2451,実績DB!$J$3:$J$21,0)),IFERROR(VLOOKUP($B2451,スコアリング基準!$A$36:$B$46,2,FALSE),0))</f>
        <v/>
      </c>
      <c r="Y2451" s="4">
        <f>SUM($S2451:$X2451)</f>
        <v/>
      </c>
      <c r="Z2451" s="4">
        <f>IF($R2451="除外","除外",IF(COUNT($M2451:$N2451)=0,"データ無",IF($Y2451&gt;=スコアリング基準!$B$30,"S",IF($Y2451&gt;=スコアリング基準!$B$31,"A",IF($Y2451&gt;=スコアリング基準!$B$32,"B","C")))))</f>
        <v/>
      </c>
      <c r="AA2451">
        <f>IFERROR(INDEX(実績DB!$I$3:$I$21,MATCH($B2451&amp;$C2451,実績DB!$J$3:$J$21,0)),"")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IF(COUNT($M2452:$N2452)=0,"",IF(AND(IF($N2452&lt;&gt;"",$N2452,$M2452)&lt;=0,$O2452&lt;&gt;"可"),"除外",""))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IFERROR(INDEX(実績DB!$L$3:$L$21,MATCH($B2452&amp;$C2452,実績DB!$J$3:$J$21,0)),IFERROR(VLOOKUP($B2452,スコアリング基準!$A$36:$B$46,2,FALSE),0))</f>
        <v/>
      </c>
      <c r="Y2452" s="4">
        <f>SUM($S2452:$X2452)</f>
        <v/>
      </c>
      <c r="Z2452" s="4">
        <f>IF($R2452="除外","除外",IF(COUNT($M2452:$N2452)=0,"データ無",IF($Y2452&gt;=スコアリング基準!$B$30,"S",IF($Y2452&gt;=スコアリング基準!$B$31,"A",IF($Y2452&gt;=スコアリング基準!$B$32,"B","C")))))</f>
        <v/>
      </c>
      <c r="AA2452">
        <f>IFERROR(INDEX(実績DB!$I$3:$I$21,MATCH($B2452&amp;$C2452,実績DB!$J$3:$J$21,0)),"")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IF(COUNT($M2453:$N2453)=0,"",IF(AND(IF($N2453&lt;&gt;"",$N2453,$M2453)&lt;=0,$O2453&lt;&gt;"可"),"除外",""))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IFERROR(INDEX(実績DB!$L$3:$L$21,MATCH($B2453&amp;$C2453,実績DB!$J$3:$J$21,0)),IFERROR(VLOOKUP($B2453,スコアリング基準!$A$36:$B$46,2,FALSE),0))</f>
        <v/>
      </c>
      <c r="Y2453" s="4">
        <f>SUM($S2453:$X2453)</f>
        <v/>
      </c>
      <c r="Z2453" s="4">
        <f>IF($R2453="除外","除外",IF(COUNT($M2453:$N2453)=0,"データ無",IF($Y2453&gt;=スコアリング基準!$B$30,"S",IF($Y2453&gt;=スコアリング基準!$B$31,"A",IF($Y2453&gt;=スコアリング基準!$B$32,"B","C")))))</f>
        <v/>
      </c>
      <c r="AA2453">
        <f>IFERROR(INDEX(実績DB!$I$3:$I$21,MATCH($B2453&amp;$C2453,実績DB!$J$3:$J$21,0)),"")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IF(COUNT($M2454:$N2454)=0,"",IF(AND(IF($N2454&lt;&gt;"",$N2454,$M2454)&lt;=0,$O2454&lt;&gt;"可"),"除外",""))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IFERROR(INDEX(実績DB!$L$3:$L$21,MATCH($B2454&amp;$C2454,実績DB!$J$3:$J$21,0)),IFERROR(VLOOKUP($B2454,スコアリング基準!$A$36:$B$46,2,FALSE),0))</f>
        <v/>
      </c>
      <c r="Y2454" s="4">
        <f>SUM($S2454:$X2454)</f>
        <v/>
      </c>
      <c r="Z2454" s="4">
        <f>IF($R2454="除外","除外",IF(COUNT($M2454:$N2454)=0,"データ無",IF($Y2454&gt;=スコアリング基準!$B$30,"S",IF($Y2454&gt;=スコアリング基準!$B$31,"A",IF($Y2454&gt;=スコアリング基準!$B$32,"B","C")))))</f>
        <v/>
      </c>
      <c r="AA2454">
        <f>IFERROR(INDEX(実績DB!$I$3:$I$21,MATCH($B2454&amp;$C2454,実績DB!$J$3:$J$21,0)),"")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IF(COUNT($M2455:$N2455)=0,"",IF(AND(IF($N2455&lt;&gt;"",$N2455,$M2455)&lt;=0,$O2455&lt;&gt;"可"),"除外",""))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IFERROR(INDEX(実績DB!$L$3:$L$21,MATCH($B2455&amp;$C2455,実績DB!$J$3:$J$21,0)),IFERROR(VLOOKUP($B2455,スコアリング基準!$A$36:$B$46,2,FALSE),0))</f>
        <v/>
      </c>
      <c r="Y2455" s="4">
        <f>SUM($S2455:$X2455)</f>
        <v/>
      </c>
      <c r="Z2455" s="4">
        <f>IF($R2455="除外","除外",IF(COUNT($M2455:$N2455)=0,"データ無",IF($Y2455&gt;=スコアリング基準!$B$30,"S",IF($Y2455&gt;=スコアリング基準!$B$31,"A",IF($Y2455&gt;=スコアリング基準!$B$32,"B","C")))))</f>
        <v/>
      </c>
      <c r="AA2455">
        <f>IFERROR(INDEX(実績DB!$I$3:$I$21,MATCH($B2455&amp;$C2455,実績DB!$J$3:$J$21,0)),"")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IF(COUNT($M2456:$N2456)=0,"",IF(AND(IF($N2456&lt;&gt;"",$N2456,$M2456)&lt;=0,$O2456&lt;&gt;"可"),"除外",""))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IFERROR(INDEX(実績DB!$L$3:$L$21,MATCH($B2456&amp;$C2456,実績DB!$J$3:$J$21,0)),IFERROR(VLOOKUP($B2456,スコアリング基準!$A$36:$B$46,2,FALSE),0))</f>
        <v/>
      </c>
      <c r="Y2456" s="4">
        <f>SUM($S2456:$X2456)</f>
        <v/>
      </c>
      <c r="Z2456" s="4">
        <f>IF($R2456="除外","除外",IF(COUNT($M2456:$N2456)=0,"データ無",IF($Y2456&gt;=スコアリング基準!$B$30,"S",IF($Y2456&gt;=スコアリング基準!$B$31,"A",IF($Y2456&gt;=スコアリング基準!$B$32,"B","C")))))</f>
        <v/>
      </c>
      <c r="AA2456">
        <f>IFERROR(INDEX(実績DB!$I$3:$I$21,MATCH($B2456&amp;$C2456,実績DB!$J$3:$J$21,0)),"")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IF(COUNT($M2457:$N2457)=0,"",IF(AND(IF($N2457&lt;&gt;"",$N2457,$M2457)&lt;=0,$O2457&lt;&gt;"可"),"除外",""))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IFERROR(INDEX(実績DB!$L$3:$L$21,MATCH($B2457&amp;$C2457,実績DB!$J$3:$J$21,0)),IFERROR(VLOOKUP($B2457,スコアリング基準!$A$36:$B$46,2,FALSE),0))</f>
        <v/>
      </c>
      <c r="Y2457" s="4">
        <f>SUM($S2457:$X2457)</f>
        <v/>
      </c>
      <c r="Z2457" s="4">
        <f>IF($R2457="除外","除外",IF(COUNT($M2457:$N2457)=0,"データ無",IF($Y2457&gt;=スコアリング基準!$B$30,"S",IF($Y2457&gt;=スコアリング基準!$B$31,"A",IF($Y2457&gt;=スコアリング基準!$B$32,"B","C")))))</f>
        <v/>
      </c>
      <c r="AA2457">
        <f>IFERROR(INDEX(実績DB!$I$3:$I$21,MATCH($B2457&amp;$C2457,実績DB!$J$3:$J$21,0)),"")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IF(COUNT($M2458:$N2458)=0,"",IF(AND(IF($N2458&lt;&gt;"",$N2458,$M2458)&lt;=0,$O2458&lt;&gt;"可"),"除外",""))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IFERROR(INDEX(実績DB!$L$3:$L$21,MATCH($B2458&amp;$C2458,実績DB!$J$3:$J$21,0)),IFERROR(VLOOKUP($B2458,スコアリング基準!$A$36:$B$46,2,FALSE),0))</f>
        <v/>
      </c>
      <c r="Y2458" s="4">
        <f>SUM($S2458:$X2458)</f>
        <v/>
      </c>
      <c r="Z2458" s="4">
        <f>IF($R2458="除外","除外",IF(COUNT($M2458:$N2458)=0,"データ無",IF($Y2458&gt;=スコアリング基準!$B$30,"S",IF($Y2458&gt;=スコアリング基準!$B$31,"A",IF($Y2458&gt;=スコアリング基準!$B$32,"B","C")))))</f>
        <v/>
      </c>
      <c r="AA2458">
        <f>IFERROR(INDEX(実績DB!$I$3:$I$21,MATCH($B2458&amp;$C2458,実績DB!$J$3:$J$21,0)),"")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IF(COUNT($M2459:$N2459)=0,"",IF(AND(IF($N2459&lt;&gt;"",$N2459,$M2459)&lt;=0,$O2459&lt;&gt;"可"),"除外",""))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IFERROR(INDEX(実績DB!$L$3:$L$21,MATCH($B2459&amp;$C2459,実績DB!$J$3:$J$21,0)),IFERROR(VLOOKUP($B2459,スコアリング基準!$A$36:$B$46,2,FALSE),0))</f>
        <v/>
      </c>
      <c r="Y2459" s="4">
        <f>SUM($S2459:$X2459)</f>
        <v/>
      </c>
      <c r="Z2459" s="4">
        <f>IF($R2459="除外","除外",IF(COUNT($M2459:$N2459)=0,"データ無",IF($Y2459&gt;=スコアリング基準!$B$30,"S",IF($Y2459&gt;=スコアリング基準!$B$31,"A",IF($Y2459&gt;=スコアリング基準!$B$32,"B","C")))))</f>
        <v/>
      </c>
      <c r="AA2459">
        <f>IFERROR(INDEX(実績DB!$I$3:$I$21,MATCH($B2459&amp;$C2459,実績DB!$J$3:$J$21,0)),"")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IF(COUNT($M2460:$N2460)=0,"",IF(AND(IF($N2460&lt;&gt;"",$N2460,$M2460)&lt;=0,$O2460&lt;&gt;"可"),"除外",""))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IFERROR(INDEX(実績DB!$L$3:$L$21,MATCH($B2460&amp;$C2460,実績DB!$J$3:$J$21,0)),IFERROR(VLOOKUP($B2460,スコアリング基準!$A$36:$B$46,2,FALSE),0))</f>
        <v/>
      </c>
      <c r="Y2460" s="4">
        <f>SUM($S2460:$X2460)</f>
        <v/>
      </c>
      <c r="Z2460" s="4">
        <f>IF($R2460="除外","除外",IF(COUNT($M2460:$N2460)=0,"データ無",IF($Y2460&gt;=スコアリング基準!$B$30,"S",IF($Y2460&gt;=スコアリング基準!$B$31,"A",IF($Y2460&gt;=スコアリング基準!$B$32,"B","C")))))</f>
        <v/>
      </c>
      <c r="AA2460">
        <f>IFERROR(INDEX(実績DB!$I$3:$I$21,MATCH($B2460&amp;$C2460,実績DB!$J$3:$J$21,0)),"")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IF(COUNT($M2461:$N2461)=0,"",IF(AND(IF($N2461&lt;&gt;"",$N2461,$M2461)&lt;=0,$O2461&lt;&gt;"可"),"除外",""))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IFERROR(INDEX(実績DB!$L$3:$L$21,MATCH($B2461&amp;$C2461,実績DB!$J$3:$J$21,0)),IFERROR(VLOOKUP($B2461,スコアリング基準!$A$36:$B$46,2,FALSE),0))</f>
        <v/>
      </c>
      <c r="Y2461" s="4">
        <f>SUM($S2461:$X2461)</f>
        <v/>
      </c>
      <c r="Z2461" s="4">
        <f>IF($R2461="除外","除外",IF(COUNT($M2461:$N2461)=0,"データ無",IF($Y2461&gt;=スコアリング基準!$B$30,"S",IF($Y2461&gt;=スコアリング基準!$B$31,"A",IF($Y2461&gt;=スコアリング基準!$B$32,"B","C")))))</f>
        <v/>
      </c>
      <c r="AA2461">
        <f>IFERROR(INDEX(実績DB!$I$3:$I$21,MATCH($B2461&amp;$C2461,実績DB!$J$3:$J$21,0)),"")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IF(COUNT($M2462:$N2462)=0,"",IF(AND(IF($N2462&lt;&gt;"",$N2462,$M2462)&lt;=0,$O2462&lt;&gt;"可"),"除外",""))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IFERROR(INDEX(実績DB!$L$3:$L$21,MATCH($B2462&amp;$C2462,実績DB!$J$3:$J$21,0)),IFERROR(VLOOKUP($B2462,スコアリング基準!$A$36:$B$46,2,FALSE),0))</f>
        <v/>
      </c>
      <c r="Y2462" s="4">
        <f>SUM($S2462:$X2462)</f>
        <v/>
      </c>
      <c r="Z2462" s="4">
        <f>IF($R2462="除外","除外",IF(COUNT($M2462:$N2462)=0,"データ無",IF($Y2462&gt;=スコアリング基準!$B$30,"S",IF($Y2462&gt;=スコアリング基準!$B$31,"A",IF($Y2462&gt;=スコアリング基準!$B$32,"B","C")))))</f>
        <v/>
      </c>
      <c r="AA2462">
        <f>IFERROR(INDEX(実績DB!$I$3:$I$21,MATCH($B2462&amp;$C2462,実績DB!$J$3:$J$21,0)),"")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IF(COUNT($M2463:$N2463)=0,"",IF(AND(IF($N2463&lt;&gt;"",$N2463,$M2463)&lt;=0,$O2463&lt;&gt;"可"),"除外",""))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IFERROR(INDEX(実績DB!$L$3:$L$21,MATCH($B2463&amp;$C2463,実績DB!$J$3:$J$21,0)),IFERROR(VLOOKUP($B2463,スコアリング基準!$A$36:$B$46,2,FALSE),0))</f>
        <v/>
      </c>
      <c r="Y2463" s="4">
        <f>SUM($S2463:$X2463)</f>
        <v/>
      </c>
      <c r="Z2463" s="4">
        <f>IF($R2463="除外","除外",IF(COUNT($M2463:$N2463)=0,"データ無",IF($Y2463&gt;=スコアリング基準!$B$30,"S",IF($Y2463&gt;=スコアリング基準!$B$31,"A",IF($Y2463&gt;=スコアリング基準!$B$32,"B","C")))))</f>
        <v/>
      </c>
      <c r="AA2463">
        <f>IFERROR(INDEX(実績DB!$I$3:$I$21,MATCH($B2463&amp;$C2463,実績DB!$J$3:$J$21,0)),"")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IF(COUNT($M2464:$N2464)=0,"",IF(AND(IF($N2464&lt;&gt;"",$N2464,$M2464)&lt;=0,$O2464&lt;&gt;"可"),"除外",""))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IFERROR(INDEX(実績DB!$L$3:$L$21,MATCH($B2464&amp;$C2464,実績DB!$J$3:$J$21,0)),IFERROR(VLOOKUP($B2464,スコアリング基準!$A$36:$B$46,2,FALSE),0))</f>
        <v/>
      </c>
      <c r="Y2464" s="4">
        <f>SUM($S2464:$X2464)</f>
        <v/>
      </c>
      <c r="Z2464" s="4">
        <f>IF($R2464="除外","除外",IF(COUNT($M2464:$N2464)=0,"データ無",IF($Y2464&gt;=スコアリング基準!$B$30,"S",IF($Y2464&gt;=スコアリング基準!$B$31,"A",IF($Y2464&gt;=スコアリング基準!$B$32,"B","C")))))</f>
        <v/>
      </c>
      <c r="AA2464">
        <f>IFERROR(INDEX(実績DB!$I$3:$I$21,MATCH($B2464&amp;$C2464,実績DB!$J$3:$J$21,0)),"")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IF(COUNT($M2465:$N2465)=0,"",IF(AND(IF($N2465&lt;&gt;"",$N2465,$M2465)&lt;=0,$O2465&lt;&gt;"可"),"除外",""))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IFERROR(INDEX(実績DB!$L$3:$L$21,MATCH($B2465&amp;$C2465,実績DB!$J$3:$J$21,0)),IFERROR(VLOOKUP($B2465,スコアリング基準!$A$36:$B$46,2,FALSE),0))</f>
        <v/>
      </c>
      <c r="Y2465" s="4">
        <f>SUM($S2465:$X2465)</f>
        <v/>
      </c>
      <c r="Z2465" s="4">
        <f>IF($R2465="除外","除外",IF(COUNT($M2465:$N2465)=0,"データ無",IF($Y2465&gt;=スコアリング基準!$B$30,"S",IF($Y2465&gt;=スコアリング基準!$B$31,"A",IF($Y2465&gt;=スコアリング基準!$B$32,"B","C")))))</f>
        <v/>
      </c>
      <c r="AA2465">
        <f>IFERROR(INDEX(実績DB!$I$3:$I$21,MATCH($B2465&amp;$C2465,実績DB!$J$3:$J$21,0)),"")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IF(COUNT($M2466:$N2466)=0,"",IF(AND(IF($N2466&lt;&gt;"",$N2466,$M2466)&lt;=0,$O2466&lt;&gt;"可"),"除外",""))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IFERROR(INDEX(実績DB!$L$3:$L$21,MATCH($B2466&amp;$C2466,実績DB!$J$3:$J$21,0)),IFERROR(VLOOKUP($B2466,スコアリング基準!$A$36:$B$46,2,FALSE),0))</f>
        <v/>
      </c>
      <c r="Y2466" s="4">
        <f>SUM($S2466:$X2466)</f>
        <v/>
      </c>
      <c r="Z2466" s="4">
        <f>IF($R2466="除外","除外",IF(COUNT($M2466:$N2466)=0,"データ無",IF($Y2466&gt;=スコアリング基準!$B$30,"S",IF($Y2466&gt;=スコアリング基準!$B$31,"A",IF($Y2466&gt;=スコアリング基準!$B$32,"B","C")))))</f>
        <v/>
      </c>
      <c r="AA2466">
        <f>IFERROR(INDEX(実績DB!$I$3:$I$21,MATCH($B2466&amp;$C2466,実績DB!$J$3:$J$21,0)),"")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IF(COUNT($M2467:$N2467)=0,"",IF(AND(IF($N2467&lt;&gt;"",$N2467,$M2467)&lt;=0,$O2467&lt;&gt;"可"),"除外",""))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IFERROR(INDEX(実績DB!$L$3:$L$21,MATCH($B2467&amp;$C2467,実績DB!$J$3:$J$21,0)),IFERROR(VLOOKUP($B2467,スコアリング基準!$A$36:$B$46,2,FALSE),0))</f>
        <v/>
      </c>
      <c r="Y2467" s="4">
        <f>SUM($S2467:$X2467)</f>
        <v/>
      </c>
      <c r="Z2467" s="4">
        <f>IF($R2467="除外","除外",IF(COUNT($M2467:$N2467)=0,"データ無",IF($Y2467&gt;=スコアリング基準!$B$30,"S",IF($Y2467&gt;=スコアリング基準!$B$31,"A",IF($Y2467&gt;=スコアリング基準!$B$32,"B","C")))))</f>
        <v/>
      </c>
      <c r="AA2467">
        <f>IFERROR(INDEX(実績DB!$I$3:$I$21,MATCH($B2467&amp;$C2467,実績DB!$J$3:$J$21,0)),"")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IF(COUNT($M2468:$N2468)=0,"",IF(AND(IF($N2468&lt;&gt;"",$N2468,$M2468)&lt;=0,$O2468&lt;&gt;"可"),"除外",""))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IFERROR(INDEX(実績DB!$L$3:$L$21,MATCH($B2468&amp;$C2468,実績DB!$J$3:$J$21,0)),IFERROR(VLOOKUP($B2468,スコアリング基準!$A$36:$B$46,2,FALSE),0))</f>
        <v/>
      </c>
      <c r="Y2468" s="4">
        <f>SUM($S2468:$X2468)</f>
        <v/>
      </c>
      <c r="Z2468" s="4">
        <f>IF($R2468="除外","除外",IF(COUNT($M2468:$N2468)=0,"データ無",IF($Y2468&gt;=スコアリング基準!$B$30,"S",IF($Y2468&gt;=スコアリング基準!$B$31,"A",IF($Y2468&gt;=スコアリング基準!$B$32,"B","C")))))</f>
        <v/>
      </c>
      <c r="AA2468">
        <f>IFERROR(INDEX(実績DB!$I$3:$I$21,MATCH($B2468&amp;$C2468,実績DB!$J$3:$J$21,0)),"")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IF(COUNT($M2469:$N2469)=0,"",IF(AND(IF($N2469&lt;&gt;"",$N2469,$M2469)&lt;=0,$O2469&lt;&gt;"可"),"除外",""))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IFERROR(INDEX(実績DB!$L$3:$L$21,MATCH($B2469&amp;$C2469,実績DB!$J$3:$J$21,0)),IFERROR(VLOOKUP($B2469,スコアリング基準!$A$36:$B$46,2,FALSE),0))</f>
        <v/>
      </c>
      <c r="Y2469" s="4">
        <f>SUM($S2469:$X2469)</f>
        <v/>
      </c>
      <c r="Z2469" s="4">
        <f>IF($R2469="除外","除外",IF(COUNT($M2469:$N2469)=0,"データ無",IF($Y2469&gt;=スコアリング基準!$B$30,"S",IF($Y2469&gt;=スコアリング基準!$B$31,"A",IF($Y2469&gt;=スコアリング基準!$B$32,"B","C")))))</f>
        <v/>
      </c>
      <c r="AA2469">
        <f>IFERROR(INDEX(実績DB!$I$3:$I$21,MATCH($B2469&amp;$C2469,実績DB!$J$3:$J$21,0)),"")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IF(COUNT($M2470:$N2470)=0,"",IF(AND(IF($N2470&lt;&gt;"",$N2470,$M2470)&lt;=0,$O2470&lt;&gt;"可"),"除外",""))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IFERROR(INDEX(実績DB!$L$3:$L$21,MATCH($B2470&amp;$C2470,実績DB!$J$3:$J$21,0)),IFERROR(VLOOKUP($B2470,スコアリング基準!$A$36:$B$46,2,FALSE),0))</f>
        <v/>
      </c>
      <c r="Y2470" s="4">
        <f>SUM($S2470:$X2470)</f>
        <v/>
      </c>
      <c r="Z2470" s="4">
        <f>IF($R2470="除外","除外",IF(COUNT($M2470:$N2470)=0,"データ無",IF($Y2470&gt;=スコアリング基準!$B$30,"S",IF($Y2470&gt;=スコアリング基準!$B$31,"A",IF($Y2470&gt;=スコアリング基準!$B$32,"B","C")))))</f>
        <v/>
      </c>
      <c r="AA2470">
        <f>IFERROR(INDEX(実績DB!$I$3:$I$21,MATCH($B2470&amp;$C2470,実績DB!$J$3:$J$21,0)),"")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IF(COUNT($M2471:$N2471)=0,"",IF(AND(IF($N2471&lt;&gt;"",$N2471,$M2471)&lt;=0,$O2471&lt;&gt;"可"),"除外",""))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IFERROR(INDEX(実績DB!$L$3:$L$21,MATCH($B2471&amp;$C2471,実績DB!$J$3:$J$21,0)),IFERROR(VLOOKUP($B2471,スコアリング基準!$A$36:$B$46,2,FALSE),0))</f>
        <v/>
      </c>
      <c r="Y2471" s="4">
        <f>SUM($S2471:$X2471)</f>
        <v/>
      </c>
      <c r="Z2471" s="4">
        <f>IF($R2471="除外","除外",IF(COUNT($M2471:$N2471)=0,"データ無",IF($Y2471&gt;=スコアリング基準!$B$30,"S",IF($Y2471&gt;=スコアリング基準!$B$31,"A",IF($Y2471&gt;=スコアリング基準!$B$32,"B","C")))))</f>
        <v/>
      </c>
      <c r="AA2471">
        <f>IFERROR(INDEX(実績DB!$I$3:$I$21,MATCH($B2471&amp;$C2471,実績DB!$J$3:$J$21,0)),"")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IF(COUNT($M2472:$N2472)=0,"",IF(AND(IF($N2472&lt;&gt;"",$N2472,$M2472)&lt;=0,$O2472&lt;&gt;"可"),"除外",""))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IFERROR(INDEX(実績DB!$L$3:$L$21,MATCH($B2472&amp;$C2472,実績DB!$J$3:$J$21,0)),IFERROR(VLOOKUP($B2472,スコアリング基準!$A$36:$B$46,2,FALSE),0))</f>
        <v/>
      </c>
      <c r="Y2472" s="4">
        <f>SUM($S2472:$X2472)</f>
        <v/>
      </c>
      <c r="Z2472" s="4">
        <f>IF($R2472="除外","除外",IF(COUNT($M2472:$N2472)=0,"データ無",IF($Y2472&gt;=スコアリング基準!$B$30,"S",IF($Y2472&gt;=スコアリング基準!$B$31,"A",IF($Y2472&gt;=スコアリング基準!$B$32,"B","C")))))</f>
        <v/>
      </c>
      <c r="AA2472">
        <f>IFERROR(INDEX(実績DB!$I$3:$I$21,MATCH($B2472&amp;$C2472,実績DB!$J$3:$J$21,0)),"")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IF(COUNT($M2473:$N2473)=0,"",IF(AND(IF($N2473&lt;&gt;"",$N2473,$M2473)&lt;=0,$O2473&lt;&gt;"可"),"除外",""))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IFERROR(INDEX(実績DB!$L$3:$L$21,MATCH($B2473&amp;$C2473,実績DB!$J$3:$J$21,0)),IFERROR(VLOOKUP($B2473,スコアリング基準!$A$36:$B$46,2,FALSE),0))</f>
        <v/>
      </c>
      <c r="Y2473" s="4">
        <f>SUM($S2473:$X2473)</f>
        <v/>
      </c>
      <c r="Z2473" s="4">
        <f>IF($R2473="除外","除外",IF(COUNT($M2473:$N2473)=0,"データ無",IF($Y2473&gt;=スコアリング基準!$B$30,"S",IF($Y2473&gt;=スコアリング基準!$B$31,"A",IF($Y2473&gt;=スコアリング基準!$B$32,"B","C")))))</f>
        <v/>
      </c>
      <c r="AA2473">
        <f>IFERROR(INDEX(実績DB!$I$3:$I$21,MATCH($B2473&amp;$C2473,実績DB!$J$3:$J$21,0)),"")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IF(COUNT($M2474:$N2474)=0,"",IF(AND(IF($N2474&lt;&gt;"",$N2474,$M2474)&lt;=0,$O2474&lt;&gt;"可"),"除外",""))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IFERROR(INDEX(実績DB!$L$3:$L$21,MATCH($B2474&amp;$C2474,実績DB!$J$3:$J$21,0)),IFERROR(VLOOKUP($B2474,スコアリング基準!$A$36:$B$46,2,FALSE),0))</f>
        <v/>
      </c>
      <c r="Y2474" s="4">
        <f>SUM($S2474:$X2474)</f>
        <v/>
      </c>
      <c r="Z2474" s="4">
        <f>IF($R2474="除外","除外",IF(COUNT($M2474:$N2474)=0,"データ無",IF($Y2474&gt;=スコアリング基準!$B$30,"S",IF($Y2474&gt;=スコアリング基準!$B$31,"A",IF($Y2474&gt;=スコアリング基準!$B$32,"B","C")))))</f>
        <v/>
      </c>
      <c r="AA2474">
        <f>IFERROR(INDEX(実績DB!$I$3:$I$21,MATCH($B2474&amp;$C2474,実績DB!$J$3:$J$21,0)),"")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IF(COUNT($M2475:$N2475)=0,"",IF(AND(IF($N2475&lt;&gt;"",$N2475,$M2475)&lt;=0,$O2475&lt;&gt;"可"),"除外",""))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IFERROR(INDEX(実績DB!$L$3:$L$21,MATCH($B2475&amp;$C2475,実績DB!$J$3:$J$21,0)),IFERROR(VLOOKUP($B2475,スコアリング基準!$A$36:$B$46,2,FALSE),0))</f>
        <v/>
      </c>
      <c r="Y2475" s="4">
        <f>SUM($S2475:$X2475)</f>
        <v/>
      </c>
      <c r="Z2475" s="4">
        <f>IF($R2475="除外","除外",IF(COUNT($M2475:$N2475)=0,"データ無",IF($Y2475&gt;=スコアリング基準!$B$30,"S",IF($Y2475&gt;=スコアリング基準!$B$31,"A",IF($Y2475&gt;=スコアリング基準!$B$32,"B","C")))))</f>
        <v/>
      </c>
      <c r="AA2475">
        <f>IFERROR(INDEX(実績DB!$I$3:$I$21,MATCH($B2475&amp;$C2475,実績DB!$J$3:$J$21,0)),"")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IF(COUNT($M2476:$N2476)=0,"",IF(AND(IF($N2476&lt;&gt;"",$N2476,$M2476)&lt;=0,$O2476&lt;&gt;"可"),"除外",""))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IFERROR(INDEX(実績DB!$L$3:$L$21,MATCH($B2476&amp;$C2476,実績DB!$J$3:$J$21,0)),IFERROR(VLOOKUP($B2476,スコアリング基準!$A$36:$B$46,2,FALSE),0))</f>
        <v/>
      </c>
      <c r="Y2476" s="4">
        <f>SUM($S2476:$X2476)</f>
        <v/>
      </c>
      <c r="Z2476" s="4">
        <f>IF($R2476="除外","除外",IF(COUNT($M2476:$N2476)=0,"データ無",IF($Y2476&gt;=スコアリング基準!$B$30,"S",IF($Y2476&gt;=スコアリング基準!$B$31,"A",IF($Y2476&gt;=スコアリング基準!$B$32,"B","C")))))</f>
        <v/>
      </c>
      <c r="AA2476">
        <f>IFERROR(INDEX(実績DB!$I$3:$I$21,MATCH($B2476&amp;$C2476,実績DB!$J$3:$J$21,0)),"")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IF(COUNT($M2477:$N2477)=0,"",IF(AND(IF($N2477&lt;&gt;"",$N2477,$M2477)&lt;=0,$O2477&lt;&gt;"可"),"除外",""))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IFERROR(INDEX(実績DB!$L$3:$L$21,MATCH($B2477&amp;$C2477,実績DB!$J$3:$J$21,0)),IFERROR(VLOOKUP($B2477,スコアリング基準!$A$36:$B$46,2,FALSE),0))</f>
        <v/>
      </c>
      <c r="Y2477" s="4">
        <f>SUM($S2477:$X2477)</f>
        <v/>
      </c>
      <c r="Z2477" s="4">
        <f>IF($R2477="除外","除外",IF(COUNT($M2477:$N2477)=0,"データ無",IF($Y2477&gt;=スコアリング基準!$B$30,"S",IF($Y2477&gt;=スコアリング基準!$B$31,"A",IF($Y2477&gt;=スコアリング基準!$B$32,"B","C")))))</f>
        <v/>
      </c>
      <c r="AA2477">
        <f>IFERROR(INDEX(実績DB!$I$3:$I$21,MATCH($B2477&amp;$C2477,実績DB!$J$3:$J$21,0)),"")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IF(COUNT($M2478:$N2478)=0,"",IF(AND(IF($N2478&lt;&gt;"",$N2478,$M2478)&lt;=0,$O2478&lt;&gt;"可"),"除外",""))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IFERROR(INDEX(実績DB!$L$3:$L$21,MATCH($B2478&amp;$C2478,実績DB!$J$3:$J$21,0)),IFERROR(VLOOKUP($B2478,スコアリング基準!$A$36:$B$46,2,FALSE),0))</f>
        <v/>
      </c>
      <c r="Y2478" s="4">
        <f>SUM($S2478:$X2478)</f>
        <v/>
      </c>
      <c r="Z2478" s="4">
        <f>IF($R2478="除外","除外",IF(COUNT($M2478:$N2478)=0,"データ無",IF($Y2478&gt;=スコアリング基準!$B$30,"S",IF($Y2478&gt;=スコアリング基準!$B$31,"A",IF($Y2478&gt;=スコアリング基準!$B$32,"B","C")))))</f>
        <v/>
      </c>
      <c r="AA2478">
        <f>IFERROR(INDEX(実績DB!$I$3:$I$21,MATCH($B2478&amp;$C2478,実績DB!$J$3:$J$21,0)),"")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IF(COUNT($M2479:$N2479)=0,"",IF(AND(IF($N2479&lt;&gt;"",$N2479,$M2479)&lt;=0,$O2479&lt;&gt;"可"),"除外",""))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IFERROR(INDEX(実績DB!$L$3:$L$21,MATCH($B2479&amp;$C2479,実績DB!$J$3:$J$21,0)),IFERROR(VLOOKUP($B2479,スコアリング基準!$A$36:$B$46,2,FALSE),0))</f>
        <v/>
      </c>
      <c r="Y2479" s="4">
        <f>SUM($S2479:$X2479)</f>
        <v/>
      </c>
      <c r="Z2479" s="4">
        <f>IF($R2479="除外","除外",IF(COUNT($M2479:$N2479)=0,"データ無",IF($Y2479&gt;=スコアリング基準!$B$30,"S",IF($Y2479&gt;=スコアリング基準!$B$31,"A",IF($Y2479&gt;=スコアリング基準!$B$32,"B","C")))))</f>
        <v/>
      </c>
      <c r="AA2479">
        <f>IFERROR(INDEX(実績DB!$I$3:$I$21,MATCH($B2479&amp;$C2479,実績DB!$J$3:$J$21,0)),"")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IF(COUNT($M2480:$N2480)=0,"",IF(AND(IF($N2480&lt;&gt;"",$N2480,$M2480)&lt;=0,$O2480&lt;&gt;"可"),"除外",""))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IFERROR(INDEX(実績DB!$L$3:$L$21,MATCH($B2480&amp;$C2480,実績DB!$J$3:$J$21,0)),IFERROR(VLOOKUP($B2480,スコアリング基準!$A$36:$B$46,2,FALSE),0))</f>
        <v/>
      </c>
      <c r="Y2480" s="4">
        <f>SUM($S2480:$X2480)</f>
        <v/>
      </c>
      <c r="Z2480" s="4">
        <f>IF($R2480="除外","除外",IF(COUNT($M2480:$N2480)=0,"データ無",IF($Y2480&gt;=スコアリング基準!$B$30,"S",IF($Y2480&gt;=スコアリング基準!$B$31,"A",IF($Y2480&gt;=スコアリング基準!$B$32,"B","C")))))</f>
        <v/>
      </c>
      <c r="AA2480">
        <f>IFERROR(INDEX(実績DB!$I$3:$I$21,MATCH($B2480&amp;$C2480,実績DB!$J$3:$J$21,0)),"")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IF(COUNT($M2481:$N2481)=0,"",IF(AND(IF($N2481&lt;&gt;"",$N2481,$M2481)&lt;=0,$O2481&lt;&gt;"可"),"除外",""))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IFERROR(INDEX(実績DB!$L$3:$L$21,MATCH($B2481&amp;$C2481,実績DB!$J$3:$J$21,0)),IFERROR(VLOOKUP($B2481,スコアリング基準!$A$36:$B$46,2,FALSE),0))</f>
        <v/>
      </c>
      <c r="Y2481" s="4">
        <f>SUM($S2481:$X2481)</f>
        <v/>
      </c>
      <c r="Z2481" s="4">
        <f>IF($R2481="除外","除外",IF(COUNT($M2481:$N2481)=0,"データ無",IF($Y2481&gt;=スコアリング基準!$B$30,"S",IF($Y2481&gt;=スコアリング基準!$B$31,"A",IF($Y2481&gt;=スコアリング基準!$B$32,"B","C")))))</f>
        <v/>
      </c>
      <c r="AA2481">
        <f>IFERROR(INDEX(実績DB!$I$3:$I$21,MATCH($B2481&amp;$C2481,実績DB!$J$3:$J$21,0)),"")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IF(COUNT($M2482:$N2482)=0,"",IF(AND(IF($N2482&lt;&gt;"",$N2482,$M2482)&lt;=0,$O2482&lt;&gt;"可"),"除外",""))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IFERROR(INDEX(実績DB!$L$3:$L$21,MATCH($B2482&amp;$C2482,実績DB!$J$3:$J$21,0)),IFERROR(VLOOKUP($B2482,スコアリング基準!$A$36:$B$46,2,FALSE),0))</f>
        <v/>
      </c>
      <c r="Y2482" s="4">
        <f>SUM($S2482:$X2482)</f>
        <v/>
      </c>
      <c r="Z2482" s="4">
        <f>IF($R2482="除外","除外",IF(COUNT($M2482:$N2482)=0,"データ無",IF($Y2482&gt;=スコアリング基準!$B$30,"S",IF($Y2482&gt;=スコアリング基準!$B$31,"A",IF($Y2482&gt;=スコアリング基準!$B$32,"B","C")))))</f>
        <v/>
      </c>
      <c r="AA2482">
        <f>IFERROR(INDEX(実績DB!$I$3:$I$21,MATCH($B2482&amp;$C2482,実績DB!$J$3:$J$21,0)),"")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IF(COUNT($M2483:$N2483)=0,"",IF(AND(IF($N2483&lt;&gt;"",$N2483,$M2483)&lt;=0,$O2483&lt;&gt;"可"),"除外",""))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IFERROR(INDEX(実績DB!$L$3:$L$21,MATCH($B2483&amp;$C2483,実績DB!$J$3:$J$21,0)),IFERROR(VLOOKUP($B2483,スコアリング基準!$A$36:$B$46,2,FALSE),0))</f>
        <v/>
      </c>
      <c r="Y2483" s="4">
        <f>SUM($S2483:$X2483)</f>
        <v/>
      </c>
      <c r="Z2483" s="4">
        <f>IF($R2483="除外","除外",IF(COUNT($M2483:$N2483)=0,"データ無",IF($Y2483&gt;=スコアリング基準!$B$30,"S",IF($Y2483&gt;=スコアリング基準!$B$31,"A",IF($Y2483&gt;=スコアリング基準!$B$32,"B","C")))))</f>
        <v/>
      </c>
      <c r="AA2483">
        <f>IFERROR(INDEX(実績DB!$I$3:$I$21,MATCH($B2483&amp;$C2483,実績DB!$J$3:$J$21,0)),"")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IF(COUNT($M2484:$N2484)=0,"",IF(AND(IF($N2484&lt;&gt;"",$N2484,$M2484)&lt;=0,$O2484&lt;&gt;"可"),"除外",""))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IFERROR(INDEX(実績DB!$L$3:$L$21,MATCH($B2484&amp;$C2484,実績DB!$J$3:$J$21,0)),IFERROR(VLOOKUP($B2484,スコアリング基準!$A$36:$B$46,2,FALSE),0))</f>
        <v/>
      </c>
      <c r="Y2484" s="4">
        <f>SUM($S2484:$X2484)</f>
        <v/>
      </c>
      <c r="Z2484" s="4">
        <f>IF($R2484="除外","除外",IF(COUNT($M2484:$N2484)=0,"データ無",IF($Y2484&gt;=スコアリング基準!$B$30,"S",IF($Y2484&gt;=スコアリング基準!$B$31,"A",IF($Y2484&gt;=スコアリング基準!$B$32,"B","C")))))</f>
        <v/>
      </c>
      <c r="AA2484">
        <f>IFERROR(INDEX(実績DB!$I$3:$I$21,MATCH($B2484&amp;$C2484,実績DB!$J$3:$J$21,0)),"")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IF(COUNT($M2485:$N2485)=0,"",IF(AND(IF($N2485&lt;&gt;"",$N2485,$M2485)&lt;=0,$O2485&lt;&gt;"可"),"除外",""))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IFERROR(INDEX(実績DB!$L$3:$L$21,MATCH($B2485&amp;$C2485,実績DB!$J$3:$J$21,0)),IFERROR(VLOOKUP($B2485,スコアリング基準!$A$36:$B$46,2,FALSE),0))</f>
        <v/>
      </c>
      <c r="Y2485" s="4">
        <f>SUM($S2485:$X2485)</f>
        <v/>
      </c>
      <c r="Z2485" s="4">
        <f>IF($R2485="除外","除外",IF(COUNT($M2485:$N2485)=0,"データ無",IF($Y2485&gt;=スコアリング基準!$B$30,"S",IF($Y2485&gt;=スコアリング基準!$B$31,"A",IF($Y2485&gt;=スコアリング基準!$B$32,"B","C")))))</f>
        <v/>
      </c>
      <c r="AA2485">
        <f>IFERROR(INDEX(実績DB!$I$3:$I$21,MATCH($B2485&amp;$C2485,実績DB!$J$3:$J$21,0)),"")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IF(COUNT($M2486:$N2486)=0,"",IF(AND(IF($N2486&lt;&gt;"",$N2486,$M2486)&lt;=0,$O2486&lt;&gt;"可"),"除外",""))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IFERROR(INDEX(実績DB!$L$3:$L$21,MATCH($B2486&amp;$C2486,実績DB!$J$3:$J$21,0)),IFERROR(VLOOKUP($B2486,スコアリング基準!$A$36:$B$46,2,FALSE),0))</f>
        <v/>
      </c>
      <c r="Y2486" s="4">
        <f>SUM($S2486:$X2486)</f>
        <v/>
      </c>
      <c r="Z2486" s="4">
        <f>IF($R2486="除外","除外",IF(COUNT($M2486:$N2486)=0,"データ無",IF($Y2486&gt;=スコアリング基準!$B$30,"S",IF($Y2486&gt;=スコアリング基準!$B$31,"A",IF($Y2486&gt;=スコアリング基準!$B$32,"B","C")))))</f>
        <v/>
      </c>
      <c r="AA2486">
        <f>IFERROR(INDEX(実績DB!$I$3:$I$21,MATCH($B2486&amp;$C2486,実績DB!$J$3:$J$21,0)),"")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/>
      <c r="H2487" s="3" t="n"/>
      <c r="I2487" t="inlineStr">
        <is>
          <t>未取得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IF(COUNT($M2487:$N2487)=0,"",IF(AND(IF($N2487&lt;&gt;"",$N2487,$M2487)&lt;=0,$O2487&lt;&gt;"可"),"除外",""))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IFERROR(INDEX(実績DB!$L$3:$L$21,MATCH($B2487&amp;$C2487,実績DB!$J$3:$J$21,0)),IFERROR(VLOOKUP($B2487,スコアリング基準!$A$36:$B$46,2,FALSE),0))</f>
        <v/>
      </c>
      <c r="Y2487" s="4">
        <f>SUM($S2487:$X2487)</f>
        <v/>
      </c>
      <c r="Z2487" s="4">
        <f>IF($R2487="除外","除外",IF(COUNT($M2487:$N2487)=0,"データ無",IF($Y2487&gt;=スコアリング基準!$B$30,"S",IF($Y2487&gt;=スコアリング基準!$B$31,"A",IF($Y2487&gt;=スコアリング基準!$B$32,"B","C")))))</f>
        <v/>
      </c>
      <c r="AA2487">
        <f>IFERROR(INDEX(実績DB!$I$3:$I$21,MATCH($B2487&amp;$C2487,実績DB!$J$3:$J$21,0)),"")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IF(COUNT($M2488:$N2488)=0,"",IF(AND(IF($N2488&lt;&gt;"",$N2488,$M2488)&lt;=0,$O2488&lt;&gt;"可"),"除外",""))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IFERROR(INDEX(実績DB!$L$3:$L$21,MATCH($B2488&amp;$C2488,実績DB!$J$3:$J$21,0)),IFERROR(VLOOKUP($B2488,スコアリング基準!$A$36:$B$46,2,FALSE),0))</f>
        <v/>
      </c>
      <c r="Y2488" s="4">
        <f>SUM($S2488:$X2488)</f>
        <v/>
      </c>
      <c r="Z2488" s="4">
        <f>IF($R2488="除外","除外",IF(COUNT($M2488:$N2488)=0,"データ無",IF($Y2488&gt;=スコアリング基準!$B$30,"S",IF($Y2488&gt;=スコアリング基準!$B$31,"A",IF($Y2488&gt;=スコアリング基準!$B$32,"B","C")))))</f>
        <v/>
      </c>
      <c r="AA2488">
        <f>IFERROR(INDEX(実績DB!$I$3:$I$21,MATCH($B2488&amp;$C2488,実績DB!$J$3:$J$21,0)),"")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/>
      <c r="H2489" s="3" t="n"/>
      <c r="I2489" t="inlineStr">
        <is>
          <t>未取得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IF(COUNT($M2489:$N2489)=0,"",IF(AND(IF($N2489&lt;&gt;"",$N2489,$M2489)&lt;=0,$O2489&lt;&gt;"可"),"除外",""))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IFERROR(INDEX(実績DB!$L$3:$L$21,MATCH($B2489&amp;$C2489,実績DB!$J$3:$J$21,0)),IFERROR(VLOOKUP($B2489,スコアリング基準!$A$36:$B$46,2,FALSE),0))</f>
        <v/>
      </c>
      <c r="Y2489" s="4">
        <f>SUM($S2489:$X2489)</f>
        <v/>
      </c>
      <c r="Z2489" s="4">
        <f>IF($R2489="除外","除外",IF(COUNT($M2489:$N2489)=0,"データ無",IF($Y2489&gt;=スコアリング基準!$B$30,"S",IF($Y2489&gt;=スコアリング基準!$B$31,"A",IF($Y2489&gt;=スコアリング基準!$B$32,"B","C")))))</f>
        <v/>
      </c>
      <c r="AA2489">
        <f>IFERROR(INDEX(実績DB!$I$3:$I$21,MATCH($B2489&amp;$C2489,実績DB!$J$3:$J$21,0)),"")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IF(COUNT($M2490:$N2490)=0,"",IF(AND(IF($N2490&lt;&gt;"",$N2490,$M2490)&lt;=0,$O2490&lt;&gt;"可"),"除外",""))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IFERROR(INDEX(実績DB!$L$3:$L$21,MATCH($B2490&amp;$C2490,実績DB!$J$3:$J$21,0)),IFERROR(VLOOKUP($B2490,スコアリング基準!$A$36:$B$46,2,FALSE),0))</f>
        <v/>
      </c>
      <c r="Y2490" s="4">
        <f>SUM($S2490:$X2490)</f>
        <v/>
      </c>
      <c r="Z2490" s="4">
        <f>IF($R2490="除外","除外",IF(COUNT($M2490:$N2490)=0,"データ無",IF($Y2490&gt;=スコアリング基準!$B$30,"S",IF($Y2490&gt;=スコアリング基準!$B$31,"A",IF($Y2490&gt;=スコアリング基準!$B$32,"B","C")))))</f>
        <v/>
      </c>
      <c r="AA2490">
        <f>IFERROR(INDEX(実績DB!$I$3:$I$21,MATCH($B2490&amp;$C2490,実績DB!$J$3:$J$21,0)),"")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IF(COUNT($M2491:$N2491)=0,"",IF(AND(IF($N2491&lt;&gt;"",$N2491,$M2491)&lt;=0,$O2491&lt;&gt;"可"),"除外",""))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IFERROR(INDEX(実績DB!$L$3:$L$21,MATCH($B2491&amp;$C2491,実績DB!$J$3:$J$21,0)),IFERROR(VLOOKUP($B2491,スコアリング基準!$A$36:$B$46,2,FALSE),0))</f>
        <v/>
      </c>
      <c r="Y2491" s="4">
        <f>SUM($S2491:$X2491)</f>
        <v/>
      </c>
      <c r="Z2491" s="4">
        <f>IF($R2491="除外","除外",IF(COUNT($M2491:$N2491)=0,"データ無",IF($Y2491&gt;=スコアリング基準!$B$30,"S",IF($Y2491&gt;=スコアリング基準!$B$31,"A",IF($Y2491&gt;=スコアリング基準!$B$32,"B","C")))))</f>
        <v/>
      </c>
      <c r="AA2491">
        <f>IFERROR(INDEX(実績DB!$I$3:$I$21,MATCH($B2491&amp;$C2491,実績DB!$J$3:$J$21,0)),"")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IF(COUNT($M2492:$N2492)=0,"",IF(AND(IF($N2492&lt;&gt;"",$N2492,$M2492)&lt;=0,$O2492&lt;&gt;"可"),"除外",""))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IFERROR(INDEX(実績DB!$L$3:$L$21,MATCH($B2492&amp;$C2492,実績DB!$J$3:$J$21,0)),IFERROR(VLOOKUP($B2492,スコアリング基準!$A$36:$B$46,2,FALSE),0))</f>
        <v/>
      </c>
      <c r="Y2492" s="4">
        <f>SUM($S2492:$X2492)</f>
        <v/>
      </c>
      <c r="Z2492" s="4">
        <f>IF($R2492="除外","除外",IF(COUNT($M2492:$N2492)=0,"データ無",IF($Y2492&gt;=スコアリング基準!$B$30,"S",IF($Y2492&gt;=スコアリング基準!$B$31,"A",IF($Y2492&gt;=スコアリング基準!$B$32,"B","C")))))</f>
        <v/>
      </c>
      <c r="AA2492">
        <f>IFERROR(INDEX(実績DB!$I$3:$I$21,MATCH($B2492&amp;$C2492,実績DB!$J$3:$J$21,0)),"")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IF(COUNT($M2493:$N2493)=0,"",IF(AND(IF($N2493&lt;&gt;"",$N2493,$M2493)&lt;=0,$O2493&lt;&gt;"可"),"除外",""))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IFERROR(INDEX(実績DB!$L$3:$L$21,MATCH($B2493&amp;$C2493,実績DB!$J$3:$J$21,0)),IFERROR(VLOOKUP($B2493,スコアリング基準!$A$36:$B$46,2,FALSE),0))</f>
        <v/>
      </c>
      <c r="Y2493" s="4">
        <f>SUM($S2493:$X2493)</f>
        <v/>
      </c>
      <c r="Z2493" s="4">
        <f>IF($R2493="除外","除外",IF(COUNT($M2493:$N2493)=0,"データ無",IF($Y2493&gt;=スコアリング基準!$B$30,"S",IF($Y2493&gt;=スコアリング基準!$B$31,"A",IF($Y2493&gt;=スコアリング基準!$B$32,"B","C")))))</f>
        <v/>
      </c>
      <c r="AA2493">
        <f>IFERROR(INDEX(実績DB!$I$3:$I$21,MATCH($B2493&amp;$C2493,実績DB!$J$3:$J$21,0)),"")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IF(COUNT($M2494:$N2494)=0,"",IF(AND(IF($N2494&lt;&gt;"",$N2494,$M2494)&lt;=0,$O2494&lt;&gt;"可"),"除外",""))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IFERROR(INDEX(実績DB!$L$3:$L$21,MATCH($B2494&amp;$C2494,実績DB!$J$3:$J$21,0)),IFERROR(VLOOKUP($B2494,スコアリング基準!$A$36:$B$46,2,FALSE),0))</f>
        <v/>
      </c>
      <c r="Y2494" s="4">
        <f>SUM($S2494:$X2494)</f>
        <v/>
      </c>
      <c r="Z2494" s="4">
        <f>IF($R2494="除外","除外",IF(COUNT($M2494:$N2494)=0,"データ無",IF($Y2494&gt;=スコアリング基準!$B$30,"S",IF($Y2494&gt;=スコアリング基準!$B$31,"A",IF($Y2494&gt;=スコアリング基準!$B$32,"B","C")))))</f>
        <v/>
      </c>
      <c r="AA2494">
        <f>IFERROR(INDEX(実績DB!$I$3:$I$21,MATCH($B2494&amp;$C2494,実績DB!$J$3:$J$21,0)),"")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IF(COUNT($M2495:$N2495)=0,"",IF(AND(IF($N2495&lt;&gt;"",$N2495,$M2495)&lt;=0,$O2495&lt;&gt;"可"),"除外",""))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IFERROR(INDEX(実績DB!$L$3:$L$21,MATCH($B2495&amp;$C2495,実績DB!$J$3:$J$21,0)),IFERROR(VLOOKUP($B2495,スコアリング基準!$A$36:$B$46,2,FALSE),0))</f>
        <v/>
      </c>
      <c r="Y2495" s="4">
        <f>SUM($S2495:$X2495)</f>
        <v/>
      </c>
      <c r="Z2495" s="4">
        <f>IF($R2495="除外","除外",IF(COUNT($M2495:$N2495)=0,"データ無",IF($Y2495&gt;=スコアリング基準!$B$30,"S",IF($Y2495&gt;=スコアリング基準!$B$31,"A",IF($Y2495&gt;=スコアリング基準!$B$32,"B","C")))))</f>
        <v/>
      </c>
      <c r="AA2495">
        <f>IFERROR(INDEX(実績DB!$I$3:$I$21,MATCH($B2495&amp;$C2495,実績DB!$J$3:$J$21,0)),"")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IF(COUNT($M2496:$N2496)=0,"",IF(AND(IF($N2496&lt;&gt;"",$N2496,$M2496)&lt;=0,$O2496&lt;&gt;"可"),"除外",""))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IFERROR(INDEX(実績DB!$L$3:$L$21,MATCH($B2496&amp;$C2496,実績DB!$J$3:$J$21,0)),IFERROR(VLOOKUP($B2496,スコアリング基準!$A$36:$B$46,2,FALSE),0))</f>
        <v/>
      </c>
      <c r="Y2496" s="4">
        <f>SUM($S2496:$X2496)</f>
        <v/>
      </c>
      <c r="Z2496" s="4">
        <f>IF($R2496="除外","除外",IF(COUNT($M2496:$N2496)=0,"データ無",IF($Y2496&gt;=スコアリング基準!$B$30,"S",IF($Y2496&gt;=スコアリング基準!$B$31,"A",IF($Y2496&gt;=スコアリング基準!$B$32,"B","C")))))</f>
        <v/>
      </c>
      <c r="AA2496">
        <f>IFERROR(INDEX(実績DB!$I$3:$I$21,MATCH($B2496&amp;$C2496,実績DB!$J$3:$J$21,0)),"")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IF(COUNT($M2497:$N2497)=0,"",IF(AND(IF($N2497&lt;&gt;"",$N2497,$M2497)&lt;=0,$O2497&lt;&gt;"可"),"除外",""))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IFERROR(INDEX(実績DB!$L$3:$L$21,MATCH($B2497&amp;$C2497,実績DB!$J$3:$J$21,0)),IFERROR(VLOOKUP($B2497,スコアリング基準!$A$36:$B$46,2,FALSE),0))</f>
        <v/>
      </c>
      <c r="Y2497" s="4">
        <f>SUM($S2497:$X2497)</f>
        <v/>
      </c>
      <c r="Z2497" s="4">
        <f>IF($R2497="除外","除外",IF(COUNT($M2497:$N2497)=0,"データ無",IF($Y2497&gt;=スコアリング基準!$B$30,"S",IF($Y2497&gt;=スコアリング基準!$B$31,"A",IF($Y2497&gt;=スコアリング基準!$B$32,"B","C")))))</f>
        <v/>
      </c>
      <c r="AA2497">
        <f>IFERROR(INDEX(実績DB!$I$3:$I$21,MATCH($B2497&amp;$C2497,実績DB!$J$3:$J$21,0)),"")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IF(COUNT($M2498:$N2498)=0,"",IF(AND(IF($N2498&lt;&gt;"",$N2498,$M2498)&lt;=0,$O2498&lt;&gt;"可"),"除外",""))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IFERROR(INDEX(実績DB!$L$3:$L$21,MATCH($B2498&amp;$C2498,実績DB!$J$3:$J$21,0)),IFERROR(VLOOKUP($B2498,スコアリング基準!$A$36:$B$46,2,FALSE),0))</f>
        <v/>
      </c>
      <c r="Y2498" s="4">
        <f>SUM($S2498:$X2498)</f>
        <v/>
      </c>
      <c r="Z2498" s="4">
        <f>IF($R2498="除外","除外",IF(COUNT($M2498:$N2498)=0,"データ無",IF($Y2498&gt;=スコアリング基準!$B$30,"S",IF($Y2498&gt;=スコアリング基準!$B$31,"A",IF($Y2498&gt;=スコアリング基準!$B$32,"B","C")))))</f>
        <v/>
      </c>
      <c r="AA2498">
        <f>IFERROR(INDEX(実績DB!$I$3:$I$21,MATCH($B2498&amp;$C2498,実績DB!$J$3:$J$21,0)),"")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IF(COUNT($M2499:$N2499)=0,"",IF(AND(IF($N2499&lt;&gt;"",$N2499,$M2499)&lt;=0,$O2499&lt;&gt;"可"),"除外",""))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IFERROR(INDEX(実績DB!$L$3:$L$21,MATCH($B2499&amp;$C2499,実績DB!$J$3:$J$21,0)),IFERROR(VLOOKUP($B2499,スコアリング基準!$A$36:$B$46,2,FALSE),0))</f>
        <v/>
      </c>
      <c r="Y2499" s="4">
        <f>SUM($S2499:$X2499)</f>
        <v/>
      </c>
      <c r="Z2499" s="4">
        <f>IF($R2499="除外","除外",IF(COUNT($M2499:$N2499)=0,"データ無",IF($Y2499&gt;=スコアリング基準!$B$30,"S",IF($Y2499&gt;=スコアリング基準!$B$31,"A",IF($Y2499&gt;=スコアリング基準!$B$32,"B","C")))))</f>
        <v/>
      </c>
      <c r="AA2499">
        <f>IFERROR(INDEX(実績DB!$I$3:$I$21,MATCH($B2499&amp;$C2499,実績DB!$J$3:$J$21,0)),"")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IF(COUNT($M2500:$N2500)=0,"",IF(AND(IF($N2500&lt;&gt;"",$N2500,$M2500)&lt;=0,$O2500&lt;&gt;"可"),"除外",""))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IFERROR(INDEX(実績DB!$L$3:$L$21,MATCH($B2500&amp;$C2500,実績DB!$J$3:$J$21,0)),IFERROR(VLOOKUP($B2500,スコアリング基準!$A$36:$B$46,2,FALSE),0))</f>
        <v/>
      </c>
      <c r="Y2500" s="4">
        <f>SUM($S2500:$X2500)</f>
        <v/>
      </c>
      <c r="Z2500" s="4">
        <f>IF($R2500="除外","除外",IF(COUNT($M2500:$N2500)=0,"データ無",IF($Y2500&gt;=スコアリング基準!$B$30,"S",IF($Y2500&gt;=スコアリング基準!$B$31,"A",IF($Y2500&gt;=スコアリング基準!$B$32,"B","C")))))</f>
        <v/>
      </c>
      <c r="AA2500">
        <f>IFERROR(INDEX(実績DB!$I$3:$I$21,MATCH($B2500&amp;$C2500,実績DB!$J$3:$J$21,0)),"")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IF(COUNT($M2501:$N2501)=0,"",IF(AND(IF($N2501&lt;&gt;"",$N2501,$M2501)&lt;=0,$O2501&lt;&gt;"可"),"除外",""))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IFERROR(INDEX(実績DB!$L$3:$L$21,MATCH($B2501&amp;$C2501,実績DB!$J$3:$J$21,0)),IFERROR(VLOOKUP($B2501,スコアリング基準!$A$36:$B$46,2,FALSE),0))</f>
        <v/>
      </c>
      <c r="Y2501" s="4">
        <f>SUM($S2501:$X2501)</f>
        <v/>
      </c>
      <c r="Z2501" s="4">
        <f>IF($R2501="除外","除外",IF(COUNT($M2501:$N2501)=0,"データ無",IF($Y2501&gt;=スコアリング基準!$B$30,"S",IF($Y2501&gt;=スコアリング基準!$B$31,"A",IF($Y2501&gt;=スコアリング基準!$B$32,"B","C")))))</f>
        <v/>
      </c>
      <c r="AA2501">
        <f>IFERROR(INDEX(実績DB!$I$3:$I$21,MATCH($B2501&amp;$C2501,実績DB!$J$3:$J$21,0)),"")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IF(COUNT($M2502:$N2502)=0,"",IF(AND(IF($N2502&lt;&gt;"",$N2502,$M2502)&lt;=0,$O2502&lt;&gt;"可"),"除外",""))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IFERROR(INDEX(実績DB!$L$3:$L$21,MATCH($B2502&amp;$C2502,実績DB!$J$3:$J$21,0)),IFERROR(VLOOKUP($B2502,スコアリング基準!$A$36:$B$46,2,FALSE),0))</f>
        <v/>
      </c>
      <c r="Y2502" s="4">
        <f>SUM($S2502:$X2502)</f>
        <v/>
      </c>
      <c r="Z2502" s="4">
        <f>IF($R2502="除外","除外",IF(COUNT($M2502:$N2502)=0,"データ無",IF($Y2502&gt;=スコアリング基準!$B$30,"S",IF($Y2502&gt;=スコアリング基準!$B$31,"A",IF($Y2502&gt;=スコアリング基準!$B$32,"B","C")))))</f>
        <v/>
      </c>
      <c r="AA2502">
        <f>IFERROR(INDEX(実績DB!$I$3:$I$21,MATCH($B2502&amp;$C2502,実績DB!$J$3:$J$21,0)),"")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IF(COUNT($M2503:$N2503)=0,"",IF(AND(IF($N2503&lt;&gt;"",$N2503,$M2503)&lt;=0,$O2503&lt;&gt;"可"),"除外",""))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IFERROR(INDEX(実績DB!$L$3:$L$21,MATCH($B2503&amp;$C2503,実績DB!$J$3:$J$21,0)),IFERROR(VLOOKUP($B2503,スコアリング基準!$A$36:$B$46,2,FALSE),0))</f>
        <v/>
      </c>
      <c r="Y2503" s="4">
        <f>SUM($S2503:$X2503)</f>
        <v/>
      </c>
      <c r="Z2503" s="4">
        <f>IF($R2503="除外","除外",IF(COUNT($M2503:$N2503)=0,"データ無",IF($Y2503&gt;=スコアリング基準!$B$30,"S",IF($Y2503&gt;=スコアリング基準!$B$31,"A",IF($Y2503&gt;=スコアリング基準!$B$32,"B","C")))))</f>
        <v/>
      </c>
      <c r="AA2503">
        <f>IFERROR(INDEX(実績DB!$I$3:$I$21,MATCH($B2503&amp;$C2503,実績DB!$J$3:$J$21,0)),"")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IF(COUNT($M2504:$N2504)=0,"",IF(AND(IF($N2504&lt;&gt;"",$N2504,$M2504)&lt;=0,$O2504&lt;&gt;"可"),"除外",""))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IFERROR(INDEX(実績DB!$L$3:$L$21,MATCH($B2504&amp;$C2504,実績DB!$J$3:$J$21,0)),IFERROR(VLOOKUP($B2504,スコアリング基準!$A$36:$B$46,2,FALSE),0))</f>
        <v/>
      </c>
      <c r="Y2504" s="4">
        <f>SUM($S2504:$X2504)</f>
        <v/>
      </c>
      <c r="Z2504" s="4">
        <f>IF($R2504="除外","除外",IF(COUNT($M2504:$N2504)=0,"データ無",IF($Y2504&gt;=スコアリング基準!$B$30,"S",IF($Y2504&gt;=スコアリング基準!$B$31,"A",IF($Y2504&gt;=スコアリング基準!$B$32,"B","C")))))</f>
        <v/>
      </c>
      <c r="AA2504">
        <f>IFERROR(INDEX(実績DB!$I$3:$I$21,MATCH($B2504&amp;$C2504,実績DB!$J$3:$J$21,0)),"")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IF(COUNT($M2505:$N2505)=0,"",IF(AND(IF($N2505&lt;&gt;"",$N2505,$M2505)&lt;=0,$O2505&lt;&gt;"可"),"除外",""))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IFERROR(INDEX(実績DB!$L$3:$L$21,MATCH($B2505&amp;$C2505,実績DB!$J$3:$J$21,0)),IFERROR(VLOOKUP($B2505,スコアリング基準!$A$36:$B$46,2,FALSE),0))</f>
        <v/>
      </c>
      <c r="Y2505" s="4">
        <f>SUM($S2505:$X2505)</f>
        <v/>
      </c>
      <c r="Z2505" s="4">
        <f>IF($R2505="除外","除外",IF(COUNT($M2505:$N2505)=0,"データ無",IF($Y2505&gt;=スコアリング基準!$B$30,"S",IF($Y2505&gt;=スコアリング基準!$B$31,"A",IF($Y2505&gt;=スコアリング基準!$B$32,"B","C")))))</f>
        <v/>
      </c>
      <c r="AA2505">
        <f>IFERROR(INDEX(実績DB!$I$3:$I$21,MATCH($B2505&amp;$C2505,実績DB!$J$3:$J$21,0)),"")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IF(COUNT($M2506:$N2506)=0,"",IF(AND(IF($N2506&lt;&gt;"",$N2506,$M2506)&lt;=0,$O2506&lt;&gt;"可"),"除外",""))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IFERROR(INDEX(実績DB!$L$3:$L$21,MATCH($B2506&amp;$C2506,実績DB!$J$3:$J$21,0)),IFERROR(VLOOKUP($B2506,スコアリング基準!$A$36:$B$46,2,FALSE),0))</f>
        <v/>
      </c>
      <c r="Y2506" s="4">
        <f>SUM($S2506:$X2506)</f>
        <v/>
      </c>
      <c r="Z2506" s="4">
        <f>IF($R2506="除外","除外",IF(COUNT($M2506:$N2506)=0,"データ無",IF($Y2506&gt;=スコアリング基準!$B$30,"S",IF($Y2506&gt;=スコアリング基準!$B$31,"A",IF($Y2506&gt;=スコアリング基準!$B$32,"B","C")))))</f>
        <v/>
      </c>
      <c r="AA2506">
        <f>IFERROR(INDEX(実績DB!$I$3:$I$21,MATCH($B2506&amp;$C2506,実績DB!$J$3:$J$21,0)),"")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IF(COUNT($M2507:$N2507)=0,"",IF(AND(IF($N2507&lt;&gt;"",$N2507,$M2507)&lt;=0,$O2507&lt;&gt;"可"),"除外",""))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IFERROR(INDEX(実績DB!$L$3:$L$21,MATCH($B2507&amp;$C2507,実績DB!$J$3:$J$21,0)),IFERROR(VLOOKUP($B2507,スコアリング基準!$A$36:$B$46,2,FALSE),0))</f>
        <v/>
      </c>
      <c r="Y2507" s="4">
        <f>SUM($S2507:$X2507)</f>
        <v/>
      </c>
      <c r="Z2507" s="4">
        <f>IF($R2507="除外","除外",IF(COUNT($M2507:$N2507)=0,"データ無",IF($Y2507&gt;=スコアリング基準!$B$30,"S",IF($Y2507&gt;=スコアリング基準!$B$31,"A",IF($Y2507&gt;=スコアリング基準!$B$32,"B","C")))))</f>
        <v/>
      </c>
      <c r="AA2507">
        <f>IFERROR(INDEX(実績DB!$I$3:$I$21,MATCH($B2507&amp;$C2507,実績DB!$J$3:$J$21,0)),"")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IF(COUNT($M2508:$N2508)=0,"",IF(AND(IF($N2508&lt;&gt;"",$N2508,$M2508)&lt;=0,$O2508&lt;&gt;"可"),"除外",""))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IFERROR(INDEX(実績DB!$L$3:$L$21,MATCH($B2508&amp;$C2508,実績DB!$J$3:$J$21,0)),IFERROR(VLOOKUP($B2508,スコアリング基準!$A$36:$B$46,2,FALSE),0))</f>
        <v/>
      </c>
      <c r="Y2508" s="4">
        <f>SUM($S2508:$X2508)</f>
        <v/>
      </c>
      <c r="Z2508" s="4">
        <f>IF($R2508="除外","除外",IF(COUNT($M2508:$N2508)=0,"データ無",IF($Y2508&gt;=スコアリング基準!$B$30,"S",IF($Y2508&gt;=スコアリング基準!$B$31,"A",IF($Y2508&gt;=スコアリング基準!$B$32,"B","C")))))</f>
        <v/>
      </c>
      <c r="AA2508">
        <f>IFERROR(INDEX(実績DB!$I$3:$I$21,MATCH($B2508&amp;$C2508,実績DB!$J$3:$J$21,0)),"")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IF(COUNT($M2509:$N2509)=0,"",IF(AND(IF($N2509&lt;&gt;"",$N2509,$M2509)&lt;=0,$O2509&lt;&gt;"可"),"除外",""))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IFERROR(INDEX(実績DB!$L$3:$L$21,MATCH($B2509&amp;$C2509,実績DB!$J$3:$J$21,0)),IFERROR(VLOOKUP($B2509,スコアリング基準!$A$36:$B$46,2,FALSE),0))</f>
        <v/>
      </c>
      <c r="Y2509" s="4">
        <f>SUM($S2509:$X2509)</f>
        <v/>
      </c>
      <c r="Z2509" s="4">
        <f>IF($R2509="除外","除外",IF(COUNT($M2509:$N2509)=0,"データ無",IF($Y2509&gt;=スコアリング基準!$B$30,"S",IF($Y2509&gt;=スコアリング基準!$B$31,"A",IF($Y2509&gt;=スコアリング基準!$B$32,"B","C")))))</f>
        <v/>
      </c>
      <c r="AA2509">
        <f>IFERROR(INDEX(実績DB!$I$3:$I$21,MATCH($B2509&amp;$C2509,実績DB!$J$3:$J$21,0)),"")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IF(COUNT($M2510:$N2510)=0,"",IF(AND(IF($N2510&lt;&gt;"",$N2510,$M2510)&lt;=0,$O2510&lt;&gt;"可"),"除外",""))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IFERROR(INDEX(実績DB!$L$3:$L$21,MATCH($B2510&amp;$C2510,実績DB!$J$3:$J$21,0)),IFERROR(VLOOKUP($B2510,スコアリング基準!$A$36:$B$46,2,FALSE),0))</f>
        <v/>
      </c>
      <c r="Y2510" s="4">
        <f>SUM($S2510:$X2510)</f>
        <v/>
      </c>
      <c r="Z2510" s="4">
        <f>IF($R2510="除外","除外",IF(COUNT($M2510:$N2510)=0,"データ無",IF($Y2510&gt;=スコアリング基準!$B$30,"S",IF($Y2510&gt;=スコアリング基準!$B$31,"A",IF($Y2510&gt;=スコアリング基準!$B$32,"B","C")))))</f>
        <v/>
      </c>
      <c r="AA2510">
        <f>IFERROR(INDEX(実績DB!$I$3:$I$21,MATCH($B2510&amp;$C2510,実績DB!$J$3:$J$21,0)),"")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IF(COUNT($M2511:$N2511)=0,"",IF(AND(IF($N2511&lt;&gt;"",$N2511,$M2511)&lt;=0,$O2511&lt;&gt;"可"),"除外",""))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IFERROR(INDEX(実績DB!$L$3:$L$21,MATCH($B2511&amp;$C2511,実績DB!$J$3:$J$21,0)),IFERROR(VLOOKUP($B2511,スコアリング基準!$A$36:$B$46,2,FALSE),0))</f>
        <v/>
      </c>
      <c r="Y2511" s="4">
        <f>SUM($S2511:$X2511)</f>
        <v/>
      </c>
      <c r="Z2511" s="4">
        <f>IF($R2511="除外","除外",IF(COUNT($M2511:$N2511)=0,"データ無",IF($Y2511&gt;=スコアリング基準!$B$30,"S",IF($Y2511&gt;=スコアリング基準!$B$31,"A",IF($Y2511&gt;=スコアリング基準!$B$32,"B","C")))))</f>
        <v/>
      </c>
      <c r="AA2511">
        <f>IFERROR(INDEX(実績DB!$I$3:$I$21,MATCH($B2511&amp;$C2511,実績DB!$J$3:$J$21,0)),"")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IF(COUNT($M2512:$N2512)=0,"",IF(AND(IF($N2512&lt;&gt;"",$N2512,$M2512)&lt;=0,$O2512&lt;&gt;"可"),"除外",""))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IFERROR(INDEX(実績DB!$L$3:$L$21,MATCH($B2512&amp;$C2512,実績DB!$J$3:$J$21,0)),IFERROR(VLOOKUP($B2512,スコアリング基準!$A$36:$B$46,2,FALSE),0))</f>
        <v/>
      </c>
      <c r="Y2512" s="4">
        <f>SUM($S2512:$X2512)</f>
        <v/>
      </c>
      <c r="Z2512" s="4">
        <f>IF($R2512="除外","除外",IF(COUNT($M2512:$N2512)=0,"データ無",IF($Y2512&gt;=スコアリング基準!$B$30,"S",IF($Y2512&gt;=スコアリング基準!$B$31,"A",IF($Y2512&gt;=スコアリング基準!$B$32,"B","C")))))</f>
        <v/>
      </c>
      <c r="AA2512">
        <f>IFERROR(INDEX(実績DB!$I$3:$I$21,MATCH($B2512&amp;$C2512,実績DB!$J$3:$J$21,0)),"")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IF(COUNT($M2513:$N2513)=0,"",IF(AND(IF($N2513&lt;&gt;"",$N2513,$M2513)&lt;=0,$O2513&lt;&gt;"可"),"除外",""))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IFERROR(INDEX(実績DB!$L$3:$L$21,MATCH($B2513&amp;$C2513,実績DB!$J$3:$J$21,0)),IFERROR(VLOOKUP($B2513,スコアリング基準!$A$36:$B$46,2,FALSE),0))</f>
        <v/>
      </c>
      <c r="Y2513" s="4">
        <f>SUM($S2513:$X2513)</f>
        <v/>
      </c>
      <c r="Z2513" s="4">
        <f>IF($R2513="除外","除外",IF(COUNT($M2513:$N2513)=0,"データ無",IF($Y2513&gt;=スコアリング基準!$B$30,"S",IF($Y2513&gt;=スコアリング基準!$B$31,"A",IF($Y2513&gt;=スコアリング基準!$B$32,"B","C")))))</f>
        <v/>
      </c>
      <c r="AA2513">
        <f>IFERROR(INDEX(実績DB!$I$3:$I$21,MATCH($B2513&amp;$C2513,実績DB!$J$3:$J$21,0)),"")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IF(COUNT($M2514:$N2514)=0,"",IF(AND(IF($N2514&lt;&gt;"",$N2514,$M2514)&lt;=0,$O2514&lt;&gt;"可"),"除外",""))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IFERROR(INDEX(実績DB!$L$3:$L$21,MATCH($B2514&amp;$C2514,実績DB!$J$3:$J$21,0)),IFERROR(VLOOKUP($B2514,スコアリング基準!$A$36:$B$46,2,FALSE),0))</f>
        <v/>
      </c>
      <c r="Y2514" s="4">
        <f>SUM($S2514:$X2514)</f>
        <v/>
      </c>
      <c r="Z2514" s="4">
        <f>IF($R2514="除外","除外",IF(COUNT($M2514:$N2514)=0,"データ無",IF($Y2514&gt;=スコアリング基準!$B$30,"S",IF($Y2514&gt;=スコアリング基準!$B$31,"A",IF($Y2514&gt;=スコアリング基準!$B$32,"B","C")))))</f>
        <v/>
      </c>
      <c r="AA2514">
        <f>IFERROR(INDEX(実績DB!$I$3:$I$21,MATCH($B2514&amp;$C2514,実績DB!$J$3:$J$21,0)),"")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IF(COUNT($M2515:$N2515)=0,"",IF(AND(IF($N2515&lt;&gt;"",$N2515,$M2515)&lt;=0,$O2515&lt;&gt;"可"),"除外",""))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IFERROR(INDEX(実績DB!$L$3:$L$21,MATCH($B2515&amp;$C2515,実績DB!$J$3:$J$21,0)),IFERROR(VLOOKUP($B2515,スコアリング基準!$A$36:$B$46,2,FALSE),0))</f>
        <v/>
      </c>
      <c r="Y2515" s="4">
        <f>SUM($S2515:$X2515)</f>
        <v/>
      </c>
      <c r="Z2515" s="4">
        <f>IF($R2515="除外","除外",IF(COUNT($M2515:$N2515)=0,"データ無",IF($Y2515&gt;=スコアリング基準!$B$30,"S",IF($Y2515&gt;=スコアリング基準!$B$31,"A",IF($Y2515&gt;=スコアリング基準!$B$32,"B","C")))))</f>
        <v/>
      </c>
      <c r="AA2515">
        <f>IFERROR(INDEX(実績DB!$I$3:$I$21,MATCH($B2515&amp;$C2515,実績DB!$J$3:$J$21,0)),"")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IF(COUNT($M2516:$N2516)=0,"",IF(AND(IF($N2516&lt;&gt;"",$N2516,$M2516)&lt;=0,$O2516&lt;&gt;"可"),"除外",""))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IFERROR(INDEX(実績DB!$L$3:$L$21,MATCH($B2516&amp;$C2516,実績DB!$J$3:$J$21,0)),IFERROR(VLOOKUP($B2516,スコアリング基準!$A$36:$B$46,2,FALSE),0))</f>
        <v/>
      </c>
      <c r="Y2516" s="4">
        <f>SUM($S2516:$X2516)</f>
        <v/>
      </c>
      <c r="Z2516" s="4">
        <f>IF($R2516="除外","除外",IF(COUNT($M2516:$N2516)=0,"データ無",IF($Y2516&gt;=スコアリング基準!$B$30,"S",IF($Y2516&gt;=スコアリング基準!$B$31,"A",IF($Y2516&gt;=スコアリング基準!$B$32,"B","C")))))</f>
        <v/>
      </c>
      <c r="AA2516">
        <f>IFERROR(INDEX(実績DB!$I$3:$I$21,MATCH($B2516&amp;$C2516,実績DB!$J$3:$J$21,0)),"")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IF(COUNT($M2517:$N2517)=0,"",IF(AND(IF($N2517&lt;&gt;"",$N2517,$M2517)&lt;=0,$O2517&lt;&gt;"可"),"除外",""))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IFERROR(INDEX(実績DB!$L$3:$L$21,MATCH($B2517&amp;$C2517,実績DB!$J$3:$J$21,0)),IFERROR(VLOOKUP($B2517,スコアリング基準!$A$36:$B$46,2,FALSE),0))</f>
        <v/>
      </c>
      <c r="Y2517" s="4">
        <f>SUM($S2517:$X2517)</f>
        <v/>
      </c>
      <c r="Z2517" s="4">
        <f>IF($R2517="除外","除外",IF(COUNT($M2517:$N2517)=0,"データ無",IF($Y2517&gt;=スコアリング基準!$B$30,"S",IF($Y2517&gt;=スコアリング基準!$B$31,"A",IF($Y2517&gt;=スコアリング基準!$B$32,"B","C")))))</f>
        <v/>
      </c>
      <c r="AA2517">
        <f>IFERROR(INDEX(実績DB!$I$3:$I$21,MATCH($B2517&amp;$C2517,実績DB!$J$3:$J$21,0)),"")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IF(COUNT($M2518:$N2518)=0,"",IF(AND(IF($N2518&lt;&gt;"",$N2518,$M2518)&lt;=0,$O2518&lt;&gt;"可"),"除外",""))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IFERROR(INDEX(実績DB!$L$3:$L$21,MATCH($B2518&amp;$C2518,実績DB!$J$3:$J$21,0)),IFERROR(VLOOKUP($B2518,スコアリング基準!$A$36:$B$46,2,FALSE),0))</f>
        <v/>
      </c>
      <c r="Y2518" s="4">
        <f>SUM($S2518:$X2518)</f>
        <v/>
      </c>
      <c r="Z2518" s="4">
        <f>IF($R2518="除外","除外",IF(COUNT($M2518:$N2518)=0,"データ無",IF($Y2518&gt;=スコアリング基準!$B$30,"S",IF($Y2518&gt;=スコアリング基準!$B$31,"A",IF($Y2518&gt;=スコアリング基準!$B$32,"B","C")))))</f>
        <v/>
      </c>
      <c r="AA2518">
        <f>IFERROR(INDEX(実績DB!$I$3:$I$21,MATCH($B2518&amp;$C2518,実績DB!$J$3:$J$21,0)),"")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IF(COUNT($M2519:$N2519)=0,"",IF(AND(IF($N2519&lt;&gt;"",$N2519,$M2519)&lt;=0,$O2519&lt;&gt;"可"),"除外",""))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IFERROR(INDEX(実績DB!$L$3:$L$21,MATCH($B2519&amp;$C2519,実績DB!$J$3:$J$21,0)),IFERROR(VLOOKUP($B2519,スコアリング基準!$A$36:$B$46,2,FALSE),0))</f>
        <v/>
      </c>
      <c r="Y2519" s="4">
        <f>SUM($S2519:$X2519)</f>
        <v/>
      </c>
      <c r="Z2519" s="4">
        <f>IF($R2519="除外","除外",IF(COUNT($M2519:$N2519)=0,"データ無",IF($Y2519&gt;=スコアリング基準!$B$30,"S",IF($Y2519&gt;=スコアリング基準!$B$31,"A",IF($Y2519&gt;=スコアリング基準!$B$32,"B","C")))))</f>
        <v/>
      </c>
      <c r="AA2519">
        <f>IFERROR(INDEX(実績DB!$I$3:$I$21,MATCH($B2519&amp;$C2519,実績DB!$J$3:$J$21,0)),"")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IF(COUNT($M2520:$N2520)=0,"",IF(AND(IF($N2520&lt;&gt;"",$N2520,$M2520)&lt;=0,$O2520&lt;&gt;"可"),"除外",""))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IFERROR(INDEX(実績DB!$L$3:$L$21,MATCH($B2520&amp;$C2520,実績DB!$J$3:$J$21,0)),IFERROR(VLOOKUP($B2520,スコアリング基準!$A$36:$B$46,2,FALSE),0))</f>
        <v/>
      </c>
      <c r="Y2520" s="4">
        <f>SUM($S2520:$X2520)</f>
        <v/>
      </c>
      <c r="Z2520" s="4">
        <f>IF($R2520="除外","除外",IF(COUNT($M2520:$N2520)=0,"データ無",IF($Y2520&gt;=スコアリング基準!$B$30,"S",IF($Y2520&gt;=スコアリング基準!$B$31,"A",IF($Y2520&gt;=スコアリング基準!$B$32,"B","C")))))</f>
        <v/>
      </c>
      <c r="AA2520">
        <f>IFERROR(INDEX(実績DB!$I$3:$I$21,MATCH($B2520&amp;$C2520,実績DB!$J$3:$J$21,0)),"")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IF(COUNT($M2521:$N2521)=0,"",IF(AND(IF($N2521&lt;&gt;"",$N2521,$M2521)&lt;=0,$O2521&lt;&gt;"可"),"除外",""))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IFERROR(INDEX(実績DB!$L$3:$L$21,MATCH($B2521&amp;$C2521,実績DB!$J$3:$J$21,0)),IFERROR(VLOOKUP($B2521,スコアリング基準!$A$36:$B$46,2,FALSE),0))</f>
        <v/>
      </c>
      <c r="Y2521" s="4">
        <f>SUM($S2521:$X2521)</f>
        <v/>
      </c>
      <c r="Z2521" s="4">
        <f>IF($R2521="除外","除外",IF(COUNT($M2521:$N2521)=0,"データ無",IF($Y2521&gt;=スコアリング基準!$B$30,"S",IF($Y2521&gt;=スコアリング基準!$B$31,"A",IF($Y2521&gt;=スコアリング基準!$B$32,"B","C")))))</f>
        <v/>
      </c>
      <c r="AA2521">
        <f>IFERROR(INDEX(実績DB!$I$3:$I$21,MATCH($B2521&amp;$C2521,実績DB!$J$3:$J$21,0)),"")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IF(COUNT($M2522:$N2522)=0,"",IF(AND(IF($N2522&lt;&gt;"",$N2522,$M2522)&lt;=0,$O2522&lt;&gt;"可"),"除外",""))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IFERROR(INDEX(実績DB!$L$3:$L$21,MATCH($B2522&amp;$C2522,実績DB!$J$3:$J$21,0)),IFERROR(VLOOKUP($B2522,スコアリング基準!$A$36:$B$46,2,FALSE),0))</f>
        <v/>
      </c>
      <c r="Y2522" s="4">
        <f>SUM($S2522:$X2522)</f>
        <v/>
      </c>
      <c r="Z2522" s="4">
        <f>IF($R2522="除外","除外",IF(COUNT($M2522:$N2522)=0,"データ無",IF($Y2522&gt;=スコアリング基準!$B$30,"S",IF($Y2522&gt;=スコアリング基準!$B$31,"A",IF($Y2522&gt;=スコアリング基準!$B$32,"B","C")))))</f>
        <v/>
      </c>
      <c r="AA2522">
        <f>IFERROR(INDEX(実績DB!$I$3:$I$21,MATCH($B2522&amp;$C2522,実績DB!$J$3:$J$21,0)),"")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IF(COUNT($M2523:$N2523)=0,"",IF(AND(IF($N2523&lt;&gt;"",$N2523,$M2523)&lt;=0,$O2523&lt;&gt;"可"),"除外",""))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IFERROR(INDEX(実績DB!$L$3:$L$21,MATCH($B2523&amp;$C2523,実績DB!$J$3:$J$21,0)),IFERROR(VLOOKUP($B2523,スコアリング基準!$A$36:$B$46,2,FALSE),0))</f>
        <v/>
      </c>
      <c r="Y2523" s="4">
        <f>SUM($S2523:$X2523)</f>
        <v/>
      </c>
      <c r="Z2523" s="4">
        <f>IF($R2523="除外","除外",IF(COUNT($M2523:$N2523)=0,"データ無",IF($Y2523&gt;=スコアリング基準!$B$30,"S",IF($Y2523&gt;=スコアリング基準!$B$31,"A",IF($Y2523&gt;=スコアリング基準!$B$32,"B","C")))))</f>
        <v/>
      </c>
      <c r="AA2523">
        <f>IFERROR(INDEX(実績DB!$I$3:$I$21,MATCH($B2523&amp;$C2523,実績DB!$J$3:$J$21,0)),"")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IF(COUNT($M2524:$N2524)=0,"",IF(AND(IF($N2524&lt;&gt;"",$N2524,$M2524)&lt;=0,$O2524&lt;&gt;"可"),"除外",""))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IFERROR(INDEX(実績DB!$L$3:$L$21,MATCH($B2524&amp;$C2524,実績DB!$J$3:$J$21,0)),IFERROR(VLOOKUP($B2524,スコアリング基準!$A$36:$B$46,2,FALSE),0))</f>
        <v/>
      </c>
      <c r="Y2524" s="4">
        <f>SUM($S2524:$X2524)</f>
        <v/>
      </c>
      <c r="Z2524" s="4">
        <f>IF($R2524="除外","除外",IF(COUNT($M2524:$N2524)=0,"データ無",IF($Y2524&gt;=スコアリング基準!$B$30,"S",IF($Y2524&gt;=スコアリング基準!$B$31,"A",IF($Y2524&gt;=スコアリング基準!$B$32,"B","C")))))</f>
        <v/>
      </c>
      <c r="AA2524">
        <f>IFERROR(INDEX(実績DB!$I$3:$I$21,MATCH($B2524&amp;$C2524,実績DB!$J$3:$J$21,0)),"")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IF(COUNT($M2525:$N2525)=0,"",IF(AND(IF($N2525&lt;&gt;"",$N2525,$M2525)&lt;=0,$O2525&lt;&gt;"可"),"除外",""))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IFERROR(INDEX(実績DB!$L$3:$L$21,MATCH($B2525&amp;$C2525,実績DB!$J$3:$J$21,0)),IFERROR(VLOOKUP($B2525,スコアリング基準!$A$36:$B$46,2,FALSE),0))</f>
        <v/>
      </c>
      <c r="Y2525" s="4">
        <f>SUM($S2525:$X2525)</f>
        <v/>
      </c>
      <c r="Z2525" s="4">
        <f>IF($R2525="除外","除外",IF(COUNT($M2525:$N2525)=0,"データ無",IF($Y2525&gt;=スコアリング基準!$B$30,"S",IF($Y2525&gt;=スコアリング基準!$B$31,"A",IF($Y2525&gt;=スコアリング基準!$B$32,"B","C")))))</f>
        <v/>
      </c>
      <c r="AA2525">
        <f>IFERROR(INDEX(実績DB!$I$3:$I$21,MATCH($B2525&amp;$C2525,実績DB!$J$3:$J$21,0)),"")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IF(COUNT($M2526:$N2526)=0,"",IF(AND(IF($N2526&lt;&gt;"",$N2526,$M2526)&lt;=0,$O2526&lt;&gt;"可"),"除外",""))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IFERROR(INDEX(実績DB!$L$3:$L$21,MATCH($B2526&amp;$C2526,実績DB!$J$3:$J$21,0)),IFERROR(VLOOKUP($B2526,スコアリング基準!$A$36:$B$46,2,FALSE),0))</f>
        <v/>
      </c>
      <c r="Y2526" s="4">
        <f>SUM($S2526:$X2526)</f>
        <v/>
      </c>
      <c r="Z2526" s="4">
        <f>IF($R2526="除外","除外",IF(COUNT($M2526:$N2526)=0,"データ無",IF($Y2526&gt;=スコアリング基準!$B$30,"S",IF($Y2526&gt;=スコアリング基準!$B$31,"A",IF($Y2526&gt;=スコアリング基準!$B$32,"B","C")))))</f>
        <v/>
      </c>
      <c r="AA2526">
        <f>IFERROR(INDEX(実績DB!$I$3:$I$21,MATCH($B2526&amp;$C2526,実績DB!$J$3:$J$21,0)),"")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IF(COUNT($M2527:$N2527)=0,"",IF(AND(IF($N2527&lt;&gt;"",$N2527,$M2527)&lt;=0,$O2527&lt;&gt;"可"),"除外",""))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IFERROR(INDEX(実績DB!$L$3:$L$21,MATCH($B2527&amp;$C2527,実績DB!$J$3:$J$21,0)),IFERROR(VLOOKUP($B2527,スコアリング基準!$A$36:$B$46,2,FALSE),0))</f>
        <v/>
      </c>
      <c r="Y2527" s="4">
        <f>SUM($S2527:$X2527)</f>
        <v/>
      </c>
      <c r="Z2527" s="4">
        <f>IF($R2527="除外","除外",IF(COUNT($M2527:$N2527)=0,"データ無",IF($Y2527&gt;=スコアリング基準!$B$30,"S",IF($Y2527&gt;=スコアリング基準!$B$31,"A",IF($Y2527&gt;=スコアリング基準!$B$32,"B","C")))))</f>
        <v/>
      </c>
      <c r="AA2527">
        <f>IFERROR(INDEX(実績DB!$I$3:$I$21,MATCH($B2527&amp;$C2527,実績DB!$J$3:$J$21,0)),"")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IF(COUNT($M2528:$N2528)=0,"",IF(AND(IF($N2528&lt;&gt;"",$N2528,$M2528)&lt;=0,$O2528&lt;&gt;"可"),"除外",""))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IFERROR(INDEX(実績DB!$L$3:$L$21,MATCH($B2528&amp;$C2528,実績DB!$J$3:$J$21,0)),IFERROR(VLOOKUP($B2528,スコアリング基準!$A$36:$B$46,2,FALSE),0))</f>
        <v/>
      </c>
      <c r="Y2528" s="4">
        <f>SUM($S2528:$X2528)</f>
        <v/>
      </c>
      <c r="Z2528" s="4">
        <f>IF($R2528="除外","除外",IF(COUNT($M2528:$N2528)=0,"データ無",IF($Y2528&gt;=スコアリング基準!$B$30,"S",IF($Y2528&gt;=スコアリング基準!$B$31,"A",IF($Y2528&gt;=スコアリング基準!$B$32,"B","C")))))</f>
        <v/>
      </c>
      <c r="AA2528">
        <f>IFERROR(INDEX(実績DB!$I$3:$I$21,MATCH($B2528&amp;$C2528,実績DB!$J$3:$J$21,0)),"")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IF(COUNT($M2529:$N2529)=0,"",IF(AND(IF($N2529&lt;&gt;"",$N2529,$M2529)&lt;=0,$O2529&lt;&gt;"可"),"除外",""))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IFERROR(INDEX(実績DB!$L$3:$L$21,MATCH($B2529&amp;$C2529,実績DB!$J$3:$J$21,0)),IFERROR(VLOOKUP($B2529,スコアリング基準!$A$36:$B$46,2,FALSE),0))</f>
        <v/>
      </c>
      <c r="Y2529" s="4">
        <f>SUM($S2529:$X2529)</f>
        <v/>
      </c>
      <c r="Z2529" s="4">
        <f>IF($R2529="除外","除外",IF(COUNT($M2529:$N2529)=0,"データ無",IF($Y2529&gt;=スコアリング基準!$B$30,"S",IF($Y2529&gt;=スコアリング基準!$B$31,"A",IF($Y2529&gt;=スコアリング基準!$B$32,"B","C")))))</f>
        <v/>
      </c>
      <c r="AA2529">
        <f>IFERROR(INDEX(実績DB!$I$3:$I$21,MATCH($B2529&amp;$C2529,実績DB!$J$3:$J$21,0)),"")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IF(COUNT($M2530:$N2530)=0,"",IF(AND(IF($N2530&lt;&gt;"",$N2530,$M2530)&lt;=0,$O2530&lt;&gt;"可"),"除外",""))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IFERROR(INDEX(実績DB!$L$3:$L$21,MATCH($B2530&amp;$C2530,実績DB!$J$3:$J$21,0)),IFERROR(VLOOKUP($B2530,スコアリング基準!$A$36:$B$46,2,FALSE),0))</f>
        <v/>
      </c>
      <c r="Y2530" s="4">
        <f>SUM($S2530:$X2530)</f>
        <v/>
      </c>
      <c r="Z2530" s="4">
        <f>IF($R2530="除外","除外",IF(COUNT($M2530:$N2530)=0,"データ無",IF($Y2530&gt;=スコアリング基準!$B$30,"S",IF($Y2530&gt;=スコアリング基準!$B$31,"A",IF($Y2530&gt;=スコアリング基準!$B$32,"B","C")))))</f>
        <v/>
      </c>
      <c r="AA2530">
        <f>IFERROR(INDEX(実績DB!$I$3:$I$21,MATCH($B2530&amp;$C2530,実績DB!$J$3:$J$21,0)),"")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/>
      <c r="H2531" s="3" t="n"/>
      <c r="I2531" t="inlineStr">
        <is>
          <t>未取得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IF(COUNT($M2531:$N2531)=0,"",IF(AND(IF($N2531&lt;&gt;"",$N2531,$M2531)&lt;=0,$O2531&lt;&gt;"可"),"除外",""))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IFERROR(INDEX(実績DB!$L$3:$L$21,MATCH($B2531&amp;$C2531,実績DB!$J$3:$J$21,0)),IFERROR(VLOOKUP($B2531,スコアリング基準!$A$36:$B$46,2,FALSE),0))</f>
        <v/>
      </c>
      <c r="Y2531" s="4">
        <f>SUM($S2531:$X2531)</f>
        <v/>
      </c>
      <c r="Z2531" s="4">
        <f>IF($R2531="除外","除外",IF(COUNT($M2531:$N2531)=0,"データ無",IF($Y2531&gt;=スコアリング基準!$B$30,"S",IF($Y2531&gt;=スコアリング基準!$B$31,"A",IF($Y2531&gt;=スコアリング基準!$B$32,"B","C")))))</f>
        <v/>
      </c>
      <c r="AA2531">
        <f>IFERROR(INDEX(実績DB!$I$3:$I$21,MATCH($B2531&amp;$C2531,実績DB!$J$3:$J$21,0)),"")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IF(COUNT($M2532:$N2532)=0,"",IF(AND(IF($N2532&lt;&gt;"",$N2532,$M2532)&lt;=0,$O2532&lt;&gt;"可"),"除外",""))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IFERROR(INDEX(実績DB!$L$3:$L$21,MATCH($B2532&amp;$C2532,実績DB!$J$3:$J$21,0)),IFERROR(VLOOKUP($B2532,スコアリング基準!$A$36:$B$46,2,FALSE),0))</f>
        <v/>
      </c>
      <c r="Y2532" s="4">
        <f>SUM($S2532:$X2532)</f>
        <v/>
      </c>
      <c r="Z2532" s="4">
        <f>IF($R2532="除外","除外",IF(COUNT($M2532:$N2532)=0,"データ無",IF($Y2532&gt;=スコアリング基準!$B$30,"S",IF($Y2532&gt;=スコアリング基準!$B$31,"A",IF($Y2532&gt;=スコアリング基準!$B$32,"B","C")))))</f>
        <v/>
      </c>
      <c r="AA2532">
        <f>IFERROR(INDEX(実績DB!$I$3:$I$21,MATCH($B2532&amp;$C2532,実績DB!$J$3:$J$21,0)),"")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IF(COUNT($M2533:$N2533)=0,"",IF(AND(IF($N2533&lt;&gt;"",$N2533,$M2533)&lt;=0,$O2533&lt;&gt;"可"),"除外",""))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IFERROR(INDEX(実績DB!$L$3:$L$21,MATCH($B2533&amp;$C2533,実績DB!$J$3:$J$21,0)),IFERROR(VLOOKUP($B2533,スコアリング基準!$A$36:$B$46,2,FALSE),0))</f>
        <v/>
      </c>
      <c r="Y2533" s="4">
        <f>SUM($S2533:$X2533)</f>
        <v/>
      </c>
      <c r="Z2533" s="4">
        <f>IF($R2533="除外","除外",IF(COUNT($M2533:$N2533)=0,"データ無",IF($Y2533&gt;=スコアリング基準!$B$30,"S",IF($Y2533&gt;=スコアリング基準!$B$31,"A",IF($Y2533&gt;=スコアリング基準!$B$32,"B","C")))))</f>
        <v/>
      </c>
      <c r="AA2533">
        <f>IFERROR(INDEX(実績DB!$I$3:$I$21,MATCH($B2533&amp;$C2533,実績DB!$J$3:$J$21,0)),"")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IF(COUNT($M2534:$N2534)=0,"",IF(AND(IF($N2534&lt;&gt;"",$N2534,$M2534)&lt;=0,$O2534&lt;&gt;"可"),"除外",""))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IFERROR(INDEX(実績DB!$L$3:$L$21,MATCH($B2534&amp;$C2534,実績DB!$J$3:$J$21,0)),IFERROR(VLOOKUP($B2534,スコアリング基準!$A$36:$B$46,2,FALSE),0))</f>
        <v/>
      </c>
      <c r="Y2534" s="4">
        <f>SUM($S2534:$X2534)</f>
        <v/>
      </c>
      <c r="Z2534" s="4">
        <f>IF($R2534="除外","除外",IF(COUNT($M2534:$N2534)=0,"データ無",IF($Y2534&gt;=スコアリング基準!$B$30,"S",IF($Y2534&gt;=スコアリング基準!$B$31,"A",IF($Y2534&gt;=スコアリング基準!$B$32,"B","C")))))</f>
        <v/>
      </c>
      <c r="AA2534">
        <f>IFERROR(INDEX(実績DB!$I$3:$I$21,MATCH($B2534&amp;$C2534,実績DB!$J$3:$J$21,0)),"")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IF(COUNT($M2535:$N2535)=0,"",IF(AND(IF($N2535&lt;&gt;"",$N2535,$M2535)&lt;=0,$O2535&lt;&gt;"可"),"除外",""))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IFERROR(INDEX(実績DB!$L$3:$L$21,MATCH($B2535&amp;$C2535,実績DB!$J$3:$J$21,0)),IFERROR(VLOOKUP($B2535,スコアリング基準!$A$36:$B$46,2,FALSE),0))</f>
        <v/>
      </c>
      <c r="Y2535" s="4">
        <f>SUM($S2535:$X2535)</f>
        <v/>
      </c>
      <c r="Z2535" s="4">
        <f>IF($R2535="除外","除外",IF(COUNT($M2535:$N2535)=0,"データ無",IF($Y2535&gt;=スコアリング基準!$B$30,"S",IF($Y2535&gt;=スコアリング基準!$B$31,"A",IF($Y2535&gt;=スコアリング基準!$B$32,"B","C")))))</f>
        <v/>
      </c>
      <c r="AA2535">
        <f>IFERROR(INDEX(実績DB!$I$3:$I$21,MATCH($B2535&amp;$C2535,実績DB!$J$3:$J$21,0)),"")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IF(COUNT($M2536:$N2536)=0,"",IF(AND(IF($N2536&lt;&gt;"",$N2536,$M2536)&lt;=0,$O2536&lt;&gt;"可"),"除外",""))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IFERROR(INDEX(実績DB!$L$3:$L$21,MATCH($B2536&amp;$C2536,実績DB!$J$3:$J$21,0)),IFERROR(VLOOKUP($B2536,スコアリング基準!$A$36:$B$46,2,FALSE),0))</f>
        <v/>
      </c>
      <c r="Y2536" s="4">
        <f>SUM($S2536:$X2536)</f>
        <v/>
      </c>
      <c r="Z2536" s="4">
        <f>IF($R2536="除外","除外",IF(COUNT($M2536:$N2536)=0,"データ無",IF($Y2536&gt;=スコアリング基準!$B$30,"S",IF($Y2536&gt;=スコアリング基準!$B$31,"A",IF($Y2536&gt;=スコアリング基準!$B$32,"B","C")))))</f>
        <v/>
      </c>
      <c r="AA2536">
        <f>IFERROR(INDEX(実績DB!$I$3:$I$21,MATCH($B2536&amp;$C2536,実績DB!$J$3:$J$21,0)),"")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IF(COUNT($M2537:$N2537)=0,"",IF(AND(IF($N2537&lt;&gt;"",$N2537,$M2537)&lt;=0,$O2537&lt;&gt;"可"),"除外",""))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IFERROR(INDEX(実績DB!$L$3:$L$21,MATCH($B2537&amp;$C2537,実績DB!$J$3:$J$21,0)),IFERROR(VLOOKUP($B2537,スコアリング基準!$A$36:$B$46,2,FALSE),0))</f>
        <v/>
      </c>
      <c r="Y2537" s="4">
        <f>SUM($S2537:$X2537)</f>
        <v/>
      </c>
      <c r="Z2537" s="4">
        <f>IF($R2537="除外","除外",IF(COUNT($M2537:$N2537)=0,"データ無",IF($Y2537&gt;=スコアリング基準!$B$30,"S",IF($Y2537&gt;=スコアリング基準!$B$31,"A",IF($Y2537&gt;=スコアリング基準!$B$32,"B","C")))))</f>
        <v/>
      </c>
      <c r="AA2537">
        <f>IFERROR(INDEX(実績DB!$I$3:$I$21,MATCH($B2537&amp;$C2537,実績DB!$J$3:$J$21,0)),"")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IF(COUNT($M2538:$N2538)=0,"",IF(AND(IF($N2538&lt;&gt;"",$N2538,$M2538)&lt;=0,$O2538&lt;&gt;"可"),"除外",""))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IFERROR(INDEX(実績DB!$L$3:$L$21,MATCH($B2538&amp;$C2538,実績DB!$J$3:$J$21,0)),IFERROR(VLOOKUP($B2538,スコアリング基準!$A$36:$B$46,2,FALSE),0))</f>
        <v/>
      </c>
      <c r="Y2538" s="4">
        <f>SUM($S2538:$X2538)</f>
        <v/>
      </c>
      <c r="Z2538" s="4">
        <f>IF($R2538="除外","除外",IF(COUNT($M2538:$N2538)=0,"データ無",IF($Y2538&gt;=スコアリング基準!$B$30,"S",IF($Y2538&gt;=スコアリング基準!$B$31,"A",IF($Y2538&gt;=スコアリング基準!$B$32,"B","C")))))</f>
        <v/>
      </c>
      <c r="AA2538">
        <f>IFERROR(INDEX(実績DB!$I$3:$I$21,MATCH($B2538&amp;$C2538,実績DB!$J$3:$J$21,0)),"")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IF(COUNT($M2539:$N2539)=0,"",IF(AND(IF($N2539&lt;&gt;"",$N2539,$M2539)&lt;=0,$O2539&lt;&gt;"可"),"除外",""))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IFERROR(INDEX(実績DB!$L$3:$L$21,MATCH($B2539&amp;$C2539,実績DB!$J$3:$J$21,0)),IFERROR(VLOOKUP($B2539,スコアリング基準!$A$36:$B$46,2,FALSE),0))</f>
        <v/>
      </c>
      <c r="Y2539" s="4">
        <f>SUM($S2539:$X2539)</f>
        <v/>
      </c>
      <c r="Z2539" s="4">
        <f>IF($R2539="除外","除外",IF(COUNT($M2539:$N2539)=0,"データ無",IF($Y2539&gt;=スコアリング基準!$B$30,"S",IF($Y2539&gt;=スコアリング基準!$B$31,"A",IF($Y2539&gt;=スコアリング基準!$B$32,"B","C")))))</f>
        <v/>
      </c>
      <c r="AA2539">
        <f>IFERROR(INDEX(実績DB!$I$3:$I$21,MATCH($B2539&amp;$C2539,実績DB!$J$3:$J$21,0)),"")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IF(COUNT($M2540:$N2540)=0,"",IF(AND(IF($N2540&lt;&gt;"",$N2540,$M2540)&lt;=0,$O2540&lt;&gt;"可"),"除外",""))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IFERROR(INDEX(実績DB!$L$3:$L$21,MATCH($B2540&amp;$C2540,実績DB!$J$3:$J$21,0)),IFERROR(VLOOKUP($B2540,スコアリング基準!$A$36:$B$46,2,FALSE),0))</f>
        <v/>
      </c>
      <c r="Y2540" s="4">
        <f>SUM($S2540:$X2540)</f>
        <v/>
      </c>
      <c r="Z2540" s="4">
        <f>IF($R2540="除外","除外",IF(COUNT($M2540:$N2540)=0,"データ無",IF($Y2540&gt;=スコアリング基準!$B$30,"S",IF($Y2540&gt;=スコアリング基準!$B$31,"A",IF($Y2540&gt;=スコアリング基準!$B$32,"B","C")))))</f>
        <v/>
      </c>
      <c r="AA2540">
        <f>IFERROR(INDEX(実績DB!$I$3:$I$21,MATCH($B2540&amp;$C2540,実績DB!$J$3:$J$21,0)),"")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IF(COUNT($M2541:$N2541)=0,"",IF(AND(IF($N2541&lt;&gt;"",$N2541,$M2541)&lt;=0,$O2541&lt;&gt;"可"),"除外",""))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IFERROR(INDEX(実績DB!$L$3:$L$21,MATCH($B2541&amp;$C2541,実績DB!$J$3:$J$21,0)),IFERROR(VLOOKUP($B2541,スコアリング基準!$A$36:$B$46,2,FALSE),0))</f>
        <v/>
      </c>
      <c r="Y2541" s="4">
        <f>SUM($S2541:$X2541)</f>
        <v/>
      </c>
      <c r="Z2541" s="4">
        <f>IF($R2541="除外","除外",IF(COUNT($M2541:$N2541)=0,"データ無",IF($Y2541&gt;=スコアリング基準!$B$30,"S",IF($Y2541&gt;=スコアリング基準!$B$31,"A",IF($Y2541&gt;=スコアリング基準!$B$32,"B","C")))))</f>
        <v/>
      </c>
      <c r="AA2541">
        <f>IFERROR(INDEX(実績DB!$I$3:$I$21,MATCH($B2541&amp;$C2541,実績DB!$J$3:$J$21,0)),"")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IF(COUNT($M2542:$N2542)=0,"",IF(AND(IF($N2542&lt;&gt;"",$N2542,$M2542)&lt;=0,$O2542&lt;&gt;"可"),"除外",""))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IFERROR(INDEX(実績DB!$L$3:$L$21,MATCH($B2542&amp;$C2542,実績DB!$J$3:$J$21,0)),IFERROR(VLOOKUP($B2542,スコアリング基準!$A$36:$B$46,2,FALSE),0))</f>
        <v/>
      </c>
      <c r="Y2542" s="4">
        <f>SUM($S2542:$X2542)</f>
        <v/>
      </c>
      <c r="Z2542" s="4">
        <f>IF($R2542="除外","除外",IF(COUNT($M2542:$N2542)=0,"データ無",IF($Y2542&gt;=スコアリング基準!$B$30,"S",IF($Y2542&gt;=スコアリング基準!$B$31,"A",IF($Y2542&gt;=スコアリング基準!$B$32,"B","C")))))</f>
        <v/>
      </c>
      <c r="AA2542">
        <f>IFERROR(INDEX(実績DB!$I$3:$I$21,MATCH($B2542&amp;$C2542,実績DB!$J$3:$J$21,0)),"")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IF(COUNT($M2543:$N2543)=0,"",IF(AND(IF($N2543&lt;&gt;"",$N2543,$M2543)&lt;=0,$O2543&lt;&gt;"可"),"除外",""))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IFERROR(INDEX(実績DB!$L$3:$L$21,MATCH($B2543&amp;$C2543,実績DB!$J$3:$J$21,0)),IFERROR(VLOOKUP($B2543,スコアリング基準!$A$36:$B$46,2,FALSE),0))</f>
        <v/>
      </c>
      <c r="Y2543" s="4">
        <f>SUM($S2543:$X2543)</f>
        <v/>
      </c>
      <c r="Z2543" s="4">
        <f>IF($R2543="除外","除外",IF(COUNT($M2543:$N2543)=0,"データ無",IF($Y2543&gt;=スコアリング基準!$B$30,"S",IF($Y2543&gt;=スコアリング基準!$B$31,"A",IF($Y2543&gt;=スコアリング基準!$B$32,"B","C")))))</f>
        <v/>
      </c>
      <c r="AA2543">
        <f>IFERROR(INDEX(実績DB!$I$3:$I$21,MATCH($B2543&amp;$C2543,実績DB!$J$3:$J$21,0)),"")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IF(COUNT($M2544:$N2544)=0,"",IF(AND(IF($N2544&lt;&gt;"",$N2544,$M2544)&lt;=0,$O2544&lt;&gt;"可"),"除外",""))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IFERROR(INDEX(実績DB!$L$3:$L$21,MATCH($B2544&amp;$C2544,実績DB!$J$3:$J$21,0)),IFERROR(VLOOKUP($B2544,スコアリング基準!$A$36:$B$46,2,FALSE),0))</f>
        <v/>
      </c>
      <c r="Y2544" s="4">
        <f>SUM($S2544:$X2544)</f>
        <v/>
      </c>
      <c r="Z2544" s="4">
        <f>IF($R2544="除外","除外",IF(COUNT($M2544:$N2544)=0,"データ無",IF($Y2544&gt;=スコアリング基準!$B$30,"S",IF($Y2544&gt;=スコアリング基準!$B$31,"A",IF($Y2544&gt;=スコアリング基準!$B$32,"B","C")))))</f>
        <v/>
      </c>
      <c r="AA2544">
        <f>IFERROR(INDEX(実績DB!$I$3:$I$21,MATCH($B2544&amp;$C2544,実績DB!$J$3:$J$21,0)),"")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IF(COUNT($M2545:$N2545)=0,"",IF(AND(IF($N2545&lt;&gt;"",$N2545,$M2545)&lt;=0,$O2545&lt;&gt;"可"),"除外",""))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IFERROR(INDEX(実績DB!$L$3:$L$21,MATCH($B2545&amp;$C2545,実績DB!$J$3:$J$21,0)),IFERROR(VLOOKUP($B2545,スコアリング基準!$A$36:$B$46,2,FALSE),0))</f>
        <v/>
      </c>
      <c r="Y2545" s="4">
        <f>SUM($S2545:$X2545)</f>
        <v/>
      </c>
      <c r="Z2545" s="4">
        <f>IF($R2545="除外","除外",IF(COUNT($M2545:$N2545)=0,"データ無",IF($Y2545&gt;=スコアリング基準!$B$30,"S",IF($Y2545&gt;=スコアリング基準!$B$31,"A",IF($Y2545&gt;=スコアリング基準!$B$32,"B","C")))))</f>
        <v/>
      </c>
      <c r="AA2545">
        <f>IFERROR(INDEX(実績DB!$I$3:$I$21,MATCH($B2545&amp;$C2545,実績DB!$J$3:$J$21,0)),"")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IF(COUNT($M2546:$N2546)=0,"",IF(AND(IF($N2546&lt;&gt;"",$N2546,$M2546)&lt;=0,$O2546&lt;&gt;"可"),"除外",""))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IFERROR(INDEX(実績DB!$L$3:$L$21,MATCH($B2546&amp;$C2546,実績DB!$J$3:$J$21,0)),IFERROR(VLOOKUP($B2546,スコアリング基準!$A$36:$B$46,2,FALSE),0))</f>
        <v/>
      </c>
      <c r="Y2546" s="4">
        <f>SUM($S2546:$X2546)</f>
        <v/>
      </c>
      <c r="Z2546" s="4">
        <f>IF($R2546="除外","除外",IF(COUNT($M2546:$N2546)=0,"データ無",IF($Y2546&gt;=スコアリング基準!$B$30,"S",IF($Y2546&gt;=スコアリング基準!$B$31,"A",IF($Y2546&gt;=スコアリング基準!$B$32,"B","C")))))</f>
        <v/>
      </c>
      <c r="AA2546">
        <f>IFERROR(INDEX(実績DB!$I$3:$I$21,MATCH($B2546&amp;$C2546,実績DB!$J$3:$J$21,0)),"")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IF(COUNT($M2547:$N2547)=0,"",IF(AND(IF($N2547&lt;&gt;"",$N2547,$M2547)&lt;=0,$O2547&lt;&gt;"可"),"除外",""))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IFERROR(INDEX(実績DB!$L$3:$L$21,MATCH($B2547&amp;$C2547,実績DB!$J$3:$J$21,0)),IFERROR(VLOOKUP($B2547,スコアリング基準!$A$36:$B$46,2,FALSE),0))</f>
        <v/>
      </c>
      <c r="Y2547" s="4">
        <f>SUM($S2547:$X2547)</f>
        <v/>
      </c>
      <c r="Z2547" s="4">
        <f>IF($R2547="除外","除外",IF(COUNT($M2547:$N2547)=0,"データ無",IF($Y2547&gt;=スコアリング基準!$B$30,"S",IF($Y2547&gt;=スコアリング基準!$B$31,"A",IF($Y2547&gt;=スコアリング基準!$B$32,"B","C")))))</f>
        <v/>
      </c>
      <c r="AA2547">
        <f>IFERROR(INDEX(実績DB!$I$3:$I$21,MATCH($B2547&amp;$C2547,実績DB!$J$3:$J$21,0)),"")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IF(COUNT($M2548:$N2548)=0,"",IF(AND(IF($N2548&lt;&gt;"",$N2548,$M2548)&lt;=0,$O2548&lt;&gt;"可"),"除外",""))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IFERROR(INDEX(実績DB!$L$3:$L$21,MATCH($B2548&amp;$C2548,実績DB!$J$3:$J$21,0)),IFERROR(VLOOKUP($B2548,スコアリング基準!$A$36:$B$46,2,FALSE),0))</f>
        <v/>
      </c>
      <c r="Y2548" s="4">
        <f>SUM($S2548:$X2548)</f>
        <v/>
      </c>
      <c r="Z2548" s="4">
        <f>IF($R2548="除外","除外",IF(COUNT($M2548:$N2548)=0,"データ無",IF($Y2548&gt;=スコアリング基準!$B$30,"S",IF($Y2548&gt;=スコアリング基準!$B$31,"A",IF($Y2548&gt;=スコアリング基準!$B$32,"B","C")))))</f>
        <v/>
      </c>
      <c r="AA2548">
        <f>IFERROR(INDEX(実績DB!$I$3:$I$21,MATCH($B2548&amp;$C2548,実績DB!$J$3:$J$21,0)),"")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IF(COUNT($M2549:$N2549)=0,"",IF(AND(IF($N2549&lt;&gt;"",$N2549,$M2549)&lt;=0,$O2549&lt;&gt;"可"),"除外",""))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IFERROR(INDEX(実績DB!$L$3:$L$21,MATCH($B2549&amp;$C2549,実績DB!$J$3:$J$21,0)),IFERROR(VLOOKUP($B2549,スコアリング基準!$A$36:$B$46,2,FALSE),0))</f>
        <v/>
      </c>
      <c r="Y2549" s="4">
        <f>SUM($S2549:$X2549)</f>
        <v/>
      </c>
      <c r="Z2549" s="4">
        <f>IF($R2549="除外","除外",IF(COUNT($M2549:$N2549)=0,"データ無",IF($Y2549&gt;=スコアリング基準!$B$30,"S",IF($Y2549&gt;=スコアリング基準!$B$31,"A",IF($Y2549&gt;=スコアリング基準!$B$32,"B","C")))))</f>
        <v/>
      </c>
      <c r="AA2549">
        <f>IFERROR(INDEX(実績DB!$I$3:$I$21,MATCH($B2549&amp;$C2549,実績DB!$J$3:$J$21,0)),"")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IF(COUNT($M2550:$N2550)=0,"",IF(AND(IF($N2550&lt;&gt;"",$N2550,$M2550)&lt;=0,$O2550&lt;&gt;"可"),"除外",""))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IFERROR(INDEX(実績DB!$L$3:$L$21,MATCH($B2550&amp;$C2550,実績DB!$J$3:$J$21,0)),IFERROR(VLOOKUP($B2550,スコアリング基準!$A$36:$B$46,2,FALSE),0))</f>
        <v/>
      </c>
      <c r="Y2550" s="4">
        <f>SUM($S2550:$X2550)</f>
        <v/>
      </c>
      <c r="Z2550" s="4">
        <f>IF($R2550="除外","除外",IF(COUNT($M2550:$N2550)=0,"データ無",IF($Y2550&gt;=スコアリング基準!$B$30,"S",IF($Y2550&gt;=スコアリング基準!$B$31,"A",IF($Y2550&gt;=スコアリング基準!$B$32,"B","C")))))</f>
        <v/>
      </c>
      <c r="AA2550">
        <f>IFERROR(INDEX(実績DB!$I$3:$I$21,MATCH($B2550&amp;$C2550,実績DB!$J$3:$J$21,0)),"")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IF(COUNT($M2551:$N2551)=0,"",IF(AND(IF($N2551&lt;&gt;"",$N2551,$M2551)&lt;=0,$O2551&lt;&gt;"可"),"除外",""))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IFERROR(INDEX(実績DB!$L$3:$L$21,MATCH($B2551&amp;$C2551,実績DB!$J$3:$J$21,0)),IFERROR(VLOOKUP($B2551,スコアリング基準!$A$36:$B$46,2,FALSE),0))</f>
        <v/>
      </c>
      <c r="Y2551" s="4">
        <f>SUM($S2551:$X2551)</f>
        <v/>
      </c>
      <c r="Z2551" s="4">
        <f>IF($R2551="除外","除外",IF(COUNT($M2551:$N2551)=0,"データ無",IF($Y2551&gt;=スコアリング基準!$B$30,"S",IF($Y2551&gt;=スコアリング基準!$B$31,"A",IF($Y2551&gt;=スコアリング基準!$B$32,"B","C")))))</f>
        <v/>
      </c>
      <c r="AA2551">
        <f>IFERROR(INDEX(実績DB!$I$3:$I$21,MATCH($B2551&amp;$C2551,実績DB!$J$3:$J$21,0)),"")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IF(COUNT($M2552:$N2552)=0,"",IF(AND(IF($N2552&lt;&gt;"",$N2552,$M2552)&lt;=0,$O2552&lt;&gt;"可"),"除外",""))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IFERROR(INDEX(実績DB!$L$3:$L$21,MATCH($B2552&amp;$C2552,実績DB!$J$3:$J$21,0)),IFERROR(VLOOKUP($B2552,スコアリング基準!$A$36:$B$46,2,FALSE),0))</f>
        <v/>
      </c>
      <c r="Y2552" s="4">
        <f>SUM($S2552:$X2552)</f>
        <v/>
      </c>
      <c r="Z2552" s="4">
        <f>IF($R2552="除外","除外",IF(COUNT($M2552:$N2552)=0,"データ無",IF($Y2552&gt;=スコアリング基準!$B$30,"S",IF($Y2552&gt;=スコアリング基準!$B$31,"A",IF($Y2552&gt;=スコアリング基準!$B$32,"B","C")))))</f>
        <v/>
      </c>
      <c r="AA2552">
        <f>IFERROR(INDEX(実績DB!$I$3:$I$21,MATCH($B2552&amp;$C2552,実績DB!$J$3:$J$21,0)),"")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IF(COUNT($M2553:$N2553)=0,"",IF(AND(IF($N2553&lt;&gt;"",$N2553,$M2553)&lt;=0,$O2553&lt;&gt;"可"),"除外",""))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IFERROR(INDEX(実績DB!$L$3:$L$21,MATCH($B2553&amp;$C2553,実績DB!$J$3:$J$21,0)),IFERROR(VLOOKUP($B2553,スコアリング基準!$A$36:$B$46,2,FALSE),0))</f>
        <v/>
      </c>
      <c r="Y2553" s="4">
        <f>SUM($S2553:$X2553)</f>
        <v/>
      </c>
      <c r="Z2553" s="4">
        <f>IF($R2553="除外","除外",IF(COUNT($M2553:$N2553)=0,"データ無",IF($Y2553&gt;=スコアリング基準!$B$30,"S",IF($Y2553&gt;=スコアリング基準!$B$31,"A",IF($Y2553&gt;=スコアリング基準!$B$32,"B","C")))))</f>
        <v/>
      </c>
      <c r="AA2553">
        <f>IFERROR(INDEX(実績DB!$I$3:$I$21,MATCH($B2553&amp;$C2553,実績DB!$J$3:$J$21,0)),"")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IF(COUNT($M2554:$N2554)=0,"",IF(AND(IF($N2554&lt;&gt;"",$N2554,$M2554)&lt;=0,$O2554&lt;&gt;"可"),"除外",""))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IFERROR(INDEX(実績DB!$L$3:$L$21,MATCH($B2554&amp;$C2554,実績DB!$J$3:$J$21,0)),IFERROR(VLOOKUP($B2554,スコアリング基準!$A$36:$B$46,2,FALSE),0))</f>
        <v/>
      </c>
      <c r="Y2554" s="4">
        <f>SUM($S2554:$X2554)</f>
        <v/>
      </c>
      <c r="Z2554" s="4">
        <f>IF($R2554="除外","除外",IF(COUNT($M2554:$N2554)=0,"データ無",IF($Y2554&gt;=スコアリング基準!$B$30,"S",IF($Y2554&gt;=スコアリング基準!$B$31,"A",IF($Y2554&gt;=スコアリング基準!$B$32,"B","C")))))</f>
        <v/>
      </c>
      <c r="AA2554">
        <f>IFERROR(INDEX(実績DB!$I$3:$I$21,MATCH($B2554&amp;$C2554,実績DB!$J$3:$J$21,0)),"")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IF(COUNT($M2555:$N2555)=0,"",IF(AND(IF($N2555&lt;&gt;"",$N2555,$M2555)&lt;=0,$O2555&lt;&gt;"可"),"除外",""))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IFERROR(INDEX(実績DB!$L$3:$L$21,MATCH($B2555&amp;$C2555,実績DB!$J$3:$J$21,0)),IFERROR(VLOOKUP($B2555,スコアリング基準!$A$36:$B$46,2,FALSE),0))</f>
        <v/>
      </c>
      <c r="Y2555" s="4">
        <f>SUM($S2555:$X2555)</f>
        <v/>
      </c>
      <c r="Z2555" s="4">
        <f>IF($R2555="除外","除外",IF(COUNT($M2555:$N2555)=0,"データ無",IF($Y2555&gt;=スコアリング基準!$B$30,"S",IF($Y2555&gt;=スコアリング基準!$B$31,"A",IF($Y2555&gt;=スコアリング基準!$B$32,"B","C")))))</f>
        <v/>
      </c>
      <c r="AA2555">
        <f>IFERROR(INDEX(実績DB!$I$3:$I$21,MATCH($B2555&amp;$C2555,実績DB!$J$3:$J$21,0)),"")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IF(COUNT($M2556:$N2556)=0,"",IF(AND(IF($N2556&lt;&gt;"",$N2556,$M2556)&lt;=0,$O2556&lt;&gt;"可"),"除外",""))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IFERROR(INDEX(実績DB!$L$3:$L$21,MATCH($B2556&amp;$C2556,実績DB!$J$3:$J$21,0)),IFERROR(VLOOKUP($B2556,スコアリング基準!$A$36:$B$46,2,FALSE),0))</f>
        <v/>
      </c>
      <c r="Y2556" s="4">
        <f>SUM($S2556:$X2556)</f>
        <v/>
      </c>
      <c r="Z2556" s="4">
        <f>IF($R2556="除外","除外",IF(COUNT($M2556:$N2556)=0,"データ無",IF($Y2556&gt;=スコアリング基準!$B$30,"S",IF($Y2556&gt;=スコアリング基準!$B$31,"A",IF($Y2556&gt;=スコアリング基準!$B$32,"B","C")))))</f>
        <v/>
      </c>
      <c r="AA2556">
        <f>IFERROR(INDEX(実績DB!$I$3:$I$21,MATCH($B2556&amp;$C2556,実績DB!$J$3:$J$21,0)),"")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IF(COUNT($M2557:$N2557)=0,"",IF(AND(IF($N2557&lt;&gt;"",$N2557,$M2557)&lt;=0,$O2557&lt;&gt;"可"),"除外",""))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IFERROR(INDEX(実績DB!$L$3:$L$21,MATCH($B2557&amp;$C2557,実績DB!$J$3:$J$21,0)),IFERROR(VLOOKUP($B2557,スコアリング基準!$A$36:$B$46,2,FALSE),0))</f>
        <v/>
      </c>
      <c r="Y2557" s="4">
        <f>SUM($S2557:$X2557)</f>
        <v/>
      </c>
      <c r="Z2557" s="4">
        <f>IF($R2557="除外","除外",IF(COUNT($M2557:$N2557)=0,"データ無",IF($Y2557&gt;=スコアリング基準!$B$30,"S",IF($Y2557&gt;=スコアリング基準!$B$31,"A",IF($Y2557&gt;=スコアリング基準!$B$32,"B","C")))))</f>
        <v/>
      </c>
      <c r="AA2557">
        <f>IFERROR(INDEX(実績DB!$I$3:$I$21,MATCH($B2557&amp;$C2557,実績DB!$J$3:$J$21,0)),"")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IF(COUNT($M2558:$N2558)=0,"",IF(AND(IF($N2558&lt;&gt;"",$N2558,$M2558)&lt;=0,$O2558&lt;&gt;"可"),"除外",""))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IFERROR(INDEX(実績DB!$L$3:$L$21,MATCH($B2558&amp;$C2558,実績DB!$J$3:$J$21,0)),IFERROR(VLOOKUP($B2558,スコアリング基準!$A$36:$B$46,2,FALSE),0))</f>
        <v/>
      </c>
      <c r="Y2558" s="4">
        <f>SUM($S2558:$X2558)</f>
        <v/>
      </c>
      <c r="Z2558" s="4">
        <f>IF($R2558="除外","除外",IF(COUNT($M2558:$N2558)=0,"データ無",IF($Y2558&gt;=スコアリング基準!$B$30,"S",IF($Y2558&gt;=スコアリング基準!$B$31,"A",IF($Y2558&gt;=スコアリング基準!$B$32,"B","C")))))</f>
        <v/>
      </c>
      <c r="AA2558">
        <f>IFERROR(INDEX(実績DB!$I$3:$I$21,MATCH($B2558&amp;$C2558,実績DB!$J$3:$J$21,0)),"")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IF(COUNT($M2559:$N2559)=0,"",IF(AND(IF($N2559&lt;&gt;"",$N2559,$M2559)&lt;=0,$O2559&lt;&gt;"可"),"除外",""))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IFERROR(INDEX(実績DB!$L$3:$L$21,MATCH($B2559&amp;$C2559,実績DB!$J$3:$J$21,0)),IFERROR(VLOOKUP($B2559,スコアリング基準!$A$36:$B$46,2,FALSE),0))</f>
        <v/>
      </c>
      <c r="Y2559" s="4">
        <f>SUM($S2559:$X2559)</f>
        <v/>
      </c>
      <c r="Z2559" s="4">
        <f>IF($R2559="除外","除外",IF(COUNT($M2559:$N2559)=0,"データ無",IF($Y2559&gt;=スコアリング基準!$B$30,"S",IF($Y2559&gt;=スコアリング基準!$B$31,"A",IF($Y2559&gt;=スコアリング基準!$B$32,"B","C")))))</f>
        <v/>
      </c>
      <c r="AA2559">
        <f>IFERROR(INDEX(実績DB!$I$3:$I$21,MATCH($B2559&amp;$C2559,実績DB!$J$3:$J$21,0)),"")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IF(COUNT($M2560:$N2560)=0,"",IF(AND(IF($N2560&lt;&gt;"",$N2560,$M2560)&lt;=0,$O2560&lt;&gt;"可"),"除外",""))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IFERROR(INDEX(実績DB!$L$3:$L$21,MATCH($B2560&amp;$C2560,実績DB!$J$3:$J$21,0)),IFERROR(VLOOKUP($B2560,スコアリング基準!$A$36:$B$46,2,FALSE),0))</f>
        <v/>
      </c>
      <c r="Y2560" s="4">
        <f>SUM($S2560:$X2560)</f>
        <v/>
      </c>
      <c r="Z2560" s="4">
        <f>IF($R2560="除外","除外",IF(COUNT($M2560:$N2560)=0,"データ無",IF($Y2560&gt;=スコアリング基準!$B$30,"S",IF($Y2560&gt;=スコアリング基準!$B$31,"A",IF($Y2560&gt;=スコアリング基準!$B$32,"B","C")))))</f>
        <v/>
      </c>
      <c r="AA2560">
        <f>IFERROR(INDEX(実績DB!$I$3:$I$21,MATCH($B2560&amp;$C2560,実績DB!$J$3:$J$21,0)),"")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IF(COUNT($M2561:$N2561)=0,"",IF(AND(IF($N2561&lt;&gt;"",$N2561,$M2561)&lt;=0,$O2561&lt;&gt;"可"),"除外",""))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IFERROR(INDEX(実績DB!$L$3:$L$21,MATCH($B2561&amp;$C2561,実績DB!$J$3:$J$21,0)),IFERROR(VLOOKUP($B2561,スコアリング基準!$A$36:$B$46,2,FALSE),0))</f>
        <v/>
      </c>
      <c r="Y2561" s="4">
        <f>SUM($S2561:$X2561)</f>
        <v/>
      </c>
      <c r="Z2561" s="4">
        <f>IF($R2561="除外","除外",IF(COUNT($M2561:$N2561)=0,"データ無",IF($Y2561&gt;=スコアリング基準!$B$30,"S",IF($Y2561&gt;=スコアリング基準!$B$31,"A",IF($Y2561&gt;=スコアリング基準!$B$32,"B","C")))))</f>
        <v/>
      </c>
      <c r="AA2561">
        <f>IFERROR(INDEX(実績DB!$I$3:$I$21,MATCH($B2561&amp;$C2561,実績DB!$J$3:$J$21,0)),"")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IF(COUNT($M2562:$N2562)=0,"",IF(AND(IF($N2562&lt;&gt;"",$N2562,$M2562)&lt;=0,$O2562&lt;&gt;"可"),"除外",""))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IFERROR(INDEX(実績DB!$L$3:$L$21,MATCH($B2562&amp;$C2562,実績DB!$J$3:$J$21,0)),IFERROR(VLOOKUP($B2562,スコアリング基準!$A$36:$B$46,2,FALSE),0))</f>
        <v/>
      </c>
      <c r="Y2562" s="4">
        <f>SUM($S2562:$X2562)</f>
        <v/>
      </c>
      <c r="Z2562" s="4">
        <f>IF($R2562="除外","除外",IF(COUNT($M2562:$N2562)=0,"データ無",IF($Y2562&gt;=スコアリング基準!$B$30,"S",IF($Y2562&gt;=スコアリング基準!$B$31,"A",IF($Y2562&gt;=スコアリング基準!$B$32,"B","C")))))</f>
        <v/>
      </c>
      <c r="AA2562">
        <f>IFERROR(INDEX(実績DB!$I$3:$I$21,MATCH($B2562&amp;$C2562,実績DB!$J$3:$J$21,0)),"")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IF(COUNT($M2563:$N2563)=0,"",IF(AND(IF($N2563&lt;&gt;"",$N2563,$M2563)&lt;=0,$O2563&lt;&gt;"可"),"除外",""))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IFERROR(INDEX(実績DB!$L$3:$L$21,MATCH($B2563&amp;$C2563,実績DB!$J$3:$J$21,0)),IFERROR(VLOOKUP($B2563,スコアリング基準!$A$36:$B$46,2,FALSE),0))</f>
        <v/>
      </c>
      <c r="Y2563" s="4">
        <f>SUM($S2563:$X2563)</f>
        <v/>
      </c>
      <c r="Z2563" s="4">
        <f>IF($R2563="除外","除外",IF(COUNT($M2563:$N2563)=0,"データ無",IF($Y2563&gt;=スコアリング基準!$B$30,"S",IF($Y2563&gt;=スコアリング基準!$B$31,"A",IF($Y2563&gt;=スコアリング基準!$B$32,"B","C")))))</f>
        <v/>
      </c>
      <c r="AA2563">
        <f>IFERROR(INDEX(実績DB!$I$3:$I$21,MATCH($B2563&amp;$C2563,実績DB!$J$3:$J$21,0)),"")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IF(COUNT($M2564:$N2564)=0,"",IF(AND(IF($N2564&lt;&gt;"",$N2564,$M2564)&lt;=0,$O2564&lt;&gt;"可"),"除外",""))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IFERROR(INDEX(実績DB!$L$3:$L$21,MATCH($B2564&amp;$C2564,実績DB!$J$3:$J$21,0)),IFERROR(VLOOKUP($B2564,スコアリング基準!$A$36:$B$46,2,FALSE),0))</f>
        <v/>
      </c>
      <c r="Y2564" s="4">
        <f>SUM($S2564:$X2564)</f>
        <v/>
      </c>
      <c r="Z2564" s="4">
        <f>IF($R2564="除外","除外",IF(COUNT($M2564:$N2564)=0,"データ無",IF($Y2564&gt;=スコアリング基準!$B$30,"S",IF($Y2564&gt;=スコアリング基準!$B$31,"A",IF($Y2564&gt;=スコアリング基準!$B$32,"B","C")))))</f>
        <v/>
      </c>
      <c r="AA2564">
        <f>IFERROR(INDEX(実績DB!$I$3:$I$21,MATCH($B2564&amp;$C2564,実績DB!$J$3:$J$21,0)),"")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IF(COUNT($M2565:$N2565)=0,"",IF(AND(IF($N2565&lt;&gt;"",$N2565,$M2565)&lt;=0,$O2565&lt;&gt;"可"),"除外",""))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IFERROR(INDEX(実績DB!$L$3:$L$21,MATCH($B2565&amp;$C2565,実績DB!$J$3:$J$21,0)),IFERROR(VLOOKUP($B2565,スコアリング基準!$A$36:$B$46,2,FALSE),0))</f>
        <v/>
      </c>
      <c r="Y2565" s="4">
        <f>SUM($S2565:$X2565)</f>
        <v/>
      </c>
      <c r="Z2565" s="4">
        <f>IF($R2565="除外","除外",IF(COUNT($M2565:$N2565)=0,"データ無",IF($Y2565&gt;=スコアリング基準!$B$30,"S",IF($Y2565&gt;=スコアリング基準!$B$31,"A",IF($Y2565&gt;=スコアリング基準!$B$32,"B","C")))))</f>
        <v/>
      </c>
      <c r="AA2565">
        <f>IFERROR(INDEX(実績DB!$I$3:$I$21,MATCH($B2565&amp;$C2565,実績DB!$J$3:$J$21,0)),"")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IF(COUNT($M2566:$N2566)=0,"",IF(AND(IF($N2566&lt;&gt;"",$N2566,$M2566)&lt;=0,$O2566&lt;&gt;"可"),"除外",""))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IFERROR(INDEX(実績DB!$L$3:$L$21,MATCH($B2566&amp;$C2566,実績DB!$J$3:$J$21,0)),IFERROR(VLOOKUP($B2566,スコアリング基準!$A$36:$B$46,2,FALSE),0))</f>
        <v/>
      </c>
      <c r="Y2566" s="4">
        <f>SUM($S2566:$X2566)</f>
        <v/>
      </c>
      <c r="Z2566" s="4">
        <f>IF($R2566="除外","除外",IF(COUNT($M2566:$N2566)=0,"データ無",IF($Y2566&gt;=スコアリング基準!$B$30,"S",IF($Y2566&gt;=スコアリング基準!$B$31,"A",IF($Y2566&gt;=スコアリング基準!$B$32,"B","C")))))</f>
        <v/>
      </c>
      <c r="AA2566">
        <f>IFERROR(INDEX(実績DB!$I$3:$I$21,MATCH($B2566&amp;$C2566,実績DB!$J$3:$J$21,0)),"")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IF(COUNT($M2567:$N2567)=0,"",IF(AND(IF($N2567&lt;&gt;"",$N2567,$M2567)&lt;=0,$O2567&lt;&gt;"可"),"除外",""))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IFERROR(INDEX(実績DB!$L$3:$L$21,MATCH($B2567&amp;$C2567,実績DB!$J$3:$J$21,0)),IFERROR(VLOOKUP($B2567,スコアリング基準!$A$36:$B$46,2,FALSE),0))</f>
        <v/>
      </c>
      <c r="Y2567" s="4">
        <f>SUM($S2567:$X2567)</f>
        <v/>
      </c>
      <c r="Z2567" s="4">
        <f>IF($R2567="除外","除外",IF(COUNT($M2567:$N2567)=0,"データ無",IF($Y2567&gt;=スコアリング基準!$B$30,"S",IF($Y2567&gt;=スコアリング基準!$B$31,"A",IF($Y2567&gt;=スコアリング基準!$B$32,"B","C")))))</f>
        <v/>
      </c>
      <c r="AA2567">
        <f>IFERROR(INDEX(実績DB!$I$3:$I$21,MATCH($B2567&amp;$C2567,実績DB!$J$3:$J$21,0)),"")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IF(COUNT($M2568:$N2568)=0,"",IF(AND(IF($N2568&lt;&gt;"",$N2568,$M2568)&lt;=0,$O2568&lt;&gt;"可"),"除外",""))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IFERROR(INDEX(実績DB!$L$3:$L$21,MATCH($B2568&amp;$C2568,実績DB!$J$3:$J$21,0)),IFERROR(VLOOKUP($B2568,スコアリング基準!$A$36:$B$46,2,FALSE),0))</f>
        <v/>
      </c>
      <c r="Y2568" s="4">
        <f>SUM($S2568:$X2568)</f>
        <v/>
      </c>
      <c r="Z2568" s="4">
        <f>IF($R2568="除外","除外",IF(COUNT($M2568:$N2568)=0,"データ無",IF($Y2568&gt;=スコアリング基準!$B$30,"S",IF($Y2568&gt;=スコアリング基準!$B$31,"A",IF($Y2568&gt;=スコアリング基準!$B$32,"B","C")))))</f>
        <v/>
      </c>
      <c r="AA2568">
        <f>IFERROR(INDEX(実績DB!$I$3:$I$21,MATCH($B2568&amp;$C2568,実績DB!$J$3:$J$21,0)),"")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IF(COUNT($M2569:$N2569)=0,"",IF(AND(IF($N2569&lt;&gt;"",$N2569,$M2569)&lt;=0,$O2569&lt;&gt;"可"),"除外",""))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IFERROR(INDEX(実績DB!$L$3:$L$21,MATCH($B2569&amp;$C2569,実績DB!$J$3:$J$21,0)),IFERROR(VLOOKUP($B2569,スコアリング基準!$A$36:$B$46,2,FALSE),0))</f>
        <v/>
      </c>
      <c r="Y2569" s="4">
        <f>SUM($S2569:$X2569)</f>
        <v/>
      </c>
      <c r="Z2569" s="4">
        <f>IF($R2569="除外","除外",IF(COUNT($M2569:$N2569)=0,"データ無",IF($Y2569&gt;=スコアリング基準!$B$30,"S",IF($Y2569&gt;=スコアリング基準!$B$31,"A",IF($Y2569&gt;=スコアリング基準!$B$32,"B","C")))))</f>
        <v/>
      </c>
      <c r="AA2569">
        <f>IFERROR(INDEX(実績DB!$I$3:$I$21,MATCH($B2569&amp;$C2569,実績DB!$J$3:$J$21,0)),"")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IF(COUNT($M2570:$N2570)=0,"",IF(AND(IF($N2570&lt;&gt;"",$N2570,$M2570)&lt;=0,$O2570&lt;&gt;"可"),"除外",""))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IFERROR(INDEX(実績DB!$L$3:$L$21,MATCH($B2570&amp;$C2570,実績DB!$J$3:$J$21,0)),IFERROR(VLOOKUP($B2570,スコアリング基準!$A$36:$B$46,2,FALSE),0))</f>
        <v/>
      </c>
      <c r="Y2570" s="4">
        <f>SUM($S2570:$X2570)</f>
        <v/>
      </c>
      <c r="Z2570" s="4">
        <f>IF($R2570="除外","除外",IF(COUNT($M2570:$N2570)=0,"データ無",IF($Y2570&gt;=スコアリング基準!$B$30,"S",IF($Y2570&gt;=スコアリング基準!$B$31,"A",IF($Y2570&gt;=スコアリング基準!$B$32,"B","C")))))</f>
        <v/>
      </c>
      <c r="AA2570">
        <f>IFERROR(INDEX(実績DB!$I$3:$I$21,MATCH($B2570&amp;$C2570,実績DB!$J$3:$J$21,0)),"")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IF(COUNT($M2571:$N2571)=0,"",IF(AND(IF($N2571&lt;&gt;"",$N2571,$M2571)&lt;=0,$O2571&lt;&gt;"可"),"除外",""))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IFERROR(INDEX(実績DB!$L$3:$L$21,MATCH($B2571&amp;$C2571,実績DB!$J$3:$J$21,0)),IFERROR(VLOOKUP($B2571,スコアリング基準!$A$36:$B$46,2,FALSE),0))</f>
        <v/>
      </c>
      <c r="Y2571" s="4">
        <f>SUM($S2571:$X2571)</f>
        <v/>
      </c>
      <c r="Z2571" s="4">
        <f>IF($R2571="除外","除外",IF(COUNT($M2571:$N2571)=0,"データ無",IF($Y2571&gt;=スコアリング基準!$B$30,"S",IF($Y2571&gt;=スコアリング基準!$B$31,"A",IF($Y2571&gt;=スコアリング基準!$B$32,"B","C")))))</f>
        <v/>
      </c>
      <c r="AA2571">
        <f>IFERROR(INDEX(実績DB!$I$3:$I$21,MATCH($B2571&amp;$C2571,実績DB!$J$3:$J$21,0)),"")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IF(COUNT($M2572:$N2572)=0,"",IF(AND(IF($N2572&lt;&gt;"",$N2572,$M2572)&lt;=0,$O2572&lt;&gt;"可"),"除外",""))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IFERROR(INDEX(実績DB!$L$3:$L$21,MATCH($B2572&amp;$C2572,実績DB!$J$3:$J$21,0)),IFERROR(VLOOKUP($B2572,スコアリング基準!$A$36:$B$46,2,FALSE),0))</f>
        <v/>
      </c>
      <c r="Y2572" s="4">
        <f>SUM($S2572:$X2572)</f>
        <v/>
      </c>
      <c r="Z2572" s="4">
        <f>IF($R2572="除外","除外",IF(COUNT($M2572:$N2572)=0,"データ無",IF($Y2572&gt;=スコアリング基準!$B$30,"S",IF($Y2572&gt;=スコアリング基準!$B$31,"A",IF($Y2572&gt;=スコアリング基準!$B$32,"B","C")))))</f>
        <v/>
      </c>
      <c r="AA2572">
        <f>IFERROR(INDEX(実績DB!$I$3:$I$21,MATCH($B2572&amp;$C2572,実績DB!$J$3:$J$21,0)),"")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IF(COUNT($M2573:$N2573)=0,"",IF(AND(IF($N2573&lt;&gt;"",$N2573,$M2573)&lt;=0,$O2573&lt;&gt;"可"),"除外",""))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IFERROR(INDEX(実績DB!$L$3:$L$21,MATCH($B2573&amp;$C2573,実績DB!$J$3:$J$21,0)),IFERROR(VLOOKUP($B2573,スコアリング基準!$A$36:$B$46,2,FALSE),0))</f>
        <v/>
      </c>
      <c r="Y2573" s="4">
        <f>SUM($S2573:$X2573)</f>
        <v/>
      </c>
      <c r="Z2573" s="4">
        <f>IF($R2573="除外","除外",IF(COUNT($M2573:$N2573)=0,"データ無",IF($Y2573&gt;=スコアリング基準!$B$30,"S",IF($Y2573&gt;=スコアリング基準!$B$31,"A",IF($Y2573&gt;=スコアリング基準!$B$32,"B","C")))))</f>
        <v/>
      </c>
      <c r="AA2573">
        <f>IFERROR(INDEX(実績DB!$I$3:$I$21,MATCH($B2573&amp;$C2573,実績DB!$J$3:$J$21,0)),"")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IF(COUNT($M2574:$N2574)=0,"",IF(AND(IF($N2574&lt;&gt;"",$N2574,$M2574)&lt;=0,$O2574&lt;&gt;"可"),"除外",""))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IFERROR(INDEX(実績DB!$L$3:$L$21,MATCH($B2574&amp;$C2574,実績DB!$J$3:$J$21,0)),IFERROR(VLOOKUP($B2574,スコアリング基準!$A$36:$B$46,2,FALSE),0))</f>
        <v/>
      </c>
      <c r="Y2574" s="4">
        <f>SUM($S2574:$X2574)</f>
        <v/>
      </c>
      <c r="Z2574" s="4">
        <f>IF($R2574="除外","除外",IF(COUNT($M2574:$N2574)=0,"データ無",IF($Y2574&gt;=スコアリング基準!$B$30,"S",IF($Y2574&gt;=スコアリング基準!$B$31,"A",IF($Y2574&gt;=スコアリング基準!$B$32,"B","C")))))</f>
        <v/>
      </c>
      <c r="AA2574">
        <f>IFERROR(INDEX(実績DB!$I$3:$I$21,MATCH($B2574&amp;$C2574,実績DB!$J$3:$J$21,0)),"")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IF(COUNT($M2575:$N2575)=0,"",IF(AND(IF($N2575&lt;&gt;"",$N2575,$M2575)&lt;=0,$O2575&lt;&gt;"可"),"除外",""))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IFERROR(INDEX(実績DB!$L$3:$L$21,MATCH($B2575&amp;$C2575,実績DB!$J$3:$J$21,0)),IFERROR(VLOOKUP($B2575,スコアリング基準!$A$36:$B$46,2,FALSE),0))</f>
        <v/>
      </c>
      <c r="Y2575" s="4">
        <f>SUM($S2575:$X2575)</f>
        <v/>
      </c>
      <c r="Z2575" s="4">
        <f>IF($R2575="除外","除外",IF(COUNT($M2575:$N2575)=0,"データ無",IF($Y2575&gt;=スコアリング基準!$B$30,"S",IF($Y2575&gt;=スコアリング基準!$B$31,"A",IF($Y2575&gt;=スコアリング基準!$B$32,"B","C")))))</f>
        <v/>
      </c>
      <c r="AA2575">
        <f>IFERROR(INDEX(実績DB!$I$3:$I$21,MATCH($B2575&amp;$C2575,実績DB!$J$3:$J$21,0)),"")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IF(COUNT($M2576:$N2576)=0,"",IF(AND(IF($N2576&lt;&gt;"",$N2576,$M2576)&lt;=0,$O2576&lt;&gt;"可"),"除外",""))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IFERROR(INDEX(実績DB!$L$3:$L$21,MATCH($B2576&amp;$C2576,実績DB!$J$3:$J$21,0)),IFERROR(VLOOKUP($B2576,スコアリング基準!$A$36:$B$46,2,FALSE),0))</f>
        <v/>
      </c>
      <c r="Y2576" s="4">
        <f>SUM($S2576:$X2576)</f>
        <v/>
      </c>
      <c r="Z2576" s="4">
        <f>IF($R2576="除外","除外",IF(COUNT($M2576:$N2576)=0,"データ無",IF($Y2576&gt;=スコアリング基準!$B$30,"S",IF($Y2576&gt;=スコアリング基準!$B$31,"A",IF($Y2576&gt;=スコアリング基準!$B$32,"B","C")))))</f>
        <v/>
      </c>
      <c r="AA2576">
        <f>IFERROR(INDEX(実績DB!$I$3:$I$21,MATCH($B2576&amp;$C2576,実績DB!$J$3:$J$21,0)),"")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IF(COUNT($M2577:$N2577)=0,"",IF(AND(IF($N2577&lt;&gt;"",$N2577,$M2577)&lt;=0,$O2577&lt;&gt;"可"),"除外",""))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IFERROR(INDEX(実績DB!$L$3:$L$21,MATCH($B2577&amp;$C2577,実績DB!$J$3:$J$21,0)),IFERROR(VLOOKUP($B2577,スコアリング基準!$A$36:$B$46,2,FALSE),0))</f>
        <v/>
      </c>
      <c r="Y2577" s="4">
        <f>SUM($S2577:$X2577)</f>
        <v/>
      </c>
      <c r="Z2577" s="4">
        <f>IF($R2577="除外","除外",IF(COUNT($M2577:$N2577)=0,"データ無",IF($Y2577&gt;=スコアリング基準!$B$30,"S",IF($Y2577&gt;=スコアリング基準!$B$31,"A",IF($Y2577&gt;=スコアリング基準!$B$32,"B","C")))))</f>
        <v/>
      </c>
      <c r="AA2577">
        <f>IFERROR(INDEX(実績DB!$I$3:$I$21,MATCH($B2577&amp;$C2577,実績DB!$J$3:$J$21,0)),"")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IF(COUNT($M2578:$N2578)=0,"",IF(AND(IF($N2578&lt;&gt;"",$N2578,$M2578)&lt;=0,$O2578&lt;&gt;"可"),"除外",""))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IFERROR(INDEX(実績DB!$L$3:$L$21,MATCH($B2578&amp;$C2578,実績DB!$J$3:$J$21,0)),IFERROR(VLOOKUP($B2578,スコアリング基準!$A$36:$B$46,2,FALSE),0))</f>
        <v/>
      </c>
      <c r="Y2578" s="4">
        <f>SUM($S2578:$X2578)</f>
        <v/>
      </c>
      <c r="Z2578" s="4">
        <f>IF($R2578="除外","除外",IF(COUNT($M2578:$N2578)=0,"データ無",IF($Y2578&gt;=スコアリング基準!$B$30,"S",IF($Y2578&gt;=スコアリング基準!$B$31,"A",IF($Y2578&gt;=スコアリング基準!$B$32,"B","C")))))</f>
        <v/>
      </c>
      <c r="AA2578">
        <f>IFERROR(INDEX(実績DB!$I$3:$I$21,MATCH($B2578&amp;$C2578,実績DB!$J$3:$J$21,0)),"")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IF(COUNT($M2579:$N2579)=0,"",IF(AND(IF($N2579&lt;&gt;"",$N2579,$M2579)&lt;=0,$O2579&lt;&gt;"可"),"除外",""))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IFERROR(INDEX(実績DB!$L$3:$L$21,MATCH($B2579&amp;$C2579,実績DB!$J$3:$J$21,0)),IFERROR(VLOOKUP($B2579,スコアリング基準!$A$36:$B$46,2,FALSE),0))</f>
        <v/>
      </c>
      <c r="Y2579" s="4">
        <f>SUM($S2579:$X2579)</f>
        <v/>
      </c>
      <c r="Z2579" s="4">
        <f>IF($R2579="除外","除外",IF(COUNT($M2579:$N2579)=0,"データ無",IF($Y2579&gt;=スコアリング基準!$B$30,"S",IF($Y2579&gt;=スコアリング基準!$B$31,"A",IF($Y2579&gt;=スコアリング基準!$B$32,"B","C")))))</f>
        <v/>
      </c>
      <c r="AA2579">
        <f>IFERROR(INDEX(実績DB!$I$3:$I$21,MATCH($B2579&amp;$C2579,実績DB!$J$3:$J$21,0)),"")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IF(COUNT($M2580:$N2580)=0,"",IF(AND(IF($N2580&lt;&gt;"",$N2580,$M2580)&lt;=0,$O2580&lt;&gt;"可"),"除外",""))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IFERROR(INDEX(実績DB!$L$3:$L$21,MATCH($B2580&amp;$C2580,実績DB!$J$3:$J$21,0)),IFERROR(VLOOKUP($B2580,スコアリング基準!$A$36:$B$46,2,FALSE),0))</f>
        <v/>
      </c>
      <c r="Y2580" s="4">
        <f>SUM($S2580:$X2580)</f>
        <v/>
      </c>
      <c r="Z2580" s="4">
        <f>IF($R2580="除外","除外",IF(COUNT($M2580:$N2580)=0,"データ無",IF($Y2580&gt;=スコアリング基準!$B$30,"S",IF($Y2580&gt;=スコアリング基準!$B$31,"A",IF($Y2580&gt;=スコアリング基準!$B$32,"B","C")))))</f>
        <v/>
      </c>
      <c r="AA2580">
        <f>IFERROR(INDEX(実績DB!$I$3:$I$21,MATCH($B2580&amp;$C2580,実績DB!$J$3:$J$21,0)),"")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IF(COUNT($M2581:$N2581)=0,"",IF(AND(IF($N2581&lt;&gt;"",$N2581,$M2581)&lt;=0,$O2581&lt;&gt;"可"),"除外",""))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IFERROR(INDEX(実績DB!$L$3:$L$21,MATCH($B2581&amp;$C2581,実績DB!$J$3:$J$21,0)),IFERROR(VLOOKUP($B2581,スコアリング基準!$A$36:$B$46,2,FALSE),0))</f>
        <v/>
      </c>
      <c r="Y2581" s="4">
        <f>SUM($S2581:$X2581)</f>
        <v/>
      </c>
      <c r="Z2581" s="4">
        <f>IF($R2581="除外","除外",IF(COUNT($M2581:$N2581)=0,"データ無",IF($Y2581&gt;=スコアリング基準!$B$30,"S",IF($Y2581&gt;=スコアリング基準!$B$31,"A",IF($Y2581&gt;=スコアリング基準!$B$32,"B","C")))))</f>
        <v/>
      </c>
      <c r="AA2581">
        <f>IFERROR(INDEX(実績DB!$I$3:$I$21,MATCH($B2581&amp;$C2581,実績DB!$J$3:$J$21,0)),"")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IF(COUNT($M2582:$N2582)=0,"",IF(AND(IF($N2582&lt;&gt;"",$N2582,$M2582)&lt;=0,$O2582&lt;&gt;"可"),"除外",""))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IFERROR(INDEX(実績DB!$L$3:$L$21,MATCH($B2582&amp;$C2582,実績DB!$J$3:$J$21,0)),IFERROR(VLOOKUP($B2582,スコアリング基準!$A$36:$B$46,2,FALSE),0))</f>
        <v/>
      </c>
      <c r="Y2582" s="4">
        <f>SUM($S2582:$X2582)</f>
        <v/>
      </c>
      <c r="Z2582" s="4">
        <f>IF($R2582="除外","除外",IF(COUNT($M2582:$N2582)=0,"データ無",IF($Y2582&gt;=スコアリング基準!$B$30,"S",IF($Y2582&gt;=スコアリング基準!$B$31,"A",IF($Y2582&gt;=スコアリング基準!$B$32,"B","C")))))</f>
        <v/>
      </c>
      <c r="AA2582">
        <f>IFERROR(INDEX(実績DB!$I$3:$I$21,MATCH($B2582&amp;$C2582,実績DB!$J$3:$J$21,0)),"")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IF(COUNT($M2583:$N2583)=0,"",IF(AND(IF($N2583&lt;&gt;"",$N2583,$M2583)&lt;=0,$O2583&lt;&gt;"可"),"除外",""))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IFERROR(INDEX(実績DB!$L$3:$L$21,MATCH($B2583&amp;$C2583,実績DB!$J$3:$J$21,0)),IFERROR(VLOOKUP($B2583,スコアリング基準!$A$36:$B$46,2,FALSE),0))</f>
        <v/>
      </c>
      <c r="Y2583" s="4">
        <f>SUM($S2583:$X2583)</f>
        <v/>
      </c>
      <c r="Z2583" s="4">
        <f>IF($R2583="除外","除外",IF(COUNT($M2583:$N2583)=0,"データ無",IF($Y2583&gt;=スコアリング基準!$B$30,"S",IF($Y2583&gt;=スコアリング基準!$B$31,"A",IF($Y2583&gt;=スコアリング基準!$B$32,"B","C")))))</f>
        <v/>
      </c>
      <c r="AA2583">
        <f>IFERROR(INDEX(実績DB!$I$3:$I$21,MATCH($B2583&amp;$C2583,実績DB!$J$3:$J$21,0)),"")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IF(COUNT($M2584:$N2584)=0,"",IF(AND(IF($N2584&lt;&gt;"",$N2584,$M2584)&lt;=0,$O2584&lt;&gt;"可"),"除外",""))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IFERROR(INDEX(実績DB!$L$3:$L$21,MATCH($B2584&amp;$C2584,実績DB!$J$3:$J$21,0)),IFERROR(VLOOKUP($B2584,スコアリング基準!$A$36:$B$46,2,FALSE),0))</f>
        <v/>
      </c>
      <c r="Y2584" s="4">
        <f>SUM($S2584:$X2584)</f>
        <v/>
      </c>
      <c r="Z2584" s="4">
        <f>IF($R2584="除外","除外",IF(COUNT($M2584:$N2584)=0,"データ無",IF($Y2584&gt;=スコアリング基準!$B$30,"S",IF($Y2584&gt;=スコアリング基準!$B$31,"A",IF($Y2584&gt;=スコアリング基準!$B$32,"B","C")))))</f>
        <v/>
      </c>
      <c r="AA2584">
        <f>IFERROR(INDEX(実績DB!$I$3:$I$21,MATCH($B2584&amp;$C2584,実績DB!$J$3:$J$21,0)),"")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IF(COUNT($M2585:$N2585)=0,"",IF(AND(IF($N2585&lt;&gt;"",$N2585,$M2585)&lt;=0,$O2585&lt;&gt;"可"),"除外",""))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IFERROR(INDEX(実績DB!$L$3:$L$21,MATCH($B2585&amp;$C2585,実績DB!$J$3:$J$21,0)),IFERROR(VLOOKUP($B2585,スコアリング基準!$A$36:$B$46,2,FALSE),0))</f>
        <v/>
      </c>
      <c r="Y2585" s="4">
        <f>SUM($S2585:$X2585)</f>
        <v/>
      </c>
      <c r="Z2585" s="4">
        <f>IF($R2585="除外","除外",IF(COUNT($M2585:$N2585)=0,"データ無",IF($Y2585&gt;=スコアリング基準!$B$30,"S",IF($Y2585&gt;=スコアリング基準!$B$31,"A",IF($Y2585&gt;=スコアリング基準!$B$32,"B","C")))))</f>
        <v/>
      </c>
      <c r="AA2585">
        <f>IFERROR(INDEX(実績DB!$I$3:$I$21,MATCH($B2585&amp;$C2585,実績DB!$J$3:$J$21,0)),"")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IF(COUNT($M2586:$N2586)=0,"",IF(AND(IF($N2586&lt;&gt;"",$N2586,$M2586)&lt;=0,$O2586&lt;&gt;"可"),"除外",""))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IFERROR(INDEX(実績DB!$L$3:$L$21,MATCH($B2586&amp;$C2586,実績DB!$J$3:$J$21,0)),IFERROR(VLOOKUP($B2586,スコアリング基準!$A$36:$B$46,2,FALSE),0))</f>
        <v/>
      </c>
      <c r="Y2586" s="4">
        <f>SUM($S2586:$X2586)</f>
        <v/>
      </c>
      <c r="Z2586" s="4">
        <f>IF($R2586="除外","除外",IF(COUNT($M2586:$N2586)=0,"データ無",IF($Y2586&gt;=スコアリング基準!$B$30,"S",IF($Y2586&gt;=スコアリング基準!$B$31,"A",IF($Y2586&gt;=スコアリング基準!$B$32,"B","C")))))</f>
        <v/>
      </c>
      <c r="AA2586">
        <f>IFERROR(INDEX(実績DB!$I$3:$I$21,MATCH($B2586&amp;$C2586,実績DB!$J$3:$J$21,0)),"")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IF(COUNT($M2587:$N2587)=0,"",IF(AND(IF($N2587&lt;&gt;"",$N2587,$M2587)&lt;=0,$O2587&lt;&gt;"可"),"除外",""))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IFERROR(INDEX(実績DB!$L$3:$L$21,MATCH($B2587&amp;$C2587,実績DB!$J$3:$J$21,0)),IFERROR(VLOOKUP($B2587,スコアリング基準!$A$36:$B$46,2,FALSE),0))</f>
        <v/>
      </c>
      <c r="Y2587" s="4">
        <f>SUM($S2587:$X2587)</f>
        <v/>
      </c>
      <c r="Z2587" s="4">
        <f>IF($R2587="除外","除外",IF(COUNT($M2587:$N2587)=0,"データ無",IF($Y2587&gt;=スコアリング基準!$B$30,"S",IF($Y2587&gt;=スコアリング基準!$B$31,"A",IF($Y2587&gt;=スコアリング基準!$B$32,"B","C")))))</f>
        <v/>
      </c>
      <c r="AA2587">
        <f>IFERROR(INDEX(実績DB!$I$3:$I$21,MATCH($B2587&amp;$C2587,実績DB!$J$3:$J$21,0)),"")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IF(COUNT($M2588:$N2588)=0,"",IF(AND(IF($N2588&lt;&gt;"",$N2588,$M2588)&lt;=0,$O2588&lt;&gt;"可"),"除外",""))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IFERROR(INDEX(実績DB!$L$3:$L$21,MATCH($B2588&amp;$C2588,実績DB!$J$3:$J$21,0)),IFERROR(VLOOKUP($B2588,スコアリング基準!$A$36:$B$46,2,FALSE),0))</f>
        <v/>
      </c>
      <c r="Y2588" s="4">
        <f>SUM($S2588:$X2588)</f>
        <v/>
      </c>
      <c r="Z2588" s="4">
        <f>IF($R2588="除外","除外",IF(COUNT($M2588:$N2588)=0,"データ無",IF($Y2588&gt;=スコアリング基準!$B$30,"S",IF($Y2588&gt;=スコアリング基準!$B$31,"A",IF($Y2588&gt;=スコアリング基準!$B$32,"B","C")))))</f>
        <v/>
      </c>
      <c r="AA2588">
        <f>IFERROR(INDEX(実績DB!$I$3:$I$21,MATCH($B2588&amp;$C2588,実績DB!$J$3:$J$21,0)),"")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IF(COUNT($M2589:$N2589)=0,"",IF(AND(IF($N2589&lt;&gt;"",$N2589,$M2589)&lt;=0,$O2589&lt;&gt;"可"),"除外",""))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IFERROR(INDEX(実績DB!$L$3:$L$21,MATCH($B2589&amp;$C2589,実績DB!$J$3:$J$21,0)),IFERROR(VLOOKUP($B2589,スコアリング基準!$A$36:$B$46,2,FALSE),0))</f>
        <v/>
      </c>
      <c r="Y2589" s="4">
        <f>SUM($S2589:$X2589)</f>
        <v/>
      </c>
      <c r="Z2589" s="4">
        <f>IF($R2589="除外","除外",IF(COUNT($M2589:$N2589)=0,"データ無",IF($Y2589&gt;=スコアリング基準!$B$30,"S",IF($Y2589&gt;=スコアリング基準!$B$31,"A",IF($Y2589&gt;=スコアリング基準!$B$32,"B","C")))))</f>
        <v/>
      </c>
      <c r="AA2589">
        <f>IFERROR(INDEX(実績DB!$I$3:$I$21,MATCH($B2589&amp;$C2589,実績DB!$J$3:$J$21,0)),"")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IF(COUNT($M2590:$N2590)=0,"",IF(AND(IF($N2590&lt;&gt;"",$N2590,$M2590)&lt;=0,$O2590&lt;&gt;"可"),"除外",""))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IFERROR(INDEX(実績DB!$L$3:$L$21,MATCH($B2590&amp;$C2590,実績DB!$J$3:$J$21,0)),IFERROR(VLOOKUP($B2590,スコアリング基準!$A$36:$B$46,2,FALSE),0))</f>
        <v/>
      </c>
      <c r="Y2590" s="4">
        <f>SUM($S2590:$X2590)</f>
        <v/>
      </c>
      <c r="Z2590" s="4">
        <f>IF($R2590="除外","除外",IF(COUNT($M2590:$N2590)=0,"データ無",IF($Y2590&gt;=スコアリング基準!$B$30,"S",IF($Y2590&gt;=スコアリング基準!$B$31,"A",IF($Y2590&gt;=スコアリング基準!$B$32,"B","C")))))</f>
        <v/>
      </c>
      <c r="AA2590">
        <f>IFERROR(INDEX(実績DB!$I$3:$I$21,MATCH($B2590&amp;$C2590,実績DB!$J$3:$J$21,0)),"")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IF(COUNT($M2591:$N2591)=0,"",IF(AND(IF($N2591&lt;&gt;"",$N2591,$M2591)&lt;=0,$O2591&lt;&gt;"可"),"除外",""))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IFERROR(INDEX(実績DB!$L$3:$L$21,MATCH($B2591&amp;$C2591,実績DB!$J$3:$J$21,0)),IFERROR(VLOOKUP($B2591,スコアリング基準!$A$36:$B$46,2,FALSE),0))</f>
        <v/>
      </c>
      <c r="Y2591" s="4">
        <f>SUM($S2591:$X2591)</f>
        <v/>
      </c>
      <c r="Z2591" s="4">
        <f>IF($R2591="除外","除外",IF(COUNT($M2591:$N2591)=0,"データ無",IF($Y2591&gt;=スコアリング基準!$B$30,"S",IF($Y2591&gt;=スコアリング基準!$B$31,"A",IF($Y2591&gt;=スコアリング基準!$B$32,"B","C")))))</f>
        <v/>
      </c>
      <c r="AA2591">
        <f>IFERROR(INDEX(実績DB!$I$3:$I$21,MATCH($B2591&amp;$C2591,実績DB!$J$3:$J$21,0)),"")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IF(COUNT($M2592:$N2592)=0,"",IF(AND(IF($N2592&lt;&gt;"",$N2592,$M2592)&lt;=0,$O2592&lt;&gt;"可"),"除外",""))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IFERROR(INDEX(実績DB!$L$3:$L$21,MATCH($B2592&amp;$C2592,実績DB!$J$3:$J$21,0)),IFERROR(VLOOKUP($B2592,スコアリング基準!$A$36:$B$46,2,FALSE),0))</f>
        <v/>
      </c>
      <c r="Y2592" s="4">
        <f>SUM($S2592:$X2592)</f>
        <v/>
      </c>
      <c r="Z2592" s="4">
        <f>IF($R2592="除外","除外",IF(COUNT($M2592:$N2592)=0,"データ無",IF($Y2592&gt;=スコアリング基準!$B$30,"S",IF($Y2592&gt;=スコアリング基準!$B$31,"A",IF($Y2592&gt;=スコアリング基準!$B$32,"B","C")))))</f>
        <v/>
      </c>
      <c r="AA2592">
        <f>IFERROR(INDEX(実績DB!$I$3:$I$21,MATCH($B2592&amp;$C2592,実績DB!$J$3:$J$21,0)),"")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IF(COUNT($M2593:$N2593)=0,"",IF(AND(IF($N2593&lt;&gt;"",$N2593,$M2593)&lt;=0,$O2593&lt;&gt;"可"),"除外",""))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IFERROR(INDEX(実績DB!$L$3:$L$21,MATCH($B2593&amp;$C2593,実績DB!$J$3:$J$21,0)),IFERROR(VLOOKUP($B2593,スコアリング基準!$A$36:$B$46,2,FALSE),0))</f>
        <v/>
      </c>
      <c r="Y2593" s="4">
        <f>SUM($S2593:$X2593)</f>
        <v/>
      </c>
      <c r="Z2593" s="4">
        <f>IF($R2593="除外","除外",IF(COUNT($M2593:$N2593)=0,"データ無",IF($Y2593&gt;=スコアリング基準!$B$30,"S",IF($Y2593&gt;=スコアリング基準!$B$31,"A",IF($Y2593&gt;=スコアリング基準!$B$32,"B","C")))))</f>
        <v/>
      </c>
      <c r="AA2593">
        <f>IFERROR(INDEX(実績DB!$I$3:$I$21,MATCH($B2593&amp;$C2593,実績DB!$J$3:$J$21,0)),"")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IF(COUNT($M2594:$N2594)=0,"",IF(AND(IF($N2594&lt;&gt;"",$N2594,$M2594)&lt;=0,$O2594&lt;&gt;"可"),"除外",""))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IFERROR(INDEX(実績DB!$L$3:$L$21,MATCH($B2594&amp;$C2594,実績DB!$J$3:$J$21,0)),IFERROR(VLOOKUP($B2594,スコアリング基準!$A$36:$B$46,2,FALSE),0))</f>
        <v/>
      </c>
      <c r="Y2594" s="4">
        <f>SUM($S2594:$X2594)</f>
        <v/>
      </c>
      <c r="Z2594" s="4">
        <f>IF($R2594="除外","除外",IF(COUNT($M2594:$N2594)=0,"データ無",IF($Y2594&gt;=スコアリング基準!$B$30,"S",IF($Y2594&gt;=スコアリング基準!$B$31,"A",IF($Y2594&gt;=スコアリング基準!$B$32,"B","C")))))</f>
        <v/>
      </c>
      <c r="AA2594">
        <f>IFERROR(INDEX(実績DB!$I$3:$I$21,MATCH($B2594&amp;$C2594,実績DB!$J$3:$J$21,0)),"")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IF(COUNT($M2595:$N2595)=0,"",IF(AND(IF($N2595&lt;&gt;"",$N2595,$M2595)&lt;=0,$O2595&lt;&gt;"可"),"除外",""))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IFERROR(INDEX(実績DB!$L$3:$L$21,MATCH($B2595&amp;$C2595,実績DB!$J$3:$J$21,0)),IFERROR(VLOOKUP($B2595,スコアリング基準!$A$36:$B$46,2,FALSE),0))</f>
        <v/>
      </c>
      <c r="Y2595" s="4">
        <f>SUM($S2595:$X2595)</f>
        <v/>
      </c>
      <c r="Z2595" s="4">
        <f>IF($R2595="除外","除外",IF(COUNT($M2595:$N2595)=0,"データ無",IF($Y2595&gt;=スコアリング基準!$B$30,"S",IF($Y2595&gt;=スコアリング基準!$B$31,"A",IF($Y2595&gt;=スコアリング基準!$B$32,"B","C")))))</f>
        <v/>
      </c>
      <c r="AA2595">
        <f>IFERROR(INDEX(実績DB!$I$3:$I$21,MATCH($B2595&amp;$C2595,実績DB!$J$3:$J$21,0)),"")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IF(COUNT($M2596:$N2596)=0,"",IF(AND(IF($N2596&lt;&gt;"",$N2596,$M2596)&lt;=0,$O2596&lt;&gt;"可"),"除外",""))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IFERROR(INDEX(実績DB!$L$3:$L$21,MATCH($B2596&amp;$C2596,実績DB!$J$3:$J$21,0)),IFERROR(VLOOKUP($B2596,スコアリング基準!$A$36:$B$46,2,FALSE),0))</f>
        <v/>
      </c>
      <c r="Y2596" s="4">
        <f>SUM($S2596:$X2596)</f>
        <v/>
      </c>
      <c r="Z2596" s="4">
        <f>IF($R2596="除外","除外",IF(COUNT($M2596:$N2596)=0,"データ無",IF($Y2596&gt;=スコアリング基準!$B$30,"S",IF($Y2596&gt;=スコアリング基準!$B$31,"A",IF($Y2596&gt;=スコアリング基準!$B$32,"B","C")))))</f>
        <v/>
      </c>
      <c r="AA2596">
        <f>IFERROR(INDEX(実績DB!$I$3:$I$21,MATCH($B2596&amp;$C2596,実績DB!$J$3:$J$21,0)),"")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IF(COUNT($M2597:$N2597)=0,"",IF(AND(IF($N2597&lt;&gt;"",$N2597,$M2597)&lt;=0,$O2597&lt;&gt;"可"),"除外",""))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IFERROR(INDEX(実績DB!$L$3:$L$21,MATCH($B2597&amp;$C2597,実績DB!$J$3:$J$21,0)),IFERROR(VLOOKUP($B2597,スコアリング基準!$A$36:$B$46,2,FALSE),0))</f>
        <v/>
      </c>
      <c r="Y2597" s="4">
        <f>SUM($S2597:$X2597)</f>
        <v/>
      </c>
      <c r="Z2597" s="4">
        <f>IF($R2597="除外","除外",IF(COUNT($M2597:$N2597)=0,"データ無",IF($Y2597&gt;=スコアリング基準!$B$30,"S",IF($Y2597&gt;=スコアリング基準!$B$31,"A",IF($Y2597&gt;=スコアリング基準!$B$32,"B","C")))))</f>
        <v/>
      </c>
      <c r="AA2597">
        <f>IFERROR(INDEX(実績DB!$I$3:$I$21,MATCH($B2597&amp;$C2597,実績DB!$J$3:$J$21,0)),"")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IF(COUNT($M2598:$N2598)=0,"",IF(AND(IF($N2598&lt;&gt;"",$N2598,$M2598)&lt;=0,$O2598&lt;&gt;"可"),"除外",""))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IFERROR(INDEX(実績DB!$L$3:$L$21,MATCH($B2598&amp;$C2598,実績DB!$J$3:$J$21,0)),IFERROR(VLOOKUP($B2598,スコアリング基準!$A$36:$B$46,2,FALSE),0))</f>
        <v/>
      </c>
      <c r="Y2598" s="4">
        <f>SUM($S2598:$X2598)</f>
        <v/>
      </c>
      <c r="Z2598" s="4">
        <f>IF($R2598="除外","除外",IF(COUNT($M2598:$N2598)=0,"データ無",IF($Y2598&gt;=スコアリング基準!$B$30,"S",IF($Y2598&gt;=スコアリング基準!$B$31,"A",IF($Y2598&gt;=スコアリング基準!$B$32,"B","C")))))</f>
        <v/>
      </c>
      <c r="AA2598">
        <f>IFERROR(INDEX(実績DB!$I$3:$I$21,MATCH($B2598&amp;$C2598,実績DB!$J$3:$J$21,0)),"")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IF(COUNT($M2599:$N2599)=0,"",IF(AND(IF($N2599&lt;&gt;"",$N2599,$M2599)&lt;=0,$O2599&lt;&gt;"可"),"除外",""))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IFERROR(INDEX(実績DB!$L$3:$L$21,MATCH($B2599&amp;$C2599,実績DB!$J$3:$J$21,0)),IFERROR(VLOOKUP($B2599,スコアリング基準!$A$36:$B$46,2,FALSE),0))</f>
        <v/>
      </c>
      <c r="Y2599" s="4">
        <f>SUM($S2599:$X2599)</f>
        <v/>
      </c>
      <c r="Z2599" s="4">
        <f>IF($R2599="除外","除外",IF(COUNT($M2599:$N2599)=0,"データ無",IF($Y2599&gt;=スコアリング基準!$B$30,"S",IF($Y2599&gt;=スコアリング基準!$B$31,"A",IF($Y2599&gt;=スコアリング基準!$B$32,"B","C")))))</f>
        <v/>
      </c>
      <c r="AA2599">
        <f>IFERROR(INDEX(実績DB!$I$3:$I$21,MATCH($B2599&amp;$C2599,実績DB!$J$3:$J$21,0)),"")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IF(COUNT($M2600:$N2600)=0,"",IF(AND(IF($N2600&lt;&gt;"",$N2600,$M2600)&lt;=0,$O2600&lt;&gt;"可"),"除外",""))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IFERROR(INDEX(実績DB!$L$3:$L$21,MATCH($B2600&amp;$C2600,実績DB!$J$3:$J$21,0)),IFERROR(VLOOKUP($B2600,スコアリング基準!$A$36:$B$46,2,FALSE),0))</f>
        <v/>
      </c>
      <c r="Y2600" s="4">
        <f>SUM($S2600:$X2600)</f>
        <v/>
      </c>
      <c r="Z2600" s="4">
        <f>IF($R2600="除外","除外",IF(COUNT($M2600:$N2600)=0,"データ無",IF($Y2600&gt;=スコアリング基準!$B$30,"S",IF($Y2600&gt;=スコアリング基準!$B$31,"A",IF($Y2600&gt;=スコアリング基準!$B$32,"B","C")))))</f>
        <v/>
      </c>
      <c r="AA2600">
        <f>IFERROR(INDEX(実績DB!$I$3:$I$21,MATCH($B2600&amp;$C2600,実績DB!$J$3:$J$21,0)),"")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IF(COUNT($M2601:$N2601)=0,"",IF(AND(IF($N2601&lt;&gt;"",$N2601,$M2601)&lt;=0,$O2601&lt;&gt;"可"),"除外",""))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IFERROR(INDEX(実績DB!$L$3:$L$21,MATCH($B2601&amp;$C2601,実績DB!$J$3:$J$21,0)),IFERROR(VLOOKUP($B2601,スコアリング基準!$A$36:$B$46,2,FALSE),0))</f>
        <v/>
      </c>
      <c r="Y2601" s="4">
        <f>SUM($S2601:$X2601)</f>
        <v/>
      </c>
      <c r="Z2601" s="4">
        <f>IF($R2601="除外","除外",IF(COUNT($M2601:$N2601)=0,"データ無",IF($Y2601&gt;=スコアリング基準!$B$30,"S",IF($Y2601&gt;=スコアリング基準!$B$31,"A",IF($Y2601&gt;=スコアリング基準!$B$32,"B","C")))))</f>
        <v/>
      </c>
      <c r="AA2601">
        <f>IFERROR(INDEX(実績DB!$I$3:$I$21,MATCH($B2601&amp;$C2601,実績DB!$J$3:$J$21,0)),"")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IF(COUNT($M2602:$N2602)=0,"",IF(AND(IF($N2602&lt;&gt;"",$N2602,$M2602)&lt;=0,$O2602&lt;&gt;"可"),"除外",""))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IFERROR(INDEX(実績DB!$L$3:$L$21,MATCH($B2602&amp;$C2602,実績DB!$J$3:$J$21,0)),IFERROR(VLOOKUP($B2602,スコアリング基準!$A$36:$B$46,2,FALSE),0))</f>
        <v/>
      </c>
      <c r="Y2602" s="4">
        <f>SUM($S2602:$X2602)</f>
        <v/>
      </c>
      <c r="Z2602" s="4">
        <f>IF($R2602="除外","除外",IF(COUNT($M2602:$N2602)=0,"データ無",IF($Y2602&gt;=スコアリング基準!$B$30,"S",IF($Y2602&gt;=スコアリング基準!$B$31,"A",IF($Y2602&gt;=スコアリング基準!$B$32,"B","C")))))</f>
        <v/>
      </c>
      <c r="AA2602">
        <f>IFERROR(INDEX(実績DB!$I$3:$I$21,MATCH($B2602&amp;$C2602,実績DB!$J$3:$J$21,0)),"")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IF(COUNT($M2603:$N2603)=0,"",IF(AND(IF($N2603&lt;&gt;"",$N2603,$M2603)&lt;=0,$O2603&lt;&gt;"可"),"除外",""))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IFERROR(INDEX(実績DB!$L$3:$L$21,MATCH($B2603&amp;$C2603,実績DB!$J$3:$J$21,0)),IFERROR(VLOOKUP($B2603,スコアリング基準!$A$36:$B$46,2,FALSE),0))</f>
        <v/>
      </c>
      <c r="Y2603" s="4">
        <f>SUM($S2603:$X2603)</f>
        <v/>
      </c>
      <c r="Z2603" s="4">
        <f>IF($R2603="除外","除外",IF(COUNT($M2603:$N2603)=0,"データ無",IF($Y2603&gt;=スコアリング基準!$B$30,"S",IF($Y2603&gt;=スコアリング基準!$B$31,"A",IF($Y2603&gt;=スコアリング基準!$B$32,"B","C")))))</f>
        <v/>
      </c>
      <c r="AA2603">
        <f>IFERROR(INDEX(実績DB!$I$3:$I$21,MATCH($B2603&amp;$C2603,実績DB!$J$3:$J$21,0)),"")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IF(COUNT($M2604:$N2604)=0,"",IF(AND(IF($N2604&lt;&gt;"",$N2604,$M2604)&lt;=0,$O2604&lt;&gt;"可"),"除外",""))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IFERROR(INDEX(実績DB!$L$3:$L$21,MATCH($B2604&amp;$C2604,実績DB!$J$3:$J$21,0)),IFERROR(VLOOKUP($B2604,スコアリング基準!$A$36:$B$46,2,FALSE),0))</f>
        <v/>
      </c>
      <c r="Y2604" s="4">
        <f>SUM($S2604:$X2604)</f>
        <v/>
      </c>
      <c r="Z2604" s="4">
        <f>IF($R2604="除外","除外",IF(COUNT($M2604:$N2604)=0,"データ無",IF($Y2604&gt;=スコアリング基準!$B$30,"S",IF($Y2604&gt;=スコアリング基準!$B$31,"A",IF($Y2604&gt;=スコアリング基準!$B$32,"B","C")))))</f>
        <v/>
      </c>
      <c r="AA2604">
        <f>IFERROR(INDEX(実績DB!$I$3:$I$21,MATCH($B2604&amp;$C2604,実績DB!$J$3:$J$21,0)),"")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/>
      <c r="H2605" s="3" t="n"/>
      <c r="I2605" t="inlineStr">
        <is>
          <t>未取得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IF(COUNT($M2605:$N2605)=0,"",IF(AND(IF($N2605&lt;&gt;"",$N2605,$M2605)&lt;=0,$O2605&lt;&gt;"可"),"除外",""))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IFERROR(INDEX(実績DB!$L$3:$L$21,MATCH($B2605&amp;$C2605,実績DB!$J$3:$J$21,0)),IFERROR(VLOOKUP($B2605,スコアリング基準!$A$36:$B$46,2,FALSE),0))</f>
        <v/>
      </c>
      <c r="Y2605" s="4">
        <f>SUM($S2605:$X2605)</f>
        <v/>
      </c>
      <c r="Z2605" s="4">
        <f>IF($R2605="除外","除外",IF(COUNT($M2605:$N2605)=0,"データ無",IF($Y2605&gt;=スコアリング基準!$B$30,"S",IF($Y2605&gt;=スコアリング基準!$B$31,"A",IF($Y2605&gt;=スコアリング基準!$B$32,"B","C")))))</f>
        <v/>
      </c>
      <c r="AA2605">
        <f>IFERROR(INDEX(実績DB!$I$3:$I$21,MATCH($B2605&amp;$C2605,実績DB!$J$3:$J$21,0)),"")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IF(COUNT($M2606:$N2606)=0,"",IF(AND(IF($N2606&lt;&gt;"",$N2606,$M2606)&lt;=0,$O2606&lt;&gt;"可"),"除外",""))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IFERROR(INDEX(実績DB!$L$3:$L$21,MATCH($B2606&amp;$C2606,実績DB!$J$3:$J$21,0)),IFERROR(VLOOKUP($B2606,スコアリング基準!$A$36:$B$46,2,FALSE),0))</f>
        <v/>
      </c>
      <c r="Y2606" s="4">
        <f>SUM($S2606:$X2606)</f>
        <v/>
      </c>
      <c r="Z2606" s="4">
        <f>IF($R2606="除外","除外",IF(COUNT($M2606:$N2606)=0,"データ無",IF($Y2606&gt;=スコアリング基準!$B$30,"S",IF($Y2606&gt;=スコアリング基準!$B$31,"A",IF($Y2606&gt;=スコアリング基準!$B$32,"B","C")))))</f>
        <v/>
      </c>
      <c r="AA2606">
        <f>IFERROR(INDEX(実績DB!$I$3:$I$21,MATCH($B2606&amp;$C2606,実績DB!$J$3:$J$21,0)),"")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IF(COUNT($M2607:$N2607)=0,"",IF(AND(IF($N2607&lt;&gt;"",$N2607,$M2607)&lt;=0,$O2607&lt;&gt;"可"),"除外",""))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IFERROR(INDEX(実績DB!$L$3:$L$21,MATCH($B2607&amp;$C2607,実績DB!$J$3:$J$21,0)),IFERROR(VLOOKUP($B2607,スコアリング基準!$A$36:$B$46,2,FALSE),0))</f>
        <v/>
      </c>
      <c r="Y2607" s="4">
        <f>SUM($S2607:$X2607)</f>
        <v/>
      </c>
      <c r="Z2607" s="4">
        <f>IF($R2607="除外","除外",IF(COUNT($M2607:$N2607)=0,"データ無",IF($Y2607&gt;=スコアリング基準!$B$30,"S",IF($Y2607&gt;=スコアリング基準!$B$31,"A",IF($Y2607&gt;=スコアリング基準!$B$32,"B","C")))))</f>
        <v/>
      </c>
      <c r="AA2607">
        <f>IFERROR(INDEX(実績DB!$I$3:$I$21,MATCH($B2607&amp;$C2607,実績DB!$J$3:$J$21,0)),"")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IF(COUNT($M2608:$N2608)=0,"",IF(AND(IF($N2608&lt;&gt;"",$N2608,$M2608)&lt;=0,$O2608&lt;&gt;"可"),"除外",""))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IFERROR(INDEX(実績DB!$L$3:$L$21,MATCH($B2608&amp;$C2608,実績DB!$J$3:$J$21,0)),IFERROR(VLOOKUP($B2608,スコアリング基準!$A$36:$B$46,2,FALSE),0))</f>
        <v/>
      </c>
      <c r="Y2608" s="4">
        <f>SUM($S2608:$X2608)</f>
        <v/>
      </c>
      <c r="Z2608" s="4">
        <f>IF($R2608="除外","除外",IF(COUNT($M2608:$N2608)=0,"データ無",IF($Y2608&gt;=スコアリング基準!$B$30,"S",IF($Y2608&gt;=スコアリング基準!$B$31,"A",IF($Y2608&gt;=スコアリング基準!$B$32,"B","C")))))</f>
        <v/>
      </c>
      <c r="AA2608">
        <f>IFERROR(INDEX(実績DB!$I$3:$I$21,MATCH($B2608&amp;$C2608,実績DB!$J$3:$J$21,0)),"")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IF(COUNT($M2609:$N2609)=0,"",IF(AND(IF($N2609&lt;&gt;"",$N2609,$M2609)&lt;=0,$O2609&lt;&gt;"可"),"除外",""))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IFERROR(INDEX(実績DB!$L$3:$L$21,MATCH($B2609&amp;$C2609,実績DB!$J$3:$J$21,0)),IFERROR(VLOOKUP($B2609,スコアリング基準!$A$36:$B$46,2,FALSE),0))</f>
        <v/>
      </c>
      <c r="Y2609" s="4">
        <f>SUM($S2609:$X2609)</f>
        <v/>
      </c>
      <c r="Z2609" s="4">
        <f>IF($R2609="除外","除外",IF(COUNT($M2609:$N2609)=0,"データ無",IF($Y2609&gt;=スコアリング基準!$B$30,"S",IF($Y2609&gt;=スコアリング基準!$B$31,"A",IF($Y2609&gt;=スコアリング基準!$B$32,"B","C")))))</f>
        <v/>
      </c>
      <c r="AA2609">
        <f>IFERROR(INDEX(実績DB!$I$3:$I$21,MATCH($B2609&amp;$C2609,実績DB!$J$3:$J$21,0)),"")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IF(COUNT($M2610:$N2610)=0,"",IF(AND(IF($N2610&lt;&gt;"",$N2610,$M2610)&lt;=0,$O2610&lt;&gt;"可"),"除外",""))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IFERROR(INDEX(実績DB!$L$3:$L$21,MATCH($B2610&amp;$C2610,実績DB!$J$3:$J$21,0)),IFERROR(VLOOKUP($B2610,スコアリング基準!$A$36:$B$46,2,FALSE),0))</f>
        <v/>
      </c>
      <c r="Y2610" s="4">
        <f>SUM($S2610:$X2610)</f>
        <v/>
      </c>
      <c r="Z2610" s="4">
        <f>IF($R2610="除外","除外",IF(COUNT($M2610:$N2610)=0,"データ無",IF($Y2610&gt;=スコアリング基準!$B$30,"S",IF($Y2610&gt;=スコアリング基準!$B$31,"A",IF($Y2610&gt;=スコアリング基準!$B$32,"B","C")))))</f>
        <v/>
      </c>
      <c r="AA2610">
        <f>IFERROR(INDEX(実績DB!$I$3:$I$21,MATCH($B2610&amp;$C2610,実績DB!$J$3:$J$21,0)),"")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IF(COUNT($M2611:$N2611)=0,"",IF(AND(IF($N2611&lt;&gt;"",$N2611,$M2611)&lt;=0,$O2611&lt;&gt;"可"),"除外",""))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IFERROR(INDEX(実績DB!$L$3:$L$21,MATCH($B2611&amp;$C2611,実績DB!$J$3:$J$21,0)),IFERROR(VLOOKUP($B2611,スコアリング基準!$A$36:$B$46,2,FALSE),0))</f>
        <v/>
      </c>
      <c r="Y2611" s="4">
        <f>SUM($S2611:$X2611)</f>
        <v/>
      </c>
      <c r="Z2611" s="4">
        <f>IF($R2611="除外","除外",IF(COUNT($M2611:$N2611)=0,"データ無",IF($Y2611&gt;=スコアリング基準!$B$30,"S",IF($Y2611&gt;=スコアリング基準!$B$31,"A",IF($Y2611&gt;=スコアリング基準!$B$32,"B","C")))))</f>
        <v/>
      </c>
      <c r="AA2611">
        <f>IFERROR(INDEX(実績DB!$I$3:$I$21,MATCH($B2611&amp;$C2611,実績DB!$J$3:$J$21,0)),"")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IF(COUNT($M2612:$N2612)=0,"",IF(AND(IF($N2612&lt;&gt;"",$N2612,$M2612)&lt;=0,$O2612&lt;&gt;"可"),"除外",""))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IFERROR(INDEX(実績DB!$L$3:$L$21,MATCH($B2612&amp;$C2612,実績DB!$J$3:$J$21,0)),IFERROR(VLOOKUP($B2612,スコアリング基準!$A$36:$B$46,2,FALSE),0))</f>
        <v/>
      </c>
      <c r="Y2612" s="4">
        <f>SUM($S2612:$X2612)</f>
        <v/>
      </c>
      <c r="Z2612" s="4">
        <f>IF($R2612="除外","除外",IF(COUNT($M2612:$N2612)=0,"データ無",IF($Y2612&gt;=スコアリング基準!$B$30,"S",IF($Y2612&gt;=スコアリング基準!$B$31,"A",IF($Y2612&gt;=スコアリング基準!$B$32,"B","C")))))</f>
        <v/>
      </c>
      <c r="AA2612">
        <f>IFERROR(INDEX(実績DB!$I$3:$I$21,MATCH($B2612&amp;$C2612,実績DB!$J$3:$J$21,0)),"")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IF(COUNT($M2613:$N2613)=0,"",IF(AND(IF($N2613&lt;&gt;"",$N2613,$M2613)&lt;=0,$O2613&lt;&gt;"可"),"除外",""))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IFERROR(INDEX(実績DB!$L$3:$L$21,MATCH($B2613&amp;$C2613,実績DB!$J$3:$J$21,0)),IFERROR(VLOOKUP($B2613,スコアリング基準!$A$36:$B$46,2,FALSE),0))</f>
        <v/>
      </c>
      <c r="Y2613" s="4">
        <f>SUM($S2613:$X2613)</f>
        <v/>
      </c>
      <c r="Z2613" s="4">
        <f>IF($R2613="除外","除外",IF(COUNT($M2613:$N2613)=0,"データ無",IF($Y2613&gt;=スコアリング基準!$B$30,"S",IF($Y2613&gt;=スコアリング基準!$B$31,"A",IF($Y2613&gt;=スコアリング基準!$B$32,"B","C")))))</f>
        <v/>
      </c>
      <c r="AA2613">
        <f>IFERROR(INDEX(実績DB!$I$3:$I$21,MATCH($B2613&amp;$C2613,実績DB!$J$3:$J$21,0)),"")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IF(COUNT($M2614:$N2614)=0,"",IF(AND(IF($N2614&lt;&gt;"",$N2614,$M2614)&lt;=0,$O2614&lt;&gt;"可"),"除外",""))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IFERROR(INDEX(実績DB!$L$3:$L$21,MATCH($B2614&amp;$C2614,実績DB!$J$3:$J$21,0)),IFERROR(VLOOKUP($B2614,スコアリング基準!$A$36:$B$46,2,FALSE),0))</f>
        <v/>
      </c>
      <c r="Y2614" s="4">
        <f>SUM($S2614:$X2614)</f>
        <v/>
      </c>
      <c r="Z2614" s="4">
        <f>IF($R2614="除外","除外",IF(COUNT($M2614:$N2614)=0,"データ無",IF($Y2614&gt;=スコアリング基準!$B$30,"S",IF($Y2614&gt;=スコアリング基準!$B$31,"A",IF($Y2614&gt;=スコアリング基準!$B$32,"B","C")))))</f>
        <v/>
      </c>
      <c r="AA2614">
        <f>IFERROR(INDEX(実績DB!$I$3:$I$21,MATCH($B2614&amp;$C2614,実績DB!$J$3:$J$21,0)),"")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IF(COUNT($M2615:$N2615)=0,"",IF(AND(IF($N2615&lt;&gt;"",$N2615,$M2615)&lt;=0,$O2615&lt;&gt;"可"),"除外",""))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IFERROR(INDEX(実績DB!$L$3:$L$21,MATCH($B2615&amp;$C2615,実績DB!$J$3:$J$21,0)),IFERROR(VLOOKUP($B2615,スコアリング基準!$A$36:$B$46,2,FALSE),0))</f>
        <v/>
      </c>
      <c r="Y2615" s="4">
        <f>SUM($S2615:$X2615)</f>
        <v/>
      </c>
      <c r="Z2615" s="4">
        <f>IF($R2615="除外","除外",IF(COUNT($M2615:$N2615)=0,"データ無",IF($Y2615&gt;=スコアリング基準!$B$30,"S",IF($Y2615&gt;=スコアリング基準!$B$31,"A",IF($Y2615&gt;=スコアリング基準!$B$32,"B","C")))))</f>
        <v/>
      </c>
      <c r="AA2615">
        <f>IFERROR(INDEX(実績DB!$I$3:$I$21,MATCH($B2615&amp;$C2615,実績DB!$J$3:$J$21,0)),"")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IF(COUNT($M2616:$N2616)=0,"",IF(AND(IF($N2616&lt;&gt;"",$N2616,$M2616)&lt;=0,$O2616&lt;&gt;"可"),"除外",""))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IFERROR(INDEX(実績DB!$L$3:$L$21,MATCH($B2616&amp;$C2616,実績DB!$J$3:$J$21,0)),IFERROR(VLOOKUP($B2616,スコアリング基準!$A$36:$B$46,2,FALSE),0))</f>
        <v/>
      </c>
      <c r="Y2616" s="4">
        <f>SUM($S2616:$X2616)</f>
        <v/>
      </c>
      <c r="Z2616" s="4">
        <f>IF($R2616="除外","除外",IF(COUNT($M2616:$N2616)=0,"データ無",IF($Y2616&gt;=スコアリング基準!$B$30,"S",IF($Y2616&gt;=スコアリング基準!$B$31,"A",IF($Y2616&gt;=スコアリング基準!$B$32,"B","C")))))</f>
        <v/>
      </c>
      <c r="AA2616">
        <f>IFERROR(INDEX(実績DB!$I$3:$I$21,MATCH($B2616&amp;$C2616,実績DB!$J$3:$J$21,0)),"")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IF(COUNT($M2617:$N2617)=0,"",IF(AND(IF($N2617&lt;&gt;"",$N2617,$M2617)&lt;=0,$O2617&lt;&gt;"可"),"除外",""))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IFERROR(INDEX(実績DB!$L$3:$L$21,MATCH($B2617&amp;$C2617,実績DB!$J$3:$J$21,0)),IFERROR(VLOOKUP($B2617,スコアリング基準!$A$36:$B$46,2,FALSE),0))</f>
        <v/>
      </c>
      <c r="Y2617" s="4">
        <f>SUM($S2617:$X2617)</f>
        <v/>
      </c>
      <c r="Z2617" s="4">
        <f>IF($R2617="除外","除外",IF(COUNT($M2617:$N2617)=0,"データ無",IF($Y2617&gt;=スコアリング基準!$B$30,"S",IF($Y2617&gt;=スコアリング基準!$B$31,"A",IF($Y2617&gt;=スコアリング基準!$B$32,"B","C")))))</f>
        <v/>
      </c>
      <c r="AA2617">
        <f>IFERROR(INDEX(実績DB!$I$3:$I$21,MATCH($B2617&amp;$C2617,実績DB!$J$3:$J$21,0)),"")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IF(COUNT($M2618:$N2618)=0,"",IF(AND(IF($N2618&lt;&gt;"",$N2618,$M2618)&lt;=0,$O2618&lt;&gt;"可"),"除外",""))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IFERROR(INDEX(実績DB!$L$3:$L$21,MATCH($B2618&amp;$C2618,実績DB!$J$3:$J$21,0)),IFERROR(VLOOKUP($B2618,スコアリング基準!$A$36:$B$46,2,FALSE),0))</f>
        <v/>
      </c>
      <c r="Y2618" s="4">
        <f>SUM($S2618:$X2618)</f>
        <v/>
      </c>
      <c r="Z2618" s="4">
        <f>IF($R2618="除外","除外",IF(COUNT($M2618:$N2618)=0,"データ無",IF($Y2618&gt;=スコアリング基準!$B$30,"S",IF($Y2618&gt;=スコアリング基準!$B$31,"A",IF($Y2618&gt;=スコアリング基準!$B$32,"B","C")))))</f>
        <v/>
      </c>
      <c r="AA2618">
        <f>IFERROR(INDEX(実績DB!$I$3:$I$21,MATCH($B2618&amp;$C2618,実績DB!$J$3:$J$21,0)),"")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/>
      <c r="H2619" s="3" t="n"/>
      <c r="I2619" t="inlineStr">
        <is>
          <t>未取得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IF(COUNT($M2619:$N2619)=0,"",IF(AND(IF($N2619&lt;&gt;"",$N2619,$M2619)&lt;=0,$O2619&lt;&gt;"可"),"除外",""))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IFERROR(INDEX(実績DB!$L$3:$L$21,MATCH($B2619&amp;$C2619,実績DB!$J$3:$J$21,0)),IFERROR(VLOOKUP($B2619,スコアリング基準!$A$36:$B$46,2,FALSE),0))</f>
        <v/>
      </c>
      <c r="Y2619" s="4">
        <f>SUM($S2619:$X2619)</f>
        <v/>
      </c>
      <c r="Z2619" s="4">
        <f>IF($R2619="除外","除外",IF(COUNT($M2619:$N2619)=0,"データ無",IF($Y2619&gt;=スコアリング基準!$B$30,"S",IF($Y2619&gt;=スコアリング基準!$B$31,"A",IF($Y2619&gt;=スコアリング基準!$B$32,"B","C")))))</f>
        <v/>
      </c>
      <c r="AA2619">
        <f>IFERROR(INDEX(実績DB!$I$3:$I$21,MATCH($B2619&amp;$C2619,実績DB!$J$3:$J$21,0)),"")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IF(COUNT($M2620:$N2620)=0,"",IF(AND(IF($N2620&lt;&gt;"",$N2620,$M2620)&lt;=0,$O2620&lt;&gt;"可"),"除外",""))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IFERROR(INDEX(実績DB!$L$3:$L$21,MATCH($B2620&amp;$C2620,実績DB!$J$3:$J$21,0)),IFERROR(VLOOKUP($B2620,スコアリング基準!$A$36:$B$46,2,FALSE),0))</f>
        <v/>
      </c>
      <c r="Y2620" s="4">
        <f>SUM($S2620:$X2620)</f>
        <v/>
      </c>
      <c r="Z2620" s="4">
        <f>IF($R2620="除外","除外",IF(COUNT($M2620:$N2620)=0,"データ無",IF($Y2620&gt;=スコアリング基準!$B$30,"S",IF($Y2620&gt;=スコアリング基準!$B$31,"A",IF($Y2620&gt;=スコアリング基準!$B$32,"B","C")))))</f>
        <v/>
      </c>
      <c r="AA2620">
        <f>IFERROR(INDEX(実績DB!$I$3:$I$21,MATCH($B2620&amp;$C2620,実績DB!$J$3:$J$21,0)),"")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IF(COUNT($M2621:$N2621)=0,"",IF(AND(IF($N2621&lt;&gt;"",$N2621,$M2621)&lt;=0,$O2621&lt;&gt;"可"),"除外",""))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IFERROR(INDEX(実績DB!$L$3:$L$21,MATCH($B2621&amp;$C2621,実績DB!$J$3:$J$21,0)),IFERROR(VLOOKUP($B2621,スコアリング基準!$A$36:$B$46,2,FALSE),0))</f>
        <v/>
      </c>
      <c r="Y2621" s="4">
        <f>SUM($S2621:$X2621)</f>
        <v/>
      </c>
      <c r="Z2621" s="4">
        <f>IF($R2621="除外","除外",IF(COUNT($M2621:$N2621)=0,"データ無",IF($Y2621&gt;=スコアリング基準!$B$30,"S",IF($Y2621&gt;=スコアリング基準!$B$31,"A",IF($Y2621&gt;=スコアリング基準!$B$32,"B","C")))))</f>
        <v/>
      </c>
      <c r="AA2621">
        <f>IFERROR(INDEX(実績DB!$I$3:$I$21,MATCH($B2621&amp;$C2621,実績DB!$J$3:$J$21,0)),"")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IF(COUNT($M2622:$N2622)=0,"",IF(AND(IF($N2622&lt;&gt;"",$N2622,$M2622)&lt;=0,$O2622&lt;&gt;"可"),"除外",""))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IFERROR(INDEX(実績DB!$L$3:$L$21,MATCH($B2622&amp;$C2622,実績DB!$J$3:$J$21,0)),IFERROR(VLOOKUP($B2622,スコアリング基準!$A$36:$B$46,2,FALSE),0))</f>
        <v/>
      </c>
      <c r="Y2622" s="4">
        <f>SUM($S2622:$X2622)</f>
        <v/>
      </c>
      <c r="Z2622" s="4">
        <f>IF($R2622="除外","除外",IF(COUNT($M2622:$N2622)=0,"データ無",IF($Y2622&gt;=スコアリング基準!$B$30,"S",IF($Y2622&gt;=スコアリング基準!$B$31,"A",IF($Y2622&gt;=スコアリング基準!$B$32,"B","C")))))</f>
        <v/>
      </c>
      <c r="AA2622">
        <f>IFERROR(INDEX(実績DB!$I$3:$I$21,MATCH($B2622&amp;$C2622,実績DB!$J$3:$J$21,0)),"")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IF(COUNT($M2623:$N2623)=0,"",IF(AND(IF($N2623&lt;&gt;"",$N2623,$M2623)&lt;=0,$O2623&lt;&gt;"可"),"除外",""))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IFERROR(INDEX(実績DB!$L$3:$L$21,MATCH($B2623&amp;$C2623,実績DB!$J$3:$J$21,0)),IFERROR(VLOOKUP($B2623,スコアリング基準!$A$36:$B$46,2,FALSE),0))</f>
        <v/>
      </c>
      <c r="Y2623" s="4">
        <f>SUM($S2623:$X2623)</f>
        <v/>
      </c>
      <c r="Z2623" s="4">
        <f>IF($R2623="除外","除外",IF(COUNT($M2623:$N2623)=0,"データ無",IF($Y2623&gt;=スコアリング基準!$B$30,"S",IF($Y2623&gt;=スコアリング基準!$B$31,"A",IF($Y2623&gt;=スコアリング基準!$B$32,"B","C")))))</f>
        <v/>
      </c>
      <c r="AA2623">
        <f>IFERROR(INDEX(実績DB!$I$3:$I$21,MATCH($B2623&amp;$C2623,実績DB!$J$3:$J$21,0)),"")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IF(COUNT($M2624:$N2624)=0,"",IF(AND(IF($N2624&lt;&gt;"",$N2624,$M2624)&lt;=0,$O2624&lt;&gt;"可"),"除外",""))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IFERROR(INDEX(実績DB!$L$3:$L$21,MATCH($B2624&amp;$C2624,実績DB!$J$3:$J$21,0)),IFERROR(VLOOKUP($B2624,スコアリング基準!$A$36:$B$46,2,FALSE),0))</f>
        <v/>
      </c>
      <c r="Y2624" s="4">
        <f>SUM($S2624:$X2624)</f>
        <v/>
      </c>
      <c r="Z2624" s="4">
        <f>IF($R2624="除外","除外",IF(COUNT($M2624:$N2624)=0,"データ無",IF($Y2624&gt;=スコアリング基準!$B$30,"S",IF($Y2624&gt;=スコアリング基準!$B$31,"A",IF($Y2624&gt;=スコアリング基準!$B$32,"B","C")))))</f>
        <v/>
      </c>
      <c r="AA2624">
        <f>IFERROR(INDEX(実績DB!$I$3:$I$21,MATCH($B2624&amp;$C2624,実績DB!$J$3:$J$21,0)),"")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IF(COUNT($M2625:$N2625)=0,"",IF(AND(IF($N2625&lt;&gt;"",$N2625,$M2625)&lt;=0,$O2625&lt;&gt;"可"),"除外",""))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IFERROR(INDEX(実績DB!$L$3:$L$21,MATCH($B2625&amp;$C2625,実績DB!$J$3:$J$21,0)),IFERROR(VLOOKUP($B2625,スコアリング基準!$A$36:$B$46,2,FALSE),0))</f>
        <v/>
      </c>
      <c r="Y2625" s="4">
        <f>SUM($S2625:$X2625)</f>
        <v/>
      </c>
      <c r="Z2625" s="4">
        <f>IF($R2625="除外","除外",IF(COUNT($M2625:$N2625)=0,"データ無",IF($Y2625&gt;=スコアリング基準!$B$30,"S",IF($Y2625&gt;=スコアリング基準!$B$31,"A",IF($Y2625&gt;=スコアリング基準!$B$32,"B","C")))))</f>
        <v/>
      </c>
      <c r="AA2625">
        <f>IFERROR(INDEX(実績DB!$I$3:$I$21,MATCH($B2625&amp;$C2625,実績DB!$J$3:$J$21,0)),"")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IF(COUNT($M2626:$N2626)=0,"",IF(AND(IF($N2626&lt;&gt;"",$N2626,$M2626)&lt;=0,$O2626&lt;&gt;"可"),"除外",""))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IFERROR(INDEX(実績DB!$L$3:$L$21,MATCH($B2626&amp;$C2626,実績DB!$J$3:$J$21,0)),IFERROR(VLOOKUP($B2626,スコアリング基準!$A$36:$B$46,2,FALSE),0))</f>
        <v/>
      </c>
      <c r="Y2626" s="4">
        <f>SUM($S2626:$X2626)</f>
        <v/>
      </c>
      <c r="Z2626" s="4">
        <f>IF($R2626="除外","除外",IF(COUNT($M2626:$N2626)=0,"データ無",IF($Y2626&gt;=スコアリング基準!$B$30,"S",IF($Y2626&gt;=スコアリング基準!$B$31,"A",IF($Y2626&gt;=スコアリング基準!$B$32,"B","C")))))</f>
        <v/>
      </c>
      <c r="AA2626">
        <f>IFERROR(INDEX(実績DB!$I$3:$I$21,MATCH($B2626&amp;$C2626,実績DB!$J$3:$J$21,0)),"")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IF(COUNT($M2627:$N2627)=0,"",IF(AND(IF($N2627&lt;&gt;"",$N2627,$M2627)&lt;=0,$O2627&lt;&gt;"可"),"除外",""))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IFERROR(INDEX(実績DB!$L$3:$L$21,MATCH($B2627&amp;$C2627,実績DB!$J$3:$J$21,0)),IFERROR(VLOOKUP($B2627,スコアリング基準!$A$36:$B$46,2,FALSE),0))</f>
        <v/>
      </c>
      <c r="Y2627" s="4">
        <f>SUM($S2627:$X2627)</f>
        <v/>
      </c>
      <c r="Z2627" s="4">
        <f>IF($R2627="除外","除外",IF(COUNT($M2627:$N2627)=0,"データ無",IF($Y2627&gt;=スコアリング基準!$B$30,"S",IF($Y2627&gt;=スコアリング基準!$B$31,"A",IF($Y2627&gt;=スコアリング基準!$B$32,"B","C")))))</f>
        <v/>
      </c>
      <c r="AA2627">
        <f>IFERROR(INDEX(実績DB!$I$3:$I$21,MATCH($B2627&amp;$C2627,実績DB!$J$3:$J$21,0)),"")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IF(COUNT($M2628:$N2628)=0,"",IF(AND(IF($N2628&lt;&gt;"",$N2628,$M2628)&lt;=0,$O2628&lt;&gt;"可"),"除外",""))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IFERROR(INDEX(実績DB!$L$3:$L$21,MATCH($B2628&amp;$C2628,実績DB!$J$3:$J$21,0)),IFERROR(VLOOKUP($B2628,スコアリング基準!$A$36:$B$46,2,FALSE),0))</f>
        <v/>
      </c>
      <c r="Y2628" s="4">
        <f>SUM($S2628:$X2628)</f>
        <v/>
      </c>
      <c r="Z2628" s="4">
        <f>IF($R2628="除外","除外",IF(COUNT($M2628:$N2628)=0,"データ無",IF($Y2628&gt;=スコアリング基準!$B$30,"S",IF($Y2628&gt;=スコアリング基準!$B$31,"A",IF($Y2628&gt;=スコアリング基準!$B$32,"B","C")))))</f>
        <v/>
      </c>
      <c r="AA2628">
        <f>IFERROR(INDEX(実績DB!$I$3:$I$21,MATCH($B2628&amp;$C2628,実績DB!$J$3:$J$21,0)),"")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IF(COUNT($M2629:$N2629)=0,"",IF(AND(IF($N2629&lt;&gt;"",$N2629,$M2629)&lt;=0,$O2629&lt;&gt;"可"),"除外",""))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IFERROR(INDEX(実績DB!$L$3:$L$21,MATCH($B2629&amp;$C2629,実績DB!$J$3:$J$21,0)),IFERROR(VLOOKUP($B2629,スコアリング基準!$A$36:$B$46,2,FALSE),0))</f>
        <v/>
      </c>
      <c r="Y2629" s="4">
        <f>SUM($S2629:$X2629)</f>
        <v/>
      </c>
      <c r="Z2629" s="4">
        <f>IF($R2629="除外","除外",IF(COUNT($M2629:$N2629)=0,"データ無",IF($Y2629&gt;=スコアリング基準!$B$30,"S",IF($Y2629&gt;=スコアリング基準!$B$31,"A",IF($Y2629&gt;=スコアリング基準!$B$32,"B","C")))))</f>
        <v/>
      </c>
      <c r="AA2629">
        <f>IFERROR(INDEX(実績DB!$I$3:$I$21,MATCH($B2629&amp;$C2629,実績DB!$J$3:$J$21,0)),"")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IF(COUNT($M2630:$N2630)=0,"",IF(AND(IF($N2630&lt;&gt;"",$N2630,$M2630)&lt;=0,$O2630&lt;&gt;"可"),"除外",""))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IFERROR(INDEX(実績DB!$L$3:$L$21,MATCH($B2630&amp;$C2630,実績DB!$J$3:$J$21,0)),IFERROR(VLOOKUP($B2630,スコアリング基準!$A$36:$B$46,2,FALSE),0))</f>
        <v/>
      </c>
      <c r="Y2630" s="4">
        <f>SUM($S2630:$X2630)</f>
        <v/>
      </c>
      <c r="Z2630" s="4">
        <f>IF($R2630="除外","除外",IF(COUNT($M2630:$N2630)=0,"データ無",IF($Y2630&gt;=スコアリング基準!$B$30,"S",IF($Y2630&gt;=スコアリング基準!$B$31,"A",IF($Y2630&gt;=スコアリング基準!$B$32,"B","C")))))</f>
        <v/>
      </c>
      <c r="AA2630">
        <f>IFERROR(INDEX(実績DB!$I$3:$I$21,MATCH($B2630&amp;$C2630,実績DB!$J$3:$J$21,0)),"")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IF(COUNT($M2631:$N2631)=0,"",IF(AND(IF($N2631&lt;&gt;"",$N2631,$M2631)&lt;=0,$O2631&lt;&gt;"可"),"除外",""))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IFERROR(INDEX(実績DB!$L$3:$L$21,MATCH($B2631&amp;$C2631,実績DB!$J$3:$J$21,0)),IFERROR(VLOOKUP($B2631,スコアリング基準!$A$36:$B$46,2,FALSE),0))</f>
        <v/>
      </c>
      <c r="Y2631" s="4">
        <f>SUM($S2631:$X2631)</f>
        <v/>
      </c>
      <c r="Z2631" s="4">
        <f>IF($R2631="除外","除外",IF(COUNT($M2631:$N2631)=0,"データ無",IF($Y2631&gt;=スコアリング基準!$B$30,"S",IF($Y2631&gt;=スコアリング基準!$B$31,"A",IF($Y2631&gt;=スコアリング基準!$B$32,"B","C")))))</f>
        <v/>
      </c>
      <c r="AA2631">
        <f>IFERROR(INDEX(実績DB!$I$3:$I$21,MATCH($B2631&amp;$C2631,実績DB!$J$3:$J$21,0)),"")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IF(COUNT($M2632:$N2632)=0,"",IF(AND(IF($N2632&lt;&gt;"",$N2632,$M2632)&lt;=0,$O2632&lt;&gt;"可"),"除外",""))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IFERROR(INDEX(実績DB!$L$3:$L$21,MATCH($B2632&amp;$C2632,実績DB!$J$3:$J$21,0)),IFERROR(VLOOKUP($B2632,スコアリング基準!$A$36:$B$46,2,FALSE),0))</f>
        <v/>
      </c>
      <c r="Y2632" s="4">
        <f>SUM($S2632:$X2632)</f>
        <v/>
      </c>
      <c r="Z2632" s="4">
        <f>IF($R2632="除外","除外",IF(COUNT($M2632:$N2632)=0,"データ無",IF($Y2632&gt;=スコアリング基準!$B$30,"S",IF($Y2632&gt;=スコアリング基準!$B$31,"A",IF($Y2632&gt;=スコアリング基準!$B$32,"B","C")))))</f>
        <v/>
      </c>
      <c r="AA2632">
        <f>IFERROR(INDEX(実績DB!$I$3:$I$21,MATCH($B2632&amp;$C2632,実績DB!$J$3:$J$21,0)),"")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IF(COUNT($M2633:$N2633)=0,"",IF(AND(IF($N2633&lt;&gt;"",$N2633,$M2633)&lt;=0,$O2633&lt;&gt;"可"),"除外",""))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IFERROR(INDEX(実績DB!$L$3:$L$21,MATCH($B2633&amp;$C2633,実績DB!$J$3:$J$21,0)),IFERROR(VLOOKUP($B2633,スコアリング基準!$A$36:$B$46,2,FALSE),0))</f>
        <v/>
      </c>
      <c r="Y2633" s="4">
        <f>SUM($S2633:$X2633)</f>
        <v/>
      </c>
      <c r="Z2633" s="4">
        <f>IF($R2633="除外","除外",IF(COUNT($M2633:$N2633)=0,"データ無",IF($Y2633&gt;=スコアリング基準!$B$30,"S",IF($Y2633&gt;=スコアリング基準!$B$31,"A",IF($Y2633&gt;=スコアリング基準!$B$32,"B","C")))))</f>
        <v/>
      </c>
      <c r="AA2633">
        <f>IFERROR(INDEX(実績DB!$I$3:$I$21,MATCH($B2633&amp;$C2633,実績DB!$J$3:$J$21,0)),"")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IF(COUNT($M2634:$N2634)=0,"",IF(AND(IF($N2634&lt;&gt;"",$N2634,$M2634)&lt;=0,$O2634&lt;&gt;"可"),"除外",""))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IFERROR(INDEX(実績DB!$L$3:$L$21,MATCH($B2634&amp;$C2634,実績DB!$J$3:$J$21,0)),IFERROR(VLOOKUP($B2634,スコアリング基準!$A$36:$B$46,2,FALSE),0))</f>
        <v/>
      </c>
      <c r="Y2634" s="4">
        <f>SUM($S2634:$X2634)</f>
        <v/>
      </c>
      <c r="Z2634" s="4">
        <f>IF($R2634="除外","除外",IF(COUNT($M2634:$N2634)=0,"データ無",IF($Y2634&gt;=スコアリング基準!$B$30,"S",IF($Y2634&gt;=スコアリング基準!$B$31,"A",IF($Y2634&gt;=スコアリング基準!$B$32,"B","C")))))</f>
        <v/>
      </c>
      <c r="AA2634">
        <f>IFERROR(INDEX(実績DB!$I$3:$I$21,MATCH($B2634&amp;$C2634,実績DB!$J$3:$J$21,0)),"")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/>
      <c r="H2635" s="3" t="n"/>
      <c r="I2635" t="inlineStr">
        <is>
          <t>未取得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IF(COUNT($M2635:$N2635)=0,"",IF(AND(IF($N2635&lt;&gt;"",$N2635,$M2635)&lt;=0,$O2635&lt;&gt;"可"),"除外",""))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IFERROR(INDEX(実績DB!$L$3:$L$21,MATCH($B2635&amp;$C2635,実績DB!$J$3:$J$21,0)),IFERROR(VLOOKUP($B2635,スコアリング基準!$A$36:$B$46,2,FALSE),0))</f>
        <v/>
      </c>
      <c r="Y2635" s="4">
        <f>SUM($S2635:$X2635)</f>
        <v/>
      </c>
      <c r="Z2635" s="4">
        <f>IF($R2635="除外","除外",IF(COUNT($M2635:$N2635)=0,"データ無",IF($Y2635&gt;=スコアリング基準!$B$30,"S",IF($Y2635&gt;=スコアリング基準!$B$31,"A",IF($Y2635&gt;=スコアリング基準!$B$32,"B","C")))))</f>
        <v/>
      </c>
      <c r="AA2635">
        <f>IFERROR(INDEX(実績DB!$I$3:$I$21,MATCH($B2635&amp;$C2635,実績DB!$J$3:$J$21,0)),"")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IF(COUNT($M2636:$N2636)=0,"",IF(AND(IF($N2636&lt;&gt;"",$N2636,$M2636)&lt;=0,$O2636&lt;&gt;"可"),"除外",""))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IFERROR(INDEX(実績DB!$L$3:$L$21,MATCH($B2636&amp;$C2636,実績DB!$J$3:$J$21,0)),IFERROR(VLOOKUP($B2636,スコアリング基準!$A$36:$B$46,2,FALSE),0))</f>
        <v/>
      </c>
      <c r="Y2636" s="4">
        <f>SUM($S2636:$X2636)</f>
        <v/>
      </c>
      <c r="Z2636" s="4">
        <f>IF($R2636="除外","除外",IF(COUNT($M2636:$N2636)=0,"データ無",IF($Y2636&gt;=スコアリング基準!$B$30,"S",IF($Y2636&gt;=スコアリング基準!$B$31,"A",IF($Y2636&gt;=スコアリング基準!$B$32,"B","C")))))</f>
        <v/>
      </c>
      <c r="AA2636">
        <f>IFERROR(INDEX(実績DB!$I$3:$I$21,MATCH($B2636&amp;$C2636,実績DB!$J$3:$J$21,0)),"")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IF(COUNT($M2637:$N2637)=0,"",IF(AND(IF($N2637&lt;&gt;"",$N2637,$M2637)&lt;=0,$O2637&lt;&gt;"可"),"除外",""))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IFERROR(INDEX(実績DB!$L$3:$L$21,MATCH($B2637&amp;$C2637,実績DB!$J$3:$J$21,0)),IFERROR(VLOOKUP($B2637,スコアリング基準!$A$36:$B$46,2,FALSE),0))</f>
        <v/>
      </c>
      <c r="Y2637" s="4">
        <f>SUM($S2637:$X2637)</f>
        <v/>
      </c>
      <c r="Z2637" s="4">
        <f>IF($R2637="除外","除外",IF(COUNT($M2637:$N2637)=0,"データ無",IF($Y2637&gt;=スコアリング基準!$B$30,"S",IF($Y2637&gt;=スコアリング基準!$B$31,"A",IF($Y2637&gt;=スコアリング基準!$B$32,"B","C")))))</f>
        <v/>
      </c>
      <c r="AA2637">
        <f>IFERROR(INDEX(実績DB!$I$3:$I$21,MATCH($B2637&amp;$C2637,実績DB!$J$3:$J$21,0)),"")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IF(COUNT($M2638:$N2638)=0,"",IF(AND(IF($N2638&lt;&gt;"",$N2638,$M2638)&lt;=0,$O2638&lt;&gt;"可"),"除外",""))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IFERROR(INDEX(実績DB!$L$3:$L$21,MATCH($B2638&amp;$C2638,実績DB!$J$3:$J$21,0)),IFERROR(VLOOKUP($B2638,スコアリング基準!$A$36:$B$46,2,FALSE),0))</f>
        <v/>
      </c>
      <c r="Y2638" s="4">
        <f>SUM($S2638:$X2638)</f>
        <v/>
      </c>
      <c r="Z2638" s="4">
        <f>IF($R2638="除外","除外",IF(COUNT($M2638:$N2638)=0,"データ無",IF($Y2638&gt;=スコアリング基準!$B$30,"S",IF($Y2638&gt;=スコアリング基準!$B$31,"A",IF($Y2638&gt;=スコアリング基準!$B$32,"B","C")))))</f>
        <v/>
      </c>
      <c r="AA2638">
        <f>IFERROR(INDEX(実績DB!$I$3:$I$21,MATCH($B2638&amp;$C2638,実績DB!$J$3:$J$21,0)),"")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IF(COUNT($M2639:$N2639)=0,"",IF(AND(IF($N2639&lt;&gt;"",$N2639,$M2639)&lt;=0,$O2639&lt;&gt;"可"),"除外",""))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IFERROR(INDEX(実績DB!$L$3:$L$21,MATCH($B2639&amp;$C2639,実績DB!$J$3:$J$21,0)),IFERROR(VLOOKUP($B2639,スコアリング基準!$A$36:$B$46,2,FALSE),0))</f>
        <v/>
      </c>
      <c r="Y2639" s="4">
        <f>SUM($S2639:$X2639)</f>
        <v/>
      </c>
      <c r="Z2639" s="4">
        <f>IF($R2639="除外","除外",IF(COUNT($M2639:$N2639)=0,"データ無",IF($Y2639&gt;=スコアリング基準!$B$30,"S",IF($Y2639&gt;=スコアリング基準!$B$31,"A",IF($Y2639&gt;=スコアリング基準!$B$32,"B","C")))))</f>
        <v/>
      </c>
      <c r="AA2639">
        <f>IFERROR(INDEX(実績DB!$I$3:$I$21,MATCH($B2639&amp;$C2639,実績DB!$J$3:$J$21,0)),"")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IF(COUNT($M2640:$N2640)=0,"",IF(AND(IF($N2640&lt;&gt;"",$N2640,$M2640)&lt;=0,$O2640&lt;&gt;"可"),"除外",""))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IFERROR(INDEX(実績DB!$L$3:$L$21,MATCH($B2640&amp;$C2640,実績DB!$J$3:$J$21,0)),IFERROR(VLOOKUP($B2640,スコアリング基準!$A$36:$B$46,2,FALSE),0))</f>
        <v/>
      </c>
      <c r="Y2640" s="4">
        <f>SUM($S2640:$X2640)</f>
        <v/>
      </c>
      <c r="Z2640" s="4">
        <f>IF($R2640="除外","除外",IF(COUNT($M2640:$N2640)=0,"データ無",IF($Y2640&gt;=スコアリング基準!$B$30,"S",IF($Y2640&gt;=スコアリング基準!$B$31,"A",IF($Y2640&gt;=スコアリング基準!$B$32,"B","C")))))</f>
        <v/>
      </c>
      <c r="AA2640">
        <f>IFERROR(INDEX(実績DB!$I$3:$I$21,MATCH($B2640&amp;$C2640,実績DB!$J$3:$J$21,0)),"")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IF(COUNT($M2641:$N2641)=0,"",IF(AND(IF($N2641&lt;&gt;"",$N2641,$M2641)&lt;=0,$O2641&lt;&gt;"可"),"除外",""))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IFERROR(INDEX(実績DB!$L$3:$L$21,MATCH($B2641&amp;$C2641,実績DB!$J$3:$J$21,0)),IFERROR(VLOOKUP($B2641,スコアリング基準!$A$36:$B$46,2,FALSE),0))</f>
        <v/>
      </c>
      <c r="Y2641" s="4">
        <f>SUM($S2641:$X2641)</f>
        <v/>
      </c>
      <c r="Z2641" s="4">
        <f>IF($R2641="除外","除外",IF(COUNT($M2641:$N2641)=0,"データ無",IF($Y2641&gt;=スコアリング基準!$B$30,"S",IF($Y2641&gt;=スコアリング基準!$B$31,"A",IF($Y2641&gt;=スコアリング基準!$B$32,"B","C")))))</f>
        <v/>
      </c>
      <c r="AA2641">
        <f>IFERROR(INDEX(実績DB!$I$3:$I$21,MATCH($B2641&amp;$C2641,実績DB!$J$3:$J$21,0)),"")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IF(COUNT($M2642:$N2642)=0,"",IF(AND(IF($N2642&lt;&gt;"",$N2642,$M2642)&lt;=0,$O2642&lt;&gt;"可"),"除外",""))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IFERROR(INDEX(実績DB!$L$3:$L$21,MATCH($B2642&amp;$C2642,実績DB!$J$3:$J$21,0)),IFERROR(VLOOKUP($B2642,スコアリング基準!$A$36:$B$46,2,FALSE),0))</f>
        <v/>
      </c>
      <c r="Y2642" s="4">
        <f>SUM($S2642:$X2642)</f>
        <v/>
      </c>
      <c r="Z2642" s="4">
        <f>IF($R2642="除外","除外",IF(COUNT($M2642:$N2642)=0,"データ無",IF($Y2642&gt;=スコアリング基準!$B$30,"S",IF($Y2642&gt;=スコアリング基準!$B$31,"A",IF($Y2642&gt;=スコアリング基準!$B$32,"B","C")))))</f>
        <v/>
      </c>
      <c r="AA2642">
        <f>IFERROR(INDEX(実績DB!$I$3:$I$21,MATCH($B2642&amp;$C2642,実績DB!$J$3:$J$21,0)),"")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IF(COUNT($M2643:$N2643)=0,"",IF(AND(IF($N2643&lt;&gt;"",$N2643,$M2643)&lt;=0,$O2643&lt;&gt;"可"),"除外",""))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IFERROR(INDEX(実績DB!$L$3:$L$21,MATCH($B2643&amp;$C2643,実績DB!$J$3:$J$21,0)),IFERROR(VLOOKUP($B2643,スコアリング基準!$A$36:$B$46,2,FALSE),0))</f>
        <v/>
      </c>
      <c r="Y2643" s="4">
        <f>SUM($S2643:$X2643)</f>
        <v/>
      </c>
      <c r="Z2643" s="4">
        <f>IF($R2643="除外","除外",IF(COUNT($M2643:$N2643)=0,"データ無",IF($Y2643&gt;=スコアリング基準!$B$30,"S",IF($Y2643&gt;=スコアリング基準!$B$31,"A",IF($Y2643&gt;=スコアリング基準!$B$32,"B","C")))))</f>
        <v/>
      </c>
      <c r="AA2643">
        <f>IFERROR(INDEX(実績DB!$I$3:$I$21,MATCH($B2643&amp;$C2643,実績DB!$J$3:$J$21,0)),"")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IF(COUNT($M2644:$N2644)=0,"",IF(AND(IF($N2644&lt;&gt;"",$N2644,$M2644)&lt;=0,$O2644&lt;&gt;"可"),"除外",""))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IFERROR(INDEX(実績DB!$L$3:$L$21,MATCH($B2644&amp;$C2644,実績DB!$J$3:$J$21,0)),IFERROR(VLOOKUP($B2644,スコアリング基準!$A$36:$B$46,2,FALSE),0))</f>
        <v/>
      </c>
      <c r="Y2644" s="4">
        <f>SUM($S2644:$X2644)</f>
        <v/>
      </c>
      <c r="Z2644" s="4">
        <f>IF($R2644="除外","除外",IF(COUNT($M2644:$N2644)=0,"データ無",IF($Y2644&gt;=スコアリング基準!$B$30,"S",IF($Y2644&gt;=スコアリング基準!$B$31,"A",IF($Y2644&gt;=スコアリング基準!$B$32,"B","C")))))</f>
        <v/>
      </c>
      <c r="AA2644">
        <f>IFERROR(INDEX(実績DB!$I$3:$I$21,MATCH($B2644&amp;$C2644,実績DB!$J$3:$J$21,0)),"")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IF(COUNT($M2645:$N2645)=0,"",IF(AND(IF($N2645&lt;&gt;"",$N2645,$M2645)&lt;=0,$O2645&lt;&gt;"可"),"除外",""))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IFERROR(INDEX(実績DB!$L$3:$L$21,MATCH($B2645&amp;$C2645,実績DB!$J$3:$J$21,0)),IFERROR(VLOOKUP($B2645,スコアリング基準!$A$36:$B$46,2,FALSE),0))</f>
        <v/>
      </c>
      <c r="Y2645" s="4">
        <f>SUM($S2645:$X2645)</f>
        <v/>
      </c>
      <c r="Z2645" s="4">
        <f>IF($R2645="除外","除外",IF(COUNT($M2645:$N2645)=0,"データ無",IF($Y2645&gt;=スコアリング基準!$B$30,"S",IF($Y2645&gt;=スコアリング基準!$B$31,"A",IF($Y2645&gt;=スコアリング基準!$B$32,"B","C")))))</f>
        <v/>
      </c>
      <c r="AA2645">
        <f>IFERROR(INDEX(実績DB!$I$3:$I$21,MATCH($B2645&amp;$C2645,実績DB!$J$3:$J$21,0)),"")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IF(COUNT($M2646:$N2646)=0,"",IF(AND(IF($N2646&lt;&gt;"",$N2646,$M2646)&lt;=0,$O2646&lt;&gt;"可"),"除外",""))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IFERROR(INDEX(実績DB!$L$3:$L$21,MATCH($B2646&amp;$C2646,実績DB!$J$3:$J$21,0)),IFERROR(VLOOKUP($B2646,スコアリング基準!$A$36:$B$46,2,FALSE),0))</f>
        <v/>
      </c>
      <c r="Y2646" s="4">
        <f>SUM($S2646:$X2646)</f>
        <v/>
      </c>
      <c r="Z2646" s="4">
        <f>IF($R2646="除外","除外",IF(COUNT($M2646:$N2646)=0,"データ無",IF($Y2646&gt;=スコアリング基準!$B$30,"S",IF($Y2646&gt;=スコアリング基準!$B$31,"A",IF($Y2646&gt;=スコアリング基準!$B$32,"B","C")))))</f>
        <v/>
      </c>
      <c r="AA2646">
        <f>IFERROR(INDEX(実績DB!$I$3:$I$21,MATCH($B2646&amp;$C2646,実績DB!$J$3:$J$21,0)),"")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IF(COUNT($M2647:$N2647)=0,"",IF(AND(IF($N2647&lt;&gt;"",$N2647,$M2647)&lt;=0,$O2647&lt;&gt;"可"),"除外",""))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IFERROR(INDEX(実績DB!$L$3:$L$21,MATCH($B2647&amp;$C2647,実績DB!$J$3:$J$21,0)),IFERROR(VLOOKUP($B2647,スコアリング基準!$A$36:$B$46,2,FALSE),0))</f>
        <v/>
      </c>
      <c r="Y2647" s="4">
        <f>SUM($S2647:$X2647)</f>
        <v/>
      </c>
      <c r="Z2647" s="4">
        <f>IF($R2647="除外","除外",IF(COUNT($M2647:$N2647)=0,"データ無",IF($Y2647&gt;=スコアリング基準!$B$30,"S",IF($Y2647&gt;=スコアリング基準!$B$31,"A",IF($Y2647&gt;=スコアリング基準!$B$32,"B","C")))))</f>
        <v/>
      </c>
      <c r="AA2647">
        <f>IFERROR(INDEX(実績DB!$I$3:$I$21,MATCH($B2647&amp;$C2647,実績DB!$J$3:$J$21,0)),"")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IF(COUNT($M2648:$N2648)=0,"",IF(AND(IF($N2648&lt;&gt;"",$N2648,$M2648)&lt;=0,$O2648&lt;&gt;"可"),"除外",""))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IFERROR(INDEX(実績DB!$L$3:$L$21,MATCH($B2648&amp;$C2648,実績DB!$J$3:$J$21,0)),IFERROR(VLOOKUP($B2648,スコアリング基準!$A$36:$B$46,2,FALSE),0))</f>
        <v/>
      </c>
      <c r="Y2648" s="4">
        <f>SUM($S2648:$X2648)</f>
        <v/>
      </c>
      <c r="Z2648" s="4">
        <f>IF($R2648="除外","除外",IF(COUNT($M2648:$N2648)=0,"データ無",IF($Y2648&gt;=スコアリング基準!$B$30,"S",IF($Y2648&gt;=スコアリング基準!$B$31,"A",IF($Y2648&gt;=スコアリング基準!$B$32,"B","C")))))</f>
        <v/>
      </c>
      <c r="AA2648">
        <f>IFERROR(INDEX(実績DB!$I$3:$I$21,MATCH($B2648&amp;$C2648,実績DB!$J$3:$J$21,0)),"")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IF(COUNT($M2649:$N2649)=0,"",IF(AND(IF($N2649&lt;&gt;"",$N2649,$M2649)&lt;=0,$O2649&lt;&gt;"可"),"除外",""))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IFERROR(INDEX(実績DB!$L$3:$L$21,MATCH($B2649&amp;$C2649,実績DB!$J$3:$J$21,0)),IFERROR(VLOOKUP($B2649,スコアリング基準!$A$36:$B$46,2,FALSE),0))</f>
        <v/>
      </c>
      <c r="Y2649" s="4">
        <f>SUM($S2649:$X2649)</f>
        <v/>
      </c>
      <c r="Z2649" s="4">
        <f>IF($R2649="除外","除外",IF(COUNT($M2649:$N2649)=0,"データ無",IF($Y2649&gt;=スコアリング基準!$B$30,"S",IF($Y2649&gt;=スコアリング基準!$B$31,"A",IF($Y2649&gt;=スコアリング基準!$B$32,"B","C")))))</f>
        <v/>
      </c>
      <c r="AA2649">
        <f>IFERROR(INDEX(実績DB!$I$3:$I$21,MATCH($B2649&amp;$C2649,実績DB!$J$3:$J$21,0)),"")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IF(COUNT($M2650:$N2650)=0,"",IF(AND(IF($N2650&lt;&gt;"",$N2650,$M2650)&lt;=0,$O2650&lt;&gt;"可"),"除外",""))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IFERROR(INDEX(実績DB!$L$3:$L$21,MATCH($B2650&amp;$C2650,実績DB!$J$3:$J$21,0)),IFERROR(VLOOKUP($B2650,スコアリング基準!$A$36:$B$46,2,FALSE),0))</f>
        <v/>
      </c>
      <c r="Y2650" s="4">
        <f>SUM($S2650:$X2650)</f>
        <v/>
      </c>
      <c r="Z2650" s="4">
        <f>IF($R2650="除外","除外",IF(COUNT($M2650:$N2650)=0,"データ無",IF($Y2650&gt;=スコアリング基準!$B$30,"S",IF($Y2650&gt;=スコアリング基準!$B$31,"A",IF($Y2650&gt;=スコアリング基準!$B$32,"B","C")))))</f>
        <v/>
      </c>
      <c r="AA2650">
        <f>IFERROR(INDEX(実績DB!$I$3:$I$21,MATCH($B2650&amp;$C2650,実績DB!$J$3:$J$21,0)),"")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IF(COUNT($M2651:$N2651)=0,"",IF(AND(IF($N2651&lt;&gt;"",$N2651,$M2651)&lt;=0,$O2651&lt;&gt;"可"),"除外",""))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IFERROR(INDEX(実績DB!$L$3:$L$21,MATCH($B2651&amp;$C2651,実績DB!$J$3:$J$21,0)),IFERROR(VLOOKUP($B2651,スコアリング基準!$A$36:$B$46,2,FALSE),0))</f>
        <v/>
      </c>
      <c r="Y2651" s="4">
        <f>SUM($S2651:$X2651)</f>
        <v/>
      </c>
      <c r="Z2651" s="4">
        <f>IF($R2651="除外","除外",IF(COUNT($M2651:$N2651)=0,"データ無",IF($Y2651&gt;=スコアリング基準!$B$30,"S",IF($Y2651&gt;=スコアリング基準!$B$31,"A",IF($Y2651&gt;=スコアリング基準!$B$32,"B","C")))))</f>
        <v/>
      </c>
      <c r="AA2651">
        <f>IFERROR(INDEX(実績DB!$I$3:$I$21,MATCH($B2651&amp;$C2651,実績DB!$J$3:$J$21,0)),"")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IF(COUNT($M2652:$N2652)=0,"",IF(AND(IF($N2652&lt;&gt;"",$N2652,$M2652)&lt;=0,$O2652&lt;&gt;"可"),"除外",""))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IFERROR(INDEX(実績DB!$L$3:$L$21,MATCH($B2652&amp;$C2652,実績DB!$J$3:$J$21,0)),IFERROR(VLOOKUP($B2652,スコアリング基準!$A$36:$B$46,2,FALSE),0))</f>
        <v/>
      </c>
      <c r="Y2652" s="4">
        <f>SUM($S2652:$X2652)</f>
        <v/>
      </c>
      <c r="Z2652" s="4">
        <f>IF($R2652="除外","除外",IF(COUNT($M2652:$N2652)=0,"データ無",IF($Y2652&gt;=スコアリング基準!$B$30,"S",IF($Y2652&gt;=スコアリング基準!$B$31,"A",IF($Y2652&gt;=スコアリング基準!$B$32,"B","C")))))</f>
        <v/>
      </c>
      <c r="AA2652">
        <f>IFERROR(INDEX(実績DB!$I$3:$I$21,MATCH($B2652&amp;$C2652,実績DB!$J$3:$J$21,0)),"")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IF(COUNT($M2653:$N2653)=0,"",IF(AND(IF($N2653&lt;&gt;"",$N2653,$M2653)&lt;=0,$O2653&lt;&gt;"可"),"除外",""))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IFERROR(INDEX(実績DB!$L$3:$L$21,MATCH($B2653&amp;$C2653,実績DB!$J$3:$J$21,0)),IFERROR(VLOOKUP($B2653,スコアリング基準!$A$36:$B$46,2,FALSE),0))</f>
        <v/>
      </c>
      <c r="Y2653" s="4">
        <f>SUM($S2653:$X2653)</f>
        <v/>
      </c>
      <c r="Z2653" s="4">
        <f>IF($R2653="除外","除外",IF(COUNT($M2653:$N2653)=0,"データ無",IF($Y2653&gt;=スコアリング基準!$B$30,"S",IF($Y2653&gt;=スコアリング基準!$B$31,"A",IF($Y2653&gt;=スコアリング基準!$B$32,"B","C")))))</f>
        <v/>
      </c>
      <c r="AA2653">
        <f>IFERROR(INDEX(実績DB!$I$3:$I$21,MATCH($B2653&amp;$C2653,実績DB!$J$3:$J$21,0)),"")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IF(COUNT($M2654:$N2654)=0,"",IF(AND(IF($N2654&lt;&gt;"",$N2654,$M2654)&lt;=0,$O2654&lt;&gt;"可"),"除外",""))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IFERROR(INDEX(実績DB!$L$3:$L$21,MATCH($B2654&amp;$C2654,実績DB!$J$3:$J$21,0)),IFERROR(VLOOKUP($B2654,スコアリング基準!$A$36:$B$46,2,FALSE),0))</f>
        <v/>
      </c>
      <c r="Y2654" s="4">
        <f>SUM($S2654:$X2654)</f>
        <v/>
      </c>
      <c r="Z2654" s="4">
        <f>IF($R2654="除外","除外",IF(COUNT($M2654:$N2654)=0,"データ無",IF($Y2654&gt;=スコアリング基準!$B$30,"S",IF($Y2654&gt;=スコアリング基準!$B$31,"A",IF($Y2654&gt;=スコアリング基準!$B$32,"B","C")))))</f>
        <v/>
      </c>
      <c r="AA2654">
        <f>IFERROR(INDEX(実績DB!$I$3:$I$21,MATCH($B2654&amp;$C2654,実績DB!$J$3:$J$21,0)),"")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IF(COUNT($M2655:$N2655)=0,"",IF(AND(IF($N2655&lt;&gt;"",$N2655,$M2655)&lt;=0,$O2655&lt;&gt;"可"),"除外",""))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IFERROR(INDEX(実績DB!$L$3:$L$21,MATCH($B2655&amp;$C2655,実績DB!$J$3:$J$21,0)),IFERROR(VLOOKUP($B2655,スコアリング基準!$A$36:$B$46,2,FALSE),0))</f>
        <v/>
      </c>
      <c r="Y2655" s="4">
        <f>SUM($S2655:$X2655)</f>
        <v/>
      </c>
      <c r="Z2655" s="4">
        <f>IF($R2655="除外","除外",IF(COUNT($M2655:$N2655)=0,"データ無",IF($Y2655&gt;=スコアリング基準!$B$30,"S",IF($Y2655&gt;=スコアリング基準!$B$31,"A",IF($Y2655&gt;=スコアリング基準!$B$32,"B","C")))))</f>
        <v/>
      </c>
      <c r="AA2655">
        <f>IFERROR(INDEX(実績DB!$I$3:$I$21,MATCH($B2655&amp;$C2655,実績DB!$J$3:$J$21,0)),"")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IF(COUNT($M2656:$N2656)=0,"",IF(AND(IF($N2656&lt;&gt;"",$N2656,$M2656)&lt;=0,$O2656&lt;&gt;"可"),"除外",""))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IFERROR(INDEX(実績DB!$L$3:$L$21,MATCH($B2656&amp;$C2656,実績DB!$J$3:$J$21,0)),IFERROR(VLOOKUP($B2656,スコアリング基準!$A$36:$B$46,2,FALSE),0))</f>
        <v/>
      </c>
      <c r="Y2656" s="4">
        <f>SUM($S2656:$X2656)</f>
        <v/>
      </c>
      <c r="Z2656" s="4">
        <f>IF($R2656="除外","除外",IF(COUNT($M2656:$N2656)=0,"データ無",IF($Y2656&gt;=スコアリング基準!$B$30,"S",IF($Y2656&gt;=スコアリング基準!$B$31,"A",IF($Y2656&gt;=スコアリング基準!$B$32,"B","C")))))</f>
        <v/>
      </c>
      <c r="AA2656">
        <f>IFERROR(INDEX(実績DB!$I$3:$I$21,MATCH($B2656&amp;$C2656,実績DB!$J$3:$J$21,0)),"")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IF(COUNT($M2657:$N2657)=0,"",IF(AND(IF($N2657&lt;&gt;"",$N2657,$M2657)&lt;=0,$O2657&lt;&gt;"可"),"除外",""))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IFERROR(INDEX(実績DB!$L$3:$L$21,MATCH($B2657&amp;$C2657,実績DB!$J$3:$J$21,0)),IFERROR(VLOOKUP($B2657,スコアリング基準!$A$36:$B$46,2,FALSE),0))</f>
        <v/>
      </c>
      <c r="Y2657" s="4">
        <f>SUM($S2657:$X2657)</f>
        <v/>
      </c>
      <c r="Z2657" s="4">
        <f>IF($R2657="除外","除外",IF(COUNT($M2657:$N2657)=0,"データ無",IF($Y2657&gt;=スコアリング基準!$B$30,"S",IF($Y2657&gt;=スコアリング基準!$B$31,"A",IF($Y2657&gt;=スコアリング基準!$B$32,"B","C")))))</f>
        <v/>
      </c>
      <c r="AA2657">
        <f>IFERROR(INDEX(実績DB!$I$3:$I$21,MATCH($B2657&amp;$C2657,実績DB!$J$3:$J$21,0)),"")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IF(COUNT($M2658:$N2658)=0,"",IF(AND(IF($N2658&lt;&gt;"",$N2658,$M2658)&lt;=0,$O2658&lt;&gt;"可"),"除外",""))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IFERROR(INDEX(実績DB!$L$3:$L$21,MATCH($B2658&amp;$C2658,実績DB!$J$3:$J$21,0)),IFERROR(VLOOKUP($B2658,スコアリング基準!$A$36:$B$46,2,FALSE),0))</f>
        <v/>
      </c>
      <c r="Y2658" s="4">
        <f>SUM($S2658:$X2658)</f>
        <v/>
      </c>
      <c r="Z2658" s="4">
        <f>IF($R2658="除外","除外",IF(COUNT($M2658:$N2658)=0,"データ無",IF($Y2658&gt;=スコアリング基準!$B$30,"S",IF($Y2658&gt;=スコアリング基準!$B$31,"A",IF($Y2658&gt;=スコアリング基準!$B$32,"B","C")))))</f>
        <v/>
      </c>
      <c r="AA2658">
        <f>IFERROR(INDEX(実績DB!$I$3:$I$21,MATCH($B2658&amp;$C2658,実績DB!$J$3:$J$21,0)),"")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IF(COUNT($M2659:$N2659)=0,"",IF(AND(IF($N2659&lt;&gt;"",$N2659,$M2659)&lt;=0,$O2659&lt;&gt;"可"),"除外",""))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IFERROR(INDEX(実績DB!$L$3:$L$21,MATCH($B2659&amp;$C2659,実績DB!$J$3:$J$21,0)),IFERROR(VLOOKUP($B2659,スコアリング基準!$A$36:$B$46,2,FALSE),0))</f>
        <v/>
      </c>
      <c r="Y2659" s="4">
        <f>SUM($S2659:$X2659)</f>
        <v/>
      </c>
      <c r="Z2659" s="4">
        <f>IF($R2659="除外","除外",IF(COUNT($M2659:$N2659)=0,"データ無",IF($Y2659&gt;=スコアリング基準!$B$30,"S",IF($Y2659&gt;=スコアリング基準!$B$31,"A",IF($Y2659&gt;=スコアリング基準!$B$32,"B","C")))))</f>
        <v/>
      </c>
      <c r="AA2659">
        <f>IFERROR(INDEX(実績DB!$I$3:$I$21,MATCH($B2659&amp;$C2659,実績DB!$J$3:$J$21,0)),"")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IF(COUNT($M2660:$N2660)=0,"",IF(AND(IF($N2660&lt;&gt;"",$N2660,$M2660)&lt;=0,$O2660&lt;&gt;"可"),"除外",""))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IFERROR(INDEX(実績DB!$L$3:$L$21,MATCH($B2660&amp;$C2660,実績DB!$J$3:$J$21,0)),IFERROR(VLOOKUP($B2660,スコアリング基準!$A$36:$B$46,2,FALSE),0))</f>
        <v/>
      </c>
      <c r="Y2660" s="4">
        <f>SUM($S2660:$X2660)</f>
        <v/>
      </c>
      <c r="Z2660" s="4">
        <f>IF($R2660="除外","除外",IF(COUNT($M2660:$N2660)=0,"データ無",IF($Y2660&gt;=スコアリング基準!$B$30,"S",IF($Y2660&gt;=スコアリング基準!$B$31,"A",IF($Y2660&gt;=スコアリング基準!$B$32,"B","C")))))</f>
        <v/>
      </c>
      <c r="AA2660">
        <f>IFERROR(INDEX(実績DB!$I$3:$I$21,MATCH($B2660&amp;$C2660,実績DB!$J$3:$J$21,0)),"")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IF(COUNT($M2661:$N2661)=0,"",IF(AND(IF($N2661&lt;&gt;"",$N2661,$M2661)&lt;=0,$O2661&lt;&gt;"可"),"除外",""))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IFERROR(INDEX(実績DB!$L$3:$L$21,MATCH($B2661&amp;$C2661,実績DB!$J$3:$J$21,0)),IFERROR(VLOOKUP($B2661,スコアリング基準!$A$36:$B$46,2,FALSE),0))</f>
        <v/>
      </c>
      <c r="Y2661" s="4">
        <f>SUM($S2661:$X2661)</f>
        <v/>
      </c>
      <c r="Z2661" s="4">
        <f>IF($R2661="除外","除外",IF(COUNT($M2661:$N2661)=0,"データ無",IF($Y2661&gt;=スコアリング基準!$B$30,"S",IF($Y2661&gt;=スコアリング基準!$B$31,"A",IF($Y2661&gt;=スコアリング基準!$B$32,"B","C")))))</f>
        <v/>
      </c>
      <c r="AA2661">
        <f>IFERROR(INDEX(実績DB!$I$3:$I$21,MATCH($B2661&amp;$C2661,実績DB!$J$3:$J$21,0)),"")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IF(COUNT($M2662:$N2662)=0,"",IF(AND(IF($N2662&lt;&gt;"",$N2662,$M2662)&lt;=0,$O2662&lt;&gt;"可"),"除外",""))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IFERROR(INDEX(実績DB!$L$3:$L$21,MATCH($B2662&amp;$C2662,実績DB!$J$3:$J$21,0)),IFERROR(VLOOKUP($B2662,スコアリング基準!$A$36:$B$46,2,FALSE),0))</f>
        <v/>
      </c>
      <c r="Y2662" s="4">
        <f>SUM($S2662:$X2662)</f>
        <v/>
      </c>
      <c r="Z2662" s="4">
        <f>IF($R2662="除外","除外",IF(COUNT($M2662:$N2662)=0,"データ無",IF($Y2662&gt;=スコアリング基準!$B$30,"S",IF($Y2662&gt;=スコアリング基準!$B$31,"A",IF($Y2662&gt;=スコアリング基準!$B$32,"B","C")))))</f>
        <v/>
      </c>
      <c r="AA2662">
        <f>IFERROR(INDEX(実績DB!$I$3:$I$21,MATCH($B2662&amp;$C2662,実績DB!$J$3:$J$21,0)),"")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IF(COUNT($M2663:$N2663)=0,"",IF(AND(IF($N2663&lt;&gt;"",$N2663,$M2663)&lt;=0,$O2663&lt;&gt;"可"),"除外",""))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IFERROR(INDEX(実績DB!$L$3:$L$21,MATCH($B2663&amp;$C2663,実績DB!$J$3:$J$21,0)),IFERROR(VLOOKUP($B2663,スコアリング基準!$A$36:$B$46,2,FALSE),0))</f>
        <v/>
      </c>
      <c r="Y2663" s="4">
        <f>SUM($S2663:$X2663)</f>
        <v/>
      </c>
      <c r="Z2663" s="4">
        <f>IF($R2663="除外","除外",IF(COUNT($M2663:$N2663)=0,"データ無",IF($Y2663&gt;=スコアリング基準!$B$30,"S",IF($Y2663&gt;=スコアリング基準!$B$31,"A",IF($Y2663&gt;=スコアリング基準!$B$32,"B","C")))))</f>
        <v/>
      </c>
      <c r="AA2663">
        <f>IFERROR(INDEX(実績DB!$I$3:$I$21,MATCH($B2663&amp;$C2663,実績DB!$J$3:$J$21,0)),"")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IF(COUNT($M2664:$N2664)=0,"",IF(AND(IF($N2664&lt;&gt;"",$N2664,$M2664)&lt;=0,$O2664&lt;&gt;"可"),"除外",""))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IFERROR(INDEX(実績DB!$L$3:$L$21,MATCH($B2664&amp;$C2664,実績DB!$J$3:$J$21,0)),IFERROR(VLOOKUP($B2664,スコアリング基準!$A$36:$B$46,2,FALSE),0))</f>
        <v/>
      </c>
      <c r="Y2664" s="4">
        <f>SUM($S2664:$X2664)</f>
        <v/>
      </c>
      <c r="Z2664" s="4">
        <f>IF($R2664="除外","除外",IF(COUNT($M2664:$N2664)=0,"データ無",IF($Y2664&gt;=スコアリング基準!$B$30,"S",IF($Y2664&gt;=スコアリング基準!$B$31,"A",IF($Y2664&gt;=スコアリング基準!$B$32,"B","C")))))</f>
        <v/>
      </c>
      <c r="AA2664">
        <f>IFERROR(INDEX(実績DB!$I$3:$I$21,MATCH($B2664&amp;$C2664,実績DB!$J$3:$J$21,0)),"")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IF(COUNT($M2665:$N2665)=0,"",IF(AND(IF($N2665&lt;&gt;"",$N2665,$M2665)&lt;=0,$O2665&lt;&gt;"可"),"除外",""))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IFERROR(INDEX(実績DB!$L$3:$L$21,MATCH($B2665&amp;$C2665,実績DB!$J$3:$J$21,0)),IFERROR(VLOOKUP($B2665,スコアリング基準!$A$36:$B$46,2,FALSE),0))</f>
        <v/>
      </c>
      <c r="Y2665" s="4">
        <f>SUM($S2665:$X2665)</f>
        <v/>
      </c>
      <c r="Z2665" s="4">
        <f>IF($R2665="除外","除外",IF(COUNT($M2665:$N2665)=0,"データ無",IF($Y2665&gt;=スコアリング基準!$B$30,"S",IF($Y2665&gt;=スコアリング基準!$B$31,"A",IF($Y2665&gt;=スコアリング基準!$B$32,"B","C")))))</f>
        <v/>
      </c>
      <c r="AA2665">
        <f>IFERROR(INDEX(実績DB!$I$3:$I$21,MATCH($B2665&amp;$C2665,実績DB!$J$3:$J$21,0)),"")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IF(COUNT($M2666:$N2666)=0,"",IF(AND(IF($N2666&lt;&gt;"",$N2666,$M2666)&lt;=0,$O2666&lt;&gt;"可"),"除外",""))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IFERROR(INDEX(実績DB!$L$3:$L$21,MATCH($B2666&amp;$C2666,実績DB!$J$3:$J$21,0)),IFERROR(VLOOKUP($B2666,スコアリング基準!$A$36:$B$46,2,FALSE),0))</f>
        <v/>
      </c>
      <c r="Y2666" s="4">
        <f>SUM($S2666:$X2666)</f>
        <v/>
      </c>
      <c r="Z2666" s="4">
        <f>IF($R2666="除外","除外",IF(COUNT($M2666:$N2666)=0,"データ無",IF($Y2666&gt;=スコアリング基準!$B$30,"S",IF($Y2666&gt;=スコアリング基準!$B$31,"A",IF($Y2666&gt;=スコアリング基準!$B$32,"B","C")))))</f>
        <v/>
      </c>
      <c r="AA2666">
        <f>IFERROR(INDEX(実績DB!$I$3:$I$21,MATCH($B2666&amp;$C2666,実績DB!$J$3:$J$21,0)),"")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IF(COUNT($M2667:$N2667)=0,"",IF(AND(IF($N2667&lt;&gt;"",$N2667,$M2667)&lt;=0,$O2667&lt;&gt;"可"),"除外",""))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IFERROR(INDEX(実績DB!$L$3:$L$21,MATCH($B2667&amp;$C2667,実績DB!$J$3:$J$21,0)),IFERROR(VLOOKUP($B2667,スコアリング基準!$A$36:$B$46,2,FALSE),0))</f>
        <v/>
      </c>
      <c r="Y2667" s="4">
        <f>SUM($S2667:$X2667)</f>
        <v/>
      </c>
      <c r="Z2667" s="4">
        <f>IF($R2667="除外","除外",IF(COUNT($M2667:$N2667)=0,"データ無",IF($Y2667&gt;=スコアリング基準!$B$30,"S",IF($Y2667&gt;=スコアリング基準!$B$31,"A",IF($Y2667&gt;=スコアリング基準!$B$32,"B","C")))))</f>
        <v/>
      </c>
      <c r="AA2667">
        <f>IFERROR(INDEX(実績DB!$I$3:$I$21,MATCH($B2667&amp;$C2667,実績DB!$J$3:$J$21,0)),"")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IF(COUNT($M2668:$N2668)=0,"",IF(AND(IF($N2668&lt;&gt;"",$N2668,$M2668)&lt;=0,$O2668&lt;&gt;"可"),"除外",""))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IFERROR(INDEX(実績DB!$L$3:$L$21,MATCH($B2668&amp;$C2668,実績DB!$J$3:$J$21,0)),IFERROR(VLOOKUP($B2668,スコアリング基準!$A$36:$B$46,2,FALSE),0))</f>
        <v/>
      </c>
      <c r="Y2668" s="4">
        <f>SUM($S2668:$X2668)</f>
        <v/>
      </c>
      <c r="Z2668" s="4">
        <f>IF($R2668="除外","除外",IF(COUNT($M2668:$N2668)=0,"データ無",IF($Y2668&gt;=スコアリング基準!$B$30,"S",IF($Y2668&gt;=スコアリング基準!$B$31,"A",IF($Y2668&gt;=スコアリング基準!$B$32,"B","C")))))</f>
        <v/>
      </c>
      <c r="AA2668">
        <f>IFERROR(INDEX(実績DB!$I$3:$I$21,MATCH($B2668&amp;$C2668,実績DB!$J$3:$J$21,0)),"")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IF(COUNT($M2669:$N2669)=0,"",IF(AND(IF($N2669&lt;&gt;"",$N2669,$M2669)&lt;=0,$O2669&lt;&gt;"可"),"除外",""))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IFERROR(INDEX(実績DB!$L$3:$L$21,MATCH($B2669&amp;$C2669,実績DB!$J$3:$J$21,0)),IFERROR(VLOOKUP($B2669,スコアリング基準!$A$36:$B$46,2,FALSE),0))</f>
        <v/>
      </c>
      <c r="Y2669" s="4">
        <f>SUM($S2669:$X2669)</f>
        <v/>
      </c>
      <c r="Z2669" s="4">
        <f>IF($R2669="除外","除外",IF(COUNT($M2669:$N2669)=0,"データ無",IF($Y2669&gt;=スコアリング基準!$B$30,"S",IF($Y2669&gt;=スコアリング基準!$B$31,"A",IF($Y2669&gt;=スコアリング基準!$B$32,"B","C")))))</f>
        <v/>
      </c>
      <c r="AA2669">
        <f>IFERROR(INDEX(実績DB!$I$3:$I$21,MATCH($B2669&amp;$C2669,実績DB!$J$3:$J$21,0)),"")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IF(COUNT($M2670:$N2670)=0,"",IF(AND(IF($N2670&lt;&gt;"",$N2670,$M2670)&lt;=0,$O2670&lt;&gt;"可"),"除外",""))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IFERROR(INDEX(実績DB!$L$3:$L$21,MATCH($B2670&amp;$C2670,実績DB!$J$3:$J$21,0)),IFERROR(VLOOKUP($B2670,スコアリング基準!$A$36:$B$46,2,FALSE),0))</f>
        <v/>
      </c>
      <c r="Y2670" s="4">
        <f>SUM($S2670:$X2670)</f>
        <v/>
      </c>
      <c r="Z2670" s="4">
        <f>IF($R2670="除外","除外",IF(COUNT($M2670:$N2670)=0,"データ無",IF($Y2670&gt;=スコアリング基準!$B$30,"S",IF($Y2670&gt;=スコアリング基準!$B$31,"A",IF($Y2670&gt;=スコアリング基準!$B$32,"B","C")))))</f>
        <v/>
      </c>
      <c r="AA2670">
        <f>IFERROR(INDEX(実績DB!$I$3:$I$21,MATCH($B2670&amp;$C2670,実績DB!$J$3:$J$21,0)),"")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IF(COUNT($M2671:$N2671)=0,"",IF(AND(IF($N2671&lt;&gt;"",$N2671,$M2671)&lt;=0,$O2671&lt;&gt;"可"),"除外",""))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IFERROR(INDEX(実績DB!$L$3:$L$21,MATCH($B2671&amp;$C2671,実績DB!$J$3:$J$21,0)),IFERROR(VLOOKUP($B2671,スコアリング基準!$A$36:$B$46,2,FALSE),0))</f>
        <v/>
      </c>
      <c r="Y2671" s="4">
        <f>SUM($S2671:$X2671)</f>
        <v/>
      </c>
      <c r="Z2671" s="4">
        <f>IF($R2671="除外","除外",IF(COUNT($M2671:$N2671)=0,"データ無",IF($Y2671&gt;=スコアリング基準!$B$30,"S",IF($Y2671&gt;=スコアリング基準!$B$31,"A",IF($Y2671&gt;=スコアリング基準!$B$32,"B","C")))))</f>
        <v/>
      </c>
      <c r="AA2671">
        <f>IFERROR(INDEX(実績DB!$I$3:$I$21,MATCH($B2671&amp;$C2671,実績DB!$J$3:$J$21,0)),"")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IF(COUNT($M2672:$N2672)=0,"",IF(AND(IF($N2672&lt;&gt;"",$N2672,$M2672)&lt;=0,$O2672&lt;&gt;"可"),"除外",""))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IFERROR(INDEX(実績DB!$L$3:$L$21,MATCH($B2672&amp;$C2672,実績DB!$J$3:$J$21,0)),IFERROR(VLOOKUP($B2672,スコアリング基準!$A$36:$B$46,2,FALSE),0))</f>
        <v/>
      </c>
      <c r="Y2672" s="4">
        <f>SUM($S2672:$X2672)</f>
        <v/>
      </c>
      <c r="Z2672" s="4">
        <f>IF($R2672="除外","除外",IF(COUNT($M2672:$N2672)=0,"データ無",IF($Y2672&gt;=スコアリング基準!$B$30,"S",IF($Y2672&gt;=スコアリング基準!$B$31,"A",IF($Y2672&gt;=スコアリング基準!$B$32,"B","C")))))</f>
        <v/>
      </c>
      <c r="AA2672">
        <f>IFERROR(INDEX(実績DB!$I$3:$I$21,MATCH($B2672&amp;$C2672,実績DB!$J$3:$J$21,0)),"")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/>
      <c r="H2673" s="3" t="n"/>
      <c r="I2673" t="inlineStr">
        <is>
          <t>未取得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IF(COUNT($M2673:$N2673)=0,"",IF(AND(IF($N2673&lt;&gt;"",$N2673,$M2673)&lt;=0,$O2673&lt;&gt;"可"),"除外",""))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IFERROR(INDEX(実績DB!$L$3:$L$21,MATCH($B2673&amp;$C2673,実績DB!$J$3:$J$21,0)),IFERROR(VLOOKUP($B2673,スコアリング基準!$A$36:$B$46,2,FALSE),0))</f>
        <v/>
      </c>
      <c r="Y2673" s="4">
        <f>SUM($S2673:$X2673)</f>
        <v/>
      </c>
      <c r="Z2673" s="4">
        <f>IF($R2673="除外","除外",IF(COUNT($M2673:$N2673)=0,"データ無",IF($Y2673&gt;=スコアリング基準!$B$30,"S",IF($Y2673&gt;=スコアリング基準!$B$31,"A",IF($Y2673&gt;=スコアリング基準!$B$32,"B","C")))))</f>
        <v/>
      </c>
      <c r="AA2673">
        <f>IFERROR(INDEX(実績DB!$I$3:$I$21,MATCH($B2673&amp;$C2673,実績DB!$J$3:$J$21,0)),"")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IF(COUNT($M2674:$N2674)=0,"",IF(AND(IF($N2674&lt;&gt;"",$N2674,$M2674)&lt;=0,$O2674&lt;&gt;"可"),"除外",""))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IFERROR(INDEX(実績DB!$L$3:$L$21,MATCH($B2674&amp;$C2674,実績DB!$J$3:$J$21,0)),IFERROR(VLOOKUP($B2674,スコアリング基準!$A$36:$B$46,2,FALSE),0))</f>
        <v/>
      </c>
      <c r="Y2674" s="4">
        <f>SUM($S2674:$X2674)</f>
        <v/>
      </c>
      <c r="Z2674" s="4">
        <f>IF($R2674="除外","除外",IF(COUNT($M2674:$N2674)=0,"データ無",IF($Y2674&gt;=スコアリング基準!$B$30,"S",IF($Y2674&gt;=スコアリング基準!$B$31,"A",IF($Y2674&gt;=スコアリング基準!$B$32,"B","C")))))</f>
        <v/>
      </c>
      <c r="AA2674">
        <f>IFERROR(INDEX(実績DB!$I$3:$I$21,MATCH($B2674&amp;$C2674,実績DB!$J$3:$J$21,0)),"")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IF(COUNT($M2675:$N2675)=0,"",IF(AND(IF($N2675&lt;&gt;"",$N2675,$M2675)&lt;=0,$O2675&lt;&gt;"可"),"除外",""))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IFERROR(INDEX(実績DB!$L$3:$L$21,MATCH($B2675&amp;$C2675,実績DB!$J$3:$J$21,0)),IFERROR(VLOOKUP($B2675,スコアリング基準!$A$36:$B$46,2,FALSE),0))</f>
        <v/>
      </c>
      <c r="Y2675" s="4">
        <f>SUM($S2675:$X2675)</f>
        <v/>
      </c>
      <c r="Z2675" s="4">
        <f>IF($R2675="除外","除外",IF(COUNT($M2675:$N2675)=0,"データ無",IF($Y2675&gt;=スコアリング基準!$B$30,"S",IF($Y2675&gt;=スコアリング基準!$B$31,"A",IF($Y2675&gt;=スコアリング基準!$B$32,"B","C")))))</f>
        <v/>
      </c>
      <c r="AA2675">
        <f>IFERROR(INDEX(実績DB!$I$3:$I$21,MATCH($B2675&amp;$C2675,実績DB!$J$3:$J$21,0)),"")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IF(COUNT($M2676:$N2676)=0,"",IF(AND(IF($N2676&lt;&gt;"",$N2676,$M2676)&lt;=0,$O2676&lt;&gt;"可"),"除外",""))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IFERROR(INDEX(実績DB!$L$3:$L$21,MATCH($B2676&amp;$C2676,実績DB!$J$3:$J$21,0)),IFERROR(VLOOKUP($B2676,スコアリング基準!$A$36:$B$46,2,FALSE),0))</f>
        <v/>
      </c>
      <c r="Y2676" s="4">
        <f>SUM($S2676:$X2676)</f>
        <v/>
      </c>
      <c r="Z2676" s="4">
        <f>IF($R2676="除外","除外",IF(COUNT($M2676:$N2676)=0,"データ無",IF($Y2676&gt;=スコアリング基準!$B$30,"S",IF($Y2676&gt;=スコアリング基準!$B$31,"A",IF($Y2676&gt;=スコアリング基準!$B$32,"B","C")))))</f>
        <v/>
      </c>
      <c r="AA2676">
        <f>IFERROR(INDEX(実績DB!$I$3:$I$21,MATCH($B2676&amp;$C2676,実績DB!$J$3:$J$21,0)),"")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IF(COUNT($M2677:$N2677)=0,"",IF(AND(IF($N2677&lt;&gt;"",$N2677,$M2677)&lt;=0,$O2677&lt;&gt;"可"),"除外",""))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IFERROR(INDEX(実績DB!$L$3:$L$21,MATCH($B2677&amp;$C2677,実績DB!$J$3:$J$21,0)),IFERROR(VLOOKUP($B2677,スコアリング基準!$A$36:$B$46,2,FALSE),0))</f>
        <v/>
      </c>
      <c r="Y2677" s="4">
        <f>SUM($S2677:$X2677)</f>
        <v/>
      </c>
      <c r="Z2677" s="4">
        <f>IF($R2677="除外","除外",IF(COUNT($M2677:$N2677)=0,"データ無",IF($Y2677&gt;=スコアリング基準!$B$30,"S",IF($Y2677&gt;=スコアリング基準!$B$31,"A",IF($Y2677&gt;=スコアリング基準!$B$32,"B","C")))))</f>
        <v/>
      </c>
      <c r="AA2677">
        <f>IFERROR(INDEX(実績DB!$I$3:$I$21,MATCH($B2677&amp;$C2677,実績DB!$J$3:$J$21,0)),"")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IF(COUNT($M2678:$N2678)=0,"",IF(AND(IF($N2678&lt;&gt;"",$N2678,$M2678)&lt;=0,$O2678&lt;&gt;"可"),"除外",""))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IFERROR(INDEX(実績DB!$L$3:$L$21,MATCH($B2678&amp;$C2678,実績DB!$J$3:$J$21,0)),IFERROR(VLOOKUP($B2678,スコアリング基準!$A$36:$B$46,2,FALSE),0))</f>
        <v/>
      </c>
      <c r="Y2678" s="4">
        <f>SUM($S2678:$X2678)</f>
        <v/>
      </c>
      <c r="Z2678" s="4">
        <f>IF($R2678="除外","除外",IF(COUNT($M2678:$N2678)=0,"データ無",IF($Y2678&gt;=スコアリング基準!$B$30,"S",IF($Y2678&gt;=スコアリング基準!$B$31,"A",IF($Y2678&gt;=スコアリング基準!$B$32,"B","C")))))</f>
        <v/>
      </c>
      <c r="AA2678">
        <f>IFERROR(INDEX(実績DB!$I$3:$I$21,MATCH($B2678&amp;$C2678,実績DB!$J$3:$J$21,0)),"")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IF(COUNT($M2679:$N2679)=0,"",IF(AND(IF($N2679&lt;&gt;"",$N2679,$M2679)&lt;=0,$O2679&lt;&gt;"可"),"除外",""))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IFERROR(INDEX(実績DB!$L$3:$L$21,MATCH($B2679&amp;$C2679,実績DB!$J$3:$J$21,0)),IFERROR(VLOOKUP($B2679,スコアリング基準!$A$36:$B$46,2,FALSE),0))</f>
        <v/>
      </c>
      <c r="Y2679" s="4">
        <f>SUM($S2679:$X2679)</f>
        <v/>
      </c>
      <c r="Z2679" s="4">
        <f>IF($R2679="除外","除外",IF(COUNT($M2679:$N2679)=0,"データ無",IF($Y2679&gt;=スコアリング基準!$B$30,"S",IF($Y2679&gt;=スコアリング基準!$B$31,"A",IF($Y2679&gt;=スコアリング基準!$B$32,"B","C")))))</f>
        <v/>
      </c>
      <c r="AA2679">
        <f>IFERROR(INDEX(実績DB!$I$3:$I$21,MATCH($B2679&amp;$C2679,実績DB!$J$3:$J$21,0)),"")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IF(COUNT($M2680:$N2680)=0,"",IF(AND(IF($N2680&lt;&gt;"",$N2680,$M2680)&lt;=0,$O2680&lt;&gt;"可"),"除外",""))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IFERROR(INDEX(実績DB!$L$3:$L$21,MATCH($B2680&amp;$C2680,実績DB!$J$3:$J$21,0)),IFERROR(VLOOKUP($B2680,スコアリング基準!$A$36:$B$46,2,FALSE),0))</f>
        <v/>
      </c>
      <c r="Y2680" s="4">
        <f>SUM($S2680:$X2680)</f>
        <v/>
      </c>
      <c r="Z2680" s="4">
        <f>IF($R2680="除外","除外",IF(COUNT($M2680:$N2680)=0,"データ無",IF($Y2680&gt;=スコアリング基準!$B$30,"S",IF($Y2680&gt;=スコアリング基準!$B$31,"A",IF($Y2680&gt;=スコアリング基準!$B$32,"B","C")))))</f>
        <v/>
      </c>
      <c r="AA2680">
        <f>IFERROR(INDEX(実績DB!$I$3:$I$21,MATCH($B2680&amp;$C2680,実績DB!$J$3:$J$21,0)),"")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IF(COUNT($M2681:$N2681)=0,"",IF(AND(IF($N2681&lt;&gt;"",$N2681,$M2681)&lt;=0,$O2681&lt;&gt;"可"),"除外",""))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IFERROR(INDEX(実績DB!$L$3:$L$21,MATCH($B2681&amp;$C2681,実績DB!$J$3:$J$21,0)),IFERROR(VLOOKUP($B2681,スコアリング基準!$A$36:$B$46,2,FALSE),0))</f>
        <v/>
      </c>
      <c r="Y2681" s="4">
        <f>SUM($S2681:$X2681)</f>
        <v/>
      </c>
      <c r="Z2681" s="4">
        <f>IF($R2681="除外","除外",IF(COUNT($M2681:$N2681)=0,"データ無",IF($Y2681&gt;=スコアリング基準!$B$30,"S",IF($Y2681&gt;=スコアリング基準!$B$31,"A",IF($Y2681&gt;=スコアリング基準!$B$32,"B","C")))))</f>
        <v/>
      </c>
      <c r="AA2681">
        <f>IFERROR(INDEX(実績DB!$I$3:$I$21,MATCH($B2681&amp;$C2681,実績DB!$J$3:$J$21,0)),"")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IF(COUNT($M2682:$N2682)=0,"",IF(AND(IF($N2682&lt;&gt;"",$N2682,$M2682)&lt;=0,$O2682&lt;&gt;"可"),"除外",""))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IFERROR(INDEX(実績DB!$L$3:$L$21,MATCH($B2682&amp;$C2682,実績DB!$J$3:$J$21,0)),IFERROR(VLOOKUP($B2682,スコアリング基準!$A$36:$B$46,2,FALSE),0))</f>
        <v/>
      </c>
      <c r="Y2682" s="4">
        <f>SUM($S2682:$X2682)</f>
        <v/>
      </c>
      <c r="Z2682" s="4">
        <f>IF($R2682="除外","除外",IF(COUNT($M2682:$N2682)=0,"データ無",IF($Y2682&gt;=スコアリング基準!$B$30,"S",IF($Y2682&gt;=スコアリング基準!$B$31,"A",IF($Y2682&gt;=スコアリング基準!$B$32,"B","C")))))</f>
        <v/>
      </c>
      <c r="AA2682">
        <f>IFERROR(INDEX(実績DB!$I$3:$I$21,MATCH($B2682&amp;$C2682,実績DB!$J$3:$J$21,0)),"")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IF(COUNT($M2683:$N2683)=0,"",IF(AND(IF($N2683&lt;&gt;"",$N2683,$M2683)&lt;=0,$O2683&lt;&gt;"可"),"除外",""))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IFERROR(INDEX(実績DB!$L$3:$L$21,MATCH($B2683&amp;$C2683,実績DB!$J$3:$J$21,0)),IFERROR(VLOOKUP($B2683,スコアリング基準!$A$36:$B$46,2,FALSE),0))</f>
        <v/>
      </c>
      <c r="Y2683" s="4">
        <f>SUM($S2683:$X2683)</f>
        <v/>
      </c>
      <c r="Z2683" s="4">
        <f>IF($R2683="除外","除外",IF(COUNT($M2683:$N2683)=0,"データ無",IF($Y2683&gt;=スコアリング基準!$B$30,"S",IF($Y2683&gt;=スコアリング基準!$B$31,"A",IF($Y2683&gt;=スコアリング基準!$B$32,"B","C")))))</f>
        <v/>
      </c>
      <c r="AA2683">
        <f>IFERROR(INDEX(実績DB!$I$3:$I$21,MATCH($B2683&amp;$C2683,実績DB!$J$3:$J$21,0)),"")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IF(COUNT($M2684:$N2684)=0,"",IF(AND(IF($N2684&lt;&gt;"",$N2684,$M2684)&lt;=0,$O2684&lt;&gt;"可"),"除外",""))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IFERROR(INDEX(実績DB!$L$3:$L$21,MATCH($B2684&amp;$C2684,実績DB!$J$3:$J$21,0)),IFERROR(VLOOKUP($B2684,スコアリング基準!$A$36:$B$46,2,FALSE),0))</f>
        <v/>
      </c>
      <c r="Y2684" s="4">
        <f>SUM($S2684:$X2684)</f>
        <v/>
      </c>
      <c r="Z2684" s="4">
        <f>IF($R2684="除外","除外",IF(COUNT($M2684:$N2684)=0,"データ無",IF($Y2684&gt;=スコアリング基準!$B$30,"S",IF($Y2684&gt;=スコアリング基準!$B$31,"A",IF($Y2684&gt;=スコアリング基準!$B$32,"B","C")))))</f>
        <v/>
      </c>
      <c r="AA2684">
        <f>IFERROR(INDEX(実績DB!$I$3:$I$21,MATCH($B2684&amp;$C2684,実績DB!$J$3:$J$21,0)),"")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IF(COUNT($M2685:$N2685)=0,"",IF(AND(IF($N2685&lt;&gt;"",$N2685,$M2685)&lt;=0,$O2685&lt;&gt;"可"),"除外",""))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IFERROR(INDEX(実績DB!$L$3:$L$21,MATCH($B2685&amp;$C2685,実績DB!$J$3:$J$21,0)),IFERROR(VLOOKUP($B2685,スコアリング基準!$A$36:$B$46,2,FALSE),0))</f>
        <v/>
      </c>
      <c r="Y2685" s="4">
        <f>SUM($S2685:$X2685)</f>
        <v/>
      </c>
      <c r="Z2685" s="4">
        <f>IF($R2685="除外","除外",IF(COUNT($M2685:$N2685)=0,"データ無",IF($Y2685&gt;=スコアリング基準!$B$30,"S",IF($Y2685&gt;=スコアリング基準!$B$31,"A",IF($Y2685&gt;=スコアリング基準!$B$32,"B","C")))))</f>
        <v/>
      </c>
      <c r="AA2685">
        <f>IFERROR(INDEX(実績DB!$I$3:$I$21,MATCH($B2685&amp;$C2685,実績DB!$J$3:$J$21,0)),"")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IF(COUNT($M2686:$N2686)=0,"",IF(AND(IF($N2686&lt;&gt;"",$N2686,$M2686)&lt;=0,$O2686&lt;&gt;"可"),"除外",""))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IFERROR(INDEX(実績DB!$L$3:$L$21,MATCH($B2686&amp;$C2686,実績DB!$J$3:$J$21,0)),IFERROR(VLOOKUP($B2686,スコアリング基準!$A$36:$B$46,2,FALSE),0))</f>
        <v/>
      </c>
      <c r="Y2686" s="4">
        <f>SUM($S2686:$X2686)</f>
        <v/>
      </c>
      <c r="Z2686" s="4">
        <f>IF($R2686="除外","除外",IF(COUNT($M2686:$N2686)=0,"データ無",IF($Y2686&gt;=スコアリング基準!$B$30,"S",IF($Y2686&gt;=スコアリング基準!$B$31,"A",IF($Y2686&gt;=スコアリング基準!$B$32,"B","C")))))</f>
        <v/>
      </c>
      <c r="AA2686">
        <f>IFERROR(INDEX(実績DB!$I$3:$I$21,MATCH($B2686&amp;$C2686,実績DB!$J$3:$J$21,0)),"")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IF(COUNT($M2687:$N2687)=0,"",IF(AND(IF($N2687&lt;&gt;"",$N2687,$M2687)&lt;=0,$O2687&lt;&gt;"可"),"除外",""))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IFERROR(INDEX(実績DB!$L$3:$L$21,MATCH($B2687&amp;$C2687,実績DB!$J$3:$J$21,0)),IFERROR(VLOOKUP($B2687,スコアリング基準!$A$36:$B$46,2,FALSE),0))</f>
        <v/>
      </c>
      <c r="Y2687" s="4">
        <f>SUM($S2687:$X2687)</f>
        <v/>
      </c>
      <c r="Z2687" s="4">
        <f>IF($R2687="除外","除外",IF(COUNT($M2687:$N2687)=0,"データ無",IF($Y2687&gt;=スコアリング基準!$B$30,"S",IF($Y2687&gt;=スコアリング基準!$B$31,"A",IF($Y2687&gt;=スコアリング基準!$B$32,"B","C")))))</f>
        <v/>
      </c>
      <c r="AA2687">
        <f>IFERROR(INDEX(実績DB!$I$3:$I$21,MATCH($B2687&amp;$C2687,実績DB!$J$3:$J$21,0)),"")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IF(COUNT($M2688:$N2688)=0,"",IF(AND(IF($N2688&lt;&gt;"",$N2688,$M2688)&lt;=0,$O2688&lt;&gt;"可"),"除外",""))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IFERROR(INDEX(実績DB!$L$3:$L$21,MATCH($B2688&amp;$C2688,実績DB!$J$3:$J$21,0)),IFERROR(VLOOKUP($B2688,スコアリング基準!$A$36:$B$46,2,FALSE),0))</f>
        <v/>
      </c>
      <c r="Y2688" s="4">
        <f>SUM($S2688:$X2688)</f>
        <v/>
      </c>
      <c r="Z2688" s="4">
        <f>IF($R2688="除外","除外",IF(COUNT($M2688:$N2688)=0,"データ無",IF($Y2688&gt;=スコアリング基準!$B$30,"S",IF($Y2688&gt;=スコアリング基準!$B$31,"A",IF($Y2688&gt;=スコアリング基準!$B$32,"B","C")))))</f>
        <v/>
      </c>
      <c r="AA2688">
        <f>IFERROR(INDEX(実績DB!$I$3:$I$21,MATCH($B2688&amp;$C2688,実績DB!$J$3:$J$21,0)),"")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IF(COUNT($M2689:$N2689)=0,"",IF(AND(IF($N2689&lt;&gt;"",$N2689,$M2689)&lt;=0,$O2689&lt;&gt;"可"),"除外",""))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IFERROR(INDEX(実績DB!$L$3:$L$21,MATCH($B2689&amp;$C2689,実績DB!$J$3:$J$21,0)),IFERROR(VLOOKUP($B2689,スコアリング基準!$A$36:$B$46,2,FALSE),0))</f>
        <v/>
      </c>
      <c r="Y2689" s="4">
        <f>SUM($S2689:$X2689)</f>
        <v/>
      </c>
      <c r="Z2689" s="4">
        <f>IF($R2689="除外","除外",IF(COUNT($M2689:$N2689)=0,"データ無",IF($Y2689&gt;=スコアリング基準!$B$30,"S",IF($Y2689&gt;=スコアリング基準!$B$31,"A",IF($Y2689&gt;=スコアリング基準!$B$32,"B","C")))))</f>
        <v/>
      </c>
      <c r="AA2689">
        <f>IFERROR(INDEX(実績DB!$I$3:$I$21,MATCH($B2689&amp;$C2689,実績DB!$J$3:$J$21,0)),"")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IF(COUNT($M2690:$N2690)=0,"",IF(AND(IF($N2690&lt;&gt;"",$N2690,$M2690)&lt;=0,$O2690&lt;&gt;"可"),"除外",""))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IFERROR(INDEX(実績DB!$L$3:$L$21,MATCH($B2690&amp;$C2690,実績DB!$J$3:$J$21,0)),IFERROR(VLOOKUP($B2690,スコアリング基準!$A$36:$B$46,2,FALSE),0))</f>
        <v/>
      </c>
      <c r="Y2690" s="4">
        <f>SUM($S2690:$X2690)</f>
        <v/>
      </c>
      <c r="Z2690" s="4">
        <f>IF($R2690="除外","除外",IF(COUNT($M2690:$N2690)=0,"データ無",IF($Y2690&gt;=スコアリング基準!$B$30,"S",IF($Y2690&gt;=スコアリング基準!$B$31,"A",IF($Y2690&gt;=スコアリング基準!$B$32,"B","C")))))</f>
        <v/>
      </c>
      <c r="AA2690">
        <f>IFERROR(INDEX(実績DB!$I$3:$I$21,MATCH($B2690&amp;$C2690,実績DB!$J$3:$J$21,0)),"")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IF(COUNT($M2691:$N2691)=0,"",IF(AND(IF($N2691&lt;&gt;"",$N2691,$M2691)&lt;=0,$O2691&lt;&gt;"可"),"除外",""))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IFERROR(INDEX(実績DB!$L$3:$L$21,MATCH($B2691&amp;$C2691,実績DB!$J$3:$J$21,0)),IFERROR(VLOOKUP($B2691,スコアリング基準!$A$36:$B$46,2,FALSE),0))</f>
        <v/>
      </c>
      <c r="Y2691" s="4">
        <f>SUM($S2691:$X2691)</f>
        <v/>
      </c>
      <c r="Z2691" s="4">
        <f>IF($R2691="除外","除外",IF(COUNT($M2691:$N2691)=0,"データ無",IF($Y2691&gt;=スコアリング基準!$B$30,"S",IF($Y2691&gt;=スコアリング基準!$B$31,"A",IF($Y2691&gt;=スコアリング基準!$B$32,"B","C")))))</f>
        <v/>
      </c>
      <c r="AA2691">
        <f>IFERROR(INDEX(実績DB!$I$3:$I$21,MATCH($B2691&amp;$C2691,実績DB!$J$3:$J$21,0)),"")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IF(COUNT($M2692:$N2692)=0,"",IF(AND(IF($N2692&lt;&gt;"",$N2692,$M2692)&lt;=0,$O2692&lt;&gt;"可"),"除外",""))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IFERROR(INDEX(実績DB!$L$3:$L$21,MATCH($B2692&amp;$C2692,実績DB!$J$3:$J$21,0)),IFERROR(VLOOKUP($B2692,スコアリング基準!$A$36:$B$46,2,FALSE),0))</f>
        <v/>
      </c>
      <c r="Y2692" s="4">
        <f>SUM($S2692:$X2692)</f>
        <v/>
      </c>
      <c r="Z2692" s="4">
        <f>IF($R2692="除外","除外",IF(COUNT($M2692:$N2692)=0,"データ無",IF($Y2692&gt;=スコアリング基準!$B$30,"S",IF($Y2692&gt;=スコアリング基準!$B$31,"A",IF($Y2692&gt;=スコアリング基準!$B$32,"B","C")))))</f>
        <v/>
      </c>
      <c r="AA2692">
        <f>IFERROR(INDEX(実績DB!$I$3:$I$21,MATCH($B2692&amp;$C2692,実績DB!$J$3:$J$21,0)),"")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IF(COUNT($M2693:$N2693)=0,"",IF(AND(IF($N2693&lt;&gt;"",$N2693,$M2693)&lt;=0,$O2693&lt;&gt;"可"),"除外",""))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IFERROR(INDEX(実績DB!$L$3:$L$21,MATCH($B2693&amp;$C2693,実績DB!$J$3:$J$21,0)),IFERROR(VLOOKUP($B2693,スコアリング基準!$A$36:$B$46,2,FALSE),0))</f>
        <v/>
      </c>
      <c r="Y2693" s="4">
        <f>SUM($S2693:$X2693)</f>
        <v/>
      </c>
      <c r="Z2693" s="4">
        <f>IF($R2693="除外","除外",IF(COUNT($M2693:$N2693)=0,"データ無",IF($Y2693&gt;=スコアリング基準!$B$30,"S",IF($Y2693&gt;=スコアリング基準!$B$31,"A",IF($Y2693&gt;=スコアリング基準!$B$32,"B","C")))))</f>
        <v/>
      </c>
      <c r="AA2693">
        <f>IFERROR(INDEX(実績DB!$I$3:$I$21,MATCH($B2693&amp;$C2693,実績DB!$J$3:$J$21,0)),"")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IF(COUNT($M2694:$N2694)=0,"",IF(AND(IF($N2694&lt;&gt;"",$N2694,$M2694)&lt;=0,$O2694&lt;&gt;"可"),"除外",""))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IFERROR(INDEX(実績DB!$L$3:$L$21,MATCH($B2694&amp;$C2694,実績DB!$J$3:$J$21,0)),IFERROR(VLOOKUP($B2694,スコアリング基準!$A$36:$B$46,2,FALSE),0))</f>
        <v/>
      </c>
      <c r="Y2694" s="4">
        <f>SUM($S2694:$X2694)</f>
        <v/>
      </c>
      <c r="Z2694" s="4">
        <f>IF($R2694="除外","除外",IF(COUNT($M2694:$N2694)=0,"データ無",IF($Y2694&gt;=スコアリング基準!$B$30,"S",IF($Y2694&gt;=スコアリング基準!$B$31,"A",IF($Y2694&gt;=スコアリング基準!$B$32,"B","C")))))</f>
        <v/>
      </c>
      <c r="AA2694">
        <f>IFERROR(INDEX(実績DB!$I$3:$I$21,MATCH($B2694&amp;$C2694,実績DB!$J$3:$J$21,0)),"")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IF(COUNT($M2695:$N2695)=0,"",IF(AND(IF($N2695&lt;&gt;"",$N2695,$M2695)&lt;=0,$O2695&lt;&gt;"可"),"除外",""))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IFERROR(INDEX(実績DB!$L$3:$L$21,MATCH($B2695&amp;$C2695,実績DB!$J$3:$J$21,0)),IFERROR(VLOOKUP($B2695,スコアリング基準!$A$36:$B$46,2,FALSE),0))</f>
        <v/>
      </c>
      <c r="Y2695" s="4">
        <f>SUM($S2695:$X2695)</f>
        <v/>
      </c>
      <c r="Z2695" s="4">
        <f>IF($R2695="除外","除外",IF(COUNT($M2695:$N2695)=0,"データ無",IF($Y2695&gt;=スコアリング基準!$B$30,"S",IF($Y2695&gt;=スコアリング基準!$B$31,"A",IF($Y2695&gt;=スコアリング基準!$B$32,"B","C")))))</f>
        <v/>
      </c>
      <c r="AA2695">
        <f>IFERROR(INDEX(実績DB!$I$3:$I$21,MATCH($B2695&amp;$C2695,実績DB!$J$3:$J$21,0)),"")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IF(COUNT($M2696:$N2696)=0,"",IF(AND(IF($N2696&lt;&gt;"",$N2696,$M2696)&lt;=0,$O2696&lt;&gt;"可"),"除外",""))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IFERROR(INDEX(実績DB!$L$3:$L$21,MATCH($B2696&amp;$C2696,実績DB!$J$3:$J$21,0)),IFERROR(VLOOKUP($B2696,スコアリング基準!$A$36:$B$46,2,FALSE),0))</f>
        <v/>
      </c>
      <c r="Y2696" s="4">
        <f>SUM($S2696:$X2696)</f>
        <v/>
      </c>
      <c r="Z2696" s="4">
        <f>IF($R2696="除外","除外",IF(COUNT($M2696:$N2696)=0,"データ無",IF($Y2696&gt;=スコアリング基準!$B$30,"S",IF($Y2696&gt;=スコアリング基準!$B$31,"A",IF($Y2696&gt;=スコアリング基準!$B$32,"B","C")))))</f>
        <v/>
      </c>
      <c r="AA2696">
        <f>IFERROR(INDEX(実績DB!$I$3:$I$21,MATCH($B2696&amp;$C2696,実績DB!$J$3:$J$21,0)),"")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IF(COUNT($M2697:$N2697)=0,"",IF(AND(IF($N2697&lt;&gt;"",$N2697,$M2697)&lt;=0,$O2697&lt;&gt;"可"),"除外",""))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IFERROR(INDEX(実績DB!$L$3:$L$21,MATCH($B2697&amp;$C2697,実績DB!$J$3:$J$21,0)),IFERROR(VLOOKUP($B2697,スコアリング基準!$A$36:$B$46,2,FALSE),0))</f>
        <v/>
      </c>
      <c r="Y2697" s="4">
        <f>SUM($S2697:$X2697)</f>
        <v/>
      </c>
      <c r="Z2697" s="4">
        <f>IF($R2697="除外","除外",IF(COUNT($M2697:$N2697)=0,"データ無",IF($Y2697&gt;=スコアリング基準!$B$30,"S",IF($Y2697&gt;=スコアリング基準!$B$31,"A",IF($Y2697&gt;=スコアリング基準!$B$32,"B","C")))))</f>
        <v/>
      </c>
      <c r="AA2697">
        <f>IFERROR(INDEX(実績DB!$I$3:$I$21,MATCH($B2697&amp;$C2697,実績DB!$J$3:$J$21,0)),"")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IF(COUNT($M2698:$N2698)=0,"",IF(AND(IF($N2698&lt;&gt;"",$N2698,$M2698)&lt;=0,$O2698&lt;&gt;"可"),"除外",""))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IFERROR(INDEX(実績DB!$L$3:$L$21,MATCH($B2698&amp;$C2698,実績DB!$J$3:$J$21,0)),IFERROR(VLOOKUP($B2698,スコアリング基準!$A$36:$B$46,2,FALSE),0))</f>
        <v/>
      </c>
      <c r="Y2698" s="4">
        <f>SUM($S2698:$X2698)</f>
        <v/>
      </c>
      <c r="Z2698" s="4">
        <f>IF($R2698="除外","除外",IF(COUNT($M2698:$N2698)=0,"データ無",IF($Y2698&gt;=スコアリング基準!$B$30,"S",IF($Y2698&gt;=スコアリング基準!$B$31,"A",IF($Y2698&gt;=スコアリング基準!$B$32,"B","C")))))</f>
        <v/>
      </c>
      <c r="AA2698">
        <f>IFERROR(INDEX(実績DB!$I$3:$I$21,MATCH($B2698&amp;$C2698,実績DB!$J$3:$J$21,0)),"")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IF(COUNT($M2699:$N2699)=0,"",IF(AND(IF($N2699&lt;&gt;"",$N2699,$M2699)&lt;=0,$O2699&lt;&gt;"可"),"除外",""))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IFERROR(INDEX(実績DB!$L$3:$L$21,MATCH($B2699&amp;$C2699,実績DB!$J$3:$J$21,0)),IFERROR(VLOOKUP($B2699,スコアリング基準!$A$36:$B$46,2,FALSE),0))</f>
        <v/>
      </c>
      <c r="Y2699" s="4">
        <f>SUM($S2699:$X2699)</f>
        <v/>
      </c>
      <c r="Z2699" s="4">
        <f>IF($R2699="除外","除外",IF(COUNT($M2699:$N2699)=0,"データ無",IF($Y2699&gt;=スコアリング基準!$B$30,"S",IF($Y2699&gt;=スコアリング基準!$B$31,"A",IF($Y2699&gt;=スコアリング基準!$B$32,"B","C")))))</f>
        <v/>
      </c>
      <c r="AA2699">
        <f>IFERROR(INDEX(実績DB!$I$3:$I$21,MATCH($B2699&amp;$C2699,実績DB!$J$3:$J$21,0)),"")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IF(COUNT($M2700:$N2700)=0,"",IF(AND(IF($N2700&lt;&gt;"",$N2700,$M2700)&lt;=0,$O2700&lt;&gt;"可"),"除外",""))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IFERROR(INDEX(実績DB!$L$3:$L$21,MATCH($B2700&amp;$C2700,実績DB!$J$3:$J$21,0)),IFERROR(VLOOKUP($B2700,スコアリング基準!$A$36:$B$46,2,FALSE),0))</f>
        <v/>
      </c>
      <c r="Y2700" s="4">
        <f>SUM($S2700:$X2700)</f>
        <v/>
      </c>
      <c r="Z2700" s="4">
        <f>IF($R2700="除外","除外",IF(COUNT($M2700:$N2700)=0,"データ無",IF($Y2700&gt;=スコアリング基準!$B$30,"S",IF($Y2700&gt;=スコアリング基準!$B$31,"A",IF($Y2700&gt;=スコアリング基準!$B$32,"B","C")))))</f>
        <v/>
      </c>
      <c r="AA2700">
        <f>IFERROR(INDEX(実績DB!$I$3:$I$21,MATCH($B2700&amp;$C2700,実績DB!$J$3:$J$21,0)),"")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IF(COUNT($M2701:$N2701)=0,"",IF(AND(IF($N2701&lt;&gt;"",$N2701,$M2701)&lt;=0,$O2701&lt;&gt;"可"),"除外",""))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IFERROR(INDEX(実績DB!$L$3:$L$21,MATCH($B2701&amp;$C2701,実績DB!$J$3:$J$21,0)),IFERROR(VLOOKUP($B2701,スコアリング基準!$A$36:$B$46,2,FALSE),0))</f>
        <v/>
      </c>
      <c r="Y2701" s="4">
        <f>SUM($S2701:$X2701)</f>
        <v/>
      </c>
      <c r="Z2701" s="4">
        <f>IF($R2701="除外","除外",IF(COUNT($M2701:$N2701)=0,"データ無",IF($Y2701&gt;=スコアリング基準!$B$30,"S",IF($Y2701&gt;=スコアリング基準!$B$31,"A",IF($Y2701&gt;=スコアリング基準!$B$32,"B","C")))))</f>
        <v/>
      </c>
      <c r="AA2701">
        <f>IFERROR(INDEX(実績DB!$I$3:$I$21,MATCH($B2701&amp;$C2701,実績DB!$J$3:$J$21,0)),"")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IF(COUNT($M2702:$N2702)=0,"",IF(AND(IF($N2702&lt;&gt;"",$N2702,$M2702)&lt;=0,$O2702&lt;&gt;"可"),"除外",""))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IFERROR(INDEX(実績DB!$L$3:$L$21,MATCH($B2702&amp;$C2702,実績DB!$J$3:$J$21,0)),IFERROR(VLOOKUP($B2702,スコアリング基準!$A$36:$B$46,2,FALSE),0))</f>
        <v/>
      </c>
      <c r="Y2702" s="4">
        <f>SUM($S2702:$X2702)</f>
        <v/>
      </c>
      <c r="Z2702" s="4">
        <f>IF($R2702="除外","除外",IF(COUNT($M2702:$N2702)=0,"データ無",IF($Y2702&gt;=スコアリング基準!$B$30,"S",IF($Y2702&gt;=スコアリング基準!$B$31,"A",IF($Y2702&gt;=スコアリング基準!$B$32,"B","C")))))</f>
        <v/>
      </c>
      <c r="AA2702">
        <f>IFERROR(INDEX(実績DB!$I$3:$I$21,MATCH($B2702&amp;$C2702,実績DB!$J$3:$J$21,0)),"")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IF(COUNT($M2703:$N2703)=0,"",IF(AND(IF($N2703&lt;&gt;"",$N2703,$M2703)&lt;=0,$O2703&lt;&gt;"可"),"除外",""))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IFERROR(INDEX(実績DB!$L$3:$L$21,MATCH($B2703&amp;$C2703,実績DB!$J$3:$J$21,0)),IFERROR(VLOOKUP($B2703,スコアリング基準!$A$36:$B$46,2,FALSE),0))</f>
        <v/>
      </c>
      <c r="Y2703" s="4">
        <f>SUM($S2703:$X2703)</f>
        <v/>
      </c>
      <c r="Z2703" s="4">
        <f>IF($R2703="除外","除外",IF(COUNT($M2703:$N2703)=0,"データ無",IF($Y2703&gt;=スコアリング基準!$B$30,"S",IF($Y2703&gt;=スコアリング基準!$B$31,"A",IF($Y2703&gt;=スコアリング基準!$B$32,"B","C")))))</f>
        <v/>
      </c>
      <c r="AA2703">
        <f>IFERROR(INDEX(実績DB!$I$3:$I$21,MATCH($B2703&amp;$C2703,実績DB!$J$3:$J$21,0)),"")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IF(COUNT($M2704:$N2704)=0,"",IF(AND(IF($N2704&lt;&gt;"",$N2704,$M2704)&lt;=0,$O2704&lt;&gt;"可"),"除外",""))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IFERROR(INDEX(実績DB!$L$3:$L$21,MATCH($B2704&amp;$C2704,実績DB!$J$3:$J$21,0)),IFERROR(VLOOKUP($B2704,スコアリング基準!$A$36:$B$46,2,FALSE),0))</f>
        <v/>
      </c>
      <c r="Y2704" s="4">
        <f>SUM($S2704:$X2704)</f>
        <v/>
      </c>
      <c r="Z2704" s="4">
        <f>IF($R2704="除外","除外",IF(COUNT($M2704:$N2704)=0,"データ無",IF($Y2704&gt;=スコアリング基準!$B$30,"S",IF($Y2704&gt;=スコアリング基準!$B$31,"A",IF($Y2704&gt;=スコアリング基準!$B$32,"B","C")))))</f>
        <v/>
      </c>
      <c r="AA2704">
        <f>IFERROR(INDEX(実績DB!$I$3:$I$21,MATCH($B2704&amp;$C2704,実績DB!$J$3:$J$21,0)),"")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IF(COUNT($M2705:$N2705)=0,"",IF(AND(IF($N2705&lt;&gt;"",$N2705,$M2705)&lt;=0,$O2705&lt;&gt;"可"),"除外",""))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IFERROR(INDEX(実績DB!$L$3:$L$21,MATCH($B2705&amp;$C2705,実績DB!$J$3:$J$21,0)),IFERROR(VLOOKUP($B2705,スコアリング基準!$A$36:$B$46,2,FALSE),0))</f>
        <v/>
      </c>
      <c r="Y2705" s="4">
        <f>SUM($S2705:$X2705)</f>
        <v/>
      </c>
      <c r="Z2705" s="4">
        <f>IF($R2705="除外","除外",IF(COUNT($M2705:$N2705)=0,"データ無",IF($Y2705&gt;=スコアリング基準!$B$30,"S",IF($Y2705&gt;=スコアリング基準!$B$31,"A",IF($Y2705&gt;=スコアリング基準!$B$32,"B","C")))))</f>
        <v/>
      </c>
      <c r="AA2705">
        <f>IFERROR(INDEX(実績DB!$I$3:$I$21,MATCH($B2705&amp;$C2705,実績DB!$J$3:$J$21,0)),"")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IF(COUNT($M2706:$N2706)=0,"",IF(AND(IF($N2706&lt;&gt;"",$N2706,$M2706)&lt;=0,$O2706&lt;&gt;"可"),"除外",""))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IFERROR(INDEX(実績DB!$L$3:$L$21,MATCH($B2706&amp;$C2706,実績DB!$J$3:$J$21,0)),IFERROR(VLOOKUP($B2706,スコアリング基準!$A$36:$B$46,2,FALSE),0))</f>
        <v/>
      </c>
      <c r="Y2706" s="4">
        <f>SUM($S2706:$X2706)</f>
        <v/>
      </c>
      <c r="Z2706" s="4">
        <f>IF($R2706="除外","除外",IF(COUNT($M2706:$N2706)=0,"データ無",IF($Y2706&gt;=スコアリング基準!$B$30,"S",IF($Y2706&gt;=スコアリング基準!$B$31,"A",IF($Y2706&gt;=スコアリング基準!$B$32,"B","C")))))</f>
        <v/>
      </c>
      <c r="AA2706">
        <f>IFERROR(INDEX(実績DB!$I$3:$I$21,MATCH($B2706&amp;$C2706,実績DB!$J$3:$J$21,0)),"")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IF(COUNT($M2707:$N2707)=0,"",IF(AND(IF($N2707&lt;&gt;"",$N2707,$M2707)&lt;=0,$O2707&lt;&gt;"可"),"除外",""))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IFERROR(INDEX(実績DB!$L$3:$L$21,MATCH($B2707&amp;$C2707,実績DB!$J$3:$J$21,0)),IFERROR(VLOOKUP($B2707,スコアリング基準!$A$36:$B$46,2,FALSE),0))</f>
        <v/>
      </c>
      <c r="Y2707" s="4">
        <f>SUM($S2707:$X2707)</f>
        <v/>
      </c>
      <c r="Z2707" s="4">
        <f>IF($R2707="除外","除外",IF(COUNT($M2707:$N2707)=0,"データ無",IF($Y2707&gt;=スコアリング基準!$B$30,"S",IF($Y2707&gt;=スコアリング基準!$B$31,"A",IF($Y2707&gt;=スコアリング基準!$B$32,"B","C")))))</f>
        <v/>
      </c>
      <c r="AA2707">
        <f>IFERROR(INDEX(実績DB!$I$3:$I$21,MATCH($B2707&amp;$C2707,実績DB!$J$3:$J$21,0)),"")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IF(COUNT($M2708:$N2708)=0,"",IF(AND(IF($N2708&lt;&gt;"",$N2708,$M2708)&lt;=0,$O2708&lt;&gt;"可"),"除外",""))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IFERROR(INDEX(実績DB!$L$3:$L$21,MATCH($B2708&amp;$C2708,実績DB!$J$3:$J$21,0)),IFERROR(VLOOKUP($B2708,スコアリング基準!$A$36:$B$46,2,FALSE),0))</f>
        <v/>
      </c>
      <c r="Y2708" s="4">
        <f>SUM($S2708:$X2708)</f>
        <v/>
      </c>
      <c r="Z2708" s="4">
        <f>IF($R2708="除外","除外",IF(COUNT($M2708:$N2708)=0,"データ無",IF($Y2708&gt;=スコアリング基準!$B$30,"S",IF($Y2708&gt;=スコアリング基準!$B$31,"A",IF($Y2708&gt;=スコアリング基準!$B$32,"B","C")))))</f>
        <v/>
      </c>
      <c r="AA2708">
        <f>IFERROR(INDEX(実績DB!$I$3:$I$21,MATCH($B2708&amp;$C2708,実績DB!$J$3:$J$21,0)),"")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IF(COUNT($M2709:$N2709)=0,"",IF(AND(IF($N2709&lt;&gt;"",$N2709,$M2709)&lt;=0,$O2709&lt;&gt;"可"),"除外",""))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IFERROR(INDEX(実績DB!$L$3:$L$21,MATCH($B2709&amp;$C2709,実績DB!$J$3:$J$21,0)),IFERROR(VLOOKUP($B2709,スコアリング基準!$A$36:$B$46,2,FALSE),0))</f>
        <v/>
      </c>
      <c r="Y2709" s="4">
        <f>SUM($S2709:$X2709)</f>
        <v/>
      </c>
      <c r="Z2709" s="4">
        <f>IF($R2709="除外","除外",IF(COUNT($M2709:$N2709)=0,"データ無",IF($Y2709&gt;=スコアリング基準!$B$30,"S",IF($Y2709&gt;=スコアリング基準!$B$31,"A",IF($Y2709&gt;=スコアリング基準!$B$32,"B","C")))))</f>
        <v/>
      </c>
      <c r="AA2709">
        <f>IFERROR(INDEX(実績DB!$I$3:$I$21,MATCH($B2709&amp;$C2709,実績DB!$J$3:$J$21,0)),"")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IF(COUNT($M2710:$N2710)=0,"",IF(AND(IF($N2710&lt;&gt;"",$N2710,$M2710)&lt;=0,$O2710&lt;&gt;"可"),"除外",""))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IFERROR(INDEX(実績DB!$L$3:$L$21,MATCH($B2710&amp;$C2710,実績DB!$J$3:$J$21,0)),IFERROR(VLOOKUP($B2710,スコアリング基準!$A$36:$B$46,2,FALSE),0))</f>
        <v/>
      </c>
      <c r="Y2710" s="4">
        <f>SUM($S2710:$X2710)</f>
        <v/>
      </c>
      <c r="Z2710" s="4">
        <f>IF($R2710="除外","除外",IF(COUNT($M2710:$N2710)=0,"データ無",IF($Y2710&gt;=スコアリング基準!$B$30,"S",IF($Y2710&gt;=スコアリング基準!$B$31,"A",IF($Y2710&gt;=スコアリング基準!$B$32,"B","C")))))</f>
        <v/>
      </c>
      <c r="AA2710">
        <f>IFERROR(INDEX(実績DB!$I$3:$I$21,MATCH($B2710&amp;$C2710,実績DB!$J$3:$J$21,0)),"")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IF(COUNT($M2711:$N2711)=0,"",IF(AND(IF($N2711&lt;&gt;"",$N2711,$M2711)&lt;=0,$O2711&lt;&gt;"可"),"除外",""))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IFERROR(INDEX(実績DB!$L$3:$L$21,MATCH($B2711&amp;$C2711,実績DB!$J$3:$J$21,0)),IFERROR(VLOOKUP($B2711,スコアリング基準!$A$36:$B$46,2,FALSE),0))</f>
        <v/>
      </c>
      <c r="Y2711" s="4">
        <f>SUM($S2711:$X2711)</f>
        <v/>
      </c>
      <c r="Z2711" s="4">
        <f>IF($R2711="除外","除外",IF(COUNT($M2711:$N2711)=0,"データ無",IF($Y2711&gt;=スコアリング基準!$B$30,"S",IF($Y2711&gt;=スコアリング基準!$B$31,"A",IF($Y2711&gt;=スコアリング基準!$B$32,"B","C")))))</f>
        <v/>
      </c>
      <c r="AA2711">
        <f>IFERROR(INDEX(実績DB!$I$3:$I$21,MATCH($B2711&amp;$C2711,実績DB!$J$3:$J$21,0)),"")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IF(COUNT($M2712:$N2712)=0,"",IF(AND(IF($N2712&lt;&gt;"",$N2712,$M2712)&lt;=0,$O2712&lt;&gt;"可"),"除外",""))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IFERROR(INDEX(実績DB!$L$3:$L$21,MATCH($B2712&amp;$C2712,実績DB!$J$3:$J$21,0)),IFERROR(VLOOKUP($B2712,スコアリング基準!$A$36:$B$46,2,FALSE),0))</f>
        <v/>
      </c>
      <c r="Y2712" s="4">
        <f>SUM($S2712:$X2712)</f>
        <v/>
      </c>
      <c r="Z2712" s="4">
        <f>IF($R2712="除外","除外",IF(COUNT($M2712:$N2712)=0,"データ無",IF($Y2712&gt;=スコアリング基準!$B$30,"S",IF($Y2712&gt;=スコアリング基準!$B$31,"A",IF($Y2712&gt;=スコアリング基準!$B$32,"B","C")))))</f>
        <v/>
      </c>
      <c r="AA2712">
        <f>IFERROR(INDEX(実績DB!$I$3:$I$21,MATCH($B2712&amp;$C2712,実績DB!$J$3:$J$21,0)),"")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IF(COUNT($M2713:$N2713)=0,"",IF(AND(IF($N2713&lt;&gt;"",$N2713,$M2713)&lt;=0,$O2713&lt;&gt;"可"),"除外",""))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IFERROR(INDEX(実績DB!$L$3:$L$21,MATCH($B2713&amp;$C2713,実績DB!$J$3:$J$21,0)),IFERROR(VLOOKUP($B2713,スコアリング基準!$A$36:$B$46,2,FALSE),0))</f>
        <v/>
      </c>
      <c r="Y2713" s="4">
        <f>SUM($S2713:$X2713)</f>
        <v/>
      </c>
      <c r="Z2713" s="4">
        <f>IF($R2713="除外","除外",IF(COUNT($M2713:$N2713)=0,"データ無",IF($Y2713&gt;=スコアリング基準!$B$30,"S",IF($Y2713&gt;=スコアリング基準!$B$31,"A",IF($Y2713&gt;=スコアリング基準!$B$32,"B","C")))))</f>
        <v/>
      </c>
      <c r="AA2713">
        <f>IFERROR(INDEX(実績DB!$I$3:$I$21,MATCH($B2713&amp;$C2713,実績DB!$J$3:$J$21,0)),"")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/>
      <c r="H2714" s="3" t="n"/>
      <c r="I2714" t="inlineStr">
        <is>
          <t>未取得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IF(COUNT($M2714:$N2714)=0,"",IF(AND(IF($N2714&lt;&gt;"",$N2714,$M2714)&lt;=0,$O2714&lt;&gt;"可"),"除外",""))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IFERROR(INDEX(実績DB!$L$3:$L$21,MATCH($B2714&amp;$C2714,実績DB!$J$3:$J$21,0)),IFERROR(VLOOKUP($B2714,スコアリング基準!$A$36:$B$46,2,FALSE),0))</f>
        <v/>
      </c>
      <c r="Y2714" s="4">
        <f>SUM($S2714:$X2714)</f>
        <v/>
      </c>
      <c r="Z2714" s="4">
        <f>IF($R2714="除外","除外",IF(COUNT($M2714:$N2714)=0,"データ無",IF($Y2714&gt;=スコアリング基準!$B$30,"S",IF($Y2714&gt;=スコアリング基準!$B$31,"A",IF($Y2714&gt;=スコアリング基準!$B$32,"B","C")))))</f>
        <v/>
      </c>
      <c r="AA2714">
        <f>IFERROR(INDEX(実績DB!$I$3:$I$21,MATCH($B2714&amp;$C2714,実績DB!$J$3:$J$21,0)),"")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IF(COUNT($M2715:$N2715)=0,"",IF(AND(IF($N2715&lt;&gt;"",$N2715,$M2715)&lt;=0,$O2715&lt;&gt;"可"),"除外",""))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IFERROR(INDEX(実績DB!$L$3:$L$21,MATCH($B2715&amp;$C2715,実績DB!$J$3:$J$21,0)),IFERROR(VLOOKUP($B2715,スコアリング基準!$A$36:$B$46,2,FALSE),0))</f>
        <v/>
      </c>
      <c r="Y2715" s="4">
        <f>SUM($S2715:$X2715)</f>
        <v/>
      </c>
      <c r="Z2715" s="4">
        <f>IF($R2715="除外","除外",IF(COUNT($M2715:$N2715)=0,"データ無",IF($Y2715&gt;=スコアリング基準!$B$30,"S",IF($Y2715&gt;=スコアリング基準!$B$31,"A",IF($Y2715&gt;=スコアリング基準!$B$32,"B","C")))))</f>
        <v/>
      </c>
      <c r="AA2715">
        <f>IFERROR(INDEX(実績DB!$I$3:$I$21,MATCH($B2715&amp;$C2715,実績DB!$J$3:$J$21,0)),"")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IF(COUNT($M2716:$N2716)=0,"",IF(AND(IF($N2716&lt;&gt;"",$N2716,$M2716)&lt;=0,$O2716&lt;&gt;"可"),"除外",""))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IFERROR(INDEX(実績DB!$L$3:$L$21,MATCH($B2716&amp;$C2716,実績DB!$J$3:$J$21,0)),IFERROR(VLOOKUP($B2716,スコアリング基準!$A$36:$B$46,2,FALSE),0))</f>
        <v/>
      </c>
      <c r="Y2716" s="4">
        <f>SUM($S2716:$X2716)</f>
        <v/>
      </c>
      <c r="Z2716" s="4">
        <f>IF($R2716="除外","除外",IF(COUNT($M2716:$N2716)=0,"データ無",IF($Y2716&gt;=スコアリング基準!$B$30,"S",IF($Y2716&gt;=スコアリング基準!$B$31,"A",IF($Y2716&gt;=スコアリング基準!$B$32,"B","C")))))</f>
        <v/>
      </c>
      <c r="AA2716">
        <f>IFERROR(INDEX(実績DB!$I$3:$I$21,MATCH($B2716&amp;$C2716,実績DB!$J$3:$J$21,0)),"")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IF(COUNT($M2717:$N2717)=0,"",IF(AND(IF($N2717&lt;&gt;"",$N2717,$M2717)&lt;=0,$O2717&lt;&gt;"可"),"除外",""))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IFERROR(INDEX(実績DB!$L$3:$L$21,MATCH($B2717&amp;$C2717,実績DB!$J$3:$J$21,0)),IFERROR(VLOOKUP($B2717,スコアリング基準!$A$36:$B$46,2,FALSE),0))</f>
        <v/>
      </c>
      <c r="Y2717" s="4">
        <f>SUM($S2717:$X2717)</f>
        <v/>
      </c>
      <c r="Z2717" s="4">
        <f>IF($R2717="除外","除外",IF(COUNT($M2717:$N2717)=0,"データ無",IF($Y2717&gt;=スコアリング基準!$B$30,"S",IF($Y2717&gt;=スコアリング基準!$B$31,"A",IF($Y2717&gt;=スコアリング基準!$B$32,"B","C")))))</f>
        <v/>
      </c>
      <c r="AA2717">
        <f>IFERROR(INDEX(実績DB!$I$3:$I$21,MATCH($B2717&amp;$C2717,実績DB!$J$3:$J$21,0)),"")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/>
      <c r="H2718" s="3" t="n"/>
      <c r="I2718" t="inlineStr">
        <is>
          <t>未取得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IF(COUNT($M2718:$N2718)=0,"",IF(AND(IF($N2718&lt;&gt;"",$N2718,$M2718)&lt;=0,$O2718&lt;&gt;"可"),"除外",""))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IFERROR(INDEX(実績DB!$L$3:$L$21,MATCH($B2718&amp;$C2718,実績DB!$J$3:$J$21,0)),IFERROR(VLOOKUP($B2718,スコアリング基準!$A$36:$B$46,2,FALSE),0))</f>
        <v/>
      </c>
      <c r="Y2718" s="4">
        <f>SUM($S2718:$X2718)</f>
        <v/>
      </c>
      <c r="Z2718" s="4">
        <f>IF($R2718="除外","除外",IF(COUNT($M2718:$N2718)=0,"データ無",IF($Y2718&gt;=スコアリング基準!$B$30,"S",IF($Y2718&gt;=スコアリング基準!$B$31,"A",IF($Y2718&gt;=スコアリング基準!$B$32,"B","C")))))</f>
        <v/>
      </c>
      <c r="AA2718">
        <f>IFERROR(INDEX(実績DB!$I$3:$I$21,MATCH($B2718&amp;$C2718,実績DB!$J$3:$J$21,0)),"")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IF(COUNT($M2719:$N2719)=0,"",IF(AND(IF($N2719&lt;&gt;"",$N2719,$M2719)&lt;=0,$O2719&lt;&gt;"可"),"除外",""))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IFERROR(INDEX(実績DB!$L$3:$L$21,MATCH($B2719&amp;$C2719,実績DB!$J$3:$J$21,0)),IFERROR(VLOOKUP($B2719,スコアリング基準!$A$36:$B$46,2,FALSE),0))</f>
        <v/>
      </c>
      <c r="Y2719" s="4">
        <f>SUM($S2719:$X2719)</f>
        <v/>
      </c>
      <c r="Z2719" s="4">
        <f>IF($R2719="除外","除外",IF(COUNT($M2719:$N2719)=0,"データ無",IF($Y2719&gt;=スコアリング基準!$B$30,"S",IF($Y2719&gt;=スコアリング基準!$B$31,"A",IF($Y2719&gt;=スコアリング基準!$B$32,"B","C")))))</f>
        <v/>
      </c>
      <c r="AA2719">
        <f>IFERROR(INDEX(実績DB!$I$3:$I$21,MATCH($B2719&amp;$C2719,実績DB!$J$3:$J$21,0)),"")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IF(COUNT($M2720:$N2720)=0,"",IF(AND(IF($N2720&lt;&gt;"",$N2720,$M2720)&lt;=0,$O2720&lt;&gt;"可"),"除外",""))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IFERROR(INDEX(実績DB!$L$3:$L$21,MATCH($B2720&amp;$C2720,実績DB!$J$3:$J$21,0)),IFERROR(VLOOKUP($B2720,スコアリング基準!$A$36:$B$46,2,FALSE),0))</f>
        <v/>
      </c>
      <c r="Y2720" s="4">
        <f>SUM($S2720:$X2720)</f>
        <v/>
      </c>
      <c r="Z2720" s="4">
        <f>IF($R2720="除外","除外",IF(COUNT($M2720:$N2720)=0,"データ無",IF($Y2720&gt;=スコアリング基準!$B$30,"S",IF($Y2720&gt;=スコアリング基準!$B$31,"A",IF($Y2720&gt;=スコアリング基準!$B$32,"B","C")))))</f>
        <v/>
      </c>
      <c r="AA2720">
        <f>IFERROR(INDEX(実績DB!$I$3:$I$21,MATCH($B2720&amp;$C2720,実績DB!$J$3:$J$21,0)),"")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IF(COUNT($M2721:$N2721)=0,"",IF(AND(IF($N2721&lt;&gt;"",$N2721,$M2721)&lt;=0,$O2721&lt;&gt;"可"),"除外",""))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IFERROR(INDEX(実績DB!$L$3:$L$21,MATCH($B2721&amp;$C2721,実績DB!$J$3:$J$21,0)),IFERROR(VLOOKUP($B2721,スコアリング基準!$A$36:$B$46,2,FALSE),0))</f>
        <v/>
      </c>
      <c r="Y2721" s="4">
        <f>SUM($S2721:$X2721)</f>
        <v/>
      </c>
      <c r="Z2721" s="4">
        <f>IF($R2721="除外","除外",IF(COUNT($M2721:$N2721)=0,"データ無",IF($Y2721&gt;=スコアリング基準!$B$30,"S",IF($Y2721&gt;=スコアリング基準!$B$31,"A",IF($Y2721&gt;=スコアリング基準!$B$32,"B","C")))))</f>
        <v/>
      </c>
      <c r="AA2721">
        <f>IFERROR(INDEX(実績DB!$I$3:$I$21,MATCH($B2721&amp;$C2721,実績DB!$J$3:$J$21,0)),"")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IF(COUNT($M2722:$N2722)=0,"",IF(AND(IF($N2722&lt;&gt;"",$N2722,$M2722)&lt;=0,$O2722&lt;&gt;"可"),"除外",""))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IFERROR(INDEX(実績DB!$L$3:$L$21,MATCH($B2722&amp;$C2722,実績DB!$J$3:$J$21,0)),IFERROR(VLOOKUP($B2722,スコアリング基準!$A$36:$B$46,2,FALSE),0))</f>
        <v/>
      </c>
      <c r="Y2722" s="4">
        <f>SUM($S2722:$X2722)</f>
        <v/>
      </c>
      <c r="Z2722" s="4">
        <f>IF($R2722="除外","除外",IF(COUNT($M2722:$N2722)=0,"データ無",IF($Y2722&gt;=スコアリング基準!$B$30,"S",IF($Y2722&gt;=スコアリング基準!$B$31,"A",IF($Y2722&gt;=スコアリング基準!$B$32,"B","C")))))</f>
        <v/>
      </c>
      <c r="AA2722">
        <f>IFERROR(INDEX(実績DB!$I$3:$I$21,MATCH($B2722&amp;$C2722,実績DB!$J$3:$J$21,0)),"")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IF(COUNT($M2723:$N2723)=0,"",IF(AND(IF($N2723&lt;&gt;"",$N2723,$M2723)&lt;=0,$O2723&lt;&gt;"可"),"除外",""))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IFERROR(INDEX(実績DB!$L$3:$L$21,MATCH($B2723&amp;$C2723,実績DB!$J$3:$J$21,0)),IFERROR(VLOOKUP($B2723,スコアリング基準!$A$36:$B$46,2,FALSE),0))</f>
        <v/>
      </c>
      <c r="Y2723" s="4">
        <f>SUM($S2723:$X2723)</f>
        <v/>
      </c>
      <c r="Z2723" s="4">
        <f>IF($R2723="除外","除外",IF(COUNT($M2723:$N2723)=0,"データ無",IF($Y2723&gt;=スコアリング基準!$B$30,"S",IF($Y2723&gt;=スコアリング基準!$B$31,"A",IF($Y2723&gt;=スコアリング基準!$B$32,"B","C")))))</f>
        <v/>
      </c>
      <c r="AA2723">
        <f>IFERROR(INDEX(実績DB!$I$3:$I$21,MATCH($B2723&amp;$C2723,実績DB!$J$3:$J$21,0)),"")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IF(COUNT($M2724:$N2724)=0,"",IF(AND(IF($N2724&lt;&gt;"",$N2724,$M2724)&lt;=0,$O2724&lt;&gt;"可"),"除外",""))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IFERROR(INDEX(実績DB!$L$3:$L$21,MATCH($B2724&amp;$C2724,実績DB!$J$3:$J$21,0)),IFERROR(VLOOKUP($B2724,スコアリング基準!$A$36:$B$46,2,FALSE),0))</f>
        <v/>
      </c>
      <c r="Y2724" s="4">
        <f>SUM($S2724:$X2724)</f>
        <v/>
      </c>
      <c r="Z2724" s="4">
        <f>IF($R2724="除外","除外",IF(COUNT($M2724:$N2724)=0,"データ無",IF($Y2724&gt;=スコアリング基準!$B$30,"S",IF($Y2724&gt;=スコアリング基準!$B$31,"A",IF($Y2724&gt;=スコアリング基準!$B$32,"B","C")))))</f>
        <v/>
      </c>
      <c r="AA2724">
        <f>IFERROR(INDEX(実績DB!$I$3:$I$21,MATCH($B2724&amp;$C2724,実績DB!$J$3:$J$21,0)),"")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IF(COUNT($M2725:$N2725)=0,"",IF(AND(IF($N2725&lt;&gt;"",$N2725,$M2725)&lt;=0,$O2725&lt;&gt;"可"),"除外",""))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IFERROR(INDEX(実績DB!$L$3:$L$21,MATCH($B2725&amp;$C2725,実績DB!$J$3:$J$21,0)),IFERROR(VLOOKUP($B2725,スコアリング基準!$A$36:$B$46,2,FALSE),0))</f>
        <v/>
      </c>
      <c r="Y2725" s="4">
        <f>SUM($S2725:$X2725)</f>
        <v/>
      </c>
      <c r="Z2725" s="4">
        <f>IF($R2725="除外","除外",IF(COUNT($M2725:$N2725)=0,"データ無",IF($Y2725&gt;=スコアリング基準!$B$30,"S",IF($Y2725&gt;=スコアリング基準!$B$31,"A",IF($Y2725&gt;=スコアリング基準!$B$32,"B","C")))))</f>
        <v/>
      </c>
      <c r="AA2725">
        <f>IFERROR(INDEX(実績DB!$I$3:$I$21,MATCH($B2725&amp;$C2725,実績DB!$J$3:$J$21,0)),"")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IF(COUNT($M2726:$N2726)=0,"",IF(AND(IF($N2726&lt;&gt;"",$N2726,$M2726)&lt;=0,$O2726&lt;&gt;"可"),"除外",""))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IFERROR(INDEX(実績DB!$L$3:$L$21,MATCH($B2726&amp;$C2726,実績DB!$J$3:$J$21,0)),IFERROR(VLOOKUP($B2726,スコアリング基準!$A$36:$B$46,2,FALSE),0))</f>
        <v/>
      </c>
      <c r="Y2726" s="4">
        <f>SUM($S2726:$X2726)</f>
        <v/>
      </c>
      <c r="Z2726" s="4">
        <f>IF($R2726="除外","除外",IF(COUNT($M2726:$N2726)=0,"データ無",IF($Y2726&gt;=スコアリング基準!$B$30,"S",IF($Y2726&gt;=スコアリング基準!$B$31,"A",IF($Y2726&gt;=スコアリング基準!$B$32,"B","C")))))</f>
        <v/>
      </c>
      <c r="AA2726">
        <f>IFERROR(INDEX(実績DB!$I$3:$I$21,MATCH($B2726&amp;$C2726,実績DB!$J$3:$J$21,0)),"")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IF(COUNT($M2727:$N2727)=0,"",IF(AND(IF($N2727&lt;&gt;"",$N2727,$M2727)&lt;=0,$O2727&lt;&gt;"可"),"除外",""))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IFERROR(INDEX(実績DB!$L$3:$L$21,MATCH($B2727&amp;$C2727,実績DB!$J$3:$J$21,0)),IFERROR(VLOOKUP($B2727,スコアリング基準!$A$36:$B$46,2,FALSE),0))</f>
        <v/>
      </c>
      <c r="Y2727" s="4">
        <f>SUM($S2727:$X2727)</f>
        <v/>
      </c>
      <c r="Z2727" s="4">
        <f>IF($R2727="除外","除外",IF(COUNT($M2727:$N2727)=0,"データ無",IF($Y2727&gt;=スコアリング基準!$B$30,"S",IF($Y2727&gt;=スコアリング基準!$B$31,"A",IF($Y2727&gt;=スコアリング基準!$B$32,"B","C")))))</f>
        <v/>
      </c>
      <c r="AA2727">
        <f>IFERROR(INDEX(実績DB!$I$3:$I$21,MATCH($B2727&amp;$C2727,実績DB!$J$3:$J$21,0)),"")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IF(COUNT($M2728:$N2728)=0,"",IF(AND(IF($N2728&lt;&gt;"",$N2728,$M2728)&lt;=0,$O2728&lt;&gt;"可"),"除外",""))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IFERROR(INDEX(実績DB!$L$3:$L$21,MATCH($B2728&amp;$C2728,実績DB!$J$3:$J$21,0)),IFERROR(VLOOKUP($B2728,スコアリング基準!$A$36:$B$46,2,FALSE),0))</f>
        <v/>
      </c>
      <c r="Y2728" s="4">
        <f>SUM($S2728:$X2728)</f>
        <v/>
      </c>
      <c r="Z2728" s="4">
        <f>IF($R2728="除外","除外",IF(COUNT($M2728:$N2728)=0,"データ無",IF($Y2728&gt;=スコアリング基準!$B$30,"S",IF($Y2728&gt;=スコアリング基準!$B$31,"A",IF($Y2728&gt;=スコアリング基準!$B$32,"B","C")))))</f>
        <v/>
      </c>
      <c r="AA2728">
        <f>IFERROR(INDEX(実績DB!$I$3:$I$21,MATCH($B2728&amp;$C2728,実績DB!$J$3:$J$21,0)),"")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IF(COUNT($M2729:$N2729)=0,"",IF(AND(IF($N2729&lt;&gt;"",$N2729,$M2729)&lt;=0,$O2729&lt;&gt;"可"),"除外",""))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IFERROR(INDEX(実績DB!$L$3:$L$21,MATCH($B2729&amp;$C2729,実績DB!$J$3:$J$21,0)),IFERROR(VLOOKUP($B2729,スコアリング基準!$A$36:$B$46,2,FALSE),0))</f>
        <v/>
      </c>
      <c r="Y2729" s="4">
        <f>SUM($S2729:$X2729)</f>
        <v/>
      </c>
      <c r="Z2729" s="4">
        <f>IF($R2729="除外","除外",IF(COUNT($M2729:$N2729)=0,"データ無",IF($Y2729&gt;=スコアリング基準!$B$30,"S",IF($Y2729&gt;=スコアリング基準!$B$31,"A",IF($Y2729&gt;=スコアリング基準!$B$32,"B","C")))))</f>
        <v/>
      </c>
      <c r="AA2729">
        <f>IFERROR(INDEX(実績DB!$I$3:$I$21,MATCH($B2729&amp;$C2729,実績DB!$J$3:$J$21,0)),"")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IF(COUNT($M2730:$N2730)=0,"",IF(AND(IF($N2730&lt;&gt;"",$N2730,$M2730)&lt;=0,$O2730&lt;&gt;"可"),"除外",""))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IFERROR(INDEX(実績DB!$L$3:$L$21,MATCH($B2730&amp;$C2730,実績DB!$J$3:$J$21,0)),IFERROR(VLOOKUP($B2730,スコアリング基準!$A$36:$B$46,2,FALSE),0))</f>
        <v/>
      </c>
      <c r="Y2730" s="4">
        <f>SUM($S2730:$X2730)</f>
        <v/>
      </c>
      <c r="Z2730" s="4">
        <f>IF($R2730="除外","除外",IF(COUNT($M2730:$N2730)=0,"データ無",IF($Y2730&gt;=スコアリング基準!$B$30,"S",IF($Y2730&gt;=スコアリング基準!$B$31,"A",IF($Y2730&gt;=スコアリング基準!$B$32,"B","C")))))</f>
        <v/>
      </c>
      <c r="AA2730">
        <f>IFERROR(INDEX(実績DB!$I$3:$I$21,MATCH($B2730&amp;$C2730,実績DB!$J$3:$J$21,0)),"")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IF(COUNT($M2731:$N2731)=0,"",IF(AND(IF($N2731&lt;&gt;"",$N2731,$M2731)&lt;=0,$O2731&lt;&gt;"可"),"除外",""))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IFERROR(INDEX(実績DB!$L$3:$L$21,MATCH($B2731&amp;$C2731,実績DB!$J$3:$J$21,0)),IFERROR(VLOOKUP($B2731,スコアリング基準!$A$36:$B$46,2,FALSE),0))</f>
        <v/>
      </c>
      <c r="Y2731" s="4">
        <f>SUM($S2731:$X2731)</f>
        <v/>
      </c>
      <c r="Z2731" s="4">
        <f>IF($R2731="除外","除外",IF(COUNT($M2731:$N2731)=0,"データ無",IF($Y2731&gt;=スコアリング基準!$B$30,"S",IF($Y2731&gt;=スコアリング基準!$B$31,"A",IF($Y2731&gt;=スコアリング基準!$B$32,"B","C")))))</f>
        <v/>
      </c>
      <c r="AA2731">
        <f>IFERROR(INDEX(実績DB!$I$3:$I$21,MATCH($B2731&amp;$C2731,実績DB!$J$3:$J$21,0)),"")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IF(COUNT($M2732:$N2732)=0,"",IF(AND(IF($N2732&lt;&gt;"",$N2732,$M2732)&lt;=0,$O2732&lt;&gt;"可"),"除外",""))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IFERROR(INDEX(実績DB!$L$3:$L$21,MATCH($B2732&amp;$C2732,実績DB!$J$3:$J$21,0)),IFERROR(VLOOKUP($B2732,スコアリング基準!$A$36:$B$46,2,FALSE),0))</f>
        <v/>
      </c>
      <c r="Y2732" s="4">
        <f>SUM($S2732:$X2732)</f>
        <v/>
      </c>
      <c r="Z2732" s="4">
        <f>IF($R2732="除外","除外",IF(COUNT($M2732:$N2732)=0,"データ無",IF($Y2732&gt;=スコアリング基準!$B$30,"S",IF($Y2732&gt;=スコアリング基準!$B$31,"A",IF($Y2732&gt;=スコアリング基準!$B$32,"B","C")))))</f>
        <v/>
      </c>
      <c r="AA2732">
        <f>IFERROR(INDEX(実績DB!$I$3:$I$21,MATCH($B2732&amp;$C2732,実績DB!$J$3:$J$21,0)),"")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IF(COUNT($M2733:$N2733)=0,"",IF(AND(IF($N2733&lt;&gt;"",$N2733,$M2733)&lt;=0,$O2733&lt;&gt;"可"),"除外",""))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IFERROR(INDEX(実績DB!$L$3:$L$21,MATCH($B2733&amp;$C2733,実績DB!$J$3:$J$21,0)),IFERROR(VLOOKUP($B2733,スコアリング基準!$A$36:$B$46,2,FALSE),0))</f>
        <v/>
      </c>
      <c r="Y2733" s="4">
        <f>SUM($S2733:$X2733)</f>
        <v/>
      </c>
      <c r="Z2733" s="4">
        <f>IF($R2733="除外","除外",IF(COUNT($M2733:$N2733)=0,"データ無",IF($Y2733&gt;=スコアリング基準!$B$30,"S",IF($Y2733&gt;=スコアリング基準!$B$31,"A",IF($Y2733&gt;=スコアリング基準!$B$32,"B","C")))))</f>
        <v/>
      </c>
      <c r="AA2733">
        <f>IFERROR(INDEX(実績DB!$I$3:$I$21,MATCH($B2733&amp;$C2733,実績DB!$J$3:$J$21,0)),"")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-2609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IF(COUNT($M2734:$N2734)=0,"",IF(AND(IF($N2734&lt;&gt;"",$N2734,$M2734)&lt;=0,$O2734&lt;&gt;"可"),"除外",""))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IFERROR(INDEX(実績DB!$L$3:$L$21,MATCH($B2734&amp;$C2734,実績DB!$J$3:$J$21,0)),IFERROR(VLOOKUP($B2734,スコアリング基準!$A$36:$B$46,2,FALSE),0))</f>
        <v/>
      </c>
      <c r="Y2734" s="4">
        <f>SUM($S2734:$X2734)</f>
        <v/>
      </c>
      <c r="Z2734" s="4">
        <f>IF($R2734="除外","除外",IF(COUNT($M2734:$N2734)=0,"データ無",IF($Y2734&gt;=スコアリング基準!$B$30,"S",IF($Y2734&gt;=スコアリング基準!$B$31,"A",IF($Y2734&gt;=スコアリング基準!$B$32,"B","C")))))</f>
        <v/>
      </c>
      <c r="AA2734">
        <f>IFERROR(INDEX(実績DB!$I$3:$I$21,MATCH($B2734&amp;$C2734,実績DB!$J$3:$J$21,0)),"")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-1456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IF(COUNT($M2735:$N2735)=0,"",IF(AND(IF($N2735&lt;&gt;"",$N2735,$M2735)&lt;=0,$O2735&lt;&gt;"可"),"除外",""))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IFERROR(INDEX(実績DB!$L$3:$L$21,MATCH($B2735&amp;$C2735,実績DB!$J$3:$J$21,0)),IFERROR(VLOOKUP($B2735,スコアリング基準!$A$36:$B$46,2,FALSE),0))</f>
        <v/>
      </c>
      <c r="Y2735" s="4">
        <f>SUM($S2735:$X2735)</f>
        <v/>
      </c>
      <c r="Z2735" s="4">
        <f>IF($R2735="除外","除外",IF(COUNT($M2735:$N2735)=0,"データ無",IF($Y2735&gt;=スコアリング基準!$B$30,"S",IF($Y2735&gt;=スコアリング基準!$B$31,"A",IF($Y2735&gt;=スコアリング基準!$B$32,"B","C")))))</f>
        <v/>
      </c>
      <c r="AA2735">
        <f>IFERROR(INDEX(実績DB!$I$3:$I$21,MATCH($B2735&amp;$C2735,実績DB!$J$3:$J$21,0)),"")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770</v>
      </c>
      <c r="K2736" t="n">
        <v>578</v>
      </c>
      <c r="L2736" t="n">
        <v>-507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IF(COUNT($M2736:$N2736)=0,"",IF(AND(IF($N2736&lt;&gt;"",$N2736,$M2736)&lt;=0,$O2736&lt;&gt;"可"),"除外",""))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IFERROR(INDEX(実績DB!$L$3:$L$21,MATCH($B2736&amp;$C2736,実績DB!$J$3:$J$21,0)),IFERROR(VLOOKUP($B2736,スコアリング基準!$A$36:$B$46,2,FALSE),0))</f>
        <v/>
      </c>
      <c r="Y2736" s="4">
        <f>SUM($S2736:$X2736)</f>
        <v/>
      </c>
      <c r="Z2736" s="4">
        <f>IF($R2736="除外","除外",IF(COUNT($M2736:$N2736)=0,"データ無",IF($Y2736&gt;=スコアリング基準!$B$30,"S",IF($Y2736&gt;=スコアリング基準!$B$31,"A",IF($Y2736&gt;=スコアリング基準!$B$32,"B","C")))))</f>
        <v/>
      </c>
      <c r="AA2736">
        <f>IFERROR(INDEX(実績DB!$I$3:$I$21,MATCH($B2736&amp;$C2736,実績DB!$J$3:$J$21,0)),"")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IF(COUNT($M2737:$N2737)=0,"",IF(AND(IF($N2737&lt;&gt;"",$N2737,$M2737)&lt;=0,$O2737&lt;&gt;"可"),"除外",""))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IFERROR(INDEX(実績DB!$L$3:$L$21,MATCH($B2737&amp;$C2737,実績DB!$J$3:$J$21,0)),IFERROR(VLOOKUP($B2737,スコアリング基準!$A$36:$B$46,2,FALSE),0))</f>
        <v/>
      </c>
      <c r="Y2737" s="4">
        <f>SUM($S2737:$X2737)</f>
        <v/>
      </c>
      <c r="Z2737" s="4">
        <f>IF($R2737="除外","除外",IF(COUNT($M2737:$N2737)=0,"データ無",IF($Y2737&gt;=スコアリング基準!$B$30,"S",IF($Y2737&gt;=スコアリング基準!$B$31,"A",IF($Y2737&gt;=スコアリング基準!$B$32,"B","C")))))</f>
        <v/>
      </c>
      <c r="AA2737">
        <f>IFERROR(INDEX(実績DB!$I$3:$I$21,MATCH($B2737&amp;$C2737,実績DB!$J$3:$J$21,0)),"")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-2181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IF(COUNT($M2738:$N2738)=0,"",IF(AND(IF($N2738&lt;&gt;"",$N2738,$M2738)&lt;=0,$O2738&lt;&gt;"可"),"除外",""))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IFERROR(INDEX(実績DB!$L$3:$L$21,MATCH($B2738&amp;$C2738,実績DB!$J$3:$J$21,0)),IFERROR(VLOOKUP($B2738,スコアリング基準!$A$36:$B$46,2,FALSE),0))</f>
        <v/>
      </c>
      <c r="Y2738" s="4">
        <f>SUM($S2738:$X2738)</f>
        <v/>
      </c>
      <c r="Z2738" s="4">
        <f>IF($R2738="除外","除外",IF(COUNT($M2738:$N2738)=0,"データ無",IF($Y2738&gt;=スコアリング基準!$B$30,"S",IF($Y2738&gt;=スコアリング基準!$B$31,"A",IF($Y2738&gt;=スコアリング基準!$B$32,"B","C")))))</f>
        <v/>
      </c>
      <c r="AA2738">
        <f>IFERROR(INDEX(実績DB!$I$3:$I$21,MATCH($B2738&amp;$C2738,実績DB!$J$3:$J$21,0)),"")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-3084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IF(COUNT($M2739:$N2739)=0,"",IF(AND(IF($N2739&lt;&gt;"",$N2739,$M2739)&lt;=0,$O2739&lt;&gt;"可"),"除外",""))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IFERROR(INDEX(実績DB!$L$3:$L$21,MATCH($B2739&amp;$C2739,実績DB!$J$3:$J$21,0)),IFERROR(VLOOKUP($B2739,スコアリング基準!$A$36:$B$46,2,FALSE),0))</f>
        <v/>
      </c>
      <c r="Y2739" s="4">
        <f>SUM($S2739:$X2739)</f>
        <v/>
      </c>
      <c r="Z2739" s="4">
        <f>IF($R2739="除外","除外",IF(COUNT($M2739:$N2739)=0,"データ無",IF($Y2739&gt;=スコアリング基準!$B$30,"S",IF($Y2739&gt;=スコアリング基準!$B$31,"A",IF($Y2739&gt;=スコアリング基準!$B$32,"B","C")))))</f>
        <v/>
      </c>
      <c r="AA2739">
        <f>IFERROR(INDEX(実績DB!$I$3:$I$21,MATCH($B2739&amp;$C2739,実績DB!$J$3:$J$21,0)),"")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-4935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IF(COUNT($M2740:$N2740)=0,"",IF(AND(IF($N2740&lt;&gt;"",$N2740,$M2740)&lt;=0,$O2740&lt;&gt;"可"),"除外",""))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IFERROR(INDEX(実績DB!$L$3:$L$21,MATCH($B2740&amp;$C2740,実績DB!$J$3:$J$21,0)),IFERROR(VLOOKUP($B2740,スコアリング基準!$A$36:$B$46,2,FALSE),0))</f>
        <v/>
      </c>
      <c r="Y2740" s="4">
        <f>SUM($S2740:$X2740)</f>
        <v/>
      </c>
      <c r="Z2740" s="4">
        <f>IF($R2740="除外","除外",IF(COUNT($M2740:$N2740)=0,"データ無",IF($Y2740&gt;=スコアリング基準!$B$30,"S",IF($Y2740&gt;=スコアリング基準!$B$31,"A",IF($Y2740&gt;=スコアリング基準!$B$32,"B","C")))))</f>
        <v/>
      </c>
      <c r="AA2740">
        <f>IFERROR(INDEX(実績DB!$I$3:$I$21,MATCH($B2740&amp;$C2740,実績DB!$J$3:$J$21,0)),"")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-4465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IF(COUNT($M2741:$N2741)=0,"",IF(AND(IF($N2741&lt;&gt;"",$N2741,$M2741)&lt;=0,$O2741&lt;&gt;"可"),"除外",""))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IFERROR(INDEX(実績DB!$L$3:$L$21,MATCH($B2741&amp;$C2741,実績DB!$J$3:$J$21,0)),IFERROR(VLOOKUP($B2741,スコアリング基準!$A$36:$B$46,2,FALSE),0))</f>
        <v/>
      </c>
      <c r="Y2741" s="4">
        <f>SUM($S2741:$X2741)</f>
        <v/>
      </c>
      <c r="Z2741" s="4">
        <f>IF($R2741="除外","除外",IF(COUNT($M2741:$N2741)=0,"データ無",IF($Y2741&gt;=スコアリング基準!$B$30,"S",IF($Y2741&gt;=スコアリング基準!$B$31,"A",IF($Y2741&gt;=スコアリング基準!$B$32,"B","C")))))</f>
        <v/>
      </c>
      <c r="AA2741">
        <f>IFERROR(INDEX(実績DB!$I$3:$I$21,MATCH($B2741&amp;$C2741,実績DB!$J$3:$J$21,0)),"")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-1089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IF(COUNT($M2742:$N2742)=0,"",IF(AND(IF($N2742&lt;&gt;"",$N2742,$M2742)&lt;=0,$O2742&lt;&gt;"可"),"除外",""))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IFERROR(INDEX(実績DB!$L$3:$L$21,MATCH($B2742&amp;$C2742,実績DB!$J$3:$J$21,0)),IFERROR(VLOOKUP($B2742,スコアリング基準!$A$36:$B$46,2,FALSE),0))</f>
        <v/>
      </c>
      <c r="Y2742" s="4">
        <f>SUM($S2742:$X2742)</f>
        <v/>
      </c>
      <c r="Z2742" s="4">
        <f>IF($R2742="除外","除外",IF(COUNT($M2742:$N2742)=0,"データ無",IF($Y2742&gt;=スコアリング基準!$B$30,"S",IF($Y2742&gt;=スコアリング基準!$B$31,"A",IF($Y2742&gt;=スコアリング基準!$B$32,"B","C")))))</f>
        <v/>
      </c>
      <c r="AA2742">
        <f>IFERROR(INDEX(実績DB!$I$3:$I$21,MATCH($B2742&amp;$C2742,実績DB!$J$3:$J$21,0)),"")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IF(COUNT($M2743:$N2743)=0,"",IF(AND(IF($N2743&lt;&gt;"",$N2743,$M2743)&lt;=0,$O2743&lt;&gt;"可"),"除外",""))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IFERROR(INDEX(実績DB!$L$3:$L$21,MATCH($B2743&amp;$C2743,実績DB!$J$3:$J$21,0)),IFERROR(VLOOKUP($B2743,スコアリング基準!$A$36:$B$46,2,FALSE),0))</f>
        <v/>
      </c>
      <c r="Y2743" s="4">
        <f>SUM($S2743:$X2743)</f>
        <v/>
      </c>
      <c r="Z2743" s="4">
        <f>IF($R2743="除外","除外",IF(COUNT($M2743:$N2743)=0,"データ無",IF($Y2743&gt;=スコアリング基準!$B$30,"S",IF($Y2743&gt;=スコアリング基準!$B$31,"A",IF($Y2743&gt;=スコアリング基準!$B$32,"B","C")))))</f>
        <v/>
      </c>
      <c r="AA2743">
        <f>IFERROR(INDEX(実績DB!$I$3:$I$21,MATCH($B2743&amp;$C2743,実績DB!$J$3:$J$21,0)),"")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-361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IF(COUNT($M2744:$N2744)=0,"",IF(AND(IF($N2744&lt;&gt;"",$N2744,$M2744)&lt;=0,$O2744&lt;&gt;"可"),"除外",""))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IFERROR(INDEX(実績DB!$L$3:$L$21,MATCH($B2744&amp;$C2744,実績DB!$J$3:$J$21,0)),IFERROR(VLOOKUP($B2744,スコアリング基準!$A$36:$B$46,2,FALSE),0))</f>
        <v/>
      </c>
      <c r="Y2744" s="4">
        <f>SUM($S2744:$X2744)</f>
        <v/>
      </c>
      <c r="Z2744" s="4">
        <f>IF($R2744="除外","除外",IF(COUNT($M2744:$N2744)=0,"データ無",IF($Y2744&gt;=スコアリング基準!$B$30,"S",IF($Y2744&gt;=スコアリング基準!$B$31,"A",IF($Y2744&gt;=スコアリング基準!$B$32,"B","C")))))</f>
        <v/>
      </c>
      <c r="AA2744">
        <f>IFERROR(INDEX(実績DB!$I$3:$I$21,MATCH($B2744&amp;$C2744,実績DB!$J$3:$J$21,0)),"")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470</v>
      </c>
      <c r="L2745" t="n">
        <v>-328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IF(COUNT($M2745:$N2745)=0,"",IF(AND(IF($N2745&lt;&gt;"",$N2745,$M2745)&lt;=0,$O2745&lt;&gt;"可"),"除外",""))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IFERROR(INDEX(実績DB!$L$3:$L$21,MATCH($B2745&amp;$C2745,実績DB!$J$3:$J$21,0)),IFERROR(VLOOKUP($B2745,スコアリング基準!$A$36:$B$46,2,FALSE),0))</f>
        <v/>
      </c>
      <c r="Y2745" s="4">
        <f>SUM($S2745:$X2745)</f>
        <v/>
      </c>
      <c r="Z2745" s="4">
        <f>IF($R2745="除外","除外",IF(COUNT($M2745:$N2745)=0,"データ無",IF($Y2745&gt;=スコアリング基準!$B$30,"S",IF($Y2745&gt;=スコアリング基準!$B$31,"A",IF($Y2745&gt;=スコアリング基準!$B$32,"B","C")))))</f>
        <v/>
      </c>
      <c r="AA2745">
        <f>IFERROR(INDEX(実績DB!$I$3:$I$21,MATCH($B2745&amp;$C2745,実績DB!$J$3:$J$21,0)),"")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IF(COUNT($M2746:$N2746)=0,"",IF(AND(IF($N2746&lt;&gt;"",$N2746,$M2746)&lt;=0,$O2746&lt;&gt;"可"),"除外",""))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IFERROR(INDEX(実績DB!$L$3:$L$21,MATCH($B2746&amp;$C2746,実績DB!$J$3:$J$21,0)),IFERROR(VLOOKUP($B2746,スコアリング基準!$A$36:$B$46,2,FALSE),0))</f>
        <v/>
      </c>
      <c r="Y2746" s="4">
        <f>SUM($S2746:$X2746)</f>
        <v/>
      </c>
      <c r="Z2746" s="4">
        <f>IF($R2746="除外","除外",IF(COUNT($M2746:$N2746)=0,"データ無",IF($Y2746&gt;=スコアリング基準!$B$30,"S",IF($Y2746&gt;=スコアリング基準!$B$31,"A",IF($Y2746&gt;=スコアリング基準!$B$32,"B","C")))))</f>
        <v/>
      </c>
      <c r="AA2746">
        <f>IFERROR(INDEX(実績DB!$I$3:$I$21,MATCH($B2746&amp;$C2746,実績DB!$J$3:$J$21,0)),"")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-265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IF(COUNT($M2747:$N2747)=0,"",IF(AND(IF($N2747&lt;&gt;"",$N2747,$M2747)&lt;=0,$O2747&lt;&gt;"可"),"除外",""))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IFERROR(INDEX(実績DB!$L$3:$L$21,MATCH($B2747&amp;$C2747,実績DB!$J$3:$J$21,0)),IFERROR(VLOOKUP($B2747,スコアリング基準!$A$36:$B$46,2,FALSE),0))</f>
        <v/>
      </c>
      <c r="Y2747" s="4">
        <f>SUM($S2747:$X2747)</f>
        <v/>
      </c>
      <c r="Z2747" s="4">
        <f>IF($R2747="除外","除外",IF(COUNT($M2747:$N2747)=0,"データ無",IF($Y2747&gt;=スコアリング基準!$B$30,"S",IF($Y2747&gt;=スコアリング基準!$B$31,"A",IF($Y2747&gt;=スコアリング基準!$B$32,"B","C")))))</f>
        <v/>
      </c>
      <c r="AA2747">
        <f>IFERROR(INDEX(実績DB!$I$3:$I$21,MATCH($B2747&amp;$C2747,実績DB!$J$3:$J$21,0)),"")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-238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IF(COUNT($M2748:$N2748)=0,"",IF(AND(IF($N2748&lt;&gt;"",$N2748,$M2748)&lt;=0,$O2748&lt;&gt;"可"),"除外",""))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IFERROR(INDEX(実績DB!$L$3:$L$21,MATCH($B2748&amp;$C2748,実績DB!$J$3:$J$21,0)),IFERROR(VLOOKUP($B2748,スコアリング基準!$A$36:$B$46,2,FALSE),0))</f>
        <v/>
      </c>
      <c r="Y2748" s="4">
        <f>SUM($S2748:$X2748)</f>
        <v/>
      </c>
      <c r="Z2748" s="4">
        <f>IF($R2748="除外","除外",IF(COUNT($M2748:$N2748)=0,"データ無",IF($Y2748&gt;=スコアリング基準!$B$30,"S",IF($Y2748&gt;=スコアリング基準!$B$31,"A",IF($Y2748&gt;=スコアリング基準!$B$32,"B","C")))))</f>
        <v/>
      </c>
      <c r="AA2748">
        <f>IFERROR(INDEX(実績DB!$I$3:$I$21,MATCH($B2748&amp;$C2748,実績DB!$J$3:$J$21,0)),"")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IF(COUNT($M2749:$N2749)=0,"",IF(AND(IF($N2749&lt;&gt;"",$N2749,$M2749)&lt;=0,$O2749&lt;&gt;"可"),"除外",""))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IFERROR(INDEX(実績DB!$L$3:$L$21,MATCH($B2749&amp;$C2749,実績DB!$J$3:$J$21,0)),IFERROR(VLOOKUP($B2749,スコアリング基準!$A$36:$B$46,2,FALSE),0))</f>
        <v/>
      </c>
      <c r="Y2749" s="4">
        <f>SUM($S2749:$X2749)</f>
        <v/>
      </c>
      <c r="Z2749" s="4">
        <f>IF($R2749="除外","除外",IF(COUNT($M2749:$N2749)=0,"データ無",IF($Y2749&gt;=スコアリング基準!$B$30,"S",IF($Y2749&gt;=スコアリング基準!$B$31,"A",IF($Y2749&gt;=スコアリング基準!$B$32,"B","C")))))</f>
        <v/>
      </c>
      <c r="AA2749">
        <f>IFERROR(INDEX(実績DB!$I$3:$I$21,MATCH($B2749&amp;$C2749,実績DB!$J$3:$J$21,0)),"")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IF(COUNT($M2750:$N2750)=0,"",IF(AND(IF($N2750&lt;&gt;"",$N2750,$M2750)&lt;=0,$O2750&lt;&gt;"可"),"除外",""))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IFERROR(INDEX(実績DB!$L$3:$L$21,MATCH($B2750&amp;$C2750,実績DB!$J$3:$J$21,0)),IFERROR(VLOOKUP($B2750,スコアリング基準!$A$36:$B$46,2,FALSE),0))</f>
        <v/>
      </c>
      <c r="Y2750" s="4">
        <f>SUM($S2750:$X2750)</f>
        <v/>
      </c>
      <c r="Z2750" s="4">
        <f>IF($R2750="除外","除外",IF(COUNT($M2750:$N2750)=0,"データ無",IF($Y2750&gt;=スコアリング基準!$B$30,"S",IF($Y2750&gt;=スコアリング基準!$B$31,"A",IF($Y2750&gt;=スコアリング基準!$B$32,"B","C")))))</f>
        <v/>
      </c>
      <c r="AA2750">
        <f>IFERROR(INDEX(実績DB!$I$3:$I$21,MATCH($B2750&amp;$C2750,実績DB!$J$3:$J$21,0)),"")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-111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IF(COUNT($M2751:$N2751)=0,"",IF(AND(IF($N2751&lt;&gt;"",$N2751,$M2751)&lt;=0,$O2751&lt;&gt;"可"),"除外",""))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IFERROR(INDEX(実績DB!$L$3:$L$21,MATCH($B2751&amp;$C2751,実績DB!$J$3:$J$21,0)),IFERROR(VLOOKUP($B2751,スコアリング基準!$A$36:$B$46,2,FALSE),0))</f>
        <v/>
      </c>
      <c r="Y2751" s="4">
        <f>SUM($S2751:$X2751)</f>
        <v/>
      </c>
      <c r="Z2751" s="4">
        <f>IF($R2751="除外","除外",IF(COUNT($M2751:$N2751)=0,"データ無",IF($Y2751&gt;=スコアリング基準!$B$30,"S",IF($Y2751&gt;=スコアリング基準!$B$31,"A",IF($Y2751&gt;=スコアリング基準!$B$32,"B","C")))))</f>
        <v/>
      </c>
      <c r="AA2751">
        <f>IFERROR(INDEX(実績DB!$I$3:$I$21,MATCH($B2751&amp;$C2751,実績DB!$J$3:$J$21,0)),"")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-167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IF(COUNT($M2752:$N2752)=0,"",IF(AND(IF($N2752&lt;&gt;"",$N2752,$M2752)&lt;=0,$O2752&lt;&gt;"可"),"除外",""))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IFERROR(INDEX(実績DB!$L$3:$L$21,MATCH($B2752&amp;$C2752,実績DB!$J$3:$J$21,0)),IFERROR(VLOOKUP($B2752,スコアリング基準!$A$36:$B$46,2,FALSE),0))</f>
        <v/>
      </c>
      <c r="Y2752" s="4">
        <f>SUM($S2752:$X2752)</f>
        <v/>
      </c>
      <c r="Z2752" s="4">
        <f>IF($R2752="除外","除外",IF(COUNT($M2752:$N2752)=0,"データ無",IF($Y2752&gt;=スコアリング基準!$B$30,"S",IF($Y2752&gt;=スコアリング基準!$B$31,"A",IF($Y2752&gt;=スコアリング基準!$B$32,"B","C")))))</f>
        <v/>
      </c>
      <c r="AA2752">
        <f>IFERROR(INDEX(実績DB!$I$3:$I$21,MATCH($B2752&amp;$C2752,実績DB!$J$3:$J$21,0)),"")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IF(COUNT($M2753:$N2753)=0,"",IF(AND(IF($N2753&lt;&gt;"",$N2753,$M2753)&lt;=0,$O2753&lt;&gt;"可"),"除外",""))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IFERROR(INDEX(実績DB!$L$3:$L$21,MATCH($B2753&amp;$C2753,実績DB!$J$3:$J$21,0)),IFERROR(VLOOKUP($B2753,スコアリング基準!$A$36:$B$46,2,FALSE),0))</f>
        <v/>
      </c>
      <c r="Y2753" s="4">
        <f>SUM($S2753:$X2753)</f>
        <v/>
      </c>
      <c r="Z2753" s="4">
        <f>IF($R2753="除外","除外",IF(COUNT($M2753:$N2753)=0,"データ無",IF($Y2753&gt;=スコアリング基準!$B$30,"S",IF($Y2753&gt;=スコアリング基準!$B$31,"A",IF($Y2753&gt;=スコアリング基準!$B$32,"B","C")))))</f>
        <v/>
      </c>
      <c r="AA2753">
        <f>IFERROR(INDEX(実績DB!$I$3:$I$21,MATCH($B2753&amp;$C2753,実績DB!$J$3:$J$21,0)),"")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-437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IF(COUNT($M2754:$N2754)=0,"",IF(AND(IF($N2754&lt;&gt;"",$N2754,$M2754)&lt;=0,$O2754&lt;&gt;"可"),"除外",""))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IFERROR(INDEX(実績DB!$L$3:$L$21,MATCH($B2754&amp;$C2754,実績DB!$J$3:$J$21,0)),IFERROR(VLOOKUP($B2754,スコアリング基準!$A$36:$B$46,2,FALSE),0))</f>
        <v/>
      </c>
      <c r="Y2754" s="4">
        <f>SUM($S2754:$X2754)</f>
        <v/>
      </c>
      <c r="Z2754" s="4">
        <f>IF($R2754="除外","除外",IF(COUNT($M2754:$N2754)=0,"データ無",IF($Y2754&gt;=スコアリング基準!$B$30,"S",IF($Y2754&gt;=スコアリング基準!$B$31,"A",IF($Y2754&gt;=スコアリング基準!$B$32,"B","C")))))</f>
        <v/>
      </c>
      <c r="AA2754">
        <f>IFERROR(INDEX(実績DB!$I$3:$I$21,MATCH($B2754&amp;$C2754,実績DB!$J$3:$J$21,0)),"")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-852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IF(COUNT($M2755:$N2755)=0,"",IF(AND(IF($N2755&lt;&gt;"",$N2755,$M2755)&lt;=0,$O2755&lt;&gt;"可"),"除外",""))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IFERROR(INDEX(実績DB!$L$3:$L$21,MATCH($B2755&amp;$C2755,実績DB!$J$3:$J$21,0)),IFERROR(VLOOKUP($B2755,スコアリング基準!$A$36:$B$46,2,FALSE),0))</f>
        <v/>
      </c>
      <c r="Y2755" s="4">
        <f>SUM($S2755:$X2755)</f>
        <v/>
      </c>
      <c r="Z2755" s="4">
        <f>IF($R2755="除外","除外",IF(COUNT($M2755:$N2755)=0,"データ無",IF($Y2755&gt;=スコアリング基準!$B$30,"S",IF($Y2755&gt;=スコアリング基準!$B$31,"A",IF($Y2755&gt;=スコアリング基準!$B$32,"B","C")))))</f>
        <v/>
      </c>
      <c r="AA2755">
        <f>IFERROR(INDEX(実績DB!$I$3:$I$21,MATCH($B2755&amp;$C2755,実績DB!$J$3:$J$21,0)),"")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IF(COUNT($M2756:$N2756)=0,"",IF(AND(IF($N2756&lt;&gt;"",$N2756,$M2756)&lt;=0,$O2756&lt;&gt;"可"),"除外",""))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IFERROR(INDEX(実績DB!$L$3:$L$21,MATCH($B2756&amp;$C2756,実績DB!$J$3:$J$21,0)),IFERROR(VLOOKUP($B2756,スコアリング基準!$A$36:$B$46,2,FALSE),0))</f>
        <v/>
      </c>
      <c r="Y2756" s="4">
        <f>SUM($S2756:$X2756)</f>
        <v/>
      </c>
      <c r="Z2756" s="4">
        <f>IF($R2756="除外","除外",IF(COUNT($M2756:$N2756)=0,"データ無",IF($Y2756&gt;=スコアリング基準!$B$30,"S",IF($Y2756&gt;=スコアリング基準!$B$31,"A",IF($Y2756&gt;=スコアリング基準!$B$32,"B","C")))))</f>
        <v/>
      </c>
      <c r="AA2756">
        <f>IFERROR(INDEX(実績DB!$I$3:$I$21,MATCH($B2756&amp;$C2756,実績DB!$J$3:$J$21,0)),"")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-195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IF(COUNT($M2757:$N2757)=0,"",IF(AND(IF($N2757&lt;&gt;"",$N2757,$M2757)&lt;=0,$O2757&lt;&gt;"可"),"除外",""))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IFERROR(INDEX(実績DB!$L$3:$L$21,MATCH($B2757&amp;$C2757,実績DB!$J$3:$J$21,0)),IFERROR(VLOOKUP($B2757,スコアリング基準!$A$36:$B$46,2,FALSE),0))</f>
        <v/>
      </c>
      <c r="Y2757" s="4">
        <f>SUM($S2757:$X2757)</f>
        <v/>
      </c>
      <c r="Z2757" s="4">
        <f>IF($R2757="除外","除外",IF(COUNT($M2757:$N2757)=0,"データ無",IF($Y2757&gt;=スコアリング基準!$B$30,"S",IF($Y2757&gt;=スコアリング基準!$B$31,"A",IF($Y2757&gt;=スコアリング基準!$B$32,"B","C")))))</f>
        <v/>
      </c>
      <c r="AA2757">
        <f>IFERROR(INDEX(実績DB!$I$3:$I$21,MATCH($B2757&amp;$C2757,実績DB!$J$3:$J$21,0)),"")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-121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IF(COUNT($M2758:$N2758)=0,"",IF(AND(IF($N2758&lt;&gt;"",$N2758,$M2758)&lt;=0,$O2758&lt;&gt;"可"),"除外",""))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IFERROR(INDEX(実績DB!$L$3:$L$21,MATCH($B2758&amp;$C2758,実績DB!$J$3:$J$21,0)),IFERROR(VLOOKUP($B2758,スコアリング基準!$A$36:$B$46,2,FALSE),0))</f>
        <v/>
      </c>
      <c r="Y2758" s="4">
        <f>SUM($S2758:$X2758)</f>
        <v/>
      </c>
      <c r="Z2758" s="4">
        <f>IF($R2758="除外","除外",IF(COUNT($M2758:$N2758)=0,"データ無",IF($Y2758&gt;=スコアリング基準!$B$30,"S",IF($Y2758&gt;=スコアリング基準!$B$31,"A",IF($Y2758&gt;=スコアリング基準!$B$32,"B","C")))))</f>
        <v/>
      </c>
      <c r="AA2758">
        <f>IFERROR(INDEX(実績DB!$I$3:$I$21,MATCH($B2758&amp;$C2758,実績DB!$J$3:$J$21,0)),"")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-314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IF(COUNT($M2759:$N2759)=0,"",IF(AND(IF($N2759&lt;&gt;"",$N2759,$M2759)&lt;=0,$O2759&lt;&gt;"可"),"除外",""))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IFERROR(INDEX(実績DB!$L$3:$L$21,MATCH($B2759&amp;$C2759,実績DB!$J$3:$J$21,0)),IFERROR(VLOOKUP($B2759,スコアリング基準!$A$36:$B$46,2,FALSE),0))</f>
        <v/>
      </c>
      <c r="Y2759" s="4">
        <f>SUM($S2759:$X2759)</f>
        <v/>
      </c>
      <c r="Z2759" s="4">
        <f>IF($R2759="除外","除外",IF(COUNT($M2759:$N2759)=0,"データ無",IF($Y2759&gt;=スコアリング基準!$B$30,"S",IF($Y2759&gt;=スコアリング基準!$B$31,"A",IF($Y2759&gt;=スコアリング基準!$B$32,"B","C")))))</f>
        <v/>
      </c>
      <c r="AA2759">
        <f>IFERROR(INDEX(実績DB!$I$3:$I$21,MATCH($B2759&amp;$C2759,実績DB!$J$3:$J$21,0)),"")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IF(COUNT($M2760:$N2760)=0,"",IF(AND(IF($N2760&lt;&gt;"",$N2760,$M2760)&lt;=0,$O2760&lt;&gt;"可"),"除外",""))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IFERROR(INDEX(実績DB!$L$3:$L$21,MATCH($B2760&amp;$C2760,実績DB!$J$3:$J$21,0)),IFERROR(VLOOKUP($B2760,スコアリング基準!$A$36:$B$46,2,FALSE),0))</f>
        <v/>
      </c>
      <c r="Y2760" s="4">
        <f>SUM($S2760:$X2760)</f>
        <v/>
      </c>
      <c r="Z2760" s="4">
        <f>IF($R2760="除外","除外",IF(COUNT($M2760:$N2760)=0,"データ無",IF($Y2760&gt;=スコアリング基準!$B$30,"S",IF($Y2760&gt;=スコアリング基準!$B$31,"A",IF($Y2760&gt;=スコアリング基準!$B$32,"B","C")))))</f>
        <v/>
      </c>
      <c r="AA2760">
        <f>IFERROR(INDEX(実績DB!$I$3:$I$21,MATCH($B2760&amp;$C2760,実績DB!$J$3:$J$21,0)),"")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-1158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IF(COUNT($M2761:$N2761)=0,"",IF(AND(IF($N2761&lt;&gt;"",$N2761,$M2761)&lt;=0,$O2761&lt;&gt;"可"),"除外",""))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IFERROR(INDEX(実績DB!$L$3:$L$21,MATCH($B2761&amp;$C2761,実績DB!$J$3:$J$21,0)),IFERROR(VLOOKUP($B2761,スコアリング基準!$A$36:$B$46,2,FALSE),0))</f>
        <v/>
      </c>
      <c r="Y2761" s="4">
        <f>SUM($S2761:$X2761)</f>
        <v/>
      </c>
      <c r="Z2761" s="4">
        <f>IF($R2761="除外","除外",IF(COUNT($M2761:$N2761)=0,"データ無",IF($Y2761&gt;=スコアリング基準!$B$30,"S",IF($Y2761&gt;=スコアリング基準!$B$31,"A",IF($Y2761&gt;=スコアリング基準!$B$32,"B","C")))))</f>
        <v/>
      </c>
      <c r="AA2761">
        <f>IFERROR(INDEX(実績DB!$I$3:$I$21,MATCH($B2761&amp;$C2761,実績DB!$J$3:$J$21,0)),"")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-858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IF(COUNT($M2762:$N2762)=0,"",IF(AND(IF($N2762&lt;&gt;"",$N2762,$M2762)&lt;=0,$O2762&lt;&gt;"可"),"除外",""))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IFERROR(INDEX(実績DB!$L$3:$L$21,MATCH($B2762&amp;$C2762,実績DB!$J$3:$J$21,0)),IFERROR(VLOOKUP($B2762,スコアリング基準!$A$36:$B$46,2,FALSE),0))</f>
        <v/>
      </c>
      <c r="Y2762" s="4">
        <f>SUM($S2762:$X2762)</f>
        <v/>
      </c>
      <c r="Z2762" s="4">
        <f>IF($R2762="除外","除外",IF(COUNT($M2762:$N2762)=0,"データ無",IF($Y2762&gt;=スコアリング基準!$B$30,"S",IF($Y2762&gt;=スコアリング基準!$B$31,"A",IF($Y2762&gt;=スコアリング基準!$B$32,"B","C")))))</f>
        <v/>
      </c>
      <c r="AA2762">
        <f>IFERROR(INDEX(実績DB!$I$3:$I$21,MATCH($B2762&amp;$C2762,実績DB!$J$3:$J$21,0)),"")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43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IF(COUNT($M2763:$N2763)=0,"",IF(AND(IF($N2763&lt;&gt;"",$N2763,$M2763)&lt;=0,$O2763&lt;&gt;"可"),"除外",""))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IFERROR(INDEX(実績DB!$L$3:$L$21,MATCH($B2763&amp;$C2763,実績DB!$J$3:$J$21,0)),IFERROR(VLOOKUP($B2763,スコアリング基準!$A$36:$B$46,2,FALSE),0))</f>
        <v/>
      </c>
      <c r="Y2763" s="4">
        <f>SUM($S2763:$X2763)</f>
        <v/>
      </c>
      <c r="Z2763" s="4">
        <f>IF($R2763="除外","除外",IF(COUNT($M2763:$N2763)=0,"データ無",IF($Y2763&gt;=スコアリング基準!$B$30,"S",IF($Y2763&gt;=スコアリング基準!$B$31,"A",IF($Y2763&gt;=スコアリング基準!$B$32,"B","C")))))</f>
        <v/>
      </c>
      <c r="AA2763">
        <f>IFERROR(INDEX(実績DB!$I$3:$I$21,MATCH($B2763&amp;$C2763,実績DB!$J$3:$J$21,0)),"")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-19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IF(COUNT($M2764:$N2764)=0,"",IF(AND(IF($N2764&lt;&gt;"",$N2764,$M2764)&lt;=0,$O2764&lt;&gt;"可"),"除外",""))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IFERROR(INDEX(実績DB!$L$3:$L$21,MATCH($B2764&amp;$C2764,実績DB!$J$3:$J$21,0)),IFERROR(VLOOKUP($B2764,スコアリング基準!$A$36:$B$46,2,FALSE),0))</f>
        <v/>
      </c>
      <c r="Y2764" s="4">
        <f>SUM($S2764:$X2764)</f>
        <v/>
      </c>
      <c r="Z2764" s="4">
        <f>IF($R2764="除外","除外",IF(COUNT($M2764:$N2764)=0,"データ無",IF($Y2764&gt;=スコアリング基準!$B$30,"S",IF($Y2764&gt;=スコアリング基準!$B$31,"A",IF($Y2764&gt;=スコアリング基準!$B$32,"B","C")))))</f>
        <v/>
      </c>
      <c r="AA2764">
        <f>IFERROR(INDEX(実績DB!$I$3:$I$21,MATCH($B2764&amp;$C2764,実績DB!$J$3:$J$21,0)),"")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IF(COUNT($M2765:$N2765)=0,"",IF(AND(IF($N2765&lt;&gt;"",$N2765,$M2765)&lt;=0,$O2765&lt;&gt;"可"),"除外",""))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IFERROR(INDEX(実績DB!$L$3:$L$21,MATCH($B2765&amp;$C2765,実績DB!$J$3:$J$21,0)),IFERROR(VLOOKUP($B2765,スコアリング基準!$A$36:$B$46,2,FALSE),0))</f>
        <v/>
      </c>
      <c r="Y2765" s="4">
        <f>SUM($S2765:$X2765)</f>
        <v/>
      </c>
      <c r="Z2765" s="4">
        <f>IF($R2765="除外","除外",IF(COUNT($M2765:$N2765)=0,"データ無",IF($Y2765&gt;=スコアリング基準!$B$30,"S",IF($Y2765&gt;=スコアリング基準!$B$31,"A",IF($Y2765&gt;=スコアリング基準!$B$32,"B","C")))))</f>
        <v/>
      </c>
      <c r="AA2765">
        <f>IFERROR(INDEX(実績DB!$I$3:$I$21,MATCH($B2765&amp;$C2765,実績DB!$J$3:$J$21,0)),"")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IF(COUNT($M2766:$N2766)=0,"",IF(AND(IF($N2766&lt;&gt;"",$N2766,$M2766)&lt;=0,$O2766&lt;&gt;"可"),"除外",""))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IFERROR(INDEX(実績DB!$L$3:$L$21,MATCH($B2766&amp;$C2766,実績DB!$J$3:$J$21,0)),IFERROR(VLOOKUP($B2766,スコアリング基準!$A$36:$B$46,2,FALSE),0))</f>
        <v/>
      </c>
      <c r="Y2766" s="4">
        <f>SUM($S2766:$X2766)</f>
        <v/>
      </c>
      <c r="Z2766" s="4">
        <f>IF($R2766="除外","除外",IF(COUNT($M2766:$N2766)=0,"データ無",IF($Y2766&gt;=スコアリング基準!$B$30,"S",IF($Y2766&gt;=スコアリング基準!$B$31,"A",IF($Y2766&gt;=スコアリング基準!$B$32,"B","C")))))</f>
        <v/>
      </c>
      <c r="AA2766">
        <f>IFERROR(INDEX(実績DB!$I$3:$I$21,MATCH($B2766&amp;$C2766,実績DB!$J$3:$J$21,0)),"")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-1663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IF(COUNT($M2767:$N2767)=0,"",IF(AND(IF($N2767&lt;&gt;"",$N2767,$M2767)&lt;=0,$O2767&lt;&gt;"可"),"除外",""))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IFERROR(INDEX(実績DB!$L$3:$L$21,MATCH($B2767&amp;$C2767,実績DB!$J$3:$J$21,0)),IFERROR(VLOOKUP($B2767,スコアリング基準!$A$36:$B$46,2,FALSE),0))</f>
        <v/>
      </c>
      <c r="Y2767" s="4">
        <f>SUM($S2767:$X2767)</f>
        <v/>
      </c>
      <c r="Z2767" s="4">
        <f>IF($R2767="除外","除外",IF(COUNT($M2767:$N2767)=0,"データ無",IF($Y2767&gt;=スコアリング基準!$B$30,"S",IF($Y2767&gt;=スコアリング基準!$B$31,"A",IF($Y2767&gt;=スコアリング基準!$B$32,"B","C")))))</f>
        <v/>
      </c>
      <c r="AA2767">
        <f>IFERROR(INDEX(実績DB!$I$3:$I$21,MATCH($B2767&amp;$C2767,実績DB!$J$3:$J$21,0)),"")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-28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IF(COUNT($M2768:$N2768)=0,"",IF(AND(IF($N2768&lt;&gt;"",$N2768,$M2768)&lt;=0,$O2768&lt;&gt;"可"),"除外",""))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IFERROR(INDEX(実績DB!$L$3:$L$21,MATCH($B2768&amp;$C2768,実績DB!$J$3:$J$21,0)),IFERROR(VLOOKUP($B2768,スコアリング基準!$A$36:$B$46,2,FALSE),0))</f>
        <v/>
      </c>
      <c r="Y2768" s="4">
        <f>SUM($S2768:$X2768)</f>
        <v/>
      </c>
      <c r="Z2768" s="4">
        <f>IF($R2768="除外","除外",IF(COUNT($M2768:$N2768)=0,"データ無",IF($Y2768&gt;=スコアリング基準!$B$30,"S",IF($Y2768&gt;=スコアリング基準!$B$31,"A",IF($Y2768&gt;=スコアリング基準!$B$32,"B","C")))))</f>
        <v/>
      </c>
      <c r="AA2768">
        <f>IFERROR(INDEX(実績DB!$I$3:$I$21,MATCH($B2768&amp;$C2768,実績DB!$J$3:$J$21,0)),"")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IF(COUNT($M2769:$N2769)=0,"",IF(AND(IF($N2769&lt;&gt;"",$N2769,$M2769)&lt;=0,$O2769&lt;&gt;"可"),"除外",""))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IFERROR(INDEX(実績DB!$L$3:$L$21,MATCH($B2769&amp;$C2769,実績DB!$J$3:$J$21,0)),IFERROR(VLOOKUP($B2769,スコアリング基準!$A$36:$B$46,2,FALSE),0))</f>
        <v/>
      </c>
      <c r="Y2769" s="4">
        <f>SUM($S2769:$X2769)</f>
        <v/>
      </c>
      <c r="Z2769" s="4">
        <f>IF($R2769="除外","除外",IF(COUNT($M2769:$N2769)=0,"データ無",IF($Y2769&gt;=スコアリング基準!$B$30,"S",IF($Y2769&gt;=スコアリング基準!$B$31,"A",IF($Y2769&gt;=スコアリング基準!$B$32,"B","C")))))</f>
        <v/>
      </c>
      <c r="AA2769">
        <f>IFERROR(INDEX(実績DB!$I$3:$I$21,MATCH($B2769&amp;$C2769,実績DB!$J$3:$J$21,0)),"")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IF(COUNT($M2770:$N2770)=0,"",IF(AND(IF($N2770&lt;&gt;"",$N2770,$M2770)&lt;=0,$O2770&lt;&gt;"可"),"除外",""))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IFERROR(INDEX(実績DB!$L$3:$L$21,MATCH($B2770&amp;$C2770,実績DB!$J$3:$J$21,0)),IFERROR(VLOOKUP($B2770,スコアリング基準!$A$36:$B$46,2,FALSE),0))</f>
        <v/>
      </c>
      <c r="Y2770" s="4">
        <f>SUM($S2770:$X2770)</f>
        <v/>
      </c>
      <c r="Z2770" s="4">
        <f>IF($R2770="除外","除外",IF(COUNT($M2770:$N2770)=0,"データ無",IF($Y2770&gt;=スコアリング基準!$B$30,"S",IF($Y2770&gt;=スコアリング基準!$B$31,"A",IF($Y2770&gt;=スコアリング基準!$B$32,"B","C")))))</f>
        <v/>
      </c>
      <c r="AA2770">
        <f>IFERROR(INDEX(実績DB!$I$3:$I$21,MATCH($B2770&amp;$C2770,実績DB!$J$3:$J$21,0)),"")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IF(COUNT($M2771:$N2771)=0,"",IF(AND(IF($N2771&lt;&gt;"",$N2771,$M2771)&lt;=0,$O2771&lt;&gt;"可"),"除外",""))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IFERROR(INDEX(実績DB!$L$3:$L$21,MATCH($B2771&amp;$C2771,実績DB!$J$3:$J$21,0)),IFERROR(VLOOKUP($B2771,スコアリング基準!$A$36:$B$46,2,FALSE),0))</f>
        <v/>
      </c>
      <c r="Y2771" s="4">
        <f>SUM($S2771:$X2771)</f>
        <v/>
      </c>
      <c r="Z2771" s="4">
        <f>IF($R2771="除外","除外",IF(COUNT($M2771:$N2771)=0,"データ無",IF($Y2771&gt;=スコアリング基準!$B$30,"S",IF($Y2771&gt;=スコアリング基準!$B$31,"A",IF($Y2771&gt;=スコアリング基準!$B$32,"B","C")))))</f>
        <v/>
      </c>
      <c r="AA2771">
        <f>IFERROR(INDEX(実績DB!$I$3:$I$21,MATCH($B2771&amp;$C2771,実績DB!$J$3:$J$21,0)),"")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IF(COUNT($M2772:$N2772)=0,"",IF(AND(IF($N2772&lt;&gt;"",$N2772,$M2772)&lt;=0,$O2772&lt;&gt;"可"),"除外",""))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IFERROR(INDEX(実績DB!$L$3:$L$21,MATCH($B2772&amp;$C2772,実績DB!$J$3:$J$21,0)),IFERROR(VLOOKUP($B2772,スコアリング基準!$A$36:$B$46,2,FALSE),0))</f>
        <v/>
      </c>
      <c r="Y2772" s="4">
        <f>SUM($S2772:$X2772)</f>
        <v/>
      </c>
      <c r="Z2772" s="4">
        <f>IF($R2772="除外","除外",IF(COUNT($M2772:$N2772)=0,"データ無",IF($Y2772&gt;=スコアリング基準!$B$30,"S",IF($Y2772&gt;=スコアリング基準!$B$31,"A",IF($Y2772&gt;=スコアリング基準!$B$32,"B","C")))))</f>
        <v/>
      </c>
      <c r="AA2772">
        <f>IFERROR(INDEX(実績DB!$I$3:$I$21,MATCH($B2772&amp;$C2772,実績DB!$J$3:$J$21,0)),"")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-7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IF(COUNT($M2773:$N2773)=0,"",IF(AND(IF($N2773&lt;&gt;"",$N2773,$M2773)&lt;=0,$O2773&lt;&gt;"可"),"除外",""))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IFERROR(INDEX(実績DB!$L$3:$L$21,MATCH($B2773&amp;$C2773,実績DB!$J$3:$J$21,0)),IFERROR(VLOOKUP($B2773,スコアリング基準!$A$36:$B$46,2,FALSE),0))</f>
        <v/>
      </c>
      <c r="Y2773" s="4">
        <f>SUM($S2773:$X2773)</f>
        <v/>
      </c>
      <c r="Z2773" s="4">
        <f>IF($R2773="除外","除外",IF(COUNT($M2773:$N2773)=0,"データ無",IF($Y2773&gt;=スコアリング基準!$B$30,"S",IF($Y2773&gt;=スコアリング基準!$B$31,"A",IF($Y2773&gt;=スコアリング基準!$B$32,"B","C")))))</f>
        <v/>
      </c>
      <c r="AA2773">
        <f>IFERROR(INDEX(実績DB!$I$3:$I$21,MATCH($B2773&amp;$C2773,実績DB!$J$3:$J$21,0)),"")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-77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IF(COUNT($M2774:$N2774)=0,"",IF(AND(IF($N2774&lt;&gt;"",$N2774,$M2774)&lt;=0,$O2774&lt;&gt;"可"),"除外",""))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IFERROR(INDEX(実績DB!$L$3:$L$21,MATCH($B2774&amp;$C2774,実績DB!$J$3:$J$21,0)),IFERROR(VLOOKUP($B2774,スコアリング基準!$A$36:$B$46,2,FALSE),0))</f>
        <v/>
      </c>
      <c r="Y2774" s="4">
        <f>SUM($S2774:$X2774)</f>
        <v/>
      </c>
      <c r="Z2774" s="4">
        <f>IF($R2774="除外","除外",IF(COUNT($M2774:$N2774)=0,"データ無",IF($Y2774&gt;=スコアリング基準!$B$30,"S",IF($Y2774&gt;=スコアリング基準!$B$31,"A",IF($Y2774&gt;=スコアリング基準!$B$32,"B","C")))))</f>
        <v/>
      </c>
      <c r="AA2774">
        <f>IFERROR(INDEX(実績DB!$I$3:$I$21,MATCH($B2774&amp;$C2774,実績DB!$J$3:$J$21,0)),"")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-15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IF(COUNT($M2775:$N2775)=0,"",IF(AND(IF($N2775&lt;&gt;"",$N2775,$M2775)&lt;=0,$O2775&lt;&gt;"可"),"除外",""))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IFERROR(INDEX(実績DB!$L$3:$L$21,MATCH($B2775&amp;$C2775,実績DB!$J$3:$J$21,0)),IFERROR(VLOOKUP($B2775,スコアリング基準!$A$36:$B$46,2,FALSE),0))</f>
        <v/>
      </c>
      <c r="Y2775" s="4">
        <f>SUM($S2775:$X2775)</f>
        <v/>
      </c>
      <c r="Z2775" s="4">
        <f>IF($R2775="除外","除外",IF(COUNT($M2775:$N2775)=0,"データ無",IF($Y2775&gt;=スコアリング基準!$B$30,"S",IF($Y2775&gt;=スコアリング基準!$B$31,"A",IF($Y2775&gt;=スコアリング基準!$B$32,"B","C")))))</f>
        <v/>
      </c>
      <c r="AA2775">
        <f>IFERROR(INDEX(実績DB!$I$3:$I$21,MATCH($B2775&amp;$C2775,実績DB!$J$3:$J$21,0)),"")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IF(COUNT($M2776:$N2776)=0,"",IF(AND(IF($N2776&lt;&gt;"",$N2776,$M2776)&lt;=0,$O2776&lt;&gt;"可"),"除外",""))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IFERROR(INDEX(実績DB!$L$3:$L$21,MATCH($B2776&amp;$C2776,実績DB!$J$3:$J$21,0)),IFERROR(VLOOKUP($B2776,スコアリング基準!$A$36:$B$46,2,FALSE),0))</f>
        <v/>
      </c>
      <c r="Y2776" s="4">
        <f>SUM($S2776:$X2776)</f>
        <v/>
      </c>
      <c r="Z2776" s="4">
        <f>IF($R2776="除外","除外",IF(COUNT($M2776:$N2776)=0,"データ無",IF($Y2776&gt;=スコアリング基準!$B$30,"S",IF($Y2776&gt;=スコアリング基準!$B$31,"A",IF($Y2776&gt;=スコアリング基準!$B$32,"B","C")))))</f>
        <v/>
      </c>
      <c r="AA2776">
        <f>IFERROR(INDEX(実績DB!$I$3:$I$21,MATCH($B2776&amp;$C2776,実績DB!$J$3:$J$21,0)),"")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-150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IF(COUNT($M2777:$N2777)=0,"",IF(AND(IF($N2777&lt;&gt;"",$N2777,$M2777)&lt;=0,$O2777&lt;&gt;"可"),"除外",""))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IFERROR(INDEX(実績DB!$L$3:$L$21,MATCH($B2777&amp;$C2777,実績DB!$J$3:$J$21,0)),IFERROR(VLOOKUP($B2777,スコアリング基準!$A$36:$B$46,2,FALSE),0))</f>
        <v/>
      </c>
      <c r="Y2777" s="4">
        <f>SUM($S2777:$X2777)</f>
        <v/>
      </c>
      <c r="Z2777" s="4">
        <f>IF($R2777="除外","除外",IF(COUNT($M2777:$N2777)=0,"データ無",IF($Y2777&gt;=スコアリング基準!$B$30,"S",IF($Y2777&gt;=スコアリング基準!$B$31,"A",IF($Y2777&gt;=スコアリング基準!$B$32,"B","C")))))</f>
        <v/>
      </c>
      <c r="AA2777">
        <f>IFERROR(INDEX(実績DB!$I$3:$I$21,MATCH($B2777&amp;$C2777,実績DB!$J$3:$J$21,0)),"")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-58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IF(COUNT($M2778:$N2778)=0,"",IF(AND(IF($N2778&lt;&gt;"",$N2778,$M2778)&lt;=0,$O2778&lt;&gt;"可"),"除外",""))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IFERROR(INDEX(実績DB!$L$3:$L$21,MATCH($B2778&amp;$C2778,実績DB!$J$3:$J$21,0)),IFERROR(VLOOKUP($B2778,スコアリング基準!$A$36:$B$46,2,FALSE),0))</f>
        <v/>
      </c>
      <c r="Y2778" s="4">
        <f>SUM($S2778:$X2778)</f>
        <v/>
      </c>
      <c r="Z2778" s="4">
        <f>IF($R2778="除外","除外",IF(COUNT($M2778:$N2778)=0,"データ無",IF($Y2778&gt;=スコアリング基準!$B$30,"S",IF($Y2778&gt;=スコアリング基準!$B$31,"A",IF($Y2778&gt;=スコアリング基準!$B$32,"B","C")))))</f>
        <v/>
      </c>
      <c r="AA2778">
        <f>IFERROR(INDEX(実績DB!$I$3:$I$21,MATCH($B2778&amp;$C2778,実績DB!$J$3:$J$21,0)),"")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IF(COUNT($M2779:$N2779)=0,"",IF(AND(IF($N2779&lt;&gt;"",$N2779,$M2779)&lt;=0,$O2779&lt;&gt;"可"),"除外",""))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IFERROR(INDEX(実績DB!$L$3:$L$21,MATCH($B2779&amp;$C2779,実績DB!$J$3:$J$21,0)),IFERROR(VLOOKUP($B2779,スコアリング基準!$A$36:$B$46,2,FALSE),0))</f>
        <v/>
      </c>
      <c r="Y2779" s="4">
        <f>SUM($S2779:$X2779)</f>
        <v/>
      </c>
      <c r="Z2779" s="4">
        <f>IF($R2779="除外","除外",IF(COUNT($M2779:$N2779)=0,"データ無",IF($Y2779&gt;=スコアリング基準!$B$30,"S",IF($Y2779&gt;=スコアリング基準!$B$31,"A",IF($Y2779&gt;=スコアリング基準!$B$32,"B","C")))))</f>
        <v/>
      </c>
      <c r="AA2779">
        <f>IFERROR(INDEX(実績DB!$I$3:$I$21,MATCH($B2779&amp;$C2779,実績DB!$J$3:$J$21,0)),"")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641</v>
      </c>
      <c r="L2780" t="n">
        <v>-2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IF(COUNT($M2780:$N2780)=0,"",IF(AND(IF($N2780&lt;&gt;"",$N2780,$M2780)&lt;=0,$O2780&lt;&gt;"可"),"除外",""))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IFERROR(INDEX(実績DB!$L$3:$L$21,MATCH($B2780&amp;$C2780,実績DB!$J$3:$J$21,0)),IFERROR(VLOOKUP($B2780,スコアリング基準!$A$36:$B$46,2,FALSE),0))</f>
        <v/>
      </c>
      <c r="Y2780" s="4">
        <f>SUM($S2780:$X2780)</f>
        <v/>
      </c>
      <c r="Z2780" s="4">
        <f>IF($R2780="除外","除外",IF(COUNT($M2780:$N2780)=0,"データ無",IF($Y2780&gt;=スコアリング基準!$B$30,"S",IF($Y2780&gt;=スコアリング基準!$B$31,"A",IF($Y2780&gt;=スコアリング基準!$B$32,"B","C")))))</f>
        <v/>
      </c>
      <c r="AA2780">
        <f>IFERROR(INDEX(実績DB!$I$3:$I$21,MATCH($B2780&amp;$C2780,実績DB!$J$3:$J$21,0)),"")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IF(COUNT($M2781:$N2781)=0,"",IF(AND(IF($N2781&lt;&gt;"",$N2781,$M2781)&lt;=0,$O2781&lt;&gt;"可"),"除外",""))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IFERROR(INDEX(実績DB!$L$3:$L$21,MATCH($B2781&amp;$C2781,実績DB!$J$3:$J$21,0)),IFERROR(VLOOKUP($B2781,スコアリング基準!$A$36:$B$46,2,FALSE),0))</f>
        <v/>
      </c>
      <c r="Y2781" s="4">
        <f>SUM($S2781:$X2781)</f>
        <v/>
      </c>
      <c r="Z2781" s="4">
        <f>IF($R2781="除外","除外",IF(COUNT($M2781:$N2781)=0,"データ無",IF($Y2781&gt;=スコアリング基準!$B$30,"S",IF($Y2781&gt;=スコアリング基準!$B$31,"A",IF($Y2781&gt;=スコアリング基準!$B$32,"B","C")))))</f>
        <v/>
      </c>
      <c r="AA2781">
        <f>IFERROR(INDEX(実績DB!$I$3:$I$21,MATCH($B2781&amp;$C2781,実績DB!$J$3:$J$21,0)),"")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IF(COUNT($M2782:$N2782)=0,"",IF(AND(IF($N2782&lt;&gt;"",$N2782,$M2782)&lt;=0,$O2782&lt;&gt;"可"),"除外",""))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IFERROR(INDEX(実績DB!$L$3:$L$21,MATCH($B2782&amp;$C2782,実績DB!$J$3:$J$21,0)),IFERROR(VLOOKUP($B2782,スコアリング基準!$A$36:$B$46,2,FALSE),0))</f>
        <v/>
      </c>
      <c r="Y2782" s="4">
        <f>SUM($S2782:$X2782)</f>
        <v/>
      </c>
      <c r="Z2782" s="4">
        <f>IF($R2782="除外","除外",IF(COUNT($M2782:$N2782)=0,"データ無",IF($Y2782&gt;=スコアリング基準!$B$30,"S",IF($Y2782&gt;=スコアリング基準!$B$31,"A",IF($Y2782&gt;=スコアリング基準!$B$32,"B","C")))))</f>
        <v/>
      </c>
      <c r="AA2782">
        <f>IFERROR(INDEX(実績DB!$I$3:$I$21,MATCH($B2782&amp;$C2782,実績DB!$J$3:$J$21,0)),"")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33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IF(COUNT($M2783:$N2783)=0,"",IF(AND(IF($N2783&lt;&gt;"",$N2783,$M2783)&lt;=0,$O2783&lt;&gt;"可"),"除外",""))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IFERROR(INDEX(実績DB!$L$3:$L$21,MATCH($B2783&amp;$C2783,実績DB!$J$3:$J$21,0)),IFERROR(VLOOKUP($B2783,スコアリング基準!$A$36:$B$46,2,FALSE),0))</f>
        <v/>
      </c>
      <c r="Y2783" s="4">
        <f>SUM($S2783:$X2783)</f>
        <v/>
      </c>
      <c r="Z2783" s="4">
        <f>IF($R2783="除外","除外",IF(COUNT($M2783:$N2783)=0,"データ無",IF($Y2783&gt;=スコアリング基準!$B$30,"S",IF($Y2783&gt;=スコアリング基準!$B$31,"A",IF($Y2783&gt;=スコアリング基準!$B$32,"B","C")))))</f>
        <v/>
      </c>
      <c r="AA2783">
        <f>IFERROR(INDEX(実績DB!$I$3:$I$21,MATCH($B2783&amp;$C2783,実績DB!$J$3:$J$21,0)),"")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IF(COUNT($M2784:$N2784)=0,"",IF(AND(IF($N2784&lt;&gt;"",$N2784,$M2784)&lt;=0,$O2784&lt;&gt;"可"),"除外",""))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IFERROR(INDEX(実績DB!$L$3:$L$21,MATCH($B2784&amp;$C2784,実績DB!$J$3:$J$21,0)),IFERROR(VLOOKUP($B2784,スコアリング基準!$A$36:$B$46,2,FALSE),0))</f>
        <v/>
      </c>
      <c r="Y2784" s="4">
        <f>SUM($S2784:$X2784)</f>
        <v/>
      </c>
      <c r="Z2784" s="4">
        <f>IF($R2784="除外","除外",IF(COUNT($M2784:$N2784)=0,"データ無",IF($Y2784&gt;=スコアリング基準!$B$30,"S",IF($Y2784&gt;=スコアリング基準!$B$31,"A",IF($Y2784&gt;=スコアリング基準!$B$32,"B","C")))))</f>
        <v/>
      </c>
      <c r="AA2784">
        <f>IFERROR(INDEX(実績DB!$I$3:$I$21,MATCH($B2784&amp;$C2784,実績DB!$J$3:$J$21,0)),"")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32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IF(COUNT($M2785:$N2785)=0,"",IF(AND(IF($N2785&lt;&gt;"",$N2785,$M2785)&lt;=0,$O2785&lt;&gt;"可"),"除外",""))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IFERROR(INDEX(実績DB!$L$3:$L$21,MATCH($B2785&amp;$C2785,実績DB!$J$3:$J$21,0)),IFERROR(VLOOKUP($B2785,スコアリング基準!$A$36:$B$46,2,FALSE),0))</f>
        <v/>
      </c>
      <c r="Y2785" s="4">
        <f>SUM($S2785:$X2785)</f>
        <v/>
      </c>
      <c r="Z2785" s="4">
        <f>IF($R2785="除外","除外",IF(COUNT($M2785:$N2785)=0,"データ無",IF($Y2785&gt;=スコアリング基準!$B$30,"S",IF($Y2785&gt;=スコアリング基準!$B$31,"A",IF($Y2785&gt;=スコアリング基準!$B$32,"B","C")))))</f>
        <v/>
      </c>
      <c r="AA2785">
        <f>IFERROR(INDEX(実績DB!$I$3:$I$21,MATCH($B2785&amp;$C2785,実績DB!$J$3:$J$21,0)),"")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4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IF(COUNT($M2786:$N2786)=0,"",IF(AND(IF($N2786&lt;&gt;"",$N2786,$M2786)&lt;=0,$O2786&lt;&gt;"可"),"除外",""))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IFERROR(INDEX(実績DB!$L$3:$L$21,MATCH($B2786&amp;$C2786,実績DB!$J$3:$J$21,0)),IFERROR(VLOOKUP($B2786,スコアリング基準!$A$36:$B$46,2,FALSE),0))</f>
        <v/>
      </c>
      <c r="Y2786" s="4">
        <f>SUM($S2786:$X2786)</f>
        <v/>
      </c>
      <c r="Z2786" s="4">
        <f>IF($R2786="除外","除外",IF(COUNT($M2786:$N2786)=0,"データ無",IF($Y2786&gt;=スコアリング基準!$B$30,"S",IF($Y2786&gt;=スコアリング基準!$B$31,"A",IF($Y2786&gt;=スコアリング基準!$B$32,"B","C")))))</f>
        <v/>
      </c>
      <c r="AA2786">
        <f>IFERROR(INDEX(実績DB!$I$3:$I$21,MATCH($B2786&amp;$C2786,実績DB!$J$3:$J$21,0)),"")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-11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IF(COUNT($M2787:$N2787)=0,"",IF(AND(IF($N2787&lt;&gt;"",$N2787,$M2787)&lt;=0,$O2787&lt;&gt;"可"),"除外",""))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IFERROR(INDEX(実績DB!$L$3:$L$21,MATCH($B2787&amp;$C2787,実績DB!$J$3:$J$21,0)),IFERROR(VLOOKUP($B2787,スコアリング基準!$A$36:$B$46,2,FALSE),0))</f>
        <v/>
      </c>
      <c r="Y2787" s="4">
        <f>SUM($S2787:$X2787)</f>
        <v/>
      </c>
      <c r="Z2787" s="4">
        <f>IF($R2787="除外","除外",IF(COUNT($M2787:$N2787)=0,"データ無",IF($Y2787&gt;=スコアリング基準!$B$30,"S",IF($Y2787&gt;=スコアリング基準!$B$31,"A",IF($Y2787&gt;=スコアリング基準!$B$32,"B","C")))))</f>
        <v/>
      </c>
      <c r="AA2787">
        <f>IFERROR(INDEX(実績DB!$I$3:$I$21,MATCH($B2787&amp;$C2787,実績DB!$J$3:$J$21,0)),"")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402</v>
      </c>
      <c r="K2788" t="n">
        <v>363</v>
      </c>
      <c r="L2788" t="n">
        <v>5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IF(COUNT($M2788:$N2788)=0,"",IF(AND(IF($N2788&lt;&gt;"",$N2788,$M2788)&lt;=0,$O2788&lt;&gt;"可"),"除外",""))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IFERROR(INDEX(実績DB!$L$3:$L$21,MATCH($B2788&amp;$C2788,実績DB!$J$3:$J$21,0)),IFERROR(VLOOKUP($B2788,スコアリング基準!$A$36:$B$46,2,FALSE),0))</f>
        <v/>
      </c>
      <c r="Y2788" s="4">
        <f>SUM($S2788:$X2788)</f>
        <v/>
      </c>
      <c r="Z2788" s="4">
        <f>IF($R2788="除外","除外",IF(COUNT($M2788:$N2788)=0,"データ無",IF($Y2788&gt;=スコアリング基準!$B$30,"S",IF($Y2788&gt;=スコアリング基準!$B$31,"A",IF($Y2788&gt;=スコアリング基準!$B$32,"B","C")))))</f>
        <v/>
      </c>
      <c r="AA2788">
        <f>IFERROR(INDEX(実績DB!$I$3:$I$21,MATCH($B2788&amp;$C2788,実績DB!$J$3:$J$21,0)),"")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IF(COUNT($M2789:$N2789)=0,"",IF(AND(IF($N2789&lt;&gt;"",$N2789,$M2789)&lt;=0,$O2789&lt;&gt;"可"),"除外",""))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IFERROR(INDEX(実績DB!$L$3:$L$21,MATCH($B2789&amp;$C2789,実績DB!$J$3:$J$21,0)),IFERROR(VLOOKUP($B2789,スコアリング基準!$A$36:$B$46,2,FALSE),0))</f>
        <v/>
      </c>
      <c r="Y2789" s="4">
        <f>SUM($S2789:$X2789)</f>
        <v/>
      </c>
      <c r="Z2789" s="4">
        <f>IF($R2789="除外","除外",IF(COUNT($M2789:$N2789)=0,"データ無",IF($Y2789&gt;=スコアリング基準!$B$30,"S",IF($Y2789&gt;=スコアリング基準!$B$31,"A",IF($Y2789&gt;=スコアリング基準!$B$32,"B","C")))))</f>
        <v/>
      </c>
      <c r="AA2789">
        <f>IFERROR(INDEX(実績DB!$I$3:$I$21,MATCH($B2789&amp;$C2789,実績DB!$J$3:$J$21,0)),"")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18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IF(COUNT($M2790:$N2790)=0,"",IF(AND(IF($N2790&lt;&gt;"",$N2790,$M2790)&lt;=0,$O2790&lt;&gt;"可"),"除外",""))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IFERROR(INDEX(実績DB!$L$3:$L$21,MATCH($B2790&amp;$C2790,実績DB!$J$3:$J$21,0)),IFERROR(VLOOKUP($B2790,スコアリング基準!$A$36:$B$46,2,FALSE),0))</f>
        <v/>
      </c>
      <c r="Y2790" s="4">
        <f>SUM($S2790:$X2790)</f>
        <v/>
      </c>
      <c r="Z2790" s="4">
        <f>IF($R2790="除外","除外",IF(COUNT($M2790:$N2790)=0,"データ無",IF($Y2790&gt;=スコアリング基準!$B$30,"S",IF($Y2790&gt;=スコアリング基準!$B$31,"A",IF($Y2790&gt;=スコアリング基準!$B$32,"B","C")))))</f>
        <v/>
      </c>
      <c r="AA2790">
        <f>IFERROR(INDEX(実績DB!$I$3:$I$21,MATCH($B2790&amp;$C2790,実績DB!$J$3:$J$21,0)),"")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IF(COUNT($M2791:$N2791)=0,"",IF(AND(IF($N2791&lt;&gt;"",$N2791,$M2791)&lt;=0,$O2791&lt;&gt;"可"),"除外",""))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IFERROR(INDEX(実績DB!$L$3:$L$21,MATCH($B2791&amp;$C2791,実績DB!$J$3:$J$21,0)),IFERROR(VLOOKUP($B2791,スコアリング基準!$A$36:$B$46,2,FALSE),0))</f>
        <v/>
      </c>
      <c r="Y2791" s="4">
        <f>SUM($S2791:$X2791)</f>
        <v/>
      </c>
      <c r="Z2791" s="4">
        <f>IF($R2791="除外","除外",IF(COUNT($M2791:$N2791)=0,"データ無",IF($Y2791&gt;=スコアリング基準!$B$30,"S",IF($Y2791&gt;=スコアリング基準!$B$31,"A",IF($Y2791&gt;=スコアリング基準!$B$32,"B","C")))))</f>
        <v/>
      </c>
      <c r="AA2791">
        <f>IFERROR(INDEX(実績DB!$I$3:$I$21,MATCH($B2791&amp;$C2791,実績DB!$J$3:$J$21,0)),"")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42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IF(COUNT($M2792:$N2792)=0,"",IF(AND(IF($N2792&lt;&gt;"",$N2792,$M2792)&lt;=0,$O2792&lt;&gt;"可"),"除外",""))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IFERROR(INDEX(実績DB!$L$3:$L$21,MATCH($B2792&amp;$C2792,実績DB!$J$3:$J$21,0)),IFERROR(VLOOKUP($B2792,スコアリング基準!$A$36:$B$46,2,FALSE),0))</f>
        <v/>
      </c>
      <c r="Y2792" s="4">
        <f>SUM($S2792:$X2792)</f>
        <v/>
      </c>
      <c r="Z2792" s="4">
        <f>IF($R2792="除外","除外",IF(COUNT($M2792:$N2792)=0,"データ無",IF($Y2792&gt;=スコアリング基準!$B$30,"S",IF($Y2792&gt;=スコアリング基準!$B$31,"A",IF($Y2792&gt;=スコアリング基準!$B$32,"B","C")))))</f>
        <v/>
      </c>
      <c r="AA2792">
        <f>IFERROR(INDEX(実績DB!$I$3:$I$21,MATCH($B2792&amp;$C2792,実績DB!$J$3:$J$21,0)),"")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IF(COUNT($M2793:$N2793)=0,"",IF(AND(IF($N2793&lt;&gt;"",$N2793,$M2793)&lt;=0,$O2793&lt;&gt;"可"),"除外",""))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IFERROR(INDEX(実績DB!$L$3:$L$21,MATCH($B2793&amp;$C2793,実績DB!$J$3:$J$21,0)),IFERROR(VLOOKUP($B2793,スコアリング基準!$A$36:$B$46,2,FALSE),0))</f>
        <v/>
      </c>
      <c r="Y2793" s="4">
        <f>SUM($S2793:$X2793)</f>
        <v/>
      </c>
      <c r="Z2793" s="4">
        <f>IF($R2793="除外","除外",IF(COUNT($M2793:$N2793)=0,"データ無",IF($Y2793&gt;=スコアリング基準!$B$30,"S",IF($Y2793&gt;=スコアリング基準!$B$31,"A",IF($Y2793&gt;=スコアリング基準!$B$32,"B","C")))))</f>
        <v/>
      </c>
      <c r="AA2793">
        <f>IFERROR(INDEX(実績DB!$I$3:$I$21,MATCH($B2793&amp;$C2793,実績DB!$J$3:$J$21,0)),"")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IF(COUNT($M2794:$N2794)=0,"",IF(AND(IF($N2794&lt;&gt;"",$N2794,$M2794)&lt;=0,$O2794&lt;&gt;"可"),"除外",""))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IFERROR(INDEX(実績DB!$L$3:$L$21,MATCH($B2794&amp;$C2794,実績DB!$J$3:$J$21,0)),IFERROR(VLOOKUP($B2794,スコアリング基準!$A$36:$B$46,2,FALSE),0))</f>
        <v/>
      </c>
      <c r="Y2794" s="4">
        <f>SUM($S2794:$X2794)</f>
        <v/>
      </c>
      <c r="Z2794" s="4">
        <f>IF($R2794="除外","除外",IF(COUNT($M2794:$N2794)=0,"データ無",IF($Y2794&gt;=スコアリング基準!$B$30,"S",IF($Y2794&gt;=スコアリング基準!$B$31,"A",IF($Y2794&gt;=スコアリング基準!$B$32,"B","C")))))</f>
        <v/>
      </c>
      <c r="AA2794">
        <f>IFERROR(INDEX(実績DB!$I$3:$I$21,MATCH($B2794&amp;$C2794,実績DB!$J$3:$J$21,0)),"")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-757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IF(COUNT($M2795:$N2795)=0,"",IF(AND(IF($N2795&lt;&gt;"",$N2795,$M2795)&lt;=0,$O2795&lt;&gt;"可"),"除外",""))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IFERROR(INDEX(実績DB!$L$3:$L$21,MATCH($B2795&amp;$C2795,実績DB!$J$3:$J$21,0)),IFERROR(VLOOKUP($B2795,スコアリング基準!$A$36:$B$46,2,FALSE),0))</f>
        <v/>
      </c>
      <c r="Y2795" s="4">
        <f>SUM($S2795:$X2795)</f>
        <v/>
      </c>
      <c r="Z2795" s="4">
        <f>IF($R2795="除外","除外",IF(COUNT($M2795:$N2795)=0,"データ無",IF($Y2795&gt;=スコアリング基準!$B$30,"S",IF($Y2795&gt;=スコアリング基準!$B$31,"A",IF($Y2795&gt;=スコアリング基準!$B$32,"B","C")))))</f>
        <v/>
      </c>
      <c r="AA2795">
        <f>IFERROR(INDEX(実績DB!$I$3:$I$21,MATCH($B2795&amp;$C2795,実績DB!$J$3:$J$21,0)),"")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IF(COUNT($M2796:$N2796)=0,"",IF(AND(IF($N2796&lt;&gt;"",$N2796,$M2796)&lt;=0,$O2796&lt;&gt;"可"),"除外",""))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IFERROR(INDEX(実績DB!$L$3:$L$21,MATCH($B2796&amp;$C2796,実績DB!$J$3:$J$21,0)),IFERROR(VLOOKUP($B2796,スコアリング基準!$A$36:$B$46,2,FALSE),0))</f>
        <v/>
      </c>
      <c r="Y2796" s="4">
        <f>SUM($S2796:$X2796)</f>
        <v/>
      </c>
      <c r="Z2796" s="4">
        <f>IF($R2796="除外","除外",IF(COUNT($M2796:$N2796)=0,"データ無",IF($Y2796&gt;=スコアリング基準!$B$30,"S",IF($Y2796&gt;=スコアリング基準!$B$31,"A",IF($Y2796&gt;=スコアリング基準!$B$32,"B","C")))))</f>
        <v/>
      </c>
      <c r="AA2796">
        <f>IFERROR(INDEX(実績DB!$I$3:$I$21,MATCH($B2796&amp;$C2796,実績DB!$J$3:$J$21,0)),"")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IF(COUNT($M2797:$N2797)=0,"",IF(AND(IF($N2797&lt;&gt;"",$N2797,$M2797)&lt;=0,$O2797&lt;&gt;"可"),"除外",""))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IFERROR(INDEX(実績DB!$L$3:$L$21,MATCH($B2797&amp;$C2797,実績DB!$J$3:$J$21,0)),IFERROR(VLOOKUP($B2797,スコアリング基準!$A$36:$B$46,2,FALSE),0))</f>
        <v/>
      </c>
      <c r="Y2797" s="4">
        <f>SUM($S2797:$X2797)</f>
        <v/>
      </c>
      <c r="Z2797" s="4">
        <f>IF($R2797="除外","除外",IF(COUNT($M2797:$N2797)=0,"データ無",IF($Y2797&gt;=スコアリング基準!$B$30,"S",IF($Y2797&gt;=スコアリング基準!$B$31,"A",IF($Y2797&gt;=スコアリング基準!$B$32,"B","C")))))</f>
        <v/>
      </c>
      <c r="AA2797">
        <f>IFERROR(INDEX(実績DB!$I$3:$I$21,MATCH($B2797&amp;$C2797,実績DB!$J$3:$J$21,0)),"")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-113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IF(COUNT($M2798:$N2798)=0,"",IF(AND(IF($N2798&lt;&gt;"",$N2798,$M2798)&lt;=0,$O2798&lt;&gt;"可"),"除外",""))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IFERROR(INDEX(実績DB!$L$3:$L$21,MATCH($B2798&amp;$C2798,実績DB!$J$3:$J$21,0)),IFERROR(VLOOKUP($B2798,スコアリング基準!$A$36:$B$46,2,FALSE),0))</f>
        <v/>
      </c>
      <c r="Y2798" s="4">
        <f>SUM($S2798:$X2798)</f>
        <v/>
      </c>
      <c r="Z2798" s="4">
        <f>IF($R2798="除外","除外",IF(COUNT($M2798:$N2798)=0,"データ無",IF($Y2798&gt;=スコアリング基準!$B$30,"S",IF($Y2798&gt;=スコアリング基準!$B$31,"A",IF($Y2798&gt;=スコアリング基準!$B$32,"B","C")))))</f>
        <v/>
      </c>
      <c r="AA2798">
        <f>IFERROR(INDEX(実績DB!$I$3:$I$21,MATCH($B2798&amp;$C2798,実績DB!$J$3:$J$21,0)),"")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IF(COUNT($M2799:$N2799)=0,"",IF(AND(IF($N2799&lt;&gt;"",$N2799,$M2799)&lt;=0,$O2799&lt;&gt;"可"),"除外",""))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IFERROR(INDEX(実績DB!$L$3:$L$21,MATCH($B2799&amp;$C2799,実績DB!$J$3:$J$21,0)),IFERROR(VLOOKUP($B2799,スコアリング基準!$A$36:$B$46,2,FALSE),0))</f>
        <v/>
      </c>
      <c r="Y2799" s="4">
        <f>SUM($S2799:$X2799)</f>
        <v/>
      </c>
      <c r="Z2799" s="4">
        <f>IF($R2799="除外","除外",IF(COUNT($M2799:$N2799)=0,"データ無",IF($Y2799&gt;=スコアリング基準!$B$30,"S",IF($Y2799&gt;=スコアリング基準!$B$31,"A",IF($Y2799&gt;=スコアリング基準!$B$32,"B","C")))))</f>
        <v/>
      </c>
      <c r="AA2799">
        <f>IFERROR(INDEX(実績DB!$I$3:$I$21,MATCH($B2799&amp;$C2799,実績DB!$J$3:$J$21,0)),"")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IF(COUNT($M2800:$N2800)=0,"",IF(AND(IF($N2800&lt;&gt;"",$N2800,$M2800)&lt;=0,$O2800&lt;&gt;"可"),"除外",""))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IFERROR(INDEX(実績DB!$L$3:$L$21,MATCH($B2800&amp;$C2800,実績DB!$J$3:$J$21,0)),IFERROR(VLOOKUP($B2800,スコアリング基準!$A$36:$B$46,2,FALSE),0))</f>
        <v/>
      </c>
      <c r="Y2800" s="4">
        <f>SUM($S2800:$X2800)</f>
        <v/>
      </c>
      <c r="Z2800" s="4">
        <f>IF($R2800="除外","除外",IF(COUNT($M2800:$N2800)=0,"データ無",IF($Y2800&gt;=スコアリング基準!$B$30,"S",IF($Y2800&gt;=スコアリング基準!$B$31,"A",IF($Y2800&gt;=スコアリング基準!$B$32,"B","C")))))</f>
        <v/>
      </c>
      <c r="AA2800">
        <f>IFERROR(INDEX(実績DB!$I$3:$I$21,MATCH($B2800&amp;$C2800,実績DB!$J$3:$J$21,0)),"")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IF(COUNT($M2801:$N2801)=0,"",IF(AND(IF($N2801&lt;&gt;"",$N2801,$M2801)&lt;=0,$O2801&lt;&gt;"可"),"除外",""))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IFERROR(INDEX(実績DB!$L$3:$L$21,MATCH($B2801&amp;$C2801,実績DB!$J$3:$J$21,0)),IFERROR(VLOOKUP($B2801,スコアリング基準!$A$36:$B$46,2,FALSE),0))</f>
        <v/>
      </c>
      <c r="Y2801" s="4">
        <f>SUM($S2801:$X2801)</f>
        <v/>
      </c>
      <c r="Z2801" s="4">
        <f>IF($R2801="除外","除外",IF(COUNT($M2801:$N2801)=0,"データ無",IF($Y2801&gt;=スコアリング基準!$B$30,"S",IF($Y2801&gt;=スコアリング基準!$B$31,"A",IF($Y2801&gt;=スコアリング基準!$B$32,"B","C")))))</f>
        <v/>
      </c>
      <c r="AA2801">
        <f>IFERROR(INDEX(実績DB!$I$3:$I$21,MATCH($B2801&amp;$C2801,実績DB!$J$3:$J$21,0)),"")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IF(COUNT($M2802:$N2802)=0,"",IF(AND(IF($N2802&lt;&gt;"",$N2802,$M2802)&lt;=0,$O2802&lt;&gt;"可"),"除外",""))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IFERROR(INDEX(実績DB!$L$3:$L$21,MATCH($B2802&amp;$C2802,実績DB!$J$3:$J$21,0)),IFERROR(VLOOKUP($B2802,スコアリング基準!$A$36:$B$46,2,FALSE),0))</f>
        <v/>
      </c>
      <c r="Y2802" s="4">
        <f>SUM($S2802:$X2802)</f>
        <v/>
      </c>
      <c r="Z2802" s="4">
        <f>IF($R2802="除外","除外",IF(COUNT($M2802:$N2802)=0,"データ無",IF($Y2802&gt;=スコアリング基準!$B$30,"S",IF($Y2802&gt;=スコアリング基準!$B$31,"A",IF($Y2802&gt;=スコアリング基準!$B$32,"B","C")))))</f>
        <v/>
      </c>
      <c r="AA2802">
        <f>IFERROR(INDEX(実績DB!$I$3:$I$21,MATCH($B2802&amp;$C2802,実績DB!$J$3:$J$21,0)),"")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74</v>
      </c>
      <c r="L2803" t="n">
        <v>-7</v>
      </c>
      <c r="M2803" t="n">
        <v>67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IF(COUNT($M2803:$N2803)=0,"",IF(AND(IF($N2803&lt;&gt;"",$N2803,$M2803)&lt;=0,$O2803&lt;&gt;"可"),"除外",""))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IFERROR(INDEX(実績DB!$L$3:$L$21,MATCH($B2803&amp;$C2803,実績DB!$J$3:$J$21,0)),IFERROR(VLOOKUP($B2803,スコアリング基準!$A$36:$B$46,2,FALSE),0))</f>
        <v/>
      </c>
      <c r="Y2803" s="4">
        <f>SUM($S2803:$X2803)</f>
        <v/>
      </c>
      <c r="Z2803" s="4">
        <f>IF($R2803="除外","除外",IF(COUNT($M2803:$N2803)=0,"データ無",IF($Y2803&gt;=スコアリング基準!$B$30,"S",IF($Y2803&gt;=スコアリング基準!$B$31,"A",IF($Y2803&gt;=スコアリング基準!$B$32,"B","C")))))</f>
        <v/>
      </c>
      <c r="AA2803">
        <f>IFERROR(INDEX(実績DB!$I$3:$I$21,MATCH($B2803&amp;$C2803,実績DB!$J$3:$J$21,0)),"")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IF(COUNT($M2804:$N2804)=0,"",IF(AND(IF($N2804&lt;&gt;"",$N2804,$M2804)&lt;=0,$O2804&lt;&gt;"可"),"除外",""))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IFERROR(INDEX(実績DB!$L$3:$L$21,MATCH($B2804&amp;$C2804,実績DB!$J$3:$J$21,0)),IFERROR(VLOOKUP($B2804,スコアリング基準!$A$36:$B$46,2,FALSE),0))</f>
        <v/>
      </c>
      <c r="Y2804" s="4">
        <f>SUM($S2804:$X2804)</f>
        <v/>
      </c>
      <c r="Z2804" s="4">
        <f>IF($R2804="除外","除外",IF(COUNT($M2804:$N2804)=0,"データ無",IF($Y2804&gt;=スコアリング基準!$B$30,"S",IF($Y2804&gt;=スコアリング基準!$B$31,"A",IF($Y2804&gt;=スコアリング基準!$B$32,"B","C")))))</f>
        <v/>
      </c>
      <c r="AA2804">
        <f>IFERROR(INDEX(実績DB!$I$3:$I$21,MATCH($B2804&amp;$C2804,実績DB!$J$3:$J$21,0)),"")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IF(COUNT($M2805:$N2805)=0,"",IF(AND(IF($N2805&lt;&gt;"",$N2805,$M2805)&lt;=0,$O2805&lt;&gt;"可"),"除外",""))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IFERROR(INDEX(実績DB!$L$3:$L$21,MATCH($B2805&amp;$C2805,実績DB!$J$3:$J$21,0)),IFERROR(VLOOKUP($B2805,スコアリング基準!$A$36:$B$46,2,FALSE),0))</f>
        <v/>
      </c>
      <c r="Y2805" s="4">
        <f>SUM($S2805:$X2805)</f>
        <v/>
      </c>
      <c r="Z2805" s="4">
        <f>IF($R2805="除外","除外",IF(COUNT($M2805:$N2805)=0,"データ無",IF($Y2805&gt;=スコアリング基準!$B$30,"S",IF($Y2805&gt;=スコアリング基準!$B$31,"A",IF($Y2805&gt;=スコアリング基準!$B$32,"B","C")))))</f>
        <v/>
      </c>
      <c r="AA2805">
        <f>IFERROR(INDEX(実績DB!$I$3:$I$21,MATCH($B2805&amp;$C2805,実績DB!$J$3:$J$21,0)),"")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IF(COUNT($M2806:$N2806)=0,"",IF(AND(IF($N2806&lt;&gt;"",$N2806,$M2806)&lt;=0,$O2806&lt;&gt;"可"),"除外",""))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IFERROR(INDEX(実績DB!$L$3:$L$21,MATCH($B2806&amp;$C2806,実績DB!$J$3:$J$21,0)),IFERROR(VLOOKUP($B2806,スコアリング基準!$A$36:$B$46,2,FALSE),0))</f>
        <v/>
      </c>
      <c r="Y2806" s="4">
        <f>SUM($S2806:$X2806)</f>
        <v/>
      </c>
      <c r="Z2806" s="4">
        <f>IF($R2806="除外","除外",IF(COUNT($M2806:$N2806)=0,"データ無",IF($Y2806&gt;=スコアリング基準!$B$30,"S",IF($Y2806&gt;=スコアリング基準!$B$31,"A",IF($Y2806&gt;=スコアリング基準!$B$32,"B","C")))))</f>
        <v/>
      </c>
      <c r="AA2806">
        <f>IFERROR(INDEX(実績DB!$I$3:$I$21,MATCH($B2806&amp;$C2806,実績DB!$J$3:$J$21,0)),"")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IF(COUNT($M2807:$N2807)=0,"",IF(AND(IF($N2807&lt;&gt;"",$N2807,$M2807)&lt;=0,$O2807&lt;&gt;"可"),"除外",""))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IFERROR(INDEX(実績DB!$L$3:$L$21,MATCH($B2807&amp;$C2807,実績DB!$J$3:$J$21,0)),IFERROR(VLOOKUP($B2807,スコアリング基準!$A$36:$B$46,2,FALSE),0))</f>
        <v/>
      </c>
      <c r="Y2807" s="4">
        <f>SUM($S2807:$X2807)</f>
        <v/>
      </c>
      <c r="Z2807" s="4">
        <f>IF($R2807="除外","除外",IF(COUNT($M2807:$N2807)=0,"データ無",IF($Y2807&gt;=スコアリング基準!$B$30,"S",IF($Y2807&gt;=スコアリング基準!$B$31,"A",IF($Y2807&gt;=スコアリング基準!$B$32,"B","C")))))</f>
        <v/>
      </c>
      <c r="AA2807">
        <f>IFERROR(INDEX(実績DB!$I$3:$I$21,MATCH($B2807&amp;$C2807,実績DB!$J$3:$J$21,0)),"")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IF(COUNT($M2808:$N2808)=0,"",IF(AND(IF($N2808&lt;&gt;"",$N2808,$M2808)&lt;=0,$O2808&lt;&gt;"可"),"除外",""))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IFERROR(INDEX(実績DB!$L$3:$L$21,MATCH($B2808&amp;$C2808,実績DB!$J$3:$J$21,0)),IFERROR(VLOOKUP($B2808,スコアリング基準!$A$36:$B$46,2,FALSE),0))</f>
        <v/>
      </c>
      <c r="Y2808" s="4">
        <f>SUM($S2808:$X2808)</f>
        <v/>
      </c>
      <c r="Z2808" s="4">
        <f>IF($R2808="除外","除外",IF(COUNT($M2808:$N2808)=0,"データ無",IF($Y2808&gt;=スコアリング基準!$B$30,"S",IF($Y2808&gt;=スコアリング基準!$B$31,"A",IF($Y2808&gt;=スコアリング基準!$B$32,"B","C")))))</f>
        <v/>
      </c>
      <c r="AA2808">
        <f>IFERROR(INDEX(実績DB!$I$3:$I$21,MATCH($B2808&amp;$C2808,実績DB!$J$3:$J$21,0)),"")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IF(COUNT($M2809:$N2809)=0,"",IF(AND(IF($N2809&lt;&gt;"",$N2809,$M2809)&lt;=0,$O2809&lt;&gt;"可"),"除外",""))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IFERROR(INDEX(実績DB!$L$3:$L$21,MATCH($B2809&amp;$C2809,実績DB!$J$3:$J$21,0)),IFERROR(VLOOKUP($B2809,スコアリング基準!$A$36:$B$46,2,FALSE),0))</f>
        <v/>
      </c>
      <c r="Y2809" s="4">
        <f>SUM($S2809:$X2809)</f>
        <v/>
      </c>
      <c r="Z2809" s="4">
        <f>IF($R2809="除外","除外",IF(COUNT($M2809:$N2809)=0,"データ無",IF($Y2809&gt;=スコアリング基準!$B$30,"S",IF($Y2809&gt;=スコアリング基準!$B$31,"A",IF($Y2809&gt;=スコアリング基準!$B$32,"B","C")))))</f>
        <v/>
      </c>
      <c r="AA2809">
        <f>IFERROR(INDEX(実績DB!$I$3:$I$21,MATCH($B2809&amp;$C2809,実績DB!$J$3:$J$21,0)),"")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IF(COUNT($M2810:$N2810)=0,"",IF(AND(IF($N2810&lt;&gt;"",$N2810,$M2810)&lt;=0,$O2810&lt;&gt;"可"),"除外",""))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IFERROR(INDEX(実績DB!$L$3:$L$21,MATCH($B2810&amp;$C2810,実績DB!$J$3:$J$21,0)),IFERROR(VLOOKUP($B2810,スコアリング基準!$A$36:$B$46,2,FALSE),0))</f>
        <v/>
      </c>
      <c r="Y2810" s="4">
        <f>SUM($S2810:$X2810)</f>
        <v/>
      </c>
      <c r="Z2810" s="4">
        <f>IF($R2810="除外","除外",IF(COUNT($M2810:$N2810)=0,"データ無",IF($Y2810&gt;=スコアリング基準!$B$30,"S",IF($Y2810&gt;=スコアリング基準!$B$31,"A",IF($Y2810&gt;=スコアリング基準!$B$32,"B","C")))))</f>
        <v/>
      </c>
      <c r="AA2810">
        <f>IFERROR(INDEX(実績DB!$I$3:$I$21,MATCH($B2810&amp;$C2810,実績DB!$J$3:$J$21,0)),"")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IF(COUNT($M2811:$N2811)=0,"",IF(AND(IF($N2811&lt;&gt;"",$N2811,$M2811)&lt;=0,$O2811&lt;&gt;"可"),"除外",""))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IFERROR(INDEX(実績DB!$L$3:$L$21,MATCH($B2811&amp;$C2811,実績DB!$J$3:$J$21,0)),IFERROR(VLOOKUP($B2811,スコアリング基準!$A$36:$B$46,2,FALSE),0))</f>
        <v/>
      </c>
      <c r="Y2811" s="4">
        <f>SUM($S2811:$X2811)</f>
        <v/>
      </c>
      <c r="Z2811" s="4">
        <f>IF($R2811="除外","除外",IF(COUNT($M2811:$N2811)=0,"データ無",IF($Y2811&gt;=スコアリング基準!$B$30,"S",IF($Y2811&gt;=スコアリング基準!$B$31,"A",IF($Y2811&gt;=スコアリング基準!$B$32,"B","C")))))</f>
        <v/>
      </c>
      <c r="AA2811">
        <f>IFERROR(INDEX(実績DB!$I$3:$I$21,MATCH($B2811&amp;$C2811,実績DB!$J$3:$J$21,0)),"")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27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IF(COUNT($M2812:$N2812)=0,"",IF(AND(IF($N2812&lt;&gt;"",$N2812,$M2812)&lt;=0,$O2812&lt;&gt;"可"),"除外",""))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IFERROR(INDEX(実績DB!$L$3:$L$21,MATCH($B2812&amp;$C2812,実績DB!$J$3:$J$21,0)),IFERROR(VLOOKUP($B2812,スコアリング基準!$A$36:$B$46,2,FALSE),0))</f>
        <v/>
      </c>
      <c r="Y2812" s="4">
        <f>SUM($S2812:$X2812)</f>
        <v/>
      </c>
      <c r="Z2812" s="4">
        <f>IF($R2812="除外","除外",IF(COUNT($M2812:$N2812)=0,"データ無",IF($Y2812&gt;=スコアリング基準!$B$30,"S",IF($Y2812&gt;=スコアリング基準!$B$31,"A",IF($Y2812&gt;=スコアリング基準!$B$32,"B","C")))))</f>
        <v/>
      </c>
      <c r="AA2812">
        <f>IFERROR(INDEX(実績DB!$I$3:$I$21,MATCH($B2812&amp;$C2812,実績DB!$J$3:$J$21,0)),"")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IF(COUNT($M2813:$N2813)=0,"",IF(AND(IF($N2813&lt;&gt;"",$N2813,$M2813)&lt;=0,$O2813&lt;&gt;"可"),"除外",""))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IFERROR(INDEX(実績DB!$L$3:$L$21,MATCH($B2813&amp;$C2813,実績DB!$J$3:$J$21,0)),IFERROR(VLOOKUP($B2813,スコアリング基準!$A$36:$B$46,2,FALSE),0))</f>
        <v/>
      </c>
      <c r="Y2813" s="4">
        <f>SUM($S2813:$X2813)</f>
        <v/>
      </c>
      <c r="Z2813" s="4">
        <f>IF($R2813="除外","除外",IF(COUNT($M2813:$N2813)=0,"データ無",IF($Y2813&gt;=スコアリング基準!$B$30,"S",IF($Y2813&gt;=スコアリング基準!$B$31,"A",IF($Y2813&gt;=スコアリング基準!$B$32,"B","C")))))</f>
        <v/>
      </c>
      <c r="AA2813">
        <f>IFERROR(INDEX(実績DB!$I$3:$I$21,MATCH($B2813&amp;$C2813,実績DB!$J$3:$J$21,0)),"")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IF(COUNT($M2814:$N2814)=0,"",IF(AND(IF($N2814&lt;&gt;"",$N2814,$M2814)&lt;=0,$O2814&lt;&gt;"可"),"除外",""))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IFERROR(INDEX(実績DB!$L$3:$L$21,MATCH($B2814&amp;$C2814,実績DB!$J$3:$J$21,0)),IFERROR(VLOOKUP($B2814,スコアリング基準!$A$36:$B$46,2,FALSE),0))</f>
        <v/>
      </c>
      <c r="Y2814" s="4">
        <f>SUM($S2814:$X2814)</f>
        <v/>
      </c>
      <c r="Z2814" s="4">
        <f>IF($R2814="除外","除外",IF(COUNT($M2814:$N2814)=0,"データ無",IF($Y2814&gt;=スコアリング基準!$B$30,"S",IF($Y2814&gt;=スコアリング基準!$B$31,"A",IF($Y2814&gt;=スコアリング基準!$B$32,"B","C")))))</f>
        <v/>
      </c>
      <c r="AA2814">
        <f>IFERROR(INDEX(実績DB!$I$3:$I$21,MATCH($B2814&amp;$C2814,実績DB!$J$3:$J$21,0)),"")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IF(COUNT($M2815:$N2815)=0,"",IF(AND(IF($N2815&lt;&gt;"",$N2815,$M2815)&lt;=0,$O2815&lt;&gt;"可"),"除外",""))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IFERROR(INDEX(実績DB!$L$3:$L$21,MATCH($B2815&amp;$C2815,実績DB!$J$3:$J$21,0)),IFERROR(VLOOKUP($B2815,スコアリング基準!$A$36:$B$46,2,FALSE),0))</f>
        <v/>
      </c>
      <c r="Y2815" s="4">
        <f>SUM($S2815:$X2815)</f>
        <v/>
      </c>
      <c r="Z2815" s="4">
        <f>IF($R2815="除外","除外",IF(COUNT($M2815:$N2815)=0,"データ無",IF($Y2815&gt;=スコアリング基準!$B$30,"S",IF($Y2815&gt;=スコアリング基準!$B$31,"A",IF($Y2815&gt;=スコアリング基準!$B$32,"B","C")))))</f>
        <v/>
      </c>
      <c r="AA2815">
        <f>IFERROR(INDEX(実績DB!$I$3:$I$21,MATCH($B2815&amp;$C2815,実績DB!$J$3:$J$21,0)),"")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IF(COUNT($M2816:$N2816)=0,"",IF(AND(IF($N2816&lt;&gt;"",$N2816,$M2816)&lt;=0,$O2816&lt;&gt;"可"),"除外",""))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IFERROR(INDEX(実績DB!$L$3:$L$21,MATCH($B2816&amp;$C2816,実績DB!$J$3:$J$21,0)),IFERROR(VLOOKUP($B2816,スコアリング基準!$A$36:$B$46,2,FALSE),0))</f>
        <v/>
      </c>
      <c r="Y2816" s="4">
        <f>SUM($S2816:$X2816)</f>
        <v/>
      </c>
      <c r="Z2816" s="4">
        <f>IF($R2816="除外","除外",IF(COUNT($M2816:$N2816)=0,"データ無",IF($Y2816&gt;=スコアリング基準!$B$30,"S",IF($Y2816&gt;=スコアリング基準!$B$31,"A",IF($Y2816&gt;=スコアリング基準!$B$32,"B","C")))))</f>
        <v/>
      </c>
      <c r="AA2816">
        <f>IFERROR(INDEX(実績DB!$I$3:$I$21,MATCH($B2816&amp;$C2816,実績DB!$J$3:$J$21,0)),"")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45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IF(COUNT($M2817:$N2817)=0,"",IF(AND(IF($N2817&lt;&gt;"",$N2817,$M2817)&lt;=0,$O2817&lt;&gt;"可"),"除外",""))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IFERROR(INDEX(実績DB!$L$3:$L$21,MATCH($B2817&amp;$C2817,実績DB!$J$3:$J$21,0)),IFERROR(VLOOKUP($B2817,スコアリング基準!$A$36:$B$46,2,FALSE),0))</f>
        <v/>
      </c>
      <c r="Y2817" s="4">
        <f>SUM($S2817:$X2817)</f>
        <v/>
      </c>
      <c r="Z2817" s="4">
        <f>IF($R2817="除外","除外",IF(COUNT($M2817:$N2817)=0,"データ無",IF($Y2817&gt;=スコアリング基準!$B$30,"S",IF($Y2817&gt;=スコアリング基準!$B$31,"A",IF($Y2817&gt;=スコアリング基準!$B$32,"B","C")))))</f>
        <v/>
      </c>
      <c r="AA2817">
        <f>IFERROR(INDEX(実績DB!$I$3:$I$21,MATCH($B2817&amp;$C2817,実績DB!$J$3:$J$21,0)),"")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IF(COUNT($M2818:$N2818)=0,"",IF(AND(IF($N2818&lt;&gt;"",$N2818,$M2818)&lt;=0,$O2818&lt;&gt;"可"),"除外",""))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IFERROR(INDEX(実績DB!$L$3:$L$21,MATCH($B2818&amp;$C2818,実績DB!$J$3:$J$21,0)),IFERROR(VLOOKUP($B2818,スコアリング基準!$A$36:$B$46,2,FALSE),0))</f>
        <v/>
      </c>
      <c r="Y2818" s="4">
        <f>SUM($S2818:$X2818)</f>
        <v/>
      </c>
      <c r="Z2818" s="4">
        <f>IF($R2818="除外","除外",IF(COUNT($M2818:$N2818)=0,"データ無",IF($Y2818&gt;=スコアリング基準!$B$30,"S",IF($Y2818&gt;=スコアリング基準!$B$31,"A",IF($Y2818&gt;=スコアリング基準!$B$32,"B","C")))))</f>
        <v/>
      </c>
      <c r="AA2818">
        <f>IFERROR(INDEX(実績DB!$I$3:$I$21,MATCH($B2818&amp;$C2818,実績DB!$J$3:$J$21,0)),"")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4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IF(COUNT($M2819:$N2819)=0,"",IF(AND(IF($N2819&lt;&gt;"",$N2819,$M2819)&lt;=0,$O2819&lt;&gt;"可"),"除外",""))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IFERROR(INDEX(実績DB!$L$3:$L$21,MATCH($B2819&amp;$C2819,実績DB!$J$3:$J$21,0)),IFERROR(VLOOKUP($B2819,スコアリング基準!$A$36:$B$46,2,FALSE),0))</f>
        <v/>
      </c>
      <c r="Y2819" s="4">
        <f>SUM($S2819:$X2819)</f>
        <v/>
      </c>
      <c r="Z2819" s="4">
        <f>IF($R2819="除外","除外",IF(COUNT($M2819:$N2819)=0,"データ無",IF($Y2819&gt;=スコアリング基準!$B$30,"S",IF($Y2819&gt;=スコアリング基準!$B$31,"A",IF($Y2819&gt;=スコアリング基準!$B$32,"B","C")))))</f>
        <v/>
      </c>
      <c r="AA2819">
        <f>IFERROR(INDEX(実績DB!$I$3:$I$21,MATCH($B2819&amp;$C2819,実績DB!$J$3:$J$21,0)),"")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IF(COUNT($M2820:$N2820)=0,"",IF(AND(IF($N2820&lt;&gt;"",$N2820,$M2820)&lt;=0,$O2820&lt;&gt;"可"),"除外",""))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IFERROR(INDEX(実績DB!$L$3:$L$21,MATCH($B2820&amp;$C2820,実績DB!$J$3:$J$21,0)),IFERROR(VLOOKUP($B2820,スコアリング基準!$A$36:$B$46,2,FALSE),0))</f>
        <v/>
      </c>
      <c r="Y2820" s="4">
        <f>SUM($S2820:$X2820)</f>
        <v/>
      </c>
      <c r="Z2820" s="4">
        <f>IF($R2820="除外","除外",IF(COUNT($M2820:$N2820)=0,"データ無",IF($Y2820&gt;=スコアリング基準!$B$30,"S",IF($Y2820&gt;=スコアリング基準!$B$31,"A",IF($Y2820&gt;=スコアリング基準!$B$32,"B","C")))))</f>
        <v/>
      </c>
      <c r="AA2820">
        <f>IFERROR(INDEX(実績DB!$I$3:$I$21,MATCH($B2820&amp;$C2820,実績DB!$J$3:$J$21,0)),"")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IF(COUNT($M2821:$N2821)=0,"",IF(AND(IF($N2821&lt;&gt;"",$N2821,$M2821)&lt;=0,$O2821&lt;&gt;"可"),"除外",""))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IFERROR(INDEX(実績DB!$L$3:$L$21,MATCH($B2821&amp;$C2821,実績DB!$J$3:$J$21,0)),IFERROR(VLOOKUP($B2821,スコアリング基準!$A$36:$B$46,2,FALSE),0))</f>
        <v/>
      </c>
      <c r="Y2821" s="4">
        <f>SUM($S2821:$X2821)</f>
        <v/>
      </c>
      <c r="Z2821" s="4">
        <f>IF($R2821="除外","除外",IF(COUNT($M2821:$N2821)=0,"データ無",IF($Y2821&gt;=スコアリング基準!$B$30,"S",IF($Y2821&gt;=スコアリング基準!$B$31,"A",IF($Y2821&gt;=スコアリング基準!$B$32,"B","C")))))</f>
        <v/>
      </c>
      <c r="AA2821">
        <f>IFERROR(INDEX(実績DB!$I$3:$I$21,MATCH($B2821&amp;$C2821,実績DB!$J$3:$J$21,0)),"")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IF(COUNT($M2822:$N2822)=0,"",IF(AND(IF($N2822&lt;&gt;"",$N2822,$M2822)&lt;=0,$O2822&lt;&gt;"可"),"除外",""))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IFERROR(INDEX(実績DB!$L$3:$L$21,MATCH($B2822&amp;$C2822,実績DB!$J$3:$J$21,0)),IFERROR(VLOOKUP($B2822,スコアリング基準!$A$36:$B$46,2,FALSE),0))</f>
        <v/>
      </c>
      <c r="Y2822" s="4">
        <f>SUM($S2822:$X2822)</f>
        <v/>
      </c>
      <c r="Z2822" s="4">
        <f>IF($R2822="除外","除外",IF(COUNT($M2822:$N2822)=0,"データ無",IF($Y2822&gt;=スコアリング基準!$B$30,"S",IF($Y2822&gt;=スコアリング基準!$B$31,"A",IF($Y2822&gt;=スコアリング基準!$B$32,"B","C")))))</f>
        <v/>
      </c>
      <c r="AA2822">
        <f>IFERROR(INDEX(実績DB!$I$3:$I$21,MATCH($B2822&amp;$C2822,実績DB!$J$3:$J$21,0)),"")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IF(COUNT($M2823:$N2823)=0,"",IF(AND(IF($N2823&lt;&gt;"",$N2823,$M2823)&lt;=0,$O2823&lt;&gt;"可"),"除外",""))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IFERROR(INDEX(実績DB!$L$3:$L$21,MATCH($B2823&amp;$C2823,実績DB!$J$3:$J$21,0)),IFERROR(VLOOKUP($B2823,スコアリング基準!$A$36:$B$46,2,FALSE),0))</f>
        <v/>
      </c>
      <c r="Y2823" s="4">
        <f>SUM($S2823:$X2823)</f>
        <v/>
      </c>
      <c r="Z2823" s="4">
        <f>IF($R2823="除外","除外",IF(COUNT($M2823:$N2823)=0,"データ無",IF($Y2823&gt;=スコアリング基準!$B$30,"S",IF($Y2823&gt;=スコアリング基準!$B$31,"A",IF($Y2823&gt;=スコアリング基準!$B$32,"B","C")))))</f>
        <v/>
      </c>
      <c r="AA2823">
        <f>IFERROR(INDEX(実績DB!$I$3:$I$21,MATCH($B2823&amp;$C2823,実績DB!$J$3:$J$21,0)),"")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IF(COUNT($M2824:$N2824)=0,"",IF(AND(IF($N2824&lt;&gt;"",$N2824,$M2824)&lt;=0,$O2824&lt;&gt;"可"),"除外",""))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IFERROR(INDEX(実績DB!$L$3:$L$21,MATCH($B2824&amp;$C2824,実績DB!$J$3:$J$21,0)),IFERROR(VLOOKUP($B2824,スコアリング基準!$A$36:$B$46,2,FALSE),0))</f>
        <v/>
      </c>
      <c r="Y2824" s="4">
        <f>SUM($S2824:$X2824)</f>
        <v/>
      </c>
      <c r="Z2824" s="4">
        <f>IF($R2824="除外","除外",IF(COUNT($M2824:$N2824)=0,"データ無",IF($Y2824&gt;=スコアリング基準!$B$30,"S",IF($Y2824&gt;=スコアリング基準!$B$31,"A",IF($Y2824&gt;=スコアリング基準!$B$32,"B","C")))))</f>
        <v/>
      </c>
      <c r="AA2824">
        <f>IFERROR(INDEX(実績DB!$I$3:$I$21,MATCH($B2824&amp;$C2824,実績DB!$J$3:$J$21,0)),"")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IF(COUNT($M2825:$N2825)=0,"",IF(AND(IF($N2825&lt;&gt;"",$N2825,$M2825)&lt;=0,$O2825&lt;&gt;"可"),"除外",""))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IFERROR(INDEX(実績DB!$L$3:$L$21,MATCH($B2825&amp;$C2825,実績DB!$J$3:$J$21,0)),IFERROR(VLOOKUP($B2825,スコアリング基準!$A$36:$B$46,2,FALSE),0))</f>
        <v/>
      </c>
      <c r="Y2825" s="4">
        <f>SUM($S2825:$X2825)</f>
        <v/>
      </c>
      <c r="Z2825" s="4">
        <f>IF($R2825="除外","除外",IF(COUNT($M2825:$N2825)=0,"データ無",IF($Y2825&gt;=スコアリング基準!$B$30,"S",IF($Y2825&gt;=スコアリング基準!$B$31,"A",IF($Y2825&gt;=スコアリング基準!$B$32,"B","C")))))</f>
        <v/>
      </c>
      <c r="AA2825">
        <f>IFERROR(INDEX(実績DB!$I$3:$I$21,MATCH($B2825&amp;$C2825,実績DB!$J$3:$J$21,0)),"")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IF(COUNT($M2826:$N2826)=0,"",IF(AND(IF($N2826&lt;&gt;"",$N2826,$M2826)&lt;=0,$O2826&lt;&gt;"可"),"除外",""))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IFERROR(INDEX(実績DB!$L$3:$L$21,MATCH($B2826&amp;$C2826,実績DB!$J$3:$J$21,0)),IFERROR(VLOOKUP($B2826,スコアリング基準!$A$36:$B$46,2,FALSE),0))</f>
        <v/>
      </c>
      <c r="Y2826" s="4">
        <f>SUM($S2826:$X2826)</f>
        <v/>
      </c>
      <c r="Z2826" s="4">
        <f>IF($R2826="除外","除外",IF(COUNT($M2826:$N2826)=0,"データ無",IF($Y2826&gt;=スコアリング基準!$B$30,"S",IF($Y2826&gt;=スコアリング基準!$B$31,"A",IF($Y2826&gt;=スコアリング基準!$B$32,"B","C")))))</f>
        <v/>
      </c>
      <c r="AA2826">
        <f>IFERROR(INDEX(実績DB!$I$3:$I$21,MATCH($B2826&amp;$C2826,実績DB!$J$3:$J$21,0)),"")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IF(COUNT($M2827:$N2827)=0,"",IF(AND(IF($N2827&lt;&gt;"",$N2827,$M2827)&lt;=0,$O2827&lt;&gt;"可"),"除外",""))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IFERROR(INDEX(実績DB!$L$3:$L$21,MATCH($B2827&amp;$C2827,実績DB!$J$3:$J$21,0)),IFERROR(VLOOKUP($B2827,スコアリング基準!$A$36:$B$46,2,FALSE),0))</f>
        <v/>
      </c>
      <c r="Y2827" s="4">
        <f>SUM($S2827:$X2827)</f>
        <v/>
      </c>
      <c r="Z2827" s="4">
        <f>IF($R2827="除外","除外",IF(COUNT($M2827:$N2827)=0,"データ無",IF($Y2827&gt;=スコアリング基準!$B$30,"S",IF($Y2827&gt;=スコアリング基準!$B$31,"A",IF($Y2827&gt;=スコアリング基準!$B$32,"B","C")))))</f>
        <v/>
      </c>
      <c r="AA2827">
        <f>IFERROR(INDEX(実績DB!$I$3:$I$21,MATCH($B2827&amp;$C2827,実績DB!$J$3:$J$21,0)),"")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IF(COUNT($M2828:$N2828)=0,"",IF(AND(IF($N2828&lt;&gt;"",$N2828,$M2828)&lt;=0,$O2828&lt;&gt;"可"),"除外",""))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IFERROR(INDEX(実績DB!$L$3:$L$21,MATCH($B2828&amp;$C2828,実績DB!$J$3:$J$21,0)),IFERROR(VLOOKUP($B2828,スコアリング基準!$A$36:$B$46,2,FALSE),0))</f>
        <v/>
      </c>
      <c r="Y2828" s="4">
        <f>SUM($S2828:$X2828)</f>
        <v/>
      </c>
      <c r="Z2828" s="4">
        <f>IF($R2828="除外","除外",IF(COUNT($M2828:$N2828)=0,"データ無",IF($Y2828&gt;=スコアリング基準!$B$30,"S",IF($Y2828&gt;=スコアリング基準!$B$31,"A",IF($Y2828&gt;=スコアリング基準!$B$32,"B","C")))))</f>
        <v/>
      </c>
      <c r="AA2828">
        <f>IFERROR(INDEX(実績DB!$I$3:$I$21,MATCH($B2828&amp;$C2828,実績DB!$J$3:$J$21,0)),"")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IF(COUNT($M2829:$N2829)=0,"",IF(AND(IF($N2829&lt;&gt;"",$N2829,$M2829)&lt;=0,$O2829&lt;&gt;"可"),"除外",""))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IFERROR(INDEX(実績DB!$L$3:$L$21,MATCH($B2829&amp;$C2829,実績DB!$J$3:$J$21,0)),IFERROR(VLOOKUP($B2829,スコアリング基準!$A$36:$B$46,2,FALSE),0))</f>
        <v/>
      </c>
      <c r="Y2829" s="4">
        <f>SUM($S2829:$X2829)</f>
        <v/>
      </c>
      <c r="Z2829" s="4">
        <f>IF($R2829="除外","除外",IF(COUNT($M2829:$N2829)=0,"データ無",IF($Y2829&gt;=スコアリング基準!$B$30,"S",IF($Y2829&gt;=スコアリング基準!$B$31,"A",IF($Y2829&gt;=スコアリング基準!$B$32,"B","C")))))</f>
        <v/>
      </c>
      <c r="AA2829">
        <f>IFERROR(INDEX(実績DB!$I$3:$I$21,MATCH($B2829&amp;$C2829,実績DB!$J$3:$J$21,0)),"")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48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IF(COUNT($M2830:$N2830)=0,"",IF(AND(IF($N2830&lt;&gt;"",$N2830,$M2830)&lt;=0,$O2830&lt;&gt;"可"),"除外",""))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IFERROR(INDEX(実績DB!$L$3:$L$21,MATCH($B2830&amp;$C2830,実績DB!$J$3:$J$21,0)),IFERROR(VLOOKUP($B2830,スコアリング基準!$A$36:$B$46,2,FALSE),0))</f>
        <v/>
      </c>
      <c r="Y2830" s="4">
        <f>SUM($S2830:$X2830)</f>
        <v/>
      </c>
      <c r="Z2830" s="4">
        <f>IF($R2830="除外","除外",IF(COUNT($M2830:$N2830)=0,"データ無",IF($Y2830&gt;=スコアリング基準!$B$30,"S",IF($Y2830&gt;=スコアリング基準!$B$31,"A",IF($Y2830&gt;=スコアリング基準!$B$32,"B","C")))))</f>
        <v/>
      </c>
      <c r="AA2830">
        <f>IFERROR(INDEX(実績DB!$I$3:$I$21,MATCH($B2830&amp;$C2830,実績DB!$J$3:$J$21,0)),"")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23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IF(COUNT($M2831:$N2831)=0,"",IF(AND(IF($N2831&lt;&gt;"",$N2831,$M2831)&lt;=0,$O2831&lt;&gt;"可"),"除外",""))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IFERROR(INDEX(実績DB!$L$3:$L$21,MATCH($B2831&amp;$C2831,実績DB!$J$3:$J$21,0)),IFERROR(VLOOKUP($B2831,スコアリング基準!$A$36:$B$46,2,FALSE),0))</f>
        <v/>
      </c>
      <c r="Y2831" s="4">
        <f>SUM($S2831:$X2831)</f>
        <v/>
      </c>
      <c r="Z2831" s="4">
        <f>IF($R2831="除外","除外",IF(COUNT($M2831:$N2831)=0,"データ無",IF($Y2831&gt;=スコアリング基準!$B$30,"S",IF($Y2831&gt;=スコアリング基準!$B$31,"A",IF($Y2831&gt;=スコアリング基準!$B$32,"B","C")))))</f>
        <v/>
      </c>
      <c r="AA2831">
        <f>IFERROR(INDEX(実績DB!$I$3:$I$21,MATCH($B2831&amp;$C2831,実績DB!$J$3:$J$21,0)),"")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IF(COUNT($M2832:$N2832)=0,"",IF(AND(IF($N2832&lt;&gt;"",$N2832,$M2832)&lt;=0,$O2832&lt;&gt;"可"),"除外",""))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IFERROR(INDEX(実績DB!$L$3:$L$21,MATCH($B2832&amp;$C2832,実績DB!$J$3:$J$21,0)),IFERROR(VLOOKUP($B2832,スコアリング基準!$A$36:$B$46,2,FALSE),0))</f>
        <v/>
      </c>
      <c r="Y2832" s="4">
        <f>SUM($S2832:$X2832)</f>
        <v/>
      </c>
      <c r="Z2832" s="4">
        <f>IF($R2832="除外","除外",IF(COUNT($M2832:$N2832)=0,"データ無",IF($Y2832&gt;=スコアリング基準!$B$30,"S",IF($Y2832&gt;=スコアリング基準!$B$31,"A",IF($Y2832&gt;=スコアリング基準!$B$32,"B","C")))))</f>
        <v/>
      </c>
      <c r="AA2832">
        <f>IFERROR(INDEX(実績DB!$I$3:$I$21,MATCH($B2832&amp;$C2832,実績DB!$J$3:$J$21,0)),"")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IF(COUNT($M2833:$N2833)=0,"",IF(AND(IF($N2833&lt;&gt;"",$N2833,$M2833)&lt;=0,$O2833&lt;&gt;"可"),"除外",""))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IFERROR(INDEX(実績DB!$L$3:$L$21,MATCH($B2833&amp;$C2833,実績DB!$J$3:$J$21,0)),IFERROR(VLOOKUP($B2833,スコアリング基準!$A$36:$B$46,2,FALSE),0))</f>
        <v/>
      </c>
      <c r="Y2833" s="4">
        <f>SUM($S2833:$X2833)</f>
        <v/>
      </c>
      <c r="Z2833" s="4">
        <f>IF($R2833="除外","除外",IF(COUNT($M2833:$N2833)=0,"データ無",IF($Y2833&gt;=スコアリング基準!$B$30,"S",IF($Y2833&gt;=スコアリング基準!$B$31,"A",IF($Y2833&gt;=スコアリング基準!$B$32,"B","C")))))</f>
        <v/>
      </c>
      <c r="AA2833">
        <f>IFERROR(INDEX(実績DB!$I$3:$I$21,MATCH($B2833&amp;$C2833,実績DB!$J$3:$J$21,0)),"")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IF(COUNT($M2834:$N2834)=0,"",IF(AND(IF($N2834&lt;&gt;"",$N2834,$M2834)&lt;=0,$O2834&lt;&gt;"可"),"除外",""))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IFERROR(INDEX(実績DB!$L$3:$L$21,MATCH($B2834&amp;$C2834,実績DB!$J$3:$J$21,0)),IFERROR(VLOOKUP($B2834,スコアリング基準!$A$36:$B$46,2,FALSE),0))</f>
        <v/>
      </c>
      <c r="Y2834" s="4">
        <f>SUM($S2834:$X2834)</f>
        <v/>
      </c>
      <c r="Z2834" s="4">
        <f>IF($R2834="除外","除外",IF(COUNT($M2834:$N2834)=0,"データ無",IF($Y2834&gt;=スコアリング基準!$B$30,"S",IF($Y2834&gt;=スコアリング基準!$B$31,"A",IF($Y2834&gt;=スコアリング基準!$B$32,"B","C")))))</f>
        <v/>
      </c>
      <c r="AA2834">
        <f>IFERROR(INDEX(実績DB!$I$3:$I$21,MATCH($B2834&amp;$C2834,実績DB!$J$3:$J$21,0)),"")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2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IF(COUNT($M2835:$N2835)=0,"",IF(AND(IF($N2835&lt;&gt;"",$N2835,$M2835)&lt;=0,$O2835&lt;&gt;"可"),"除外",""))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IFERROR(INDEX(実績DB!$L$3:$L$21,MATCH($B2835&amp;$C2835,実績DB!$J$3:$J$21,0)),IFERROR(VLOOKUP($B2835,スコアリング基準!$A$36:$B$46,2,FALSE),0))</f>
        <v/>
      </c>
      <c r="Y2835" s="4">
        <f>SUM($S2835:$X2835)</f>
        <v/>
      </c>
      <c r="Z2835" s="4">
        <f>IF($R2835="除外","除外",IF(COUNT($M2835:$N2835)=0,"データ無",IF($Y2835&gt;=スコアリング基準!$B$30,"S",IF($Y2835&gt;=スコアリング基準!$B$31,"A",IF($Y2835&gt;=スコアリング基準!$B$32,"B","C")))))</f>
        <v/>
      </c>
      <c r="AA2835">
        <f>IFERROR(INDEX(実績DB!$I$3:$I$21,MATCH($B2835&amp;$C2835,実績DB!$J$3:$J$21,0)),"")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IF(COUNT($M2836:$N2836)=0,"",IF(AND(IF($N2836&lt;&gt;"",$N2836,$M2836)&lt;=0,$O2836&lt;&gt;"可"),"除外",""))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IFERROR(INDEX(実績DB!$L$3:$L$21,MATCH($B2836&amp;$C2836,実績DB!$J$3:$J$21,0)),IFERROR(VLOOKUP($B2836,スコアリング基準!$A$36:$B$46,2,FALSE),0))</f>
        <v/>
      </c>
      <c r="Y2836" s="4">
        <f>SUM($S2836:$X2836)</f>
        <v/>
      </c>
      <c r="Z2836" s="4">
        <f>IF($R2836="除外","除外",IF(COUNT($M2836:$N2836)=0,"データ無",IF($Y2836&gt;=スコアリング基準!$B$30,"S",IF($Y2836&gt;=スコアリング基準!$B$31,"A",IF($Y2836&gt;=スコアリング基準!$B$32,"B","C")))))</f>
        <v/>
      </c>
      <c r="AA2836">
        <f>IFERROR(INDEX(実績DB!$I$3:$I$21,MATCH($B2836&amp;$C2836,実績DB!$J$3:$J$21,0)),"")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IF(COUNT($M2837:$N2837)=0,"",IF(AND(IF($N2837&lt;&gt;"",$N2837,$M2837)&lt;=0,$O2837&lt;&gt;"可"),"除外",""))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IFERROR(INDEX(実績DB!$L$3:$L$21,MATCH($B2837&amp;$C2837,実績DB!$J$3:$J$21,0)),IFERROR(VLOOKUP($B2837,スコアリング基準!$A$36:$B$46,2,FALSE),0))</f>
        <v/>
      </c>
      <c r="Y2837" s="4">
        <f>SUM($S2837:$X2837)</f>
        <v/>
      </c>
      <c r="Z2837" s="4">
        <f>IF($R2837="除外","除外",IF(COUNT($M2837:$N2837)=0,"データ無",IF($Y2837&gt;=スコアリング基準!$B$30,"S",IF($Y2837&gt;=スコアリング基準!$B$31,"A",IF($Y2837&gt;=スコアリング基準!$B$32,"B","C")))))</f>
        <v/>
      </c>
      <c r="AA2837">
        <f>IFERROR(INDEX(実績DB!$I$3:$I$21,MATCH($B2837&amp;$C2837,実績DB!$J$3:$J$21,0)),"")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42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IF(COUNT($M2838:$N2838)=0,"",IF(AND(IF($N2838&lt;&gt;"",$N2838,$M2838)&lt;=0,$O2838&lt;&gt;"可"),"除外",""))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IFERROR(INDEX(実績DB!$L$3:$L$21,MATCH($B2838&amp;$C2838,実績DB!$J$3:$J$21,0)),IFERROR(VLOOKUP($B2838,スコアリング基準!$A$36:$B$46,2,FALSE),0))</f>
        <v/>
      </c>
      <c r="Y2838" s="4">
        <f>SUM($S2838:$X2838)</f>
        <v/>
      </c>
      <c r="Z2838" s="4">
        <f>IF($R2838="除外","除外",IF(COUNT($M2838:$N2838)=0,"データ無",IF($Y2838&gt;=スコアリング基準!$B$30,"S",IF($Y2838&gt;=スコアリング基準!$B$31,"A",IF($Y2838&gt;=スコアリング基準!$B$32,"B","C")))))</f>
        <v/>
      </c>
      <c r="AA2838">
        <f>IFERROR(INDEX(実績DB!$I$3:$I$21,MATCH($B2838&amp;$C2838,実績DB!$J$3:$J$21,0)),"")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49</v>
      </c>
      <c r="L2839" t="n">
        <v>-5</v>
      </c>
      <c r="M2839" t="n">
        <v>44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IF(COUNT($M2839:$N2839)=0,"",IF(AND(IF($N2839&lt;&gt;"",$N2839,$M2839)&lt;=0,$O2839&lt;&gt;"可"),"除外",""))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IFERROR(INDEX(実績DB!$L$3:$L$21,MATCH($B2839&amp;$C2839,実績DB!$J$3:$J$21,0)),IFERROR(VLOOKUP($B2839,スコアリング基準!$A$36:$B$46,2,FALSE),0))</f>
        <v/>
      </c>
      <c r="Y2839" s="4">
        <f>SUM($S2839:$X2839)</f>
        <v/>
      </c>
      <c r="Z2839" s="4">
        <f>IF($R2839="除外","除外",IF(COUNT($M2839:$N2839)=0,"データ無",IF($Y2839&gt;=スコアリング基準!$B$30,"S",IF($Y2839&gt;=スコアリング基準!$B$31,"A",IF($Y2839&gt;=スコアリング基準!$B$32,"B","C")))))</f>
        <v/>
      </c>
      <c r="AA2839">
        <f>IFERROR(INDEX(実績DB!$I$3:$I$21,MATCH($B2839&amp;$C2839,実績DB!$J$3:$J$21,0)),"")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IF(COUNT($M2840:$N2840)=0,"",IF(AND(IF($N2840&lt;&gt;"",$N2840,$M2840)&lt;=0,$O2840&lt;&gt;"可"),"除外",""))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IFERROR(INDEX(実績DB!$L$3:$L$21,MATCH($B2840&amp;$C2840,実績DB!$J$3:$J$21,0)),IFERROR(VLOOKUP($B2840,スコアリング基準!$A$36:$B$46,2,FALSE),0))</f>
        <v/>
      </c>
      <c r="Y2840" s="4">
        <f>SUM($S2840:$X2840)</f>
        <v/>
      </c>
      <c r="Z2840" s="4">
        <f>IF($R2840="除外","除外",IF(COUNT($M2840:$N2840)=0,"データ無",IF($Y2840&gt;=スコアリング基準!$B$30,"S",IF($Y2840&gt;=スコアリング基準!$B$31,"A",IF($Y2840&gt;=スコアリング基準!$B$32,"B","C")))))</f>
        <v/>
      </c>
      <c r="AA2840">
        <f>IFERROR(INDEX(実績DB!$I$3:$I$21,MATCH($B2840&amp;$C2840,実績DB!$J$3:$J$21,0)),"")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IF(COUNT($M2841:$N2841)=0,"",IF(AND(IF($N2841&lt;&gt;"",$N2841,$M2841)&lt;=0,$O2841&lt;&gt;"可"),"除外",""))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IFERROR(INDEX(実績DB!$L$3:$L$21,MATCH($B2841&amp;$C2841,実績DB!$J$3:$J$21,0)),IFERROR(VLOOKUP($B2841,スコアリング基準!$A$36:$B$46,2,FALSE),0))</f>
        <v/>
      </c>
      <c r="Y2841" s="4">
        <f>SUM($S2841:$X2841)</f>
        <v/>
      </c>
      <c r="Z2841" s="4">
        <f>IF($R2841="除外","除外",IF(COUNT($M2841:$N2841)=0,"データ無",IF($Y2841&gt;=スコアリング基準!$B$30,"S",IF($Y2841&gt;=スコアリング基準!$B$31,"A",IF($Y2841&gt;=スコアリング基準!$B$32,"B","C")))))</f>
        <v/>
      </c>
      <c r="AA2841">
        <f>IFERROR(INDEX(実績DB!$I$3:$I$21,MATCH($B2841&amp;$C2841,実績DB!$J$3:$J$21,0)),"")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-147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IF(COUNT($M2842:$N2842)=0,"",IF(AND(IF($N2842&lt;&gt;"",$N2842,$M2842)&lt;=0,$O2842&lt;&gt;"可"),"除外",""))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IFERROR(INDEX(実績DB!$L$3:$L$21,MATCH($B2842&amp;$C2842,実績DB!$J$3:$J$21,0)),IFERROR(VLOOKUP($B2842,スコアリング基準!$A$36:$B$46,2,FALSE),0))</f>
        <v/>
      </c>
      <c r="Y2842" s="4">
        <f>SUM($S2842:$X2842)</f>
        <v/>
      </c>
      <c r="Z2842" s="4">
        <f>IF($R2842="除外","除外",IF(COUNT($M2842:$N2842)=0,"データ無",IF($Y2842&gt;=スコアリング基準!$B$30,"S",IF($Y2842&gt;=スコアリング基準!$B$31,"A",IF($Y2842&gt;=スコアリング基準!$B$32,"B","C")))))</f>
        <v/>
      </c>
      <c r="AA2842">
        <f>IFERROR(INDEX(実績DB!$I$3:$I$21,MATCH($B2842&amp;$C2842,実績DB!$J$3:$J$21,0)),"")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IF(COUNT($M2843:$N2843)=0,"",IF(AND(IF($N2843&lt;&gt;"",$N2843,$M2843)&lt;=0,$O2843&lt;&gt;"可"),"除外",""))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IFERROR(INDEX(実績DB!$L$3:$L$21,MATCH($B2843&amp;$C2843,実績DB!$J$3:$J$21,0)),IFERROR(VLOOKUP($B2843,スコアリング基準!$A$36:$B$46,2,FALSE),0))</f>
        <v/>
      </c>
      <c r="Y2843" s="4">
        <f>SUM($S2843:$X2843)</f>
        <v/>
      </c>
      <c r="Z2843" s="4">
        <f>IF($R2843="除外","除外",IF(COUNT($M2843:$N2843)=0,"データ無",IF($Y2843&gt;=スコアリング基準!$B$30,"S",IF($Y2843&gt;=スコアリング基準!$B$31,"A",IF($Y2843&gt;=スコアリング基準!$B$32,"B","C")))))</f>
        <v/>
      </c>
      <c r="AA2843">
        <f>IFERROR(INDEX(実績DB!$I$3:$I$21,MATCH($B2843&amp;$C2843,実績DB!$J$3:$J$21,0)),"")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IF(COUNT($M2844:$N2844)=0,"",IF(AND(IF($N2844&lt;&gt;"",$N2844,$M2844)&lt;=0,$O2844&lt;&gt;"可"),"除外",""))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IFERROR(INDEX(実績DB!$L$3:$L$21,MATCH($B2844&amp;$C2844,実績DB!$J$3:$J$21,0)),IFERROR(VLOOKUP($B2844,スコアリング基準!$A$36:$B$46,2,FALSE),0))</f>
        <v/>
      </c>
      <c r="Y2844" s="4">
        <f>SUM($S2844:$X2844)</f>
        <v/>
      </c>
      <c r="Z2844" s="4">
        <f>IF($R2844="除外","除外",IF(COUNT($M2844:$N2844)=0,"データ無",IF($Y2844&gt;=スコアリング基準!$B$30,"S",IF($Y2844&gt;=スコアリング基準!$B$31,"A",IF($Y2844&gt;=スコアリング基準!$B$32,"B","C")))))</f>
        <v/>
      </c>
      <c r="AA2844">
        <f>IFERROR(INDEX(実績DB!$I$3:$I$21,MATCH($B2844&amp;$C2844,実績DB!$J$3:$J$21,0)),"")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IF(COUNT($M2845:$N2845)=0,"",IF(AND(IF($N2845&lt;&gt;"",$N2845,$M2845)&lt;=0,$O2845&lt;&gt;"可"),"除外",""))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IFERROR(INDEX(実績DB!$L$3:$L$21,MATCH($B2845&amp;$C2845,実績DB!$J$3:$J$21,0)),IFERROR(VLOOKUP($B2845,スコアリング基準!$A$36:$B$46,2,FALSE),0))</f>
        <v/>
      </c>
      <c r="Y2845" s="4">
        <f>SUM($S2845:$X2845)</f>
        <v/>
      </c>
      <c r="Z2845" s="4">
        <f>IF($R2845="除外","除外",IF(COUNT($M2845:$N2845)=0,"データ無",IF($Y2845&gt;=スコアリング基準!$B$30,"S",IF($Y2845&gt;=スコアリング基準!$B$31,"A",IF($Y2845&gt;=スコアリング基準!$B$32,"B","C")))))</f>
        <v/>
      </c>
      <c r="AA2845">
        <f>IFERROR(INDEX(実績DB!$I$3:$I$21,MATCH($B2845&amp;$C2845,実績DB!$J$3:$J$21,0)),"")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IF(COUNT($M2846:$N2846)=0,"",IF(AND(IF($N2846&lt;&gt;"",$N2846,$M2846)&lt;=0,$O2846&lt;&gt;"可"),"除外",""))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IFERROR(INDEX(実績DB!$L$3:$L$21,MATCH($B2846&amp;$C2846,実績DB!$J$3:$J$21,0)),IFERROR(VLOOKUP($B2846,スコアリング基準!$A$36:$B$46,2,FALSE),0))</f>
        <v/>
      </c>
      <c r="Y2846" s="4">
        <f>SUM($S2846:$X2846)</f>
        <v/>
      </c>
      <c r="Z2846" s="4">
        <f>IF($R2846="除外","除外",IF(COUNT($M2846:$N2846)=0,"データ無",IF($Y2846&gt;=スコアリング基準!$B$30,"S",IF($Y2846&gt;=スコアリング基準!$B$31,"A",IF($Y2846&gt;=スコアリング基準!$B$32,"B","C")))))</f>
        <v/>
      </c>
      <c r="AA2846">
        <f>IFERROR(INDEX(実績DB!$I$3:$I$21,MATCH($B2846&amp;$C2846,実績DB!$J$3:$J$21,0)),"")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IF(COUNT($M2847:$N2847)=0,"",IF(AND(IF($N2847&lt;&gt;"",$N2847,$M2847)&lt;=0,$O2847&lt;&gt;"可"),"除外",""))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IFERROR(INDEX(実績DB!$L$3:$L$21,MATCH($B2847&amp;$C2847,実績DB!$J$3:$J$21,0)),IFERROR(VLOOKUP($B2847,スコアリング基準!$A$36:$B$46,2,FALSE),0))</f>
        <v/>
      </c>
      <c r="Y2847" s="4">
        <f>SUM($S2847:$X2847)</f>
        <v/>
      </c>
      <c r="Z2847" s="4">
        <f>IF($R2847="除外","除外",IF(COUNT($M2847:$N2847)=0,"データ無",IF($Y2847&gt;=スコアリング基準!$B$30,"S",IF($Y2847&gt;=スコアリング基準!$B$31,"A",IF($Y2847&gt;=スコアリング基準!$B$32,"B","C")))))</f>
        <v/>
      </c>
      <c r="AA2847">
        <f>IFERROR(INDEX(実績DB!$I$3:$I$21,MATCH($B2847&amp;$C2847,実績DB!$J$3:$J$21,0)),"")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IF(COUNT($M2848:$N2848)=0,"",IF(AND(IF($N2848&lt;&gt;"",$N2848,$M2848)&lt;=0,$O2848&lt;&gt;"可"),"除外",""))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IFERROR(INDEX(実績DB!$L$3:$L$21,MATCH($B2848&amp;$C2848,実績DB!$J$3:$J$21,0)),IFERROR(VLOOKUP($B2848,スコアリング基準!$A$36:$B$46,2,FALSE),0))</f>
        <v/>
      </c>
      <c r="Y2848" s="4">
        <f>SUM($S2848:$X2848)</f>
        <v/>
      </c>
      <c r="Z2848" s="4">
        <f>IF($R2848="除外","除外",IF(COUNT($M2848:$N2848)=0,"データ無",IF($Y2848&gt;=スコアリング基準!$B$30,"S",IF($Y2848&gt;=スコアリング基準!$B$31,"A",IF($Y2848&gt;=スコアリング基準!$B$32,"B","C")))))</f>
        <v/>
      </c>
      <c r="AA2848">
        <f>IFERROR(INDEX(実績DB!$I$3:$I$21,MATCH($B2848&amp;$C2848,実績DB!$J$3:$J$21,0)),"")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49</v>
      </c>
      <c r="L2849" t="n">
        <v>0</v>
      </c>
      <c r="M2849" t="n">
        <v>49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IF(COUNT($M2849:$N2849)=0,"",IF(AND(IF($N2849&lt;&gt;"",$N2849,$M2849)&lt;=0,$O2849&lt;&gt;"可"),"除外",""))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IFERROR(INDEX(実績DB!$L$3:$L$21,MATCH($B2849&amp;$C2849,実績DB!$J$3:$J$21,0)),IFERROR(VLOOKUP($B2849,スコアリング基準!$A$36:$B$46,2,FALSE),0))</f>
        <v/>
      </c>
      <c r="Y2849" s="4">
        <f>SUM($S2849:$X2849)</f>
        <v/>
      </c>
      <c r="Z2849" s="4">
        <f>IF($R2849="除外","除外",IF(COUNT($M2849:$N2849)=0,"データ無",IF($Y2849&gt;=スコアリング基準!$B$30,"S",IF($Y2849&gt;=スコアリング基準!$B$31,"A",IF($Y2849&gt;=スコアリング基準!$B$32,"B","C")))))</f>
        <v/>
      </c>
      <c r="AA2849">
        <f>IFERROR(INDEX(実績DB!$I$3:$I$21,MATCH($B2849&amp;$C2849,実績DB!$J$3:$J$21,0)),"")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IF(COUNT($M2850:$N2850)=0,"",IF(AND(IF($N2850&lt;&gt;"",$N2850,$M2850)&lt;=0,$O2850&lt;&gt;"可"),"除外",""))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IFERROR(INDEX(実績DB!$L$3:$L$21,MATCH($B2850&amp;$C2850,実績DB!$J$3:$J$21,0)),IFERROR(VLOOKUP($B2850,スコアリング基準!$A$36:$B$46,2,FALSE),0))</f>
        <v/>
      </c>
      <c r="Y2850" s="4">
        <f>SUM($S2850:$X2850)</f>
        <v/>
      </c>
      <c r="Z2850" s="4">
        <f>IF($R2850="除外","除外",IF(COUNT($M2850:$N2850)=0,"データ無",IF($Y2850&gt;=スコアリング基準!$B$30,"S",IF($Y2850&gt;=スコアリング基準!$B$31,"A",IF($Y2850&gt;=スコアリング基準!$B$32,"B","C")))))</f>
        <v/>
      </c>
      <c r="AA2850">
        <f>IFERROR(INDEX(実績DB!$I$3:$I$21,MATCH($B2850&amp;$C2850,実績DB!$J$3:$J$21,0)),"")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IF(COUNT($M2851:$N2851)=0,"",IF(AND(IF($N2851&lt;&gt;"",$N2851,$M2851)&lt;=0,$O2851&lt;&gt;"可"),"除外",""))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IFERROR(INDEX(実績DB!$L$3:$L$21,MATCH($B2851&amp;$C2851,実績DB!$J$3:$J$21,0)),IFERROR(VLOOKUP($B2851,スコアリング基準!$A$36:$B$46,2,FALSE),0))</f>
        <v/>
      </c>
      <c r="Y2851" s="4">
        <f>SUM($S2851:$X2851)</f>
        <v/>
      </c>
      <c r="Z2851" s="4">
        <f>IF($R2851="除外","除外",IF(COUNT($M2851:$N2851)=0,"データ無",IF($Y2851&gt;=スコアリング基準!$B$30,"S",IF($Y2851&gt;=スコアリング基準!$B$31,"A",IF($Y2851&gt;=スコアリング基準!$B$32,"B","C")))))</f>
        <v/>
      </c>
      <c r="AA2851">
        <f>IFERROR(INDEX(実績DB!$I$3:$I$21,MATCH($B2851&amp;$C2851,実績DB!$J$3:$J$21,0)),"")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IF(COUNT($M2852:$N2852)=0,"",IF(AND(IF($N2852&lt;&gt;"",$N2852,$M2852)&lt;=0,$O2852&lt;&gt;"可"),"除外",""))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IFERROR(INDEX(実績DB!$L$3:$L$21,MATCH($B2852&amp;$C2852,実績DB!$J$3:$J$21,0)),IFERROR(VLOOKUP($B2852,スコアリング基準!$A$36:$B$46,2,FALSE),0))</f>
        <v/>
      </c>
      <c r="Y2852" s="4">
        <f>SUM($S2852:$X2852)</f>
        <v/>
      </c>
      <c r="Z2852" s="4">
        <f>IF($R2852="除外","除外",IF(COUNT($M2852:$N2852)=0,"データ無",IF($Y2852&gt;=スコアリング基準!$B$30,"S",IF($Y2852&gt;=スコアリング基準!$B$31,"A",IF($Y2852&gt;=スコアリング基準!$B$32,"B","C")))))</f>
        <v/>
      </c>
      <c r="AA2852">
        <f>IFERROR(INDEX(実績DB!$I$3:$I$21,MATCH($B2852&amp;$C2852,実績DB!$J$3:$J$21,0)),"")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IF(COUNT($M2853:$N2853)=0,"",IF(AND(IF($N2853&lt;&gt;"",$N2853,$M2853)&lt;=0,$O2853&lt;&gt;"可"),"除外",""))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IFERROR(INDEX(実績DB!$L$3:$L$21,MATCH($B2853&amp;$C2853,実績DB!$J$3:$J$21,0)),IFERROR(VLOOKUP($B2853,スコアリング基準!$A$36:$B$46,2,FALSE),0))</f>
        <v/>
      </c>
      <c r="Y2853" s="4">
        <f>SUM($S2853:$X2853)</f>
        <v/>
      </c>
      <c r="Z2853" s="4">
        <f>IF($R2853="除外","除外",IF(COUNT($M2853:$N2853)=0,"データ無",IF($Y2853&gt;=スコアリング基準!$B$30,"S",IF($Y2853&gt;=スコアリング基準!$B$31,"A",IF($Y2853&gt;=スコアリング基準!$B$32,"B","C")))))</f>
        <v/>
      </c>
      <c r="AA2853">
        <f>IFERROR(INDEX(実績DB!$I$3:$I$21,MATCH($B2853&amp;$C2853,実績DB!$J$3:$J$21,0)),"")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IF(COUNT($M2854:$N2854)=0,"",IF(AND(IF($N2854&lt;&gt;"",$N2854,$M2854)&lt;=0,$O2854&lt;&gt;"可"),"除外",""))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IFERROR(INDEX(実績DB!$L$3:$L$21,MATCH($B2854&amp;$C2854,実績DB!$J$3:$J$21,0)),IFERROR(VLOOKUP($B2854,スコアリング基準!$A$36:$B$46,2,FALSE),0))</f>
        <v/>
      </c>
      <c r="Y2854" s="4">
        <f>SUM($S2854:$X2854)</f>
        <v/>
      </c>
      <c r="Z2854" s="4">
        <f>IF($R2854="除外","除外",IF(COUNT($M2854:$N2854)=0,"データ無",IF($Y2854&gt;=スコアリング基準!$B$30,"S",IF($Y2854&gt;=スコアリング基準!$B$31,"A",IF($Y2854&gt;=スコアリング基準!$B$32,"B","C")))))</f>
        <v/>
      </c>
      <c r="AA2854">
        <f>IFERROR(INDEX(実績DB!$I$3:$I$21,MATCH($B2854&amp;$C2854,実績DB!$J$3:$J$21,0)),"")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IF(COUNT($M2855:$N2855)=0,"",IF(AND(IF($N2855&lt;&gt;"",$N2855,$M2855)&lt;=0,$O2855&lt;&gt;"可"),"除外",""))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IFERROR(INDEX(実績DB!$L$3:$L$21,MATCH($B2855&amp;$C2855,実績DB!$J$3:$J$21,0)),IFERROR(VLOOKUP($B2855,スコアリング基準!$A$36:$B$46,2,FALSE),0))</f>
        <v/>
      </c>
      <c r="Y2855" s="4">
        <f>SUM($S2855:$X2855)</f>
        <v/>
      </c>
      <c r="Z2855" s="4">
        <f>IF($R2855="除外","除外",IF(COUNT($M2855:$N2855)=0,"データ無",IF($Y2855&gt;=スコアリング基準!$B$30,"S",IF($Y2855&gt;=スコアリング基準!$B$31,"A",IF($Y2855&gt;=スコアリング基準!$B$32,"B","C")))))</f>
        <v/>
      </c>
      <c r="AA2855">
        <f>IFERROR(INDEX(実績DB!$I$3:$I$21,MATCH($B2855&amp;$C2855,実績DB!$J$3:$J$21,0)),"")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IF(COUNT($M2856:$N2856)=0,"",IF(AND(IF($N2856&lt;&gt;"",$N2856,$M2856)&lt;=0,$O2856&lt;&gt;"可"),"除外",""))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IFERROR(INDEX(実績DB!$L$3:$L$21,MATCH($B2856&amp;$C2856,実績DB!$J$3:$J$21,0)),IFERROR(VLOOKUP($B2856,スコアリング基準!$A$36:$B$46,2,FALSE),0))</f>
        <v/>
      </c>
      <c r="Y2856" s="4">
        <f>SUM($S2856:$X2856)</f>
        <v/>
      </c>
      <c r="Z2856" s="4">
        <f>IF($R2856="除外","除外",IF(COUNT($M2856:$N2856)=0,"データ無",IF($Y2856&gt;=スコアリング基準!$B$30,"S",IF($Y2856&gt;=スコアリング基準!$B$31,"A",IF($Y2856&gt;=スコアリング基準!$B$32,"B","C")))))</f>
        <v/>
      </c>
      <c r="AA2856">
        <f>IFERROR(INDEX(実績DB!$I$3:$I$21,MATCH($B2856&amp;$C2856,実績DB!$J$3:$J$21,0)),"")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IF(COUNT($M2857:$N2857)=0,"",IF(AND(IF($N2857&lt;&gt;"",$N2857,$M2857)&lt;=0,$O2857&lt;&gt;"可"),"除外",""))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IFERROR(INDEX(実績DB!$L$3:$L$21,MATCH($B2857&amp;$C2857,実績DB!$J$3:$J$21,0)),IFERROR(VLOOKUP($B2857,スコアリング基準!$A$36:$B$46,2,FALSE),0))</f>
        <v/>
      </c>
      <c r="Y2857" s="4">
        <f>SUM($S2857:$X2857)</f>
        <v/>
      </c>
      <c r="Z2857" s="4">
        <f>IF($R2857="除外","除外",IF(COUNT($M2857:$N2857)=0,"データ無",IF($Y2857&gt;=スコアリング基準!$B$30,"S",IF($Y2857&gt;=スコアリング基準!$B$31,"A",IF($Y2857&gt;=スコアリング基準!$B$32,"B","C")))))</f>
        <v/>
      </c>
      <c r="AA2857">
        <f>IFERROR(INDEX(実績DB!$I$3:$I$21,MATCH($B2857&amp;$C2857,実績DB!$J$3:$J$21,0)),"")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IF(COUNT($M2858:$N2858)=0,"",IF(AND(IF($N2858&lt;&gt;"",$N2858,$M2858)&lt;=0,$O2858&lt;&gt;"可"),"除外",""))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IFERROR(INDEX(実績DB!$L$3:$L$21,MATCH($B2858&amp;$C2858,実績DB!$J$3:$J$21,0)),IFERROR(VLOOKUP($B2858,スコアリング基準!$A$36:$B$46,2,FALSE),0))</f>
        <v/>
      </c>
      <c r="Y2858" s="4">
        <f>SUM($S2858:$X2858)</f>
        <v/>
      </c>
      <c r="Z2858" s="4">
        <f>IF($R2858="除外","除外",IF(COUNT($M2858:$N2858)=0,"データ無",IF($Y2858&gt;=スコアリング基準!$B$30,"S",IF($Y2858&gt;=スコアリング基準!$B$31,"A",IF($Y2858&gt;=スコアリング基準!$B$32,"B","C")))))</f>
        <v/>
      </c>
      <c r="AA2858">
        <f>IFERROR(INDEX(実績DB!$I$3:$I$21,MATCH($B2858&amp;$C2858,実績DB!$J$3:$J$21,0)),"")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IF(COUNT($M2859:$N2859)=0,"",IF(AND(IF($N2859&lt;&gt;"",$N2859,$M2859)&lt;=0,$O2859&lt;&gt;"可"),"除外",""))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IFERROR(INDEX(実績DB!$L$3:$L$21,MATCH($B2859&amp;$C2859,実績DB!$J$3:$J$21,0)),IFERROR(VLOOKUP($B2859,スコアリング基準!$A$36:$B$46,2,FALSE),0))</f>
        <v/>
      </c>
      <c r="Y2859" s="4">
        <f>SUM($S2859:$X2859)</f>
        <v/>
      </c>
      <c r="Z2859" s="4">
        <f>IF($R2859="除外","除外",IF(COUNT($M2859:$N2859)=0,"データ無",IF($Y2859&gt;=スコアリング基準!$B$30,"S",IF($Y2859&gt;=スコアリング基準!$B$31,"A",IF($Y2859&gt;=スコアリング基準!$B$32,"B","C")))))</f>
        <v/>
      </c>
      <c r="AA2859">
        <f>IFERROR(INDEX(実績DB!$I$3:$I$21,MATCH($B2859&amp;$C2859,実績DB!$J$3:$J$21,0)),"")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IF(COUNT($M2860:$N2860)=0,"",IF(AND(IF($N2860&lt;&gt;"",$N2860,$M2860)&lt;=0,$O2860&lt;&gt;"可"),"除外",""))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IFERROR(INDEX(実績DB!$L$3:$L$21,MATCH($B2860&amp;$C2860,実績DB!$J$3:$J$21,0)),IFERROR(VLOOKUP($B2860,スコアリング基準!$A$36:$B$46,2,FALSE),0))</f>
        <v/>
      </c>
      <c r="Y2860" s="4">
        <f>SUM($S2860:$X2860)</f>
        <v/>
      </c>
      <c r="Z2860" s="4">
        <f>IF($R2860="除外","除外",IF(COUNT($M2860:$N2860)=0,"データ無",IF($Y2860&gt;=スコアリング基準!$B$30,"S",IF($Y2860&gt;=スコアリング基準!$B$31,"A",IF($Y2860&gt;=スコアリング基準!$B$32,"B","C")))))</f>
        <v/>
      </c>
      <c r="AA2860">
        <f>IFERROR(INDEX(実績DB!$I$3:$I$21,MATCH($B2860&amp;$C2860,実績DB!$J$3:$J$21,0)),"")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IF(COUNT($M2861:$N2861)=0,"",IF(AND(IF($N2861&lt;&gt;"",$N2861,$M2861)&lt;=0,$O2861&lt;&gt;"可"),"除外",""))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IFERROR(INDEX(実績DB!$L$3:$L$21,MATCH($B2861&amp;$C2861,実績DB!$J$3:$J$21,0)),IFERROR(VLOOKUP($B2861,スコアリング基準!$A$36:$B$46,2,FALSE),0))</f>
        <v/>
      </c>
      <c r="Y2861" s="4">
        <f>SUM($S2861:$X2861)</f>
        <v/>
      </c>
      <c r="Z2861" s="4">
        <f>IF($R2861="除外","除外",IF(COUNT($M2861:$N2861)=0,"データ無",IF($Y2861&gt;=スコアリング基準!$B$30,"S",IF($Y2861&gt;=スコアリング基準!$B$31,"A",IF($Y2861&gt;=スコアリング基準!$B$32,"B","C")))))</f>
        <v/>
      </c>
      <c r="AA2861">
        <f>IFERROR(INDEX(実績DB!$I$3:$I$21,MATCH($B2861&amp;$C2861,実績DB!$J$3:$J$21,0)),"")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IF(COUNT($M2862:$N2862)=0,"",IF(AND(IF($N2862&lt;&gt;"",$N2862,$M2862)&lt;=0,$O2862&lt;&gt;"可"),"除外",""))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IFERROR(INDEX(実績DB!$L$3:$L$21,MATCH($B2862&amp;$C2862,実績DB!$J$3:$J$21,0)),IFERROR(VLOOKUP($B2862,スコアリング基準!$A$36:$B$46,2,FALSE),0))</f>
        <v/>
      </c>
      <c r="Y2862" s="4">
        <f>SUM($S2862:$X2862)</f>
        <v/>
      </c>
      <c r="Z2862" s="4">
        <f>IF($R2862="除外","除外",IF(COUNT($M2862:$N2862)=0,"データ無",IF($Y2862&gt;=スコアリング基準!$B$30,"S",IF($Y2862&gt;=スコアリング基準!$B$31,"A",IF($Y2862&gt;=スコアリング基準!$B$32,"B","C")))))</f>
        <v/>
      </c>
      <c r="AA2862">
        <f>IFERROR(INDEX(実績DB!$I$3:$I$21,MATCH($B2862&amp;$C2862,実績DB!$J$3:$J$21,0)),"")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IF(COUNT($M2863:$N2863)=0,"",IF(AND(IF($N2863&lt;&gt;"",$N2863,$M2863)&lt;=0,$O2863&lt;&gt;"可"),"除外",""))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IFERROR(INDEX(実績DB!$L$3:$L$21,MATCH($B2863&amp;$C2863,実績DB!$J$3:$J$21,0)),IFERROR(VLOOKUP($B2863,スコアリング基準!$A$36:$B$46,2,FALSE),0))</f>
        <v/>
      </c>
      <c r="Y2863" s="4">
        <f>SUM($S2863:$X2863)</f>
        <v/>
      </c>
      <c r="Z2863" s="4">
        <f>IF($R2863="除外","除外",IF(COUNT($M2863:$N2863)=0,"データ無",IF($Y2863&gt;=スコアリング基準!$B$30,"S",IF($Y2863&gt;=スコアリング基準!$B$31,"A",IF($Y2863&gt;=スコアリング基準!$B$32,"B","C")))))</f>
        <v/>
      </c>
      <c r="AA2863">
        <f>IFERROR(INDEX(実績DB!$I$3:$I$21,MATCH($B2863&amp;$C2863,実績DB!$J$3:$J$21,0)),"")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57</v>
      </c>
      <c r="L2864" t="n">
        <v>-19</v>
      </c>
      <c r="M2864" t="n">
        <v>38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IF(COUNT($M2864:$N2864)=0,"",IF(AND(IF($N2864&lt;&gt;"",$N2864,$M2864)&lt;=0,$O2864&lt;&gt;"可"),"除外",""))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IFERROR(INDEX(実績DB!$L$3:$L$21,MATCH($B2864&amp;$C2864,実績DB!$J$3:$J$21,0)),IFERROR(VLOOKUP($B2864,スコアリング基準!$A$36:$B$46,2,FALSE),0))</f>
        <v/>
      </c>
      <c r="Y2864" s="4">
        <f>SUM($S2864:$X2864)</f>
        <v/>
      </c>
      <c r="Z2864" s="4">
        <f>IF($R2864="除外","除外",IF(COUNT($M2864:$N2864)=0,"データ無",IF($Y2864&gt;=スコアリング基準!$B$30,"S",IF($Y2864&gt;=スコアリング基準!$B$31,"A",IF($Y2864&gt;=スコアリング基準!$B$32,"B","C")))))</f>
        <v/>
      </c>
      <c r="AA2864">
        <f>IFERROR(INDEX(実績DB!$I$3:$I$21,MATCH($B2864&amp;$C2864,実績DB!$J$3:$J$21,0)),"")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IF(COUNT($M2865:$N2865)=0,"",IF(AND(IF($N2865&lt;&gt;"",$N2865,$M2865)&lt;=0,$O2865&lt;&gt;"可"),"除外",""))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IFERROR(INDEX(実績DB!$L$3:$L$21,MATCH($B2865&amp;$C2865,実績DB!$J$3:$J$21,0)),IFERROR(VLOOKUP($B2865,スコアリング基準!$A$36:$B$46,2,FALSE),0))</f>
        <v/>
      </c>
      <c r="Y2865" s="4">
        <f>SUM($S2865:$X2865)</f>
        <v/>
      </c>
      <c r="Z2865" s="4">
        <f>IF($R2865="除外","除外",IF(COUNT($M2865:$N2865)=0,"データ無",IF($Y2865&gt;=スコアリング基準!$B$30,"S",IF($Y2865&gt;=スコアリング基準!$B$31,"A",IF($Y2865&gt;=スコアリング基準!$B$32,"B","C")))))</f>
        <v/>
      </c>
      <c r="AA2865">
        <f>IFERROR(INDEX(実績DB!$I$3:$I$21,MATCH($B2865&amp;$C2865,実績DB!$J$3:$J$21,0)),"")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IF(COUNT($M2866:$N2866)=0,"",IF(AND(IF($N2866&lt;&gt;"",$N2866,$M2866)&lt;=0,$O2866&lt;&gt;"可"),"除外",""))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IFERROR(INDEX(実績DB!$L$3:$L$21,MATCH($B2866&amp;$C2866,実績DB!$J$3:$J$21,0)),IFERROR(VLOOKUP($B2866,スコアリング基準!$A$36:$B$46,2,FALSE),0))</f>
        <v/>
      </c>
      <c r="Y2866" s="4">
        <f>SUM($S2866:$X2866)</f>
        <v/>
      </c>
      <c r="Z2866" s="4">
        <f>IF($R2866="除外","除外",IF(COUNT($M2866:$N2866)=0,"データ無",IF($Y2866&gt;=スコアリング基準!$B$30,"S",IF($Y2866&gt;=スコアリング基準!$B$31,"A",IF($Y2866&gt;=スコアリング基準!$B$32,"B","C")))))</f>
        <v/>
      </c>
      <c r="AA2866">
        <f>IFERROR(INDEX(実績DB!$I$3:$I$21,MATCH($B2866&amp;$C2866,実績DB!$J$3:$J$21,0)),"")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-19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IF(COUNT($M2867:$N2867)=0,"",IF(AND(IF($N2867&lt;&gt;"",$N2867,$M2867)&lt;=0,$O2867&lt;&gt;"可"),"除外",""))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IFERROR(INDEX(実績DB!$L$3:$L$21,MATCH($B2867&amp;$C2867,実績DB!$J$3:$J$21,0)),IFERROR(VLOOKUP($B2867,スコアリング基準!$A$36:$B$46,2,FALSE),0))</f>
        <v/>
      </c>
      <c r="Y2867" s="4">
        <f>SUM($S2867:$X2867)</f>
        <v/>
      </c>
      <c r="Z2867" s="4">
        <f>IF($R2867="除外","除外",IF(COUNT($M2867:$N2867)=0,"データ無",IF($Y2867&gt;=スコアリング基準!$B$30,"S",IF($Y2867&gt;=スコアリング基準!$B$31,"A",IF($Y2867&gt;=スコアリング基準!$B$32,"B","C")))))</f>
        <v/>
      </c>
      <c r="AA2867">
        <f>IFERROR(INDEX(実績DB!$I$3:$I$21,MATCH($B2867&amp;$C2867,実績DB!$J$3:$J$21,0)),"")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IF(COUNT($M2868:$N2868)=0,"",IF(AND(IF($N2868&lt;&gt;"",$N2868,$M2868)&lt;=0,$O2868&lt;&gt;"可"),"除外",""))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IFERROR(INDEX(実績DB!$L$3:$L$21,MATCH($B2868&amp;$C2868,実績DB!$J$3:$J$21,0)),IFERROR(VLOOKUP($B2868,スコアリング基準!$A$36:$B$46,2,FALSE),0))</f>
        <v/>
      </c>
      <c r="Y2868" s="4">
        <f>SUM($S2868:$X2868)</f>
        <v/>
      </c>
      <c r="Z2868" s="4">
        <f>IF($R2868="除外","除外",IF(COUNT($M2868:$N2868)=0,"データ無",IF($Y2868&gt;=スコアリング基準!$B$30,"S",IF($Y2868&gt;=スコアリング基準!$B$31,"A",IF($Y2868&gt;=スコアリング基準!$B$32,"B","C")))))</f>
        <v/>
      </c>
      <c r="AA2868">
        <f>IFERROR(INDEX(実績DB!$I$3:$I$21,MATCH($B2868&amp;$C2868,実績DB!$J$3:$J$21,0)),"")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38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IF(COUNT($M2869:$N2869)=0,"",IF(AND(IF($N2869&lt;&gt;"",$N2869,$M2869)&lt;=0,$O2869&lt;&gt;"可"),"除外",""))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IFERROR(INDEX(実績DB!$L$3:$L$21,MATCH($B2869&amp;$C2869,実績DB!$J$3:$J$21,0)),IFERROR(VLOOKUP($B2869,スコアリング基準!$A$36:$B$46,2,FALSE),0))</f>
        <v/>
      </c>
      <c r="Y2869" s="4">
        <f>SUM($S2869:$X2869)</f>
        <v/>
      </c>
      <c r="Z2869" s="4">
        <f>IF($R2869="除外","除外",IF(COUNT($M2869:$N2869)=0,"データ無",IF($Y2869&gt;=スコアリング基準!$B$30,"S",IF($Y2869&gt;=スコアリング基準!$B$31,"A",IF($Y2869&gt;=スコアリング基準!$B$32,"B","C")))))</f>
        <v/>
      </c>
      <c r="AA2869">
        <f>IFERROR(INDEX(実績DB!$I$3:$I$21,MATCH($B2869&amp;$C2869,実績DB!$J$3:$J$21,0)),"")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IF(COUNT($M2870:$N2870)=0,"",IF(AND(IF($N2870&lt;&gt;"",$N2870,$M2870)&lt;=0,$O2870&lt;&gt;"可"),"除外",""))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IFERROR(INDEX(実績DB!$L$3:$L$21,MATCH($B2870&amp;$C2870,実績DB!$J$3:$J$21,0)),IFERROR(VLOOKUP($B2870,スコアリング基準!$A$36:$B$46,2,FALSE),0))</f>
        <v/>
      </c>
      <c r="Y2870" s="4">
        <f>SUM($S2870:$X2870)</f>
        <v/>
      </c>
      <c r="Z2870" s="4">
        <f>IF($R2870="除外","除外",IF(COUNT($M2870:$N2870)=0,"データ無",IF($Y2870&gt;=スコアリング基準!$B$30,"S",IF($Y2870&gt;=スコアリング基準!$B$31,"A",IF($Y2870&gt;=スコアリング基準!$B$32,"B","C")))))</f>
        <v/>
      </c>
      <c r="AA2870">
        <f>IFERROR(INDEX(実績DB!$I$3:$I$21,MATCH($B2870&amp;$C2870,実績DB!$J$3:$J$21,0)),"")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IF(COUNT($M2871:$N2871)=0,"",IF(AND(IF($N2871&lt;&gt;"",$N2871,$M2871)&lt;=0,$O2871&lt;&gt;"可"),"除外",""))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IFERROR(INDEX(実績DB!$L$3:$L$21,MATCH($B2871&amp;$C2871,実績DB!$J$3:$J$21,0)),IFERROR(VLOOKUP($B2871,スコアリング基準!$A$36:$B$46,2,FALSE),0))</f>
        <v/>
      </c>
      <c r="Y2871" s="4">
        <f>SUM($S2871:$X2871)</f>
        <v/>
      </c>
      <c r="Z2871" s="4">
        <f>IF($R2871="除外","除外",IF(COUNT($M2871:$N2871)=0,"データ無",IF($Y2871&gt;=スコアリング基準!$B$30,"S",IF($Y2871&gt;=スコアリング基準!$B$31,"A",IF($Y2871&gt;=スコアリング基準!$B$32,"B","C")))))</f>
        <v/>
      </c>
      <c r="AA2871">
        <f>IFERROR(INDEX(実績DB!$I$3:$I$21,MATCH($B2871&amp;$C2871,実績DB!$J$3:$J$21,0)),"")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42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IF(COUNT($M2872:$N2872)=0,"",IF(AND(IF($N2872&lt;&gt;"",$N2872,$M2872)&lt;=0,$O2872&lt;&gt;"可"),"除外",""))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IFERROR(INDEX(実績DB!$L$3:$L$21,MATCH($B2872&amp;$C2872,実績DB!$J$3:$J$21,0)),IFERROR(VLOOKUP($B2872,スコアリング基準!$A$36:$B$46,2,FALSE),0))</f>
        <v/>
      </c>
      <c r="Y2872" s="4">
        <f>SUM($S2872:$X2872)</f>
        <v/>
      </c>
      <c r="Z2872" s="4">
        <f>IF($R2872="除外","除外",IF(COUNT($M2872:$N2872)=0,"データ無",IF($Y2872&gt;=スコアリング基準!$B$30,"S",IF($Y2872&gt;=スコアリング基準!$B$31,"A",IF($Y2872&gt;=スコアリング基準!$B$32,"B","C")))))</f>
        <v/>
      </c>
      <c r="AA2872">
        <f>IFERROR(INDEX(実績DB!$I$3:$I$21,MATCH($B2872&amp;$C2872,実績DB!$J$3:$J$21,0)),"")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38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IF(COUNT($M2873:$N2873)=0,"",IF(AND(IF($N2873&lt;&gt;"",$N2873,$M2873)&lt;=0,$O2873&lt;&gt;"可"),"除外",""))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IFERROR(INDEX(実績DB!$L$3:$L$21,MATCH($B2873&amp;$C2873,実績DB!$J$3:$J$21,0)),IFERROR(VLOOKUP($B2873,スコアリング基準!$A$36:$B$46,2,FALSE),0))</f>
        <v/>
      </c>
      <c r="Y2873" s="4">
        <f>SUM($S2873:$X2873)</f>
        <v/>
      </c>
      <c r="Z2873" s="4">
        <f>IF($R2873="除外","除外",IF(COUNT($M2873:$N2873)=0,"データ無",IF($Y2873&gt;=スコアリング基準!$B$30,"S",IF($Y2873&gt;=スコアリング基準!$B$31,"A",IF($Y2873&gt;=スコアリング基準!$B$32,"B","C")))))</f>
        <v/>
      </c>
      <c r="AA2873">
        <f>IFERROR(INDEX(実績DB!$I$3:$I$21,MATCH($B2873&amp;$C2873,実績DB!$J$3:$J$21,0)),"")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4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IF(COUNT($M2874:$N2874)=0,"",IF(AND(IF($N2874&lt;&gt;"",$N2874,$M2874)&lt;=0,$O2874&lt;&gt;"可"),"除外",""))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IFERROR(INDEX(実績DB!$L$3:$L$21,MATCH($B2874&amp;$C2874,実績DB!$J$3:$J$21,0)),IFERROR(VLOOKUP($B2874,スコアリング基準!$A$36:$B$46,2,FALSE),0))</f>
        <v/>
      </c>
      <c r="Y2874" s="4">
        <f>SUM($S2874:$X2874)</f>
        <v/>
      </c>
      <c r="Z2874" s="4">
        <f>IF($R2874="除外","除外",IF(COUNT($M2874:$N2874)=0,"データ無",IF($Y2874&gt;=スコアリング基準!$B$30,"S",IF($Y2874&gt;=スコアリング基準!$B$31,"A",IF($Y2874&gt;=スコアリング基準!$B$32,"B","C")))))</f>
        <v/>
      </c>
      <c r="AA2874">
        <f>IFERROR(INDEX(実績DB!$I$3:$I$21,MATCH($B2874&amp;$C2874,実績DB!$J$3:$J$21,0)),"")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IF(COUNT($M2875:$N2875)=0,"",IF(AND(IF($N2875&lt;&gt;"",$N2875,$M2875)&lt;=0,$O2875&lt;&gt;"可"),"除外",""))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IFERROR(INDEX(実績DB!$L$3:$L$21,MATCH($B2875&amp;$C2875,実績DB!$J$3:$J$21,0)),IFERROR(VLOOKUP($B2875,スコアリング基準!$A$36:$B$46,2,FALSE),0))</f>
        <v/>
      </c>
      <c r="Y2875" s="4">
        <f>SUM($S2875:$X2875)</f>
        <v/>
      </c>
      <c r="Z2875" s="4">
        <f>IF($R2875="除外","除外",IF(COUNT($M2875:$N2875)=0,"データ無",IF($Y2875&gt;=スコアリング基準!$B$30,"S",IF($Y2875&gt;=スコアリング基準!$B$31,"A",IF($Y2875&gt;=スコアリング基準!$B$32,"B","C")))))</f>
        <v/>
      </c>
      <c r="AA2875">
        <f>IFERROR(INDEX(実績DB!$I$3:$I$21,MATCH($B2875&amp;$C2875,実績DB!$J$3:$J$21,0)),"")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IF(COUNT($M2876:$N2876)=0,"",IF(AND(IF($N2876&lt;&gt;"",$N2876,$M2876)&lt;=0,$O2876&lt;&gt;"可"),"除外",""))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IFERROR(INDEX(実績DB!$L$3:$L$21,MATCH($B2876&amp;$C2876,実績DB!$J$3:$J$21,0)),IFERROR(VLOOKUP($B2876,スコアリング基準!$A$36:$B$46,2,FALSE),0))</f>
        <v/>
      </c>
      <c r="Y2876" s="4">
        <f>SUM($S2876:$X2876)</f>
        <v/>
      </c>
      <c r="Z2876" s="4">
        <f>IF($R2876="除外","除外",IF(COUNT($M2876:$N2876)=0,"データ無",IF($Y2876&gt;=スコアリング基準!$B$30,"S",IF($Y2876&gt;=スコアリング基準!$B$31,"A",IF($Y2876&gt;=スコアリング基準!$B$32,"B","C")))))</f>
        <v/>
      </c>
      <c r="AA2876">
        <f>IFERROR(INDEX(実績DB!$I$3:$I$21,MATCH($B2876&amp;$C2876,実績DB!$J$3:$J$21,0)),"")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IF(COUNT($M2877:$N2877)=0,"",IF(AND(IF($N2877&lt;&gt;"",$N2877,$M2877)&lt;=0,$O2877&lt;&gt;"可"),"除外",""))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IFERROR(INDEX(実績DB!$L$3:$L$21,MATCH($B2877&amp;$C2877,実績DB!$J$3:$J$21,0)),IFERROR(VLOOKUP($B2877,スコアリング基準!$A$36:$B$46,2,FALSE),0))</f>
        <v/>
      </c>
      <c r="Y2877" s="4">
        <f>SUM($S2877:$X2877)</f>
        <v/>
      </c>
      <c r="Z2877" s="4">
        <f>IF($R2877="除外","除外",IF(COUNT($M2877:$N2877)=0,"データ無",IF($Y2877&gt;=スコアリング基準!$B$30,"S",IF($Y2877&gt;=スコアリング基準!$B$31,"A",IF($Y2877&gt;=スコアリング基準!$B$32,"B","C")))))</f>
        <v/>
      </c>
      <c r="AA2877">
        <f>IFERROR(INDEX(実績DB!$I$3:$I$21,MATCH($B2877&amp;$C2877,実績DB!$J$3:$J$21,0)),"")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72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IF(COUNT($M2878:$N2878)=0,"",IF(AND(IF($N2878&lt;&gt;"",$N2878,$M2878)&lt;=0,$O2878&lt;&gt;"可"),"除外",""))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IFERROR(INDEX(実績DB!$L$3:$L$21,MATCH($B2878&amp;$C2878,実績DB!$J$3:$J$21,0)),IFERROR(VLOOKUP($B2878,スコアリング基準!$A$36:$B$46,2,FALSE),0))</f>
        <v/>
      </c>
      <c r="Y2878" s="4">
        <f>SUM($S2878:$X2878)</f>
        <v/>
      </c>
      <c r="Z2878" s="4">
        <f>IF($R2878="除外","除外",IF(COUNT($M2878:$N2878)=0,"データ無",IF($Y2878&gt;=スコアリング基準!$B$30,"S",IF($Y2878&gt;=スコアリング基準!$B$31,"A",IF($Y2878&gt;=スコアリング基準!$B$32,"B","C")))))</f>
        <v/>
      </c>
      <c r="AA2878">
        <f>IFERROR(INDEX(実績DB!$I$3:$I$21,MATCH($B2878&amp;$C2878,実績DB!$J$3:$J$21,0)),"")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IF(COUNT($M2879:$N2879)=0,"",IF(AND(IF($N2879&lt;&gt;"",$N2879,$M2879)&lt;=0,$O2879&lt;&gt;"可"),"除外",""))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IFERROR(INDEX(実績DB!$L$3:$L$21,MATCH($B2879&amp;$C2879,実績DB!$J$3:$J$21,0)),IFERROR(VLOOKUP($B2879,スコアリング基準!$A$36:$B$46,2,FALSE),0))</f>
        <v/>
      </c>
      <c r="Y2879" s="4">
        <f>SUM($S2879:$X2879)</f>
        <v/>
      </c>
      <c r="Z2879" s="4">
        <f>IF($R2879="除外","除外",IF(COUNT($M2879:$N2879)=0,"データ無",IF($Y2879&gt;=スコアリング基準!$B$30,"S",IF($Y2879&gt;=スコアリング基準!$B$31,"A",IF($Y2879&gt;=スコアリング基準!$B$32,"B","C")))))</f>
        <v/>
      </c>
      <c r="AA2879">
        <f>IFERROR(INDEX(実績DB!$I$3:$I$21,MATCH($B2879&amp;$C2879,実績DB!$J$3:$J$21,0)),"")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44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IF(COUNT($M2880:$N2880)=0,"",IF(AND(IF($N2880&lt;&gt;"",$N2880,$M2880)&lt;=0,$O2880&lt;&gt;"可"),"除外",""))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IFERROR(INDEX(実績DB!$L$3:$L$21,MATCH($B2880&amp;$C2880,実績DB!$J$3:$J$21,0)),IFERROR(VLOOKUP($B2880,スコアリング基準!$A$36:$B$46,2,FALSE),0))</f>
        <v/>
      </c>
      <c r="Y2880" s="4">
        <f>SUM($S2880:$X2880)</f>
        <v/>
      </c>
      <c r="Z2880" s="4">
        <f>IF($R2880="除外","除外",IF(COUNT($M2880:$N2880)=0,"データ無",IF($Y2880&gt;=スコアリング基準!$B$30,"S",IF($Y2880&gt;=スコアリング基準!$B$31,"A",IF($Y2880&gt;=スコアリング基準!$B$32,"B","C")))))</f>
        <v/>
      </c>
      <c r="AA2880">
        <f>IFERROR(INDEX(実績DB!$I$3:$I$21,MATCH($B2880&amp;$C2880,実績DB!$J$3:$J$21,0)),"")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IF(COUNT($M2881:$N2881)=0,"",IF(AND(IF($N2881&lt;&gt;"",$N2881,$M2881)&lt;=0,$O2881&lt;&gt;"可"),"除外",""))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IFERROR(INDEX(実績DB!$L$3:$L$21,MATCH($B2881&amp;$C2881,実績DB!$J$3:$J$21,0)),IFERROR(VLOOKUP($B2881,スコアリング基準!$A$36:$B$46,2,FALSE),0))</f>
        <v/>
      </c>
      <c r="Y2881" s="4">
        <f>SUM($S2881:$X2881)</f>
        <v/>
      </c>
      <c r="Z2881" s="4">
        <f>IF($R2881="除外","除外",IF(COUNT($M2881:$N2881)=0,"データ無",IF($Y2881&gt;=スコアリング基準!$B$30,"S",IF($Y2881&gt;=スコアリング基準!$B$31,"A",IF($Y2881&gt;=スコアリング基準!$B$32,"B","C")))))</f>
        <v/>
      </c>
      <c r="AA2881">
        <f>IFERROR(INDEX(実績DB!$I$3:$I$21,MATCH($B2881&amp;$C2881,実績DB!$J$3:$J$21,0)),"")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6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IF(COUNT($M2882:$N2882)=0,"",IF(AND(IF($N2882&lt;&gt;"",$N2882,$M2882)&lt;=0,$O2882&lt;&gt;"可"),"除外",""))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IFERROR(INDEX(実績DB!$L$3:$L$21,MATCH($B2882&amp;$C2882,実績DB!$J$3:$J$21,0)),IFERROR(VLOOKUP($B2882,スコアリング基準!$A$36:$B$46,2,FALSE),0))</f>
        <v/>
      </c>
      <c r="Y2882" s="4">
        <f>SUM($S2882:$X2882)</f>
        <v/>
      </c>
      <c r="Z2882" s="4">
        <f>IF($R2882="除外","除外",IF(COUNT($M2882:$N2882)=0,"データ無",IF($Y2882&gt;=スコアリング基準!$B$30,"S",IF($Y2882&gt;=スコアリング基準!$B$31,"A",IF($Y2882&gt;=スコアリング基準!$B$32,"B","C")))))</f>
        <v/>
      </c>
      <c r="AA2882">
        <f>IFERROR(INDEX(実績DB!$I$3:$I$21,MATCH($B2882&amp;$C2882,実績DB!$J$3:$J$21,0)),"")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36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IF(COUNT($M2883:$N2883)=0,"",IF(AND(IF($N2883&lt;&gt;"",$N2883,$M2883)&lt;=0,$O2883&lt;&gt;"可"),"除外",""))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IFERROR(INDEX(実績DB!$L$3:$L$21,MATCH($B2883&amp;$C2883,実績DB!$J$3:$J$21,0)),IFERROR(VLOOKUP($B2883,スコアリング基準!$A$36:$B$46,2,FALSE),0))</f>
        <v/>
      </c>
      <c r="Y2883" s="4">
        <f>SUM($S2883:$X2883)</f>
        <v/>
      </c>
      <c r="Z2883" s="4">
        <f>IF($R2883="除外","除外",IF(COUNT($M2883:$N2883)=0,"データ無",IF($Y2883&gt;=スコアリング基準!$B$30,"S",IF($Y2883&gt;=スコアリング基準!$B$31,"A",IF($Y2883&gt;=スコアリング基準!$B$32,"B","C")))))</f>
        <v/>
      </c>
      <c r="AA2883">
        <f>IFERROR(INDEX(実績DB!$I$3:$I$21,MATCH($B2883&amp;$C2883,実績DB!$J$3:$J$21,0)),"")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IF(COUNT($M2884:$N2884)=0,"",IF(AND(IF($N2884&lt;&gt;"",$N2884,$M2884)&lt;=0,$O2884&lt;&gt;"可"),"除外",""))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IFERROR(INDEX(実績DB!$L$3:$L$21,MATCH($B2884&amp;$C2884,実績DB!$J$3:$J$21,0)),IFERROR(VLOOKUP($B2884,スコアリング基準!$A$36:$B$46,2,FALSE),0))</f>
        <v/>
      </c>
      <c r="Y2884" s="4">
        <f>SUM($S2884:$X2884)</f>
        <v/>
      </c>
      <c r="Z2884" s="4">
        <f>IF($R2884="除外","除外",IF(COUNT($M2884:$N2884)=0,"データ無",IF($Y2884&gt;=スコアリング基準!$B$30,"S",IF($Y2884&gt;=スコアリング基準!$B$31,"A",IF($Y2884&gt;=スコアリング基準!$B$32,"B","C")))))</f>
        <v/>
      </c>
      <c r="AA2884">
        <f>IFERROR(INDEX(実績DB!$I$3:$I$21,MATCH($B2884&amp;$C2884,実績DB!$J$3:$J$21,0)),"")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16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IF(COUNT($M2885:$N2885)=0,"",IF(AND(IF($N2885&lt;&gt;"",$N2885,$M2885)&lt;=0,$O2885&lt;&gt;"可"),"除外",""))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IFERROR(INDEX(実績DB!$L$3:$L$21,MATCH($B2885&amp;$C2885,実績DB!$J$3:$J$21,0)),IFERROR(VLOOKUP($B2885,スコアリング基準!$A$36:$B$46,2,FALSE),0))</f>
        <v/>
      </c>
      <c r="Y2885" s="4">
        <f>SUM($S2885:$X2885)</f>
        <v/>
      </c>
      <c r="Z2885" s="4">
        <f>IF($R2885="除外","除外",IF(COUNT($M2885:$N2885)=0,"データ無",IF($Y2885&gt;=スコアリング基準!$B$30,"S",IF($Y2885&gt;=スコアリング基準!$B$31,"A",IF($Y2885&gt;=スコアリング基準!$B$32,"B","C")))))</f>
        <v/>
      </c>
      <c r="AA2885">
        <f>IFERROR(INDEX(実績DB!$I$3:$I$21,MATCH($B2885&amp;$C2885,実績DB!$J$3:$J$21,0)),"")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IF(COUNT($M2886:$N2886)=0,"",IF(AND(IF($N2886&lt;&gt;"",$N2886,$M2886)&lt;=0,$O2886&lt;&gt;"可"),"除外",""))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IFERROR(INDEX(実績DB!$L$3:$L$21,MATCH($B2886&amp;$C2886,実績DB!$J$3:$J$21,0)),IFERROR(VLOOKUP($B2886,スコアリング基準!$A$36:$B$46,2,FALSE),0))</f>
        <v/>
      </c>
      <c r="Y2886" s="4">
        <f>SUM($S2886:$X2886)</f>
        <v/>
      </c>
      <c r="Z2886" s="4">
        <f>IF($R2886="除外","除外",IF(COUNT($M2886:$N2886)=0,"データ無",IF($Y2886&gt;=スコアリング基準!$B$30,"S",IF($Y2886&gt;=スコアリング基準!$B$31,"A",IF($Y2886&gt;=スコアリング基準!$B$32,"B","C")))))</f>
        <v/>
      </c>
      <c r="AA2886">
        <f>IFERROR(INDEX(実績DB!$I$3:$I$21,MATCH($B2886&amp;$C2886,実績DB!$J$3:$J$21,0)),"")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IF(COUNT($M2887:$N2887)=0,"",IF(AND(IF($N2887&lt;&gt;"",$N2887,$M2887)&lt;=0,$O2887&lt;&gt;"可"),"除外",""))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IFERROR(INDEX(実績DB!$L$3:$L$21,MATCH($B2887&amp;$C2887,実績DB!$J$3:$J$21,0)),IFERROR(VLOOKUP($B2887,スコアリング基準!$A$36:$B$46,2,FALSE),0))</f>
        <v/>
      </c>
      <c r="Y2887" s="4">
        <f>SUM($S2887:$X2887)</f>
        <v/>
      </c>
      <c r="Z2887" s="4">
        <f>IF($R2887="除外","除外",IF(COUNT($M2887:$N2887)=0,"データ無",IF($Y2887&gt;=スコアリング基準!$B$30,"S",IF($Y2887&gt;=スコアリング基準!$B$31,"A",IF($Y2887&gt;=スコアリング基準!$B$32,"B","C")))))</f>
        <v/>
      </c>
      <c r="AA2887">
        <f>IFERROR(INDEX(実績DB!$I$3:$I$21,MATCH($B2887&amp;$C2887,実績DB!$J$3:$J$21,0)),"")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1141</v>
      </c>
      <c r="L2888" t="n">
        <v>-1409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IF(COUNT($M2888:$N2888)=0,"",IF(AND(IF($N2888&lt;&gt;"",$N2888,$M2888)&lt;=0,$O2888&lt;&gt;"可"),"除外",""))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IFERROR(INDEX(実績DB!$L$3:$L$21,MATCH($B2888&amp;$C2888,実績DB!$J$3:$J$21,0)),IFERROR(VLOOKUP($B2888,スコアリング基準!$A$36:$B$46,2,FALSE),0))</f>
        <v/>
      </c>
      <c r="Y2888" s="4">
        <f>SUM($S2888:$X2888)</f>
        <v/>
      </c>
      <c r="Z2888" s="4">
        <f>IF($R2888="除外","除外",IF(COUNT($M2888:$N2888)=0,"データ無",IF($Y2888&gt;=スコアリング基準!$B$30,"S",IF($Y2888&gt;=スコアリング基準!$B$31,"A",IF($Y2888&gt;=スコアリング基準!$B$32,"B","C")))))</f>
        <v/>
      </c>
      <c r="AA2888">
        <f>IFERROR(INDEX(実績DB!$I$3:$I$21,MATCH($B2888&amp;$C2888,実績DB!$J$3:$J$21,0)),"")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IF(COUNT($M2889:$N2889)=0,"",IF(AND(IF($N2889&lt;&gt;"",$N2889,$M2889)&lt;=0,$O2889&lt;&gt;"可"),"除外",""))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IFERROR(INDEX(実績DB!$L$3:$L$21,MATCH($B2889&amp;$C2889,実績DB!$J$3:$J$21,0)),IFERROR(VLOOKUP($B2889,スコアリング基準!$A$36:$B$46,2,FALSE),0))</f>
        <v/>
      </c>
      <c r="Y2889" s="4">
        <f>SUM($S2889:$X2889)</f>
        <v/>
      </c>
      <c r="Z2889" s="4">
        <f>IF($R2889="除外","除外",IF(COUNT($M2889:$N2889)=0,"データ無",IF($Y2889&gt;=スコアリング基準!$B$30,"S",IF($Y2889&gt;=スコアリング基準!$B$31,"A",IF($Y2889&gt;=スコアリング基準!$B$32,"B","C")))))</f>
        <v/>
      </c>
      <c r="AA2889">
        <f>IFERROR(INDEX(実績DB!$I$3:$I$21,MATCH($B2889&amp;$C2889,実績DB!$J$3:$J$21,0)),"")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IF(COUNT($M2890:$N2890)=0,"",IF(AND(IF($N2890&lt;&gt;"",$N2890,$M2890)&lt;=0,$O2890&lt;&gt;"可"),"除外",""))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IFERROR(INDEX(実績DB!$L$3:$L$21,MATCH($B2890&amp;$C2890,実績DB!$J$3:$J$21,0)),IFERROR(VLOOKUP($B2890,スコアリング基準!$A$36:$B$46,2,FALSE),0))</f>
        <v/>
      </c>
      <c r="Y2890" s="4">
        <f>SUM($S2890:$X2890)</f>
        <v/>
      </c>
      <c r="Z2890" s="4">
        <f>IF($R2890="除外","除外",IF(COUNT($M2890:$N2890)=0,"データ無",IF($Y2890&gt;=スコアリング基準!$B$30,"S",IF($Y2890&gt;=スコアリング基準!$B$31,"A",IF($Y2890&gt;=スコアリング基準!$B$32,"B","C")))))</f>
        <v/>
      </c>
      <c r="AA2890">
        <f>IFERROR(INDEX(実績DB!$I$3:$I$21,MATCH($B2890&amp;$C2890,実績DB!$J$3:$J$21,0)),"")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IF(COUNT($M2891:$N2891)=0,"",IF(AND(IF($N2891&lt;&gt;"",$N2891,$M2891)&lt;=0,$O2891&lt;&gt;"可"),"除外",""))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IFERROR(INDEX(実績DB!$L$3:$L$21,MATCH($B2891&amp;$C2891,実績DB!$J$3:$J$21,0)),IFERROR(VLOOKUP($B2891,スコアリング基準!$A$36:$B$46,2,FALSE),0))</f>
        <v/>
      </c>
      <c r="Y2891" s="4">
        <f>SUM($S2891:$X2891)</f>
        <v/>
      </c>
      <c r="Z2891" s="4">
        <f>IF($R2891="除外","除外",IF(COUNT($M2891:$N2891)=0,"データ無",IF($Y2891&gt;=スコアリング基準!$B$30,"S",IF($Y2891&gt;=スコアリング基準!$B$31,"A",IF($Y2891&gt;=スコアリング基準!$B$32,"B","C")))))</f>
        <v/>
      </c>
      <c r="AA2891">
        <f>IFERROR(INDEX(実績DB!$I$3:$I$21,MATCH($B2891&amp;$C2891,実績DB!$J$3:$J$21,0)),"")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IF(COUNT($M2892:$N2892)=0,"",IF(AND(IF($N2892&lt;&gt;"",$N2892,$M2892)&lt;=0,$O2892&lt;&gt;"可"),"除外",""))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IFERROR(INDEX(実績DB!$L$3:$L$21,MATCH($B2892&amp;$C2892,実績DB!$J$3:$J$21,0)),IFERROR(VLOOKUP($B2892,スコアリング基準!$A$36:$B$46,2,FALSE),0))</f>
        <v/>
      </c>
      <c r="Y2892" s="4">
        <f>SUM($S2892:$X2892)</f>
        <v/>
      </c>
      <c r="Z2892" s="4">
        <f>IF($R2892="除外","除外",IF(COUNT($M2892:$N2892)=0,"データ無",IF($Y2892&gt;=スコアリング基準!$B$30,"S",IF($Y2892&gt;=スコアリング基準!$B$31,"A",IF($Y2892&gt;=スコアリング基準!$B$32,"B","C")))))</f>
        <v/>
      </c>
      <c r="AA2892">
        <f>IFERROR(INDEX(実績DB!$I$3:$I$21,MATCH($B2892&amp;$C2892,実績DB!$J$3:$J$21,0)),"")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IF(COUNT($M2893:$N2893)=0,"",IF(AND(IF($N2893&lt;&gt;"",$N2893,$M2893)&lt;=0,$O2893&lt;&gt;"可"),"除外",""))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IFERROR(INDEX(実績DB!$L$3:$L$21,MATCH($B2893&amp;$C2893,実績DB!$J$3:$J$21,0)),IFERROR(VLOOKUP($B2893,スコアリング基準!$A$36:$B$46,2,FALSE),0))</f>
        <v/>
      </c>
      <c r="Y2893" s="4">
        <f>SUM($S2893:$X2893)</f>
        <v/>
      </c>
      <c r="Z2893" s="4">
        <f>IF($R2893="除外","除外",IF(COUNT($M2893:$N2893)=0,"データ無",IF($Y2893&gt;=スコアリング基準!$B$30,"S",IF($Y2893&gt;=スコアリング基準!$B$31,"A",IF($Y2893&gt;=スコアリング基準!$B$32,"B","C")))))</f>
        <v/>
      </c>
      <c r="AA2893">
        <f>IFERROR(INDEX(実績DB!$I$3:$I$21,MATCH($B2893&amp;$C2893,実績DB!$J$3:$J$21,0)),"")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-168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IF(COUNT($M2894:$N2894)=0,"",IF(AND(IF($N2894&lt;&gt;"",$N2894,$M2894)&lt;=0,$O2894&lt;&gt;"可"),"除外",""))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IFERROR(INDEX(実績DB!$L$3:$L$21,MATCH($B2894&amp;$C2894,実績DB!$J$3:$J$21,0)),IFERROR(VLOOKUP($B2894,スコアリング基準!$A$36:$B$46,2,FALSE),0))</f>
        <v/>
      </c>
      <c r="Y2894" s="4">
        <f>SUM($S2894:$X2894)</f>
        <v/>
      </c>
      <c r="Z2894" s="4">
        <f>IF($R2894="除外","除外",IF(COUNT($M2894:$N2894)=0,"データ無",IF($Y2894&gt;=スコアリング基準!$B$30,"S",IF($Y2894&gt;=スコアリング基準!$B$31,"A",IF($Y2894&gt;=スコアリング基準!$B$32,"B","C")))))</f>
        <v/>
      </c>
      <c r="AA2894">
        <f>IFERROR(INDEX(実績DB!$I$3:$I$21,MATCH($B2894&amp;$C2894,実績DB!$J$3:$J$21,0)),"")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42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IF(COUNT($M2895:$N2895)=0,"",IF(AND(IF($N2895&lt;&gt;"",$N2895,$M2895)&lt;=0,$O2895&lt;&gt;"可"),"除外",""))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IFERROR(INDEX(実績DB!$L$3:$L$21,MATCH($B2895&amp;$C2895,実績DB!$J$3:$J$21,0)),IFERROR(VLOOKUP($B2895,スコアリング基準!$A$36:$B$46,2,FALSE),0))</f>
        <v/>
      </c>
      <c r="Y2895" s="4">
        <f>SUM($S2895:$X2895)</f>
        <v/>
      </c>
      <c r="Z2895" s="4">
        <f>IF($R2895="除外","除外",IF(COUNT($M2895:$N2895)=0,"データ無",IF($Y2895&gt;=スコアリング基準!$B$30,"S",IF($Y2895&gt;=スコアリング基準!$B$31,"A",IF($Y2895&gt;=スコアリング基準!$B$32,"B","C")))))</f>
        <v/>
      </c>
      <c r="AA2895">
        <f>IFERROR(INDEX(実績DB!$I$3:$I$21,MATCH($B2895&amp;$C2895,実績DB!$J$3:$J$21,0)),"")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IF(COUNT($M2896:$N2896)=0,"",IF(AND(IF($N2896&lt;&gt;"",$N2896,$M2896)&lt;=0,$O2896&lt;&gt;"可"),"除外",""))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IFERROR(INDEX(実績DB!$L$3:$L$21,MATCH($B2896&amp;$C2896,実績DB!$J$3:$J$21,0)),IFERROR(VLOOKUP($B2896,スコアリング基準!$A$36:$B$46,2,FALSE),0))</f>
        <v/>
      </c>
      <c r="Y2896" s="4">
        <f>SUM($S2896:$X2896)</f>
        <v/>
      </c>
      <c r="Z2896" s="4">
        <f>IF($R2896="除外","除外",IF(COUNT($M2896:$N2896)=0,"データ無",IF($Y2896&gt;=スコアリング基準!$B$30,"S",IF($Y2896&gt;=スコアリング基準!$B$31,"A",IF($Y2896&gt;=スコアリング基準!$B$32,"B","C")))))</f>
        <v/>
      </c>
      <c r="AA2896">
        <f>IFERROR(INDEX(実績DB!$I$3:$I$21,MATCH($B2896&amp;$C2896,実績DB!$J$3:$J$21,0)),"")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IF(COUNT($M2897:$N2897)=0,"",IF(AND(IF($N2897&lt;&gt;"",$N2897,$M2897)&lt;=0,$O2897&lt;&gt;"可"),"除外",""))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IFERROR(INDEX(実績DB!$L$3:$L$21,MATCH($B2897&amp;$C2897,実績DB!$J$3:$J$21,0)),IFERROR(VLOOKUP($B2897,スコアリング基準!$A$36:$B$46,2,FALSE),0))</f>
        <v/>
      </c>
      <c r="Y2897" s="4">
        <f>SUM($S2897:$X2897)</f>
        <v/>
      </c>
      <c r="Z2897" s="4">
        <f>IF($R2897="除外","除外",IF(COUNT($M2897:$N2897)=0,"データ無",IF($Y2897&gt;=スコアリング基準!$B$30,"S",IF($Y2897&gt;=スコアリング基準!$B$31,"A",IF($Y2897&gt;=スコアリング基準!$B$32,"B","C")))))</f>
        <v/>
      </c>
      <c r="AA2897">
        <f>IFERROR(INDEX(実績DB!$I$3:$I$21,MATCH($B2897&amp;$C2897,実績DB!$J$3:$J$21,0)),"")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IF(COUNT($M2898:$N2898)=0,"",IF(AND(IF($N2898&lt;&gt;"",$N2898,$M2898)&lt;=0,$O2898&lt;&gt;"可"),"除外",""))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IFERROR(INDEX(実績DB!$L$3:$L$21,MATCH($B2898&amp;$C2898,実績DB!$J$3:$J$21,0)),IFERROR(VLOOKUP($B2898,スコアリング基準!$A$36:$B$46,2,FALSE),0))</f>
        <v/>
      </c>
      <c r="Y2898" s="4">
        <f>SUM($S2898:$X2898)</f>
        <v/>
      </c>
      <c r="Z2898" s="4">
        <f>IF($R2898="除外","除外",IF(COUNT($M2898:$N2898)=0,"データ無",IF($Y2898&gt;=スコアリング基準!$B$30,"S",IF($Y2898&gt;=スコアリング基準!$B$31,"A",IF($Y2898&gt;=スコアリング基準!$B$32,"B","C")))))</f>
        <v/>
      </c>
      <c r="AA2898">
        <f>IFERROR(INDEX(実績DB!$I$3:$I$21,MATCH($B2898&amp;$C2898,実績DB!$J$3:$J$21,0)),"")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46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IF(COUNT($M2899:$N2899)=0,"",IF(AND(IF($N2899&lt;&gt;"",$N2899,$M2899)&lt;=0,$O2899&lt;&gt;"可"),"除外",""))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IFERROR(INDEX(実績DB!$L$3:$L$21,MATCH($B2899&amp;$C2899,実績DB!$J$3:$J$21,0)),IFERROR(VLOOKUP($B2899,スコアリング基準!$A$36:$B$46,2,FALSE),0))</f>
        <v/>
      </c>
      <c r="Y2899" s="4">
        <f>SUM($S2899:$X2899)</f>
        <v/>
      </c>
      <c r="Z2899" s="4">
        <f>IF($R2899="除外","除外",IF(COUNT($M2899:$N2899)=0,"データ無",IF($Y2899&gt;=スコアリング基準!$B$30,"S",IF($Y2899&gt;=スコアリング基準!$B$31,"A",IF($Y2899&gt;=スコアリング基準!$B$32,"B","C")))))</f>
        <v/>
      </c>
      <c r="AA2899">
        <f>IFERROR(INDEX(実績DB!$I$3:$I$21,MATCH($B2899&amp;$C2899,実績DB!$J$3:$J$21,0)),"")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IF(COUNT($M2900:$N2900)=0,"",IF(AND(IF($N2900&lt;&gt;"",$N2900,$M2900)&lt;=0,$O2900&lt;&gt;"可"),"除外",""))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IFERROR(INDEX(実績DB!$L$3:$L$21,MATCH($B2900&amp;$C2900,実績DB!$J$3:$J$21,0)),IFERROR(VLOOKUP($B2900,スコアリング基準!$A$36:$B$46,2,FALSE),0))</f>
        <v/>
      </c>
      <c r="Y2900" s="4">
        <f>SUM($S2900:$X2900)</f>
        <v/>
      </c>
      <c r="Z2900" s="4">
        <f>IF($R2900="除外","除外",IF(COUNT($M2900:$N2900)=0,"データ無",IF($Y2900&gt;=スコアリング基準!$B$30,"S",IF($Y2900&gt;=スコアリング基準!$B$31,"A",IF($Y2900&gt;=スコアリング基準!$B$32,"B","C")))))</f>
        <v/>
      </c>
      <c r="AA2900">
        <f>IFERROR(INDEX(実績DB!$I$3:$I$21,MATCH($B2900&amp;$C2900,実績DB!$J$3:$J$21,0)),"")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-1687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IF(COUNT($M2901:$N2901)=0,"",IF(AND(IF($N2901&lt;&gt;"",$N2901,$M2901)&lt;=0,$O2901&lt;&gt;"可"),"除外",""))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IFERROR(INDEX(実績DB!$L$3:$L$21,MATCH($B2901&amp;$C2901,実績DB!$J$3:$J$21,0)),IFERROR(VLOOKUP($B2901,スコアリング基準!$A$36:$B$46,2,FALSE),0))</f>
        <v/>
      </c>
      <c r="Y2901" s="4">
        <f>SUM($S2901:$X2901)</f>
        <v/>
      </c>
      <c r="Z2901" s="4">
        <f>IF($R2901="除外","除外",IF(COUNT($M2901:$N2901)=0,"データ無",IF($Y2901&gt;=スコアリング基準!$B$30,"S",IF($Y2901&gt;=スコアリング基準!$B$31,"A",IF($Y2901&gt;=スコアリング基準!$B$32,"B","C")))))</f>
        <v/>
      </c>
      <c r="AA2901">
        <f>IFERROR(INDEX(実績DB!$I$3:$I$21,MATCH($B2901&amp;$C2901,実績DB!$J$3:$J$21,0)),"")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31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IF(COUNT($M2902:$N2902)=0,"",IF(AND(IF($N2902&lt;&gt;"",$N2902,$M2902)&lt;=0,$O2902&lt;&gt;"可"),"除外",""))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IFERROR(INDEX(実績DB!$L$3:$L$21,MATCH($B2902&amp;$C2902,実績DB!$J$3:$J$21,0)),IFERROR(VLOOKUP($B2902,スコアリング基準!$A$36:$B$46,2,FALSE),0))</f>
        <v/>
      </c>
      <c r="Y2902" s="4">
        <f>SUM($S2902:$X2902)</f>
        <v/>
      </c>
      <c r="Z2902" s="4">
        <f>IF($R2902="除外","除外",IF(COUNT($M2902:$N2902)=0,"データ無",IF($Y2902&gt;=スコアリング基準!$B$30,"S",IF($Y2902&gt;=スコアリング基準!$B$31,"A",IF($Y2902&gt;=スコアリング基準!$B$32,"B","C")))))</f>
        <v/>
      </c>
      <c r="AA2902">
        <f>IFERROR(INDEX(実績DB!$I$3:$I$21,MATCH($B2902&amp;$C2902,実績DB!$J$3:$J$21,0)),"")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IF(COUNT($M2903:$N2903)=0,"",IF(AND(IF($N2903&lt;&gt;"",$N2903,$M2903)&lt;=0,$O2903&lt;&gt;"可"),"除外",""))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IFERROR(INDEX(実績DB!$L$3:$L$21,MATCH($B2903&amp;$C2903,実績DB!$J$3:$J$21,0)),IFERROR(VLOOKUP($B2903,スコアリング基準!$A$36:$B$46,2,FALSE),0))</f>
        <v/>
      </c>
      <c r="Y2903" s="4">
        <f>SUM($S2903:$X2903)</f>
        <v/>
      </c>
      <c r="Z2903" s="4">
        <f>IF($R2903="除外","除外",IF(COUNT($M2903:$N2903)=0,"データ無",IF($Y2903&gt;=スコアリング基準!$B$30,"S",IF($Y2903&gt;=スコアリング基準!$B$31,"A",IF($Y2903&gt;=スコアリング基準!$B$32,"B","C")))))</f>
        <v/>
      </c>
      <c r="AA2903">
        <f>IFERROR(INDEX(実績DB!$I$3:$I$21,MATCH($B2903&amp;$C2903,実績DB!$J$3:$J$21,0)),"")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-491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IF(COUNT($M2904:$N2904)=0,"",IF(AND(IF($N2904&lt;&gt;"",$N2904,$M2904)&lt;=0,$O2904&lt;&gt;"可"),"除外",""))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IFERROR(INDEX(実績DB!$L$3:$L$21,MATCH($B2904&amp;$C2904,実績DB!$J$3:$J$21,0)),IFERROR(VLOOKUP($B2904,スコアリング基準!$A$36:$B$46,2,FALSE),0))</f>
        <v/>
      </c>
      <c r="Y2904" s="4">
        <f>SUM($S2904:$X2904)</f>
        <v/>
      </c>
      <c r="Z2904" s="4">
        <f>IF($R2904="除外","除外",IF(COUNT($M2904:$N2904)=0,"データ無",IF($Y2904&gt;=スコアリング基準!$B$30,"S",IF($Y2904&gt;=スコアリング基準!$B$31,"A",IF($Y2904&gt;=スコアリング基準!$B$32,"B","C")))))</f>
        <v/>
      </c>
      <c r="AA2904">
        <f>IFERROR(INDEX(実績DB!$I$3:$I$21,MATCH($B2904&amp;$C2904,実績DB!$J$3:$J$21,0)),"")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IF(COUNT($M2905:$N2905)=0,"",IF(AND(IF($N2905&lt;&gt;"",$N2905,$M2905)&lt;=0,$O2905&lt;&gt;"可"),"除外",""))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IFERROR(INDEX(実績DB!$L$3:$L$21,MATCH($B2905&amp;$C2905,実績DB!$J$3:$J$21,0)),IFERROR(VLOOKUP($B2905,スコアリング基準!$A$36:$B$46,2,FALSE),0))</f>
        <v/>
      </c>
      <c r="Y2905" s="4">
        <f>SUM($S2905:$X2905)</f>
        <v/>
      </c>
      <c r="Z2905" s="4">
        <f>IF($R2905="除外","除外",IF(COUNT($M2905:$N2905)=0,"データ無",IF($Y2905&gt;=スコアリング基準!$B$30,"S",IF($Y2905&gt;=スコアリング基準!$B$31,"A",IF($Y2905&gt;=スコアリング基準!$B$32,"B","C")))))</f>
        <v/>
      </c>
      <c r="AA2905">
        <f>IFERROR(INDEX(実績DB!$I$3:$I$21,MATCH($B2905&amp;$C2905,実績DB!$J$3:$J$21,0)),"")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1154</v>
      </c>
      <c r="L2906" t="n">
        <v>-44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IF(COUNT($M2906:$N2906)=0,"",IF(AND(IF($N2906&lt;&gt;"",$N2906,$M2906)&lt;=0,$O2906&lt;&gt;"可"),"除外",""))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IFERROR(INDEX(実績DB!$L$3:$L$21,MATCH($B2906&amp;$C2906,実績DB!$J$3:$J$21,0)),IFERROR(VLOOKUP($B2906,スコアリング基準!$A$36:$B$46,2,FALSE),0))</f>
        <v/>
      </c>
      <c r="Y2906" s="4">
        <f>SUM($S2906:$X2906)</f>
        <v/>
      </c>
      <c r="Z2906" s="4">
        <f>IF($R2906="除外","除外",IF(COUNT($M2906:$N2906)=0,"データ無",IF($Y2906&gt;=スコアリング基準!$B$30,"S",IF($Y2906&gt;=スコアリング基準!$B$31,"A",IF($Y2906&gt;=スコアリング基準!$B$32,"B","C")))))</f>
        <v/>
      </c>
      <c r="AA2906">
        <f>IFERROR(INDEX(実績DB!$I$3:$I$21,MATCH($B2906&amp;$C2906,実績DB!$J$3:$J$21,0)),"")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41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IF(COUNT($M2907:$N2907)=0,"",IF(AND(IF($N2907&lt;&gt;"",$N2907,$M2907)&lt;=0,$O2907&lt;&gt;"可"),"除外",""))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IFERROR(INDEX(実績DB!$L$3:$L$21,MATCH($B2907&amp;$C2907,実績DB!$J$3:$J$21,0)),IFERROR(VLOOKUP($B2907,スコアリング基準!$A$36:$B$46,2,FALSE),0))</f>
        <v/>
      </c>
      <c r="Y2907" s="4">
        <f>SUM($S2907:$X2907)</f>
        <v/>
      </c>
      <c r="Z2907" s="4">
        <f>IF($R2907="除外","除外",IF(COUNT($M2907:$N2907)=0,"データ無",IF($Y2907&gt;=スコアリング基準!$B$30,"S",IF($Y2907&gt;=スコアリング基準!$B$31,"A",IF($Y2907&gt;=スコアリング基準!$B$32,"B","C")))))</f>
        <v/>
      </c>
      <c r="AA2907">
        <f>IFERROR(INDEX(実績DB!$I$3:$I$21,MATCH($B2907&amp;$C2907,実績DB!$J$3:$J$21,0)),"")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IF(COUNT($M2908:$N2908)=0,"",IF(AND(IF($N2908&lt;&gt;"",$N2908,$M2908)&lt;=0,$O2908&lt;&gt;"可"),"除外",""))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IFERROR(INDEX(実績DB!$L$3:$L$21,MATCH($B2908&amp;$C2908,実績DB!$J$3:$J$21,0)),IFERROR(VLOOKUP($B2908,スコアリング基準!$A$36:$B$46,2,FALSE),0))</f>
        <v/>
      </c>
      <c r="Y2908" s="4">
        <f>SUM($S2908:$X2908)</f>
        <v/>
      </c>
      <c r="Z2908" s="4">
        <f>IF($R2908="除外","除外",IF(COUNT($M2908:$N2908)=0,"データ無",IF($Y2908&gt;=スコアリング基準!$B$30,"S",IF($Y2908&gt;=スコアリング基準!$B$31,"A",IF($Y2908&gt;=スコアリング基準!$B$32,"B","C")))))</f>
        <v/>
      </c>
      <c r="AA2908">
        <f>IFERROR(INDEX(実績DB!$I$3:$I$21,MATCH($B2908&amp;$C2908,実績DB!$J$3:$J$21,0)),"")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IF(COUNT($M2909:$N2909)=0,"",IF(AND(IF($N2909&lt;&gt;"",$N2909,$M2909)&lt;=0,$O2909&lt;&gt;"可"),"除外",""))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IFERROR(INDEX(実績DB!$L$3:$L$21,MATCH($B2909&amp;$C2909,実績DB!$J$3:$J$21,0)),IFERROR(VLOOKUP($B2909,スコアリング基準!$A$36:$B$46,2,FALSE),0))</f>
        <v/>
      </c>
      <c r="Y2909" s="4">
        <f>SUM($S2909:$X2909)</f>
        <v/>
      </c>
      <c r="Z2909" s="4">
        <f>IF($R2909="除外","除外",IF(COUNT($M2909:$N2909)=0,"データ無",IF($Y2909&gt;=スコアリング基準!$B$30,"S",IF($Y2909&gt;=スコアリング基準!$B$31,"A",IF($Y2909&gt;=スコアリング基準!$B$32,"B","C")))))</f>
        <v/>
      </c>
      <c r="AA2909">
        <f>IFERROR(INDEX(実績DB!$I$3:$I$21,MATCH($B2909&amp;$C2909,実績DB!$J$3:$J$21,0)),"")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IF(COUNT($M2910:$N2910)=0,"",IF(AND(IF($N2910&lt;&gt;"",$N2910,$M2910)&lt;=0,$O2910&lt;&gt;"可"),"除外",""))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IFERROR(INDEX(実績DB!$L$3:$L$21,MATCH($B2910&amp;$C2910,実績DB!$J$3:$J$21,0)),IFERROR(VLOOKUP($B2910,スコアリング基準!$A$36:$B$46,2,FALSE),0))</f>
        <v/>
      </c>
      <c r="Y2910" s="4">
        <f>SUM($S2910:$X2910)</f>
        <v/>
      </c>
      <c r="Z2910" s="4">
        <f>IF($R2910="除外","除外",IF(COUNT($M2910:$N2910)=0,"データ無",IF($Y2910&gt;=スコアリング基準!$B$30,"S",IF($Y2910&gt;=スコアリング基準!$B$31,"A",IF($Y2910&gt;=スコアリング基準!$B$32,"B","C")))))</f>
        <v/>
      </c>
      <c r="AA2910">
        <f>IFERROR(INDEX(実績DB!$I$3:$I$21,MATCH($B2910&amp;$C2910,実績DB!$J$3:$J$21,0)),"")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IF(COUNT($M2911:$N2911)=0,"",IF(AND(IF($N2911&lt;&gt;"",$N2911,$M2911)&lt;=0,$O2911&lt;&gt;"可"),"除外",""))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IFERROR(INDEX(実績DB!$L$3:$L$21,MATCH($B2911&amp;$C2911,実績DB!$J$3:$J$21,0)),IFERROR(VLOOKUP($B2911,スコアリング基準!$A$36:$B$46,2,FALSE),0))</f>
        <v/>
      </c>
      <c r="Y2911" s="4">
        <f>SUM($S2911:$X2911)</f>
        <v/>
      </c>
      <c r="Z2911" s="4">
        <f>IF($R2911="除外","除外",IF(COUNT($M2911:$N2911)=0,"データ無",IF($Y2911&gt;=スコアリング基準!$B$30,"S",IF($Y2911&gt;=スコアリング基準!$B$31,"A",IF($Y2911&gt;=スコアリング基準!$B$32,"B","C")))))</f>
        <v/>
      </c>
      <c r="AA2911">
        <f>IFERROR(INDEX(実績DB!$I$3:$I$21,MATCH($B2911&amp;$C2911,実績DB!$J$3:$J$21,0)),"")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IF(COUNT($M2912:$N2912)=0,"",IF(AND(IF($N2912&lt;&gt;"",$N2912,$M2912)&lt;=0,$O2912&lt;&gt;"可"),"除外",""))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IFERROR(INDEX(実績DB!$L$3:$L$21,MATCH($B2912&amp;$C2912,実績DB!$J$3:$J$21,0)),IFERROR(VLOOKUP($B2912,スコアリング基準!$A$36:$B$46,2,FALSE),0))</f>
        <v/>
      </c>
      <c r="Y2912" s="4">
        <f>SUM($S2912:$X2912)</f>
        <v/>
      </c>
      <c r="Z2912" s="4">
        <f>IF($R2912="除外","除外",IF(COUNT($M2912:$N2912)=0,"データ無",IF($Y2912&gt;=スコアリング基準!$B$30,"S",IF($Y2912&gt;=スコアリング基準!$B$31,"A",IF($Y2912&gt;=スコアリング基準!$B$32,"B","C")))))</f>
        <v/>
      </c>
      <c r="AA2912">
        <f>IFERROR(INDEX(実績DB!$I$3:$I$21,MATCH($B2912&amp;$C2912,実績DB!$J$3:$J$21,0)),"")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IF(COUNT($M2913:$N2913)=0,"",IF(AND(IF($N2913&lt;&gt;"",$N2913,$M2913)&lt;=0,$O2913&lt;&gt;"可"),"除外",""))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IFERROR(INDEX(実績DB!$L$3:$L$21,MATCH($B2913&amp;$C2913,実績DB!$J$3:$J$21,0)),IFERROR(VLOOKUP($B2913,スコアリング基準!$A$36:$B$46,2,FALSE),0))</f>
        <v/>
      </c>
      <c r="Y2913" s="4">
        <f>SUM($S2913:$X2913)</f>
        <v/>
      </c>
      <c r="Z2913" s="4">
        <f>IF($R2913="除外","除外",IF(COUNT($M2913:$N2913)=0,"データ無",IF($Y2913&gt;=スコアリング基準!$B$30,"S",IF($Y2913&gt;=スコアリング基準!$B$31,"A",IF($Y2913&gt;=スコアリング基準!$B$32,"B","C")))))</f>
        <v/>
      </c>
      <c r="AA2913">
        <f>IFERROR(INDEX(実績DB!$I$3:$I$21,MATCH($B2913&amp;$C2913,実績DB!$J$3:$J$21,0)),"")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69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IF(COUNT($M2914:$N2914)=0,"",IF(AND(IF($N2914&lt;&gt;"",$N2914,$M2914)&lt;=0,$O2914&lt;&gt;"可"),"除外",""))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IFERROR(INDEX(実績DB!$L$3:$L$21,MATCH($B2914&amp;$C2914,実績DB!$J$3:$J$21,0)),IFERROR(VLOOKUP($B2914,スコアリング基準!$A$36:$B$46,2,FALSE),0))</f>
        <v/>
      </c>
      <c r="Y2914" s="4">
        <f>SUM($S2914:$X2914)</f>
        <v/>
      </c>
      <c r="Z2914" s="4">
        <f>IF($R2914="除外","除外",IF(COUNT($M2914:$N2914)=0,"データ無",IF($Y2914&gt;=スコアリング基準!$B$30,"S",IF($Y2914&gt;=スコアリング基準!$B$31,"A",IF($Y2914&gt;=スコアリング基準!$B$32,"B","C")))))</f>
        <v/>
      </c>
      <c r="AA2914">
        <f>IFERROR(INDEX(実績DB!$I$3:$I$21,MATCH($B2914&amp;$C2914,実績DB!$J$3:$J$21,0)),"")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-2648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IF(COUNT($M2915:$N2915)=0,"",IF(AND(IF($N2915&lt;&gt;"",$N2915,$M2915)&lt;=0,$O2915&lt;&gt;"可"),"除外",""))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IFERROR(INDEX(実績DB!$L$3:$L$21,MATCH($B2915&amp;$C2915,実績DB!$J$3:$J$21,0)),IFERROR(VLOOKUP($B2915,スコアリング基準!$A$36:$B$46,2,FALSE),0))</f>
        <v/>
      </c>
      <c r="Y2915" s="4">
        <f>SUM($S2915:$X2915)</f>
        <v/>
      </c>
      <c r="Z2915" s="4">
        <f>IF($R2915="除外","除外",IF(COUNT($M2915:$N2915)=0,"データ無",IF($Y2915&gt;=スコアリング基準!$B$30,"S",IF($Y2915&gt;=スコアリング基準!$B$31,"A",IF($Y2915&gt;=スコアリング基準!$B$32,"B","C")))))</f>
        <v/>
      </c>
      <c r="AA2915">
        <f>IFERROR(INDEX(実績DB!$I$3:$I$21,MATCH($B2915&amp;$C2915,実績DB!$J$3:$J$21,0)),"")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-63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IF(COUNT($M2916:$N2916)=0,"",IF(AND(IF($N2916&lt;&gt;"",$N2916,$M2916)&lt;=0,$O2916&lt;&gt;"可"),"除外",""))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IFERROR(INDEX(実績DB!$L$3:$L$21,MATCH($B2916&amp;$C2916,実績DB!$J$3:$J$21,0)),IFERROR(VLOOKUP($B2916,スコアリング基準!$A$36:$B$46,2,FALSE),0))</f>
        <v/>
      </c>
      <c r="Y2916" s="4">
        <f>SUM($S2916:$X2916)</f>
        <v/>
      </c>
      <c r="Z2916" s="4">
        <f>IF($R2916="除外","除外",IF(COUNT($M2916:$N2916)=0,"データ無",IF($Y2916&gt;=スコアリング基準!$B$30,"S",IF($Y2916&gt;=スコアリング基準!$B$31,"A",IF($Y2916&gt;=スコアリング基準!$B$32,"B","C")))))</f>
        <v/>
      </c>
      <c r="AA2916">
        <f>IFERROR(INDEX(実績DB!$I$3:$I$21,MATCH($B2916&amp;$C2916,実績DB!$J$3:$J$21,0)),"")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IF(COUNT($M2917:$N2917)=0,"",IF(AND(IF($N2917&lt;&gt;"",$N2917,$M2917)&lt;=0,$O2917&lt;&gt;"可"),"除外",""))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IFERROR(INDEX(実績DB!$L$3:$L$21,MATCH($B2917&amp;$C2917,実績DB!$J$3:$J$21,0)),IFERROR(VLOOKUP($B2917,スコアリング基準!$A$36:$B$46,2,FALSE),0))</f>
        <v/>
      </c>
      <c r="Y2917" s="4">
        <f>SUM($S2917:$X2917)</f>
        <v/>
      </c>
      <c r="Z2917" s="4">
        <f>IF($R2917="除外","除外",IF(COUNT($M2917:$N2917)=0,"データ無",IF($Y2917&gt;=スコアリング基準!$B$30,"S",IF($Y2917&gt;=スコアリング基準!$B$31,"A",IF($Y2917&gt;=スコアリング基準!$B$32,"B","C")))))</f>
        <v/>
      </c>
      <c r="AA2917">
        <f>IFERROR(INDEX(実績DB!$I$3:$I$21,MATCH($B2917&amp;$C2917,実績DB!$J$3:$J$21,0)),"")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IF(COUNT($M2918:$N2918)=0,"",IF(AND(IF($N2918&lt;&gt;"",$N2918,$M2918)&lt;=0,$O2918&lt;&gt;"可"),"除外",""))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IFERROR(INDEX(実績DB!$L$3:$L$21,MATCH($B2918&amp;$C2918,実績DB!$J$3:$J$21,0)),IFERROR(VLOOKUP($B2918,スコアリング基準!$A$36:$B$46,2,FALSE),0))</f>
        <v/>
      </c>
      <c r="Y2918" s="4">
        <f>SUM($S2918:$X2918)</f>
        <v/>
      </c>
      <c r="Z2918" s="4">
        <f>IF($R2918="除外","除外",IF(COUNT($M2918:$N2918)=0,"データ無",IF($Y2918&gt;=スコアリング基準!$B$30,"S",IF($Y2918&gt;=スコアリング基準!$B$31,"A",IF($Y2918&gt;=スコアリング基準!$B$32,"B","C")))))</f>
        <v/>
      </c>
      <c r="AA2918">
        <f>IFERROR(INDEX(実績DB!$I$3:$I$21,MATCH($B2918&amp;$C2918,実績DB!$J$3:$J$21,0)),"")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-101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IF(COUNT($M2919:$N2919)=0,"",IF(AND(IF($N2919&lt;&gt;"",$N2919,$M2919)&lt;=0,$O2919&lt;&gt;"可"),"除外",""))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IFERROR(INDEX(実績DB!$L$3:$L$21,MATCH($B2919&amp;$C2919,実績DB!$J$3:$J$21,0)),IFERROR(VLOOKUP($B2919,スコアリング基準!$A$36:$B$46,2,FALSE),0))</f>
        <v/>
      </c>
      <c r="Y2919" s="4">
        <f>SUM($S2919:$X2919)</f>
        <v/>
      </c>
      <c r="Z2919" s="4">
        <f>IF($R2919="除外","除外",IF(COUNT($M2919:$N2919)=0,"データ無",IF($Y2919&gt;=スコアリング基準!$B$30,"S",IF($Y2919&gt;=スコアリング基準!$B$31,"A",IF($Y2919&gt;=スコアリング基準!$B$32,"B","C")))))</f>
        <v/>
      </c>
      <c r="AA2919">
        <f>IFERROR(INDEX(実績DB!$I$3:$I$21,MATCH($B2919&amp;$C2919,実績DB!$J$3:$J$21,0)),"")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IF(COUNT($M2920:$N2920)=0,"",IF(AND(IF($N2920&lt;&gt;"",$N2920,$M2920)&lt;=0,$O2920&lt;&gt;"可"),"除外",""))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IFERROR(INDEX(実績DB!$L$3:$L$21,MATCH($B2920&amp;$C2920,実績DB!$J$3:$J$21,0)),IFERROR(VLOOKUP($B2920,スコアリング基準!$A$36:$B$46,2,FALSE),0))</f>
        <v/>
      </c>
      <c r="Y2920" s="4">
        <f>SUM($S2920:$X2920)</f>
        <v/>
      </c>
      <c r="Z2920" s="4">
        <f>IF($R2920="除外","除外",IF(COUNT($M2920:$N2920)=0,"データ無",IF($Y2920&gt;=スコアリング基準!$B$30,"S",IF($Y2920&gt;=スコアリング基準!$B$31,"A",IF($Y2920&gt;=スコアリング基準!$B$32,"B","C")))))</f>
        <v/>
      </c>
      <c r="AA2920">
        <f>IFERROR(INDEX(実績DB!$I$3:$I$21,MATCH($B2920&amp;$C2920,実績DB!$J$3:$J$21,0)),"")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IF(COUNT($M2921:$N2921)=0,"",IF(AND(IF($N2921&lt;&gt;"",$N2921,$M2921)&lt;=0,$O2921&lt;&gt;"可"),"除外",""))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IFERROR(INDEX(実績DB!$L$3:$L$21,MATCH($B2921&amp;$C2921,実績DB!$J$3:$J$21,0)),IFERROR(VLOOKUP($B2921,スコアリング基準!$A$36:$B$46,2,FALSE),0))</f>
        <v/>
      </c>
      <c r="Y2921" s="4">
        <f>SUM($S2921:$X2921)</f>
        <v/>
      </c>
      <c r="Z2921" s="4">
        <f>IF($R2921="除外","除外",IF(COUNT($M2921:$N2921)=0,"データ無",IF($Y2921&gt;=スコアリング基準!$B$30,"S",IF($Y2921&gt;=スコアリング基準!$B$31,"A",IF($Y2921&gt;=スコアリング基準!$B$32,"B","C")))))</f>
        <v/>
      </c>
      <c r="AA2921">
        <f>IFERROR(INDEX(実績DB!$I$3:$I$21,MATCH($B2921&amp;$C2921,実績DB!$J$3:$J$21,0)),"")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290</v>
      </c>
      <c r="L2922" t="n">
        <v>-76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IF(COUNT($M2922:$N2922)=0,"",IF(AND(IF($N2922&lt;&gt;"",$N2922,$M2922)&lt;=0,$O2922&lt;&gt;"可"),"除外",""))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IFERROR(INDEX(実績DB!$L$3:$L$21,MATCH($B2922&amp;$C2922,実績DB!$J$3:$J$21,0)),IFERROR(VLOOKUP($B2922,スコアリング基準!$A$36:$B$46,2,FALSE),0))</f>
        <v/>
      </c>
      <c r="Y2922" s="4">
        <f>SUM($S2922:$X2922)</f>
        <v/>
      </c>
      <c r="Z2922" s="4">
        <f>IF($R2922="除外","除外",IF(COUNT($M2922:$N2922)=0,"データ無",IF($Y2922&gt;=スコアリング基準!$B$30,"S",IF($Y2922&gt;=スコアリング基準!$B$31,"A",IF($Y2922&gt;=スコアリング基準!$B$32,"B","C")))))</f>
        <v/>
      </c>
      <c r="AA2922">
        <f>IFERROR(INDEX(実績DB!$I$3:$I$21,MATCH($B2922&amp;$C2922,実績DB!$J$3:$J$21,0)),"")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15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IF(COUNT($M2923:$N2923)=0,"",IF(AND(IF($N2923&lt;&gt;"",$N2923,$M2923)&lt;=0,$O2923&lt;&gt;"可"),"除外",""))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IFERROR(INDEX(実績DB!$L$3:$L$21,MATCH($B2923&amp;$C2923,実績DB!$J$3:$J$21,0)),IFERROR(VLOOKUP($B2923,スコアリング基準!$A$36:$B$46,2,FALSE),0))</f>
        <v/>
      </c>
      <c r="Y2923" s="4">
        <f>SUM($S2923:$X2923)</f>
        <v/>
      </c>
      <c r="Z2923" s="4">
        <f>IF($R2923="除外","除外",IF(COUNT($M2923:$N2923)=0,"データ無",IF($Y2923&gt;=スコアリング基準!$B$30,"S",IF($Y2923&gt;=スコアリング基準!$B$31,"A",IF($Y2923&gt;=スコアリング基準!$B$32,"B","C")))))</f>
        <v/>
      </c>
      <c r="AA2923">
        <f>IFERROR(INDEX(実績DB!$I$3:$I$21,MATCH($B2923&amp;$C2923,実績DB!$J$3:$J$21,0)),"")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IF(COUNT($M2924:$N2924)=0,"",IF(AND(IF($N2924&lt;&gt;"",$N2924,$M2924)&lt;=0,$O2924&lt;&gt;"可"),"除外",""))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IFERROR(INDEX(実績DB!$L$3:$L$21,MATCH($B2924&amp;$C2924,実績DB!$J$3:$J$21,0)),IFERROR(VLOOKUP($B2924,スコアリング基準!$A$36:$B$46,2,FALSE),0))</f>
        <v/>
      </c>
      <c r="Y2924" s="4">
        <f>SUM($S2924:$X2924)</f>
        <v/>
      </c>
      <c r="Z2924" s="4">
        <f>IF($R2924="除外","除外",IF(COUNT($M2924:$N2924)=0,"データ無",IF($Y2924&gt;=スコアリング基準!$B$30,"S",IF($Y2924&gt;=スコアリング基準!$B$31,"A",IF($Y2924&gt;=スコアリング基準!$B$32,"B","C")))))</f>
        <v/>
      </c>
      <c r="AA2924">
        <f>IFERROR(INDEX(実績DB!$I$3:$I$21,MATCH($B2924&amp;$C2924,実績DB!$J$3:$J$21,0)),"")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38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IF(COUNT($M2925:$N2925)=0,"",IF(AND(IF($N2925&lt;&gt;"",$N2925,$M2925)&lt;=0,$O2925&lt;&gt;"可"),"除外",""))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IFERROR(INDEX(実績DB!$L$3:$L$21,MATCH($B2925&amp;$C2925,実績DB!$J$3:$J$21,0)),IFERROR(VLOOKUP($B2925,スコアリング基準!$A$36:$B$46,2,FALSE),0))</f>
        <v/>
      </c>
      <c r="Y2925" s="4">
        <f>SUM($S2925:$X2925)</f>
        <v/>
      </c>
      <c r="Z2925" s="4">
        <f>IF($R2925="除外","除外",IF(COUNT($M2925:$N2925)=0,"データ無",IF($Y2925&gt;=スコアリング基準!$B$30,"S",IF($Y2925&gt;=スコアリング基準!$B$31,"A",IF($Y2925&gt;=スコアリング基準!$B$32,"B","C")))))</f>
        <v/>
      </c>
      <c r="AA2925">
        <f>IFERROR(INDEX(実績DB!$I$3:$I$21,MATCH($B2925&amp;$C2925,実績DB!$J$3:$J$21,0)),"")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IF(COUNT($M2926:$N2926)=0,"",IF(AND(IF($N2926&lt;&gt;"",$N2926,$M2926)&lt;=0,$O2926&lt;&gt;"可"),"除外",""))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IFERROR(INDEX(実績DB!$L$3:$L$21,MATCH($B2926&amp;$C2926,実績DB!$J$3:$J$21,0)),IFERROR(VLOOKUP($B2926,スコアリング基準!$A$36:$B$46,2,FALSE),0))</f>
        <v/>
      </c>
      <c r="Y2926" s="4">
        <f>SUM($S2926:$X2926)</f>
        <v/>
      </c>
      <c r="Z2926" s="4">
        <f>IF($R2926="除外","除外",IF(COUNT($M2926:$N2926)=0,"データ無",IF($Y2926&gt;=スコアリング基準!$B$30,"S",IF($Y2926&gt;=スコアリング基準!$B$31,"A",IF($Y2926&gt;=スコアリング基準!$B$32,"B","C")))))</f>
        <v/>
      </c>
      <c r="AA2926">
        <f>IFERROR(INDEX(実績DB!$I$3:$I$21,MATCH($B2926&amp;$C2926,実績DB!$J$3:$J$21,0)),"")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IF(COUNT($M2927:$N2927)=0,"",IF(AND(IF($N2927&lt;&gt;"",$N2927,$M2927)&lt;=0,$O2927&lt;&gt;"可"),"除外",""))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IFERROR(INDEX(実績DB!$L$3:$L$21,MATCH($B2927&amp;$C2927,実績DB!$J$3:$J$21,0)),IFERROR(VLOOKUP($B2927,スコアリング基準!$A$36:$B$46,2,FALSE),0))</f>
        <v/>
      </c>
      <c r="Y2927" s="4">
        <f>SUM($S2927:$X2927)</f>
        <v/>
      </c>
      <c r="Z2927" s="4">
        <f>IF($R2927="除外","除外",IF(COUNT($M2927:$N2927)=0,"データ無",IF($Y2927&gt;=スコアリング基準!$B$30,"S",IF($Y2927&gt;=スコアリング基準!$B$31,"A",IF($Y2927&gt;=スコアリング基準!$B$32,"B","C")))))</f>
        <v/>
      </c>
      <c r="AA2927">
        <f>IFERROR(INDEX(実績DB!$I$3:$I$21,MATCH($B2927&amp;$C2927,実績DB!$J$3:$J$21,0)),"")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IF(COUNT($M2928:$N2928)=0,"",IF(AND(IF($N2928&lt;&gt;"",$N2928,$M2928)&lt;=0,$O2928&lt;&gt;"可"),"除外",""))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IFERROR(INDEX(実績DB!$L$3:$L$21,MATCH($B2928&amp;$C2928,実績DB!$J$3:$J$21,0)),IFERROR(VLOOKUP($B2928,スコアリング基準!$A$36:$B$46,2,FALSE),0))</f>
        <v/>
      </c>
      <c r="Y2928" s="4">
        <f>SUM($S2928:$X2928)</f>
        <v/>
      </c>
      <c r="Z2928" s="4">
        <f>IF($R2928="除外","除外",IF(COUNT($M2928:$N2928)=0,"データ無",IF($Y2928&gt;=スコアリング基準!$B$30,"S",IF($Y2928&gt;=スコアリング基準!$B$31,"A",IF($Y2928&gt;=スコアリング基準!$B$32,"B","C")))))</f>
        <v/>
      </c>
      <c r="AA2928">
        <f>IFERROR(INDEX(実績DB!$I$3:$I$21,MATCH($B2928&amp;$C2928,実績DB!$J$3:$J$21,0)),"")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IF(COUNT($M2929:$N2929)=0,"",IF(AND(IF($N2929&lt;&gt;"",$N2929,$M2929)&lt;=0,$O2929&lt;&gt;"可"),"除外",""))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IFERROR(INDEX(実績DB!$L$3:$L$21,MATCH($B2929&amp;$C2929,実績DB!$J$3:$J$21,0)),IFERROR(VLOOKUP($B2929,スコアリング基準!$A$36:$B$46,2,FALSE),0))</f>
        <v/>
      </c>
      <c r="Y2929" s="4">
        <f>SUM($S2929:$X2929)</f>
        <v/>
      </c>
      <c r="Z2929" s="4">
        <f>IF($R2929="除外","除外",IF(COUNT($M2929:$N2929)=0,"データ無",IF($Y2929&gt;=スコアリング基準!$B$30,"S",IF($Y2929&gt;=スコアリング基準!$B$31,"A",IF($Y2929&gt;=スコアリング基準!$B$32,"B","C")))))</f>
        <v/>
      </c>
      <c r="AA2929">
        <f>IFERROR(INDEX(実績DB!$I$3:$I$21,MATCH($B2929&amp;$C2929,実績DB!$J$3:$J$21,0)),"")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5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IF(COUNT($M2930:$N2930)=0,"",IF(AND(IF($N2930&lt;&gt;"",$N2930,$M2930)&lt;=0,$O2930&lt;&gt;"可"),"除外",""))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IFERROR(INDEX(実績DB!$L$3:$L$21,MATCH($B2930&amp;$C2930,実績DB!$J$3:$J$21,0)),IFERROR(VLOOKUP($B2930,スコアリング基準!$A$36:$B$46,2,FALSE),0))</f>
        <v/>
      </c>
      <c r="Y2930" s="4">
        <f>SUM($S2930:$X2930)</f>
        <v/>
      </c>
      <c r="Z2930" s="4">
        <f>IF($R2930="除外","除外",IF(COUNT($M2930:$N2930)=0,"データ無",IF($Y2930&gt;=スコアリング基準!$B$30,"S",IF($Y2930&gt;=スコアリング基準!$B$31,"A",IF($Y2930&gt;=スコアリング基準!$B$32,"B","C")))))</f>
        <v/>
      </c>
      <c r="AA2930">
        <f>IFERROR(INDEX(実績DB!$I$3:$I$21,MATCH($B2930&amp;$C2930,実績DB!$J$3:$J$21,0)),"")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IF(COUNT($M2931:$N2931)=0,"",IF(AND(IF($N2931&lt;&gt;"",$N2931,$M2931)&lt;=0,$O2931&lt;&gt;"可"),"除外",""))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IFERROR(INDEX(実績DB!$L$3:$L$21,MATCH($B2931&amp;$C2931,実績DB!$J$3:$J$21,0)),IFERROR(VLOOKUP($B2931,スコアリング基準!$A$36:$B$46,2,FALSE),0))</f>
        <v/>
      </c>
      <c r="Y2931" s="4">
        <f>SUM($S2931:$X2931)</f>
        <v/>
      </c>
      <c r="Z2931" s="4">
        <f>IF($R2931="除外","除外",IF(COUNT($M2931:$N2931)=0,"データ無",IF($Y2931&gt;=スコアリング基準!$B$30,"S",IF($Y2931&gt;=スコアリング基準!$B$31,"A",IF($Y2931&gt;=スコアリング基準!$B$32,"B","C")))))</f>
        <v/>
      </c>
      <c r="AA2931">
        <f>IFERROR(INDEX(実績DB!$I$3:$I$21,MATCH($B2931&amp;$C2931,実績DB!$J$3:$J$21,0)),"")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IF(COUNT($M2932:$N2932)=0,"",IF(AND(IF($N2932&lt;&gt;"",$N2932,$M2932)&lt;=0,$O2932&lt;&gt;"可"),"除外",""))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IFERROR(INDEX(実績DB!$L$3:$L$21,MATCH($B2932&amp;$C2932,実績DB!$J$3:$J$21,0)),IFERROR(VLOOKUP($B2932,スコアリング基準!$A$36:$B$46,2,FALSE),0))</f>
        <v/>
      </c>
      <c r="Y2932" s="4">
        <f>SUM($S2932:$X2932)</f>
        <v/>
      </c>
      <c r="Z2932" s="4">
        <f>IF($R2932="除外","除外",IF(COUNT($M2932:$N2932)=0,"データ無",IF($Y2932&gt;=スコアリング基準!$B$30,"S",IF($Y2932&gt;=スコアリング基準!$B$31,"A",IF($Y2932&gt;=スコアリング基準!$B$32,"B","C")))))</f>
        <v/>
      </c>
      <c r="AA2932">
        <f>IFERROR(INDEX(実績DB!$I$3:$I$21,MATCH($B2932&amp;$C2932,実績DB!$J$3:$J$21,0)),"")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IF(COUNT($M2933:$N2933)=0,"",IF(AND(IF($N2933&lt;&gt;"",$N2933,$M2933)&lt;=0,$O2933&lt;&gt;"可"),"除外",""))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IFERROR(INDEX(実績DB!$L$3:$L$21,MATCH($B2933&amp;$C2933,実績DB!$J$3:$J$21,0)),IFERROR(VLOOKUP($B2933,スコアリング基準!$A$36:$B$46,2,FALSE),0))</f>
        <v/>
      </c>
      <c r="Y2933" s="4">
        <f>SUM($S2933:$X2933)</f>
        <v/>
      </c>
      <c r="Z2933" s="4">
        <f>IF($R2933="除外","除外",IF(COUNT($M2933:$N2933)=0,"データ無",IF($Y2933&gt;=スコアリング基準!$B$30,"S",IF($Y2933&gt;=スコアリング基準!$B$31,"A",IF($Y2933&gt;=スコアリング基準!$B$32,"B","C")))))</f>
        <v/>
      </c>
      <c r="AA2933">
        <f>IFERROR(INDEX(実績DB!$I$3:$I$21,MATCH($B2933&amp;$C2933,実績DB!$J$3:$J$21,0)),"")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IF(COUNT($M2934:$N2934)=0,"",IF(AND(IF($N2934&lt;&gt;"",$N2934,$M2934)&lt;=0,$O2934&lt;&gt;"可"),"除外",""))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IFERROR(INDEX(実績DB!$L$3:$L$21,MATCH($B2934&amp;$C2934,実績DB!$J$3:$J$21,0)),IFERROR(VLOOKUP($B2934,スコアリング基準!$A$36:$B$46,2,FALSE),0))</f>
        <v/>
      </c>
      <c r="Y2934" s="4">
        <f>SUM($S2934:$X2934)</f>
        <v/>
      </c>
      <c r="Z2934" s="4">
        <f>IF($R2934="除外","除外",IF(COUNT($M2934:$N2934)=0,"データ無",IF($Y2934&gt;=スコアリング基準!$B$30,"S",IF($Y2934&gt;=スコアリング基準!$B$31,"A",IF($Y2934&gt;=スコアリング基準!$B$32,"B","C")))))</f>
        <v/>
      </c>
      <c r="AA2934">
        <f>IFERROR(INDEX(実績DB!$I$3:$I$21,MATCH($B2934&amp;$C2934,実績DB!$J$3:$J$21,0)),"")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IF(COUNT($M2935:$N2935)=0,"",IF(AND(IF($N2935&lt;&gt;"",$N2935,$M2935)&lt;=0,$O2935&lt;&gt;"可"),"除外",""))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IFERROR(INDEX(実績DB!$L$3:$L$21,MATCH($B2935&amp;$C2935,実績DB!$J$3:$J$21,0)),IFERROR(VLOOKUP($B2935,スコアリング基準!$A$36:$B$46,2,FALSE),0))</f>
        <v/>
      </c>
      <c r="Y2935" s="4">
        <f>SUM($S2935:$X2935)</f>
        <v/>
      </c>
      <c r="Z2935" s="4">
        <f>IF($R2935="除外","除外",IF(COUNT($M2935:$N2935)=0,"データ無",IF($Y2935&gt;=スコアリング基準!$B$30,"S",IF($Y2935&gt;=スコアリング基準!$B$31,"A",IF($Y2935&gt;=スコアリング基準!$B$32,"B","C")))))</f>
        <v/>
      </c>
      <c r="AA2935">
        <f>IFERROR(INDEX(実績DB!$I$3:$I$21,MATCH($B2935&amp;$C2935,実績DB!$J$3:$J$21,0)),"")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IF(COUNT($M2936:$N2936)=0,"",IF(AND(IF($N2936&lt;&gt;"",$N2936,$M2936)&lt;=0,$O2936&lt;&gt;"可"),"除外",""))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IFERROR(INDEX(実績DB!$L$3:$L$21,MATCH($B2936&amp;$C2936,実績DB!$J$3:$J$21,0)),IFERROR(VLOOKUP($B2936,スコアリング基準!$A$36:$B$46,2,FALSE),0))</f>
        <v/>
      </c>
      <c r="Y2936" s="4">
        <f>SUM($S2936:$X2936)</f>
        <v/>
      </c>
      <c r="Z2936" s="4">
        <f>IF($R2936="除外","除外",IF(COUNT($M2936:$N2936)=0,"データ無",IF($Y2936&gt;=スコアリング基準!$B$30,"S",IF($Y2936&gt;=スコアリング基準!$B$31,"A",IF($Y2936&gt;=スコアリング基準!$B$32,"B","C")))))</f>
        <v/>
      </c>
      <c r="AA2936">
        <f>IFERROR(INDEX(実績DB!$I$3:$I$21,MATCH($B2936&amp;$C2936,実績DB!$J$3:$J$21,0)),"")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IF(COUNT($M2937:$N2937)=0,"",IF(AND(IF($N2937&lt;&gt;"",$N2937,$M2937)&lt;=0,$O2937&lt;&gt;"可"),"除外",""))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IFERROR(INDEX(実績DB!$L$3:$L$21,MATCH($B2937&amp;$C2937,実績DB!$J$3:$J$21,0)),IFERROR(VLOOKUP($B2937,スコアリング基準!$A$36:$B$46,2,FALSE),0))</f>
        <v/>
      </c>
      <c r="Y2937" s="4">
        <f>SUM($S2937:$X2937)</f>
        <v/>
      </c>
      <c r="Z2937" s="4">
        <f>IF($R2937="除外","除外",IF(COUNT($M2937:$N2937)=0,"データ無",IF($Y2937&gt;=スコアリング基準!$B$30,"S",IF($Y2937&gt;=スコアリング基準!$B$31,"A",IF($Y2937&gt;=スコアリング基準!$B$32,"B","C")))))</f>
        <v/>
      </c>
      <c r="AA2937">
        <f>IFERROR(INDEX(実績DB!$I$3:$I$21,MATCH($B2937&amp;$C2937,実績DB!$J$3:$J$21,0)),"")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-226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IF(COUNT($M2938:$N2938)=0,"",IF(AND(IF($N2938&lt;&gt;"",$N2938,$M2938)&lt;=0,$O2938&lt;&gt;"可"),"除外",""))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IFERROR(INDEX(実績DB!$L$3:$L$21,MATCH($B2938&amp;$C2938,実績DB!$J$3:$J$21,0)),IFERROR(VLOOKUP($B2938,スコアリング基準!$A$36:$B$46,2,FALSE),0))</f>
        <v/>
      </c>
      <c r="Y2938" s="4">
        <f>SUM($S2938:$X2938)</f>
        <v/>
      </c>
      <c r="Z2938" s="4">
        <f>IF($R2938="除外","除外",IF(COUNT($M2938:$N2938)=0,"データ無",IF($Y2938&gt;=スコアリング基準!$B$30,"S",IF($Y2938&gt;=スコアリング基準!$B$31,"A",IF($Y2938&gt;=スコアリング基準!$B$32,"B","C")))))</f>
        <v/>
      </c>
      <c r="AA2938">
        <f>IFERROR(INDEX(実績DB!$I$3:$I$21,MATCH($B2938&amp;$C2938,実績DB!$J$3:$J$21,0)),"")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45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IF(COUNT($M2939:$N2939)=0,"",IF(AND(IF($N2939&lt;&gt;"",$N2939,$M2939)&lt;=0,$O2939&lt;&gt;"可"),"除外",""))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IFERROR(INDEX(実績DB!$L$3:$L$21,MATCH($B2939&amp;$C2939,実績DB!$J$3:$J$21,0)),IFERROR(VLOOKUP($B2939,スコアリング基準!$A$36:$B$46,2,FALSE),0))</f>
        <v/>
      </c>
      <c r="Y2939" s="4">
        <f>SUM($S2939:$X2939)</f>
        <v/>
      </c>
      <c r="Z2939" s="4">
        <f>IF($R2939="除外","除外",IF(COUNT($M2939:$N2939)=0,"データ無",IF($Y2939&gt;=スコアリング基準!$B$30,"S",IF($Y2939&gt;=スコアリング基準!$B$31,"A",IF($Y2939&gt;=スコアリング基準!$B$32,"B","C")))))</f>
        <v/>
      </c>
      <c r="AA2939">
        <f>IFERROR(INDEX(実績DB!$I$3:$I$21,MATCH($B2939&amp;$C2939,実績DB!$J$3:$J$21,0)),"")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IF(COUNT($M2940:$N2940)=0,"",IF(AND(IF($N2940&lt;&gt;"",$N2940,$M2940)&lt;=0,$O2940&lt;&gt;"可"),"除外",""))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IFERROR(INDEX(実績DB!$L$3:$L$21,MATCH($B2940&amp;$C2940,実績DB!$J$3:$J$21,0)),IFERROR(VLOOKUP($B2940,スコアリング基準!$A$36:$B$46,2,FALSE),0))</f>
        <v/>
      </c>
      <c r="Y2940" s="4">
        <f>SUM($S2940:$X2940)</f>
        <v/>
      </c>
      <c r="Z2940" s="4">
        <f>IF($R2940="除外","除外",IF(COUNT($M2940:$N2940)=0,"データ無",IF($Y2940&gt;=スコアリング基準!$B$30,"S",IF($Y2940&gt;=スコアリング基準!$B$31,"A",IF($Y2940&gt;=スコアリング基準!$B$32,"B","C")))))</f>
        <v/>
      </c>
      <c r="AA2940">
        <f>IFERROR(INDEX(実績DB!$I$3:$I$21,MATCH($B2940&amp;$C2940,実績DB!$J$3:$J$21,0)),"")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IF(COUNT($M2941:$N2941)=0,"",IF(AND(IF($N2941&lt;&gt;"",$N2941,$M2941)&lt;=0,$O2941&lt;&gt;"可"),"除外",""))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IFERROR(INDEX(実績DB!$L$3:$L$21,MATCH($B2941&amp;$C2941,実績DB!$J$3:$J$21,0)),IFERROR(VLOOKUP($B2941,スコアリング基準!$A$36:$B$46,2,FALSE),0))</f>
        <v/>
      </c>
      <c r="Y2941" s="4">
        <f>SUM($S2941:$X2941)</f>
        <v/>
      </c>
      <c r="Z2941" s="4">
        <f>IF($R2941="除外","除外",IF(COUNT($M2941:$N2941)=0,"データ無",IF($Y2941&gt;=スコアリング基準!$B$30,"S",IF($Y2941&gt;=スコアリング基準!$B$31,"A",IF($Y2941&gt;=スコアリング基準!$B$32,"B","C")))))</f>
        <v/>
      </c>
      <c r="AA2941">
        <f>IFERROR(INDEX(実績DB!$I$3:$I$21,MATCH($B2941&amp;$C2941,実績DB!$J$3:$J$21,0)),"")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IF(COUNT($M2942:$N2942)=0,"",IF(AND(IF($N2942&lt;&gt;"",$N2942,$M2942)&lt;=0,$O2942&lt;&gt;"可"),"除外",""))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IFERROR(INDEX(実績DB!$L$3:$L$21,MATCH($B2942&amp;$C2942,実績DB!$J$3:$J$21,0)),IFERROR(VLOOKUP($B2942,スコアリング基準!$A$36:$B$46,2,FALSE),0))</f>
        <v/>
      </c>
      <c r="Y2942" s="4">
        <f>SUM($S2942:$X2942)</f>
        <v/>
      </c>
      <c r="Z2942" s="4">
        <f>IF($R2942="除外","除外",IF(COUNT($M2942:$N2942)=0,"データ無",IF($Y2942&gt;=スコアリング基準!$B$30,"S",IF($Y2942&gt;=スコアリング基準!$B$31,"A",IF($Y2942&gt;=スコアリング基準!$B$32,"B","C")))))</f>
        <v/>
      </c>
      <c r="AA2942">
        <f>IFERROR(INDEX(実績DB!$I$3:$I$21,MATCH($B2942&amp;$C2942,実績DB!$J$3:$J$21,0)),"")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-28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IF(COUNT($M2943:$N2943)=0,"",IF(AND(IF($N2943&lt;&gt;"",$N2943,$M2943)&lt;=0,$O2943&lt;&gt;"可"),"除外",""))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IFERROR(INDEX(実績DB!$L$3:$L$21,MATCH($B2943&amp;$C2943,実績DB!$J$3:$J$21,0)),IFERROR(VLOOKUP($B2943,スコアリング基準!$A$36:$B$46,2,FALSE),0))</f>
        <v/>
      </c>
      <c r="Y2943" s="4">
        <f>SUM($S2943:$X2943)</f>
        <v/>
      </c>
      <c r="Z2943" s="4">
        <f>IF($R2943="除外","除外",IF(COUNT($M2943:$N2943)=0,"データ無",IF($Y2943&gt;=スコアリング基準!$B$30,"S",IF($Y2943&gt;=スコアリング基準!$B$31,"A",IF($Y2943&gt;=スコアリング基準!$B$32,"B","C")))))</f>
        <v/>
      </c>
      <c r="AA2943">
        <f>IFERROR(INDEX(実績DB!$I$3:$I$21,MATCH($B2943&amp;$C2943,実績DB!$J$3:$J$21,0)),"")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-1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IF(COUNT($M2944:$N2944)=0,"",IF(AND(IF($N2944&lt;&gt;"",$N2944,$M2944)&lt;=0,$O2944&lt;&gt;"可"),"除外",""))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IFERROR(INDEX(実績DB!$L$3:$L$21,MATCH($B2944&amp;$C2944,実績DB!$J$3:$J$21,0)),IFERROR(VLOOKUP($B2944,スコアリング基準!$A$36:$B$46,2,FALSE),0))</f>
        <v/>
      </c>
      <c r="Y2944" s="4">
        <f>SUM($S2944:$X2944)</f>
        <v/>
      </c>
      <c r="Z2944" s="4">
        <f>IF($R2944="除外","除外",IF(COUNT($M2944:$N2944)=0,"データ無",IF($Y2944&gt;=スコアリング基準!$B$30,"S",IF($Y2944&gt;=スコアリング基準!$B$31,"A",IF($Y2944&gt;=スコアリング基準!$B$32,"B","C")))))</f>
        <v/>
      </c>
      <c r="AA2944">
        <f>IFERROR(INDEX(実績DB!$I$3:$I$21,MATCH($B2944&amp;$C2944,実績DB!$J$3:$J$21,0)),"")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IF(COUNT($M2945:$N2945)=0,"",IF(AND(IF($N2945&lt;&gt;"",$N2945,$M2945)&lt;=0,$O2945&lt;&gt;"可"),"除外",""))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IFERROR(INDEX(実績DB!$L$3:$L$21,MATCH($B2945&amp;$C2945,実績DB!$J$3:$J$21,0)),IFERROR(VLOOKUP($B2945,スコアリング基準!$A$36:$B$46,2,FALSE),0))</f>
        <v/>
      </c>
      <c r="Y2945" s="4">
        <f>SUM($S2945:$X2945)</f>
        <v/>
      </c>
      <c r="Z2945" s="4">
        <f>IF($R2945="除外","除外",IF(COUNT($M2945:$N2945)=0,"データ無",IF($Y2945&gt;=スコアリング基準!$B$30,"S",IF($Y2945&gt;=スコアリング基準!$B$31,"A",IF($Y2945&gt;=スコアリング基準!$B$32,"B","C")))))</f>
        <v/>
      </c>
      <c r="AA2945">
        <f>IFERROR(INDEX(実績DB!$I$3:$I$21,MATCH($B2945&amp;$C2945,実績DB!$J$3:$J$21,0)),"")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-25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IF(COUNT($M2946:$N2946)=0,"",IF(AND(IF($N2946&lt;&gt;"",$N2946,$M2946)&lt;=0,$O2946&lt;&gt;"可"),"除外",""))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IFERROR(INDEX(実績DB!$L$3:$L$21,MATCH($B2946&amp;$C2946,実績DB!$J$3:$J$21,0)),IFERROR(VLOOKUP($B2946,スコアリング基準!$A$36:$B$46,2,FALSE),0))</f>
        <v/>
      </c>
      <c r="Y2946" s="4">
        <f>SUM($S2946:$X2946)</f>
        <v/>
      </c>
      <c r="Z2946" s="4">
        <f>IF($R2946="除外","除外",IF(COUNT($M2946:$N2946)=0,"データ無",IF($Y2946&gt;=スコアリング基準!$B$30,"S",IF($Y2946&gt;=スコアリング基準!$B$31,"A",IF($Y2946&gt;=スコアリング基準!$B$32,"B","C")))))</f>
        <v/>
      </c>
      <c r="AA2946">
        <f>IFERROR(INDEX(実績DB!$I$3:$I$21,MATCH($B2946&amp;$C2946,実績DB!$J$3:$J$21,0)),"")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IF(COUNT($M2947:$N2947)=0,"",IF(AND(IF($N2947&lt;&gt;"",$N2947,$M2947)&lt;=0,$O2947&lt;&gt;"可"),"除外",""))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IFERROR(INDEX(実績DB!$L$3:$L$21,MATCH($B2947&amp;$C2947,実績DB!$J$3:$J$21,0)),IFERROR(VLOOKUP($B2947,スコアリング基準!$A$36:$B$46,2,FALSE),0))</f>
        <v/>
      </c>
      <c r="Y2947" s="4">
        <f>SUM($S2947:$X2947)</f>
        <v/>
      </c>
      <c r="Z2947" s="4">
        <f>IF($R2947="除外","除外",IF(COUNT($M2947:$N2947)=0,"データ無",IF($Y2947&gt;=スコアリング基準!$B$30,"S",IF($Y2947&gt;=スコアリング基準!$B$31,"A",IF($Y2947&gt;=スコアリング基準!$B$32,"B","C")))))</f>
        <v/>
      </c>
      <c r="AA2947">
        <f>IFERROR(INDEX(実績DB!$I$3:$I$21,MATCH($B2947&amp;$C2947,実績DB!$J$3:$J$21,0)),"")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-308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IF(COUNT($M2948:$N2948)=0,"",IF(AND(IF($N2948&lt;&gt;"",$N2948,$M2948)&lt;=0,$O2948&lt;&gt;"可"),"除外",""))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IFERROR(INDEX(実績DB!$L$3:$L$21,MATCH($B2948&amp;$C2948,実績DB!$J$3:$J$21,0)),IFERROR(VLOOKUP($B2948,スコアリング基準!$A$36:$B$46,2,FALSE),0))</f>
        <v/>
      </c>
      <c r="Y2948" s="4">
        <f>SUM($S2948:$X2948)</f>
        <v/>
      </c>
      <c r="Z2948" s="4">
        <f>IF($R2948="除外","除外",IF(COUNT($M2948:$N2948)=0,"データ無",IF($Y2948&gt;=スコアリング基準!$B$30,"S",IF($Y2948&gt;=スコアリング基準!$B$31,"A",IF($Y2948&gt;=スコアリング基準!$B$32,"B","C")))))</f>
        <v/>
      </c>
      <c r="AA2948">
        <f>IFERROR(INDEX(実績DB!$I$3:$I$21,MATCH($B2948&amp;$C2948,実績DB!$J$3:$J$21,0)),"")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-403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IF(COUNT($M2949:$N2949)=0,"",IF(AND(IF($N2949&lt;&gt;"",$N2949,$M2949)&lt;=0,$O2949&lt;&gt;"可"),"除外",""))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IFERROR(INDEX(実績DB!$L$3:$L$21,MATCH($B2949&amp;$C2949,実績DB!$J$3:$J$21,0)),IFERROR(VLOOKUP($B2949,スコアリング基準!$A$36:$B$46,2,FALSE),0))</f>
        <v/>
      </c>
      <c r="Y2949" s="4">
        <f>SUM($S2949:$X2949)</f>
        <v/>
      </c>
      <c r="Z2949" s="4">
        <f>IF($R2949="除外","除外",IF(COUNT($M2949:$N2949)=0,"データ無",IF($Y2949&gt;=スコアリング基準!$B$30,"S",IF($Y2949&gt;=スコアリング基準!$B$31,"A",IF($Y2949&gt;=スコアリング基準!$B$32,"B","C")))))</f>
        <v/>
      </c>
      <c r="AA2949">
        <f>IFERROR(INDEX(実績DB!$I$3:$I$21,MATCH($B2949&amp;$C2949,実績DB!$J$3:$J$21,0)),"")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IF(COUNT($M2950:$N2950)=0,"",IF(AND(IF($N2950&lt;&gt;"",$N2950,$M2950)&lt;=0,$O2950&lt;&gt;"可"),"除外",""))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IFERROR(INDEX(実績DB!$L$3:$L$21,MATCH($B2950&amp;$C2950,実績DB!$J$3:$J$21,0)),IFERROR(VLOOKUP($B2950,スコアリング基準!$A$36:$B$46,2,FALSE),0))</f>
        <v/>
      </c>
      <c r="Y2950" s="4">
        <f>SUM($S2950:$X2950)</f>
        <v/>
      </c>
      <c r="Z2950" s="4">
        <f>IF($R2950="除外","除外",IF(COUNT($M2950:$N2950)=0,"データ無",IF($Y2950&gt;=スコアリング基準!$B$30,"S",IF($Y2950&gt;=スコアリング基準!$B$31,"A",IF($Y2950&gt;=スコアリング基準!$B$32,"B","C")))))</f>
        <v/>
      </c>
      <c r="AA2950">
        <f>IFERROR(INDEX(実績DB!$I$3:$I$21,MATCH($B2950&amp;$C2950,実績DB!$J$3:$J$21,0)),"")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IF(COUNT($M2951:$N2951)=0,"",IF(AND(IF($N2951&lt;&gt;"",$N2951,$M2951)&lt;=0,$O2951&lt;&gt;"可"),"除外",""))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IFERROR(INDEX(実績DB!$L$3:$L$21,MATCH($B2951&amp;$C2951,実績DB!$J$3:$J$21,0)),IFERROR(VLOOKUP($B2951,スコアリング基準!$A$36:$B$46,2,FALSE),0))</f>
        <v/>
      </c>
      <c r="Y2951" s="4">
        <f>SUM($S2951:$X2951)</f>
        <v/>
      </c>
      <c r="Z2951" s="4">
        <f>IF($R2951="除外","除外",IF(COUNT($M2951:$N2951)=0,"データ無",IF($Y2951&gt;=スコアリング基準!$B$30,"S",IF($Y2951&gt;=スコアリング基準!$B$31,"A",IF($Y2951&gt;=スコアリング基準!$B$32,"B","C")))))</f>
        <v/>
      </c>
      <c r="AA2951">
        <f>IFERROR(INDEX(実績DB!$I$3:$I$21,MATCH($B2951&amp;$C2951,実績DB!$J$3:$J$21,0)),"")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24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IF(COUNT($M2952:$N2952)=0,"",IF(AND(IF($N2952&lt;&gt;"",$N2952,$M2952)&lt;=0,$O2952&lt;&gt;"可"),"除外",""))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IFERROR(INDEX(実績DB!$L$3:$L$21,MATCH($B2952&amp;$C2952,実績DB!$J$3:$J$21,0)),IFERROR(VLOOKUP($B2952,スコアリング基準!$A$36:$B$46,2,FALSE),0))</f>
        <v/>
      </c>
      <c r="Y2952" s="4">
        <f>SUM($S2952:$X2952)</f>
        <v/>
      </c>
      <c r="Z2952" s="4">
        <f>IF($R2952="除外","除外",IF(COUNT($M2952:$N2952)=0,"データ無",IF($Y2952&gt;=スコアリング基準!$B$30,"S",IF($Y2952&gt;=スコアリング基準!$B$31,"A",IF($Y2952&gt;=スコアリング基準!$B$32,"B","C")))))</f>
        <v/>
      </c>
      <c r="AA2952">
        <f>IFERROR(INDEX(実績DB!$I$3:$I$21,MATCH($B2952&amp;$C2952,実績DB!$J$3:$J$21,0)),"")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IF(COUNT($M2953:$N2953)=0,"",IF(AND(IF($N2953&lt;&gt;"",$N2953,$M2953)&lt;=0,$O2953&lt;&gt;"可"),"除外",""))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IFERROR(INDEX(実績DB!$L$3:$L$21,MATCH($B2953&amp;$C2953,実績DB!$J$3:$J$21,0)),IFERROR(VLOOKUP($B2953,スコアリング基準!$A$36:$B$46,2,FALSE),0))</f>
        <v/>
      </c>
      <c r="Y2953" s="4">
        <f>SUM($S2953:$X2953)</f>
        <v/>
      </c>
      <c r="Z2953" s="4">
        <f>IF($R2953="除外","除外",IF(COUNT($M2953:$N2953)=0,"データ無",IF($Y2953&gt;=スコアリング基準!$B$30,"S",IF($Y2953&gt;=スコアリング基準!$B$31,"A",IF($Y2953&gt;=スコアリング基準!$B$32,"B","C")))))</f>
        <v/>
      </c>
      <c r="AA2953">
        <f>IFERROR(INDEX(実績DB!$I$3:$I$21,MATCH($B2953&amp;$C2953,実績DB!$J$3:$J$21,0)),"")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-45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IF(COUNT($M2954:$N2954)=0,"",IF(AND(IF($N2954&lt;&gt;"",$N2954,$M2954)&lt;=0,$O2954&lt;&gt;"可"),"除外",""))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IFERROR(INDEX(実績DB!$L$3:$L$21,MATCH($B2954&amp;$C2954,実績DB!$J$3:$J$21,0)),IFERROR(VLOOKUP($B2954,スコアリング基準!$A$36:$B$46,2,FALSE),0))</f>
        <v/>
      </c>
      <c r="Y2954" s="4">
        <f>SUM($S2954:$X2954)</f>
        <v/>
      </c>
      <c r="Z2954" s="4">
        <f>IF($R2954="除外","除外",IF(COUNT($M2954:$N2954)=0,"データ無",IF($Y2954&gt;=スコアリング基準!$B$30,"S",IF($Y2954&gt;=スコアリング基準!$B$31,"A",IF($Y2954&gt;=スコアリング基準!$B$32,"B","C")))))</f>
        <v/>
      </c>
      <c r="AA2954">
        <f>IFERROR(INDEX(実績DB!$I$3:$I$21,MATCH($B2954&amp;$C2954,実績DB!$J$3:$J$21,0)),"")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31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IF(COUNT($M2955:$N2955)=0,"",IF(AND(IF($N2955&lt;&gt;"",$N2955,$M2955)&lt;=0,$O2955&lt;&gt;"可"),"除外",""))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IFERROR(INDEX(実績DB!$L$3:$L$21,MATCH($B2955&amp;$C2955,実績DB!$J$3:$J$21,0)),IFERROR(VLOOKUP($B2955,スコアリング基準!$A$36:$B$46,2,FALSE),0))</f>
        <v/>
      </c>
      <c r="Y2955" s="4">
        <f>SUM($S2955:$X2955)</f>
        <v/>
      </c>
      <c r="Z2955" s="4">
        <f>IF($R2955="除外","除外",IF(COUNT($M2955:$N2955)=0,"データ無",IF($Y2955&gt;=スコアリング基準!$B$30,"S",IF($Y2955&gt;=スコアリング基準!$B$31,"A",IF($Y2955&gt;=スコアリング基準!$B$32,"B","C")))))</f>
        <v/>
      </c>
      <c r="AA2955">
        <f>IFERROR(INDEX(実績DB!$I$3:$I$21,MATCH($B2955&amp;$C2955,実績DB!$J$3:$J$21,0)),"")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IF(COUNT($M2956:$N2956)=0,"",IF(AND(IF($N2956&lt;&gt;"",$N2956,$M2956)&lt;=0,$O2956&lt;&gt;"可"),"除外",""))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IFERROR(INDEX(実績DB!$L$3:$L$21,MATCH($B2956&amp;$C2956,実績DB!$J$3:$J$21,0)),IFERROR(VLOOKUP($B2956,スコアリング基準!$A$36:$B$46,2,FALSE),0))</f>
        <v/>
      </c>
      <c r="Y2956" s="4">
        <f>SUM($S2956:$X2956)</f>
        <v/>
      </c>
      <c r="Z2956" s="4">
        <f>IF($R2956="除外","除外",IF(COUNT($M2956:$N2956)=0,"データ無",IF($Y2956&gt;=スコアリング基準!$B$30,"S",IF($Y2956&gt;=スコアリング基準!$B$31,"A",IF($Y2956&gt;=スコアリング基準!$B$32,"B","C")))))</f>
        <v/>
      </c>
      <c r="AA2956">
        <f>IFERROR(INDEX(実績DB!$I$3:$I$21,MATCH($B2956&amp;$C2956,実績DB!$J$3:$J$21,0)),"")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IF(COUNT($M2957:$N2957)=0,"",IF(AND(IF($N2957&lt;&gt;"",$N2957,$M2957)&lt;=0,$O2957&lt;&gt;"可"),"除外",""))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IFERROR(INDEX(実績DB!$L$3:$L$21,MATCH($B2957&amp;$C2957,実績DB!$J$3:$J$21,0)),IFERROR(VLOOKUP($B2957,スコアリング基準!$A$36:$B$46,2,FALSE),0))</f>
        <v/>
      </c>
      <c r="Y2957" s="4">
        <f>SUM($S2957:$X2957)</f>
        <v/>
      </c>
      <c r="Z2957" s="4">
        <f>IF($R2957="除外","除外",IF(COUNT($M2957:$N2957)=0,"データ無",IF($Y2957&gt;=スコアリング基準!$B$30,"S",IF($Y2957&gt;=スコアリング基準!$B$31,"A",IF($Y2957&gt;=スコアリング基準!$B$32,"B","C")))))</f>
        <v/>
      </c>
      <c r="AA2957">
        <f>IFERROR(INDEX(実績DB!$I$3:$I$21,MATCH($B2957&amp;$C2957,実績DB!$J$3:$J$21,0)),"")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-233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IF(COUNT($M2958:$N2958)=0,"",IF(AND(IF($N2958&lt;&gt;"",$N2958,$M2958)&lt;=0,$O2958&lt;&gt;"可"),"除外",""))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IFERROR(INDEX(実績DB!$L$3:$L$21,MATCH($B2958&amp;$C2958,実績DB!$J$3:$J$21,0)),IFERROR(VLOOKUP($B2958,スコアリング基準!$A$36:$B$46,2,FALSE),0))</f>
        <v/>
      </c>
      <c r="Y2958" s="4">
        <f>SUM($S2958:$X2958)</f>
        <v/>
      </c>
      <c r="Z2958" s="4">
        <f>IF($R2958="除外","除外",IF(COUNT($M2958:$N2958)=0,"データ無",IF($Y2958&gt;=スコアリング基準!$B$30,"S",IF($Y2958&gt;=スコアリング基準!$B$31,"A",IF($Y2958&gt;=スコアリング基準!$B$32,"B","C")))))</f>
        <v/>
      </c>
      <c r="AA2958">
        <f>IFERROR(INDEX(実績DB!$I$3:$I$21,MATCH($B2958&amp;$C2958,実績DB!$J$3:$J$21,0)),"")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IF(COUNT($M2959:$N2959)=0,"",IF(AND(IF($N2959&lt;&gt;"",$N2959,$M2959)&lt;=0,$O2959&lt;&gt;"可"),"除外",""))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IFERROR(INDEX(実績DB!$L$3:$L$21,MATCH($B2959&amp;$C2959,実績DB!$J$3:$J$21,0)),IFERROR(VLOOKUP($B2959,スコアリング基準!$A$36:$B$46,2,FALSE),0))</f>
        <v/>
      </c>
      <c r="Y2959" s="4">
        <f>SUM($S2959:$X2959)</f>
        <v/>
      </c>
      <c r="Z2959" s="4">
        <f>IF($R2959="除外","除外",IF(COUNT($M2959:$N2959)=0,"データ無",IF($Y2959&gt;=スコアリング基準!$B$30,"S",IF($Y2959&gt;=スコアリング基準!$B$31,"A",IF($Y2959&gt;=スコアリング基準!$B$32,"B","C")))))</f>
        <v/>
      </c>
      <c r="AA2959">
        <f>IFERROR(INDEX(実績DB!$I$3:$I$21,MATCH($B2959&amp;$C2959,実績DB!$J$3:$J$21,0)),"")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IF(COUNT($M2960:$N2960)=0,"",IF(AND(IF($N2960&lt;&gt;"",$N2960,$M2960)&lt;=0,$O2960&lt;&gt;"可"),"除外",""))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IFERROR(INDEX(実績DB!$L$3:$L$21,MATCH($B2960&amp;$C2960,実績DB!$J$3:$J$21,0)),IFERROR(VLOOKUP($B2960,スコアリング基準!$A$36:$B$46,2,FALSE),0))</f>
        <v/>
      </c>
      <c r="Y2960" s="4">
        <f>SUM($S2960:$X2960)</f>
        <v/>
      </c>
      <c r="Z2960" s="4">
        <f>IF($R2960="除外","除外",IF(COUNT($M2960:$N2960)=0,"データ無",IF($Y2960&gt;=スコアリング基準!$B$30,"S",IF($Y2960&gt;=スコアリング基準!$B$31,"A",IF($Y2960&gt;=スコアリング基準!$B$32,"B","C")))))</f>
        <v/>
      </c>
      <c r="AA2960">
        <f>IFERROR(INDEX(実績DB!$I$3:$I$21,MATCH($B2960&amp;$C2960,実績DB!$J$3:$J$21,0)),"")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IF(COUNT($M2961:$N2961)=0,"",IF(AND(IF($N2961&lt;&gt;"",$N2961,$M2961)&lt;=0,$O2961&lt;&gt;"可"),"除外",""))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IFERROR(INDEX(実績DB!$L$3:$L$21,MATCH($B2961&amp;$C2961,実績DB!$J$3:$J$21,0)),IFERROR(VLOOKUP($B2961,スコアリング基準!$A$36:$B$46,2,FALSE),0))</f>
        <v/>
      </c>
      <c r="Y2961" s="4">
        <f>SUM($S2961:$X2961)</f>
        <v/>
      </c>
      <c r="Z2961" s="4">
        <f>IF($R2961="除外","除外",IF(COUNT($M2961:$N2961)=0,"データ無",IF($Y2961&gt;=スコアリング基準!$B$30,"S",IF($Y2961&gt;=スコアリング基準!$B$31,"A",IF($Y2961&gt;=スコアリング基準!$B$32,"B","C")))))</f>
        <v/>
      </c>
      <c r="AA2961">
        <f>IFERROR(INDEX(実績DB!$I$3:$I$21,MATCH($B2961&amp;$C2961,実績DB!$J$3:$J$21,0)),"")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IF(COUNT($M2962:$N2962)=0,"",IF(AND(IF($N2962&lt;&gt;"",$N2962,$M2962)&lt;=0,$O2962&lt;&gt;"可"),"除外",""))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IFERROR(INDEX(実績DB!$L$3:$L$21,MATCH($B2962&amp;$C2962,実績DB!$J$3:$J$21,0)),IFERROR(VLOOKUP($B2962,スコアリング基準!$A$36:$B$46,2,FALSE),0))</f>
        <v/>
      </c>
      <c r="Y2962" s="4">
        <f>SUM($S2962:$X2962)</f>
        <v/>
      </c>
      <c r="Z2962" s="4">
        <f>IF($R2962="除外","除外",IF(COUNT($M2962:$N2962)=0,"データ無",IF($Y2962&gt;=スコアリング基準!$B$30,"S",IF($Y2962&gt;=スコアリング基準!$B$31,"A",IF($Y2962&gt;=スコアリング基準!$B$32,"B","C")))))</f>
        <v/>
      </c>
      <c r="AA2962">
        <f>IFERROR(INDEX(実績DB!$I$3:$I$21,MATCH($B2962&amp;$C2962,実績DB!$J$3:$J$21,0)),"")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IF(COUNT($M2963:$N2963)=0,"",IF(AND(IF($N2963&lt;&gt;"",$N2963,$M2963)&lt;=0,$O2963&lt;&gt;"可"),"除外",""))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IFERROR(INDEX(実績DB!$L$3:$L$21,MATCH($B2963&amp;$C2963,実績DB!$J$3:$J$21,0)),IFERROR(VLOOKUP($B2963,スコアリング基準!$A$36:$B$46,2,FALSE),0))</f>
        <v/>
      </c>
      <c r="Y2963" s="4">
        <f>SUM($S2963:$X2963)</f>
        <v/>
      </c>
      <c r="Z2963" s="4">
        <f>IF($R2963="除外","除外",IF(COUNT($M2963:$N2963)=0,"データ無",IF($Y2963&gt;=スコアリング基準!$B$30,"S",IF($Y2963&gt;=スコアリング基準!$B$31,"A",IF($Y2963&gt;=スコアリング基準!$B$32,"B","C")))))</f>
        <v/>
      </c>
      <c r="AA2963">
        <f>IFERROR(INDEX(実績DB!$I$3:$I$21,MATCH($B2963&amp;$C2963,実績DB!$J$3:$J$21,0)),"")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12</v>
      </c>
      <c r="L2964" t="n">
        <v>1</v>
      </c>
      <c r="M2964" t="n">
        <v>13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IF(COUNT($M2964:$N2964)=0,"",IF(AND(IF($N2964&lt;&gt;"",$N2964,$M2964)&lt;=0,$O2964&lt;&gt;"可"),"除外",""))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IFERROR(INDEX(実績DB!$L$3:$L$21,MATCH($B2964&amp;$C2964,実績DB!$J$3:$J$21,0)),IFERROR(VLOOKUP($B2964,スコアリング基準!$A$36:$B$46,2,FALSE),0))</f>
        <v/>
      </c>
      <c r="Y2964" s="4">
        <f>SUM($S2964:$X2964)</f>
        <v/>
      </c>
      <c r="Z2964" s="4">
        <f>IF($R2964="除外","除外",IF(COUNT($M2964:$N2964)=0,"データ無",IF($Y2964&gt;=スコアリング基準!$B$30,"S",IF($Y2964&gt;=スコアリング基準!$B$31,"A",IF($Y2964&gt;=スコアリング基準!$B$32,"B","C")))))</f>
        <v/>
      </c>
      <c r="AA2964">
        <f>IFERROR(INDEX(実績DB!$I$3:$I$21,MATCH($B2964&amp;$C2964,実績DB!$J$3:$J$21,0)),"")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-48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IF(COUNT($M2965:$N2965)=0,"",IF(AND(IF($N2965&lt;&gt;"",$N2965,$M2965)&lt;=0,$O2965&lt;&gt;"可"),"除外",""))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IFERROR(INDEX(実績DB!$L$3:$L$21,MATCH($B2965&amp;$C2965,実績DB!$J$3:$J$21,0)),IFERROR(VLOOKUP($B2965,スコアリング基準!$A$36:$B$46,2,FALSE),0))</f>
        <v/>
      </c>
      <c r="Y2965" s="4">
        <f>SUM($S2965:$X2965)</f>
        <v/>
      </c>
      <c r="Z2965" s="4">
        <f>IF($R2965="除外","除外",IF(COUNT($M2965:$N2965)=0,"データ無",IF($Y2965&gt;=スコアリング基準!$B$30,"S",IF($Y2965&gt;=スコアリング基準!$B$31,"A",IF($Y2965&gt;=スコアリング基準!$B$32,"B","C")))))</f>
        <v/>
      </c>
      <c r="AA2965">
        <f>IFERROR(INDEX(実績DB!$I$3:$I$21,MATCH($B2965&amp;$C2965,実績DB!$J$3:$J$21,0)),"")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IF(COUNT($M2966:$N2966)=0,"",IF(AND(IF($N2966&lt;&gt;"",$N2966,$M2966)&lt;=0,$O2966&lt;&gt;"可"),"除外",""))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IFERROR(INDEX(実績DB!$L$3:$L$21,MATCH($B2966&amp;$C2966,実績DB!$J$3:$J$21,0)),IFERROR(VLOOKUP($B2966,スコアリング基準!$A$36:$B$46,2,FALSE),0))</f>
        <v/>
      </c>
      <c r="Y2966" s="4">
        <f>SUM($S2966:$X2966)</f>
        <v/>
      </c>
      <c r="Z2966" s="4">
        <f>IF($R2966="除外","除外",IF(COUNT($M2966:$N2966)=0,"データ無",IF($Y2966&gt;=スコアリング基準!$B$30,"S",IF($Y2966&gt;=スコアリング基準!$B$31,"A",IF($Y2966&gt;=スコアリング基準!$B$32,"B","C")))))</f>
        <v/>
      </c>
      <c r="AA2966">
        <f>IFERROR(INDEX(実績DB!$I$3:$I$21,MATCH($B2966&amp;$C2966,実績DB!$J$3:$J$21,0)),"")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-101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IF(COUNT($M2967:$N2967)=0,"",IF(AND(IF($N2967&lt;&gt;"",$N2967,$M2967)&lt;=0,$O2967&lt;&gt;"可"),"除外",""))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IFERROR(INDEX(実績DB!$L$3:$L$21,MATCH($B2967&amp;$C2967,実績DB!$J$3:$J$21,0)),IFERROR(VLOOKUP($B2967,スコアリング基準!$A$36:$B$46,2,FALSE),0))</f>
        <v/>
      </c>
      <c r="Y2967" s="4">
        <f>SUM($S2967:$X2967)</f>
        <v/>
      </c>
      <c r="Z2967" s="4">
        <f>IF($R2967="除外","除外",IF(COUNT($M2967:$N2967)=0,"データ無",IF($Y2967&gt;=スコアリング基準!$B$30,"S",IF($Y2967&gt;=スコアリング基準!$B$31,"A",IF($Y2967&gt;=スコアリング基準!$B$32,"B","C")))))</f>
        <v/>
      </c>
      <c r="AA2967">
        <f>IFERROR(INDEX(実績DB!$I$3:$I$21,MATCH($B2967&amp;$C2967,実績DB!$J$3:$J$21,0)),"")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-72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IF(COUNT($M2968:$N2968)=0,"",IF(AND(IF($N2968&lt;&gt;"",$N2968,$M2968)&lt;=0,$O2968&lt;&gt;"可"),"除外",""))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IFERROR(INDEX(実績DB!$L$3:$L$21,MATCH($B2968&amp;$C2968,実績DB!$J$3:$J$21,0)),IFERROR(VLOOKUP($B2968,スコアリング基準!$A$36:$B$46,2,FALSE),0))</f>
        <v/>
      </c>
      <c r="Y2968" s="4">
        <f>SUM($S2968:$X2968)</f>
        <v/>
      </c>
      <c r="Z2968" s="4">
        <f>IF($R2968="除外","除外",IF(COUNT($M2968:$N2968)=0,"データ無",IF($Y2968&gt;=スコアリング基準!$B$30,"S",IF($Y2968&gt;=スコアリング基準!$B$31,"A",IF($Y2968&gt;=スコアリング基準!$B$32,"B","C")))))</f>
        <v/>
      </c>
      <c r="AA2968">
        <f>IFERROR(INDEX(実績DB!$I$3:$I$21,MATCH($B2968&amp;$C2968,実績DB!$J$3:$J$21,0)),"")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IF(COUNT($M2969:$N2969)=0,"",IF(AND(IF($N2969&lt;&gt;"",$N2969,$M2969)&lt;=0,$O2969&lt;&gt;"可"),"除外",""))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IFERROR(INDEX(実績DB!$L$3:$L$21,MATCH($B2969&amp;$C2969,実績DB!$J$3:$J$21,0)),IFERROR(VLOOKUP($B2969,スコアリング基準!$A$36:$B$46,2,FALSE),0))</f>
        <v/>
      </c>
      <c r="Y2969" s="4">
        <f>SUM($S2969:$X2969)</f>
        <v/>
      </c>
      <c r="Z2969" s="4">
        <f>IF($R2969="除外","除外",IF(COUNT($M2969:$N2969)=0,"データ無",IF($Y2969&gt;=スコアリング基準!$B$30,"S",IF($Y2969&gt;=スコアリング基準!$B$31,"A",IF($Y2969&gt;=スコアリング基準!$B$32,"B","C")))))</f>
        <v/>
      </c>
      <c r="AA2969">
        <f>IFERROR(INDEX(実績DB!$I$3:$I$21,MATCH($B2969&amp;$C2969,実績DB!$J$3:$J$21,0)),"")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-28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IF(COUNT($M2970:$N2970)=0,"",IF(AND(IF($N2970&lt;&gt;"",$N2970,$M2970)&lt;=0,$O2970&lt;&gt;"可"),"除外",""))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IFERROR(INDEX(実績DB!$L$3:$L$21,MATCH($B2970&amp;$C2970,実績DB!$J$3:$J$21,0)),IFERROR(VLOOKUP($B2970,スコアリング基準!$A$36:$B$46,2,FALSE),0))</f>
        <v/>
      </c>
      <c r="Y2970" s="4">
        <f>SUM($S2970:$X2970)</f>
        <v/>
      </c>
      <c r="Z2970" s="4">
        <f>IF($R2970="除外","除外",IF(COUNT($M2970:$N2970)=0,"データ無",IF($Y2970&gt;=スコアリング基準!$B$30,"S",IF($Y2970&gt;=スコアリング基準!$B$31,"A",IF($Y2970&gt;=スコアリング基準!$B$32,"B","C")))))</f>
        <v/>
      </c>
      <c r="AA2970">
        <f>IFERROR(INDEX(実績DB!$I$3:$I$21,MATCH($B2970&amp;$C2970,実績DB!$J$3:$J$21,0)),"")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IF(COUNT($M2971:$N2971)=0,"",IF(AND(IF($N2971&lt;&gt;"",$N2971,$M2971)&lt;=0,$O2971&lt;&gt;"可"),"除外",""))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IFERROR(INDEX(実績DB!$L$3:$L$21,MATCH($B2971&amp;$C2971,実績DB!$J$3:$J$21,0)),IFERROR(VLOOKUP($B2971,スコアリング基準!$A$36:$B$46,2,FALSE),0))</f>
        <v/>
      </c>
      <c r="Y2971" s="4">
        <f>SUM($S2971:$X2971)</f>
        <v/>
      </c>
      <c r="Z2971" s="4">
        <f>IF($R2971="除外","除外",IF(COUNT($M2971:$N2971)=0,"データ無",IF($Y2971&gt;=スコアリング基準!$B$30,"S",IF($Y2971&gt;=スコアリング基準!$B$31,"A",IF($Y2971&gt;=スコアリング基準!$B$32,"B","C")))))</f>
        <v/>
      </c>
      <c r="AA2971">
        <f>IFERROR(INDEX(実績DB!$I$3:$I$21,MATCH($B2971&amp;$C2971,実績DB!$J$3:$J$21,0)),"")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IF(COUNT($M2972:$N2972)=0,"",IF(AND(IF($N2972&lt;&gt;"",$N2972,$M2972)&lt;=0,$O2972&lt;&gt;"可"),"除外",""))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IFERROR(INDEX(実績DB!$L$3:$L$21,MATCH($B2972&amp;$C2972,実績DB!$J$3:$J$21,0)),IFERROR(VLOOKUP($B2972,スコアリング基準!$A$36:$B$46,2,FALSE),0))</f>
        <v/>
      </c>
      <c r="Y2972" s="4">
        <f>SUM($S2972:$X2972)</f>
        <v/>
      </c>
      <c r="Z2972" s="4">
        <f>IF($R2972="除外","除外",IF(COUNT($M2972:$N2972)=0,"データ無",IF($Y2972&gt;=スコアリング基準!$B$30,"S",IF($Y2972&gt;=スコアリング基準!$B$31,"A",IF($Y2972&gt;=スコアリング基準!$B$32,"B","C")))))</f>
        <v/>
      </c>
      <c r="AA2972">
        <f>IFERROR(INDEX(実績DB!$I$3:$I$21,MATCH($B2972&amp;$C2972,実績DB!$J$3:$J$21,0)),"")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IF(COUNT($M2973:$N2973)=0,"",IF(AND(IF($N2973&lt;&gt;"",$N2973,$M2973)&lt;=0,$O2973&lt;&gt;"可"),"除外",""))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IFERROR(INDEX(実績DB!$L$3:$L$21,MATCH($B2973&amp;$C2973,実績DB!$J$3:$J$21,0)),IFERROR(VLOOKUP($B2973,スコアリング基準!$A$36:$B$46,2,FALSE),0))</f>
        <v/>
      </c>
      <c r="Y2973" s="4">
        <f>SUM($S2973:$X2973)</f>
        <v/>
      </c>
      <c r="Z2973" s="4">
        <f>IF($R2973="除外","除外",IF(COUNT($M2973:$N2973)=0,"データ無",IF($Y2973&gt;=スコアリング基準!$B$30,"S",IF($Y2973&gt;=スコアリング基準!$B$31,"A",IF($Y2973&gt;=スコアリング基準!$B$32,"B","C")))))</f>
        <v/>
      </c>
      <c r="AA2973">
        <f>IFERROR(INDEX(実績DB!$I$3:$I$21,MATCH($B2973&amp;$C2973,実績DB!$J$3:$J$21,0)),"")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IF(COUNT($M2974:$N2974)=0,"",IF(AND(IF($N2974&lt;&gt;"",$N2974,$M2974)&lt;=0,$O2974&lt;&gt;"可"),"除外",""))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IFERROR(INDEX(実績DB!$L$3:$L$21,MATCH($B2974&amp;$C2974,実績DB!$J$3:$J$21,0)),IFERROR(VLOOKUP($B2974,スコアリング基準!$A$36:$B$46,2,FALSE),0))</f>
        <v/>
      </c>
      <c r="Y2974" s="4">
        <f>SUM($S2974:$X2974)</f>
        <v/>
      </c>
      <c r="Z2974" s="4">
        <f>IF($R2974="除外","除外",IF(COUNT($M2974:$N2974)=0,"データ無",IF($Y2974&gt;=スコアリング基準!$B$30,"S",IF($Y2974&gt;=スコアリング基準!$B$31,"A",IF($Y2974&gt;=スコアリング基準!$B$32,"B","C")))))</f>
        <v/>
      </c>
      <c r="AA2974">
        <f>IFERROR(INDEX(実績DB!$I$3:$I$21,MATCH($B2974&amp;$C2974,実績DB!$J$3:$J$21,0)),"")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IF(COUNT($M2975:$N2975)=0,"",IF(AND(IF($N2975&lt;&gt;"",$N2975,$M2975)&lt;=0,$O2975&lt;&gt;"可"),"除外",""))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IFERROR(INDEX(実績DB!$L$3:$L$21,MATCH($B2975&amp;$C2975,実績DB!$J$3:$J$21,0)),IFERROR(VLOOKUP($B2975,スコアリング基準!$A$36:$B$46,2,FALSE),0))</f>
        <v/>
      </c>
      <c r="Y2975" s="4">
        <f>SUM($S2975:$X2975)</f>
        <v/>
      </c>
      <c r="Z2975" s="4">
        <f>IF($R2975="除外","除外",IF(COUNT($M2975:$N2975)=0,"データ無",IF($Y2975&gt;=スコアリング基準!$B$30,"S",IF($Y2975&gt;=スコアリング基準!$B$31,"A",IF($Y2975&gt;=スコアリング基準!$B$32,"B","C")))))</f>
        <v/>
      </c>
      <c r="AA2975">
        <f>IFERROR(INDEX(実績DB!$I$3:$I$21,MATCH($B2975&amp;$C2975,実績DB!$J$3:$J$21,0)),"")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IF(COUNT($M2976:$N2976)=0,"",IF(AND(IF($N2976&lt;&gt;"",$N2976,$M2976)&lt;=0,$O2976&lt;&gt;"可"),"除外",""))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IFERROR(INDEX(実績DB!$L$3:$L$21,MATCH($B2976&amp;$C2976,実績DB!$J$3:$J$21,0)),IFERROR(VLOOKUP($B2976,スコアリング基準!$A$36:$B$46,2,FALSE),0))</f>
        <v/>
      </c>
      <c r="Y2976" s="4">
        <f>SUM($S2976:$X2976)</f>
        <v/>
      </c>
      <c r="Z2976" s="4">
        <f>IF($R2976="除外","除外",IF(COUNT($M2976:$N2976)=0,"データ無",IF($Y2976&gt;=スコアリング基準!$B$30,"S",IF($Y2976&gt;=スコアリング基準!$B$31,"A",IF($Y2976&gt;=スコアリング基準!$B$32,"B","C")))))</f>
        <v/>
      </c>
      <c r="AA2976">
        <f>IFERROR(INDEX(実績DB!$I$3:$I$21,MATCH($B2976&amp;$C2976,実績DB!$J$3:$J$21,0)),"")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IF(COUNT($M2977:$N2977)=0,"",IF(AND(IF($N2977&lt;&gt;"",$N2977,$M2977)&lt;=0,$O2977&lt;&gt;"可"),"除外",""))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IFERROR(INDEX(実績DB!$L$3:$L$21,MATCH($B2977&amp;$C2977,実績DB!$J$3:$J$21,0)),IFERROR(VLOOKUP($B2977,スコアリング基準!$A$36:$B$46,2,FALSE),0))</f>
        <v/>
      </c>
      <c r="Y2977" s="4">
        <f>SUM($S2977:$X2977)</f>
        <v/>
      </c>
      <c r="Z2977" s="4">
        <f>IF($R2977="除外","除外",IF(COUNT($M2977:$N2977)=0,"データ無",IF($Y2977&gt;=スコアリング基準!$B$30,"S",IF($Y2977&gt;=スコアリング基準!$B$31,"A",IF($Y2977&gt;=スコアリング基準!$B$32,"B","C")))))</f>
        <v/>
      </c>
      <c r="AA2977">
        <f>IFERROR(INDEX(実績DB!$I$3:$I$21,MATCH($B2977&amp;$C2977,実績DB!$J$3:$J$21,0)),"")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0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IF(COUNT($M2978:$N2978)=0,"",IF(AND(IF($N2978&lt;&gt;"",$N2978,$M2978)&lt;=0,$O2978&lt;&gt;"可"),"除外",""))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IFERROR(INDEX(実績DB!$L$3:$L$21,MATCH($B2978&amp;$C2978,実績DB!$J$3:$J$21,0)),IFERROR(VLOOKUP($B2978,スコアリング基準!$A$36:$B$46,2,FALSE),0))</f>
        <v/>
      </c>
      <c r="Y2978" s="4">
        <f>SUM($S2978:$X2978)</f>
        <v/>
      </c>
      <c r="Z2978" s="4">
        <f>IF($R2978="除外","除外",IF(COUNT($M2978:$N2978)=0,"データ無",IF($Y2978&gt;=スコアリング基準!$B$30,"S",IF($Y2978&gt;=スコアリング基準!$B$31,"A",IF($Y2978&gt;=スコアリング基準!$B$32,"B","C")))))</f>
        <v/>
      </c>
      <c r="AA2978">
        <f>IFERROR(INDEX(実績DB!$I$3:$I$21,MATCH($B2978&amp;$C2978,実績DB!$J$3:$J$21,0)),"")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IF(COUNT($M2979:$N2979)=0,"",IF(AND(IF($N2979&lt;&gt;"",$N2979,$M2979)&lt;=0,$O2979&lt;&gt;"可"),"除外",""))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IFERROR(INDEX(実績DB!$L$3:$L$21,MATCH($B2979&amp;$C2979,実績DB!$J$3:$J$21,0)),IFERROR(VLOOKUP($B2979,スコアリング基準!$A$36:$B$46,2,FALSE),0))</f>
        <v/>
      </c>
      <c r="Y2979" s="4">
        <f>SUM($S2979:$X2979)</f>
        <v/>
      </c>
      <c r="Z2979" s="4">
        <f>IF($R2979="除外","除外",IF(COUNT($M2979:$N2979)=0,"データ無",IF($Y2979&gt;=スコアリング基準!$B$30,"S",IF($Y2979&gt;=スコアリング基準!$B$31,"A",IF($Y2979&gt;=スコアリング基準!$B$32,"B","C")))))</f>
        <v/>
      </c>
      <c r="AA2979">
        <f>IFERROR(INDEX(実績DB!$I$3:$I$21,MATCH($B2979&amp;$C2979,実績DB!$J$3:$J$21,0)),"")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IF(COUNT($M2980:$N2980)=0,"",IF(AND(IF($N2980&lt;&gt;"",$N2980,$M2980)&lt;=0,$O2980&lt;&gt;"可"),"除外",""))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IFERROR(INDEX(実績DB!$L$3:$L$21,MATCH($B2980&amp;$C2980,実績DB!$J$3:$J$21,0)),IFERROR(VLOOKUP($B2980,スコアリング基準!$A$36:$B$46,2,FALSE),0))</f>
        <v/>
      </c>
      <c r="Y2980" s="4">
        <f>SUM($S2980:$X2980)</f>
        <v/>
      </c>
      <c r="Z2980" s="4">
        <f>IF($R2980="除外","除外",IF(COUNT($M2980:$N2980)=0,"データ無",IF($Y2980&gt;=スコアリング基準!$B$30,"S",IF($Y2980&gt;=スコアリング基準!$B$31,"A",IF($Y2980&gt;=スコアリング基準!$B$32,"B","C")))))</f>
        <v/>
      </c>
      <c r="AA2980">
        <f>IFERROR(INDEX(実績DB!$I$3:$I$21,MATCH($B2980&amp;$C2980,実績DB!$J$3:$J$21,0)),"")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IF(COUNT($M2981:$N2981)=0,"",IF(AND(IF($N2981&lt;&gt;"",$N2981,$M2981)&lt;=0,$O2981&lt;&gt;"可"),"除外",""))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IFERROR(INDEX(実績DB!$L$3:$L$21,MATCH($B2981&amp;$C2981,実績DB!$J$3:$J$21,0)),IFERROR(VLOOKUP($B2981,スコアリング基準!$A$36:$B$46,2,FALSE),0))</f>
        <v/>
      </c>
      <c r="Y2981" s="4">
        <f>SUM($S2981:$X2981)</f>
        <v/>
      </c>
      <c r="Z2981" s="4">
        <f>IF($R2981="除外","除外",IF(COUNT($M2981:$N2981)=0,"データ無",IF($Y2981&gt;=スコアリング基準!$B$30,"S",IF($Y2981&gt;=スコアリング基準!$B$31,"A",IF($Y2981&gt;=スコアリング基準!$B$32,"B","C")))))</f>
        <v/>
      </c>
      <c r="AA2981">
        <f>IFERROR(INDEX(実績DB!$I$3:$I$21,MATCH($B2981&amp;$C2981,実績DB!$J$3:$J$21,0)),"")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IF(COUNT($M2982:$N2982)=0,"",IF(AND(IF($N2982&lt;&gt;"",$N2982,$M2982)&lt;=0,$O2982&lt;&gt;"可"),"除外",""))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IFERROR(INDEX(実績DB!$L$3:$L$21,MATCH($B2982&amp;$C2982,実績DB!$J$3:$J$21,0)),IFERROR(VLOOKUP($B2982,スコアリング基準!$A$36:$B$46,2,FALSE),0))</f>
        <v/>
      </c>
      <c r="Y2982" s="4">
        <f>SUM($S2982:$X2982)</f>
        <v/>
      </c>
      <c r="Z2982" s="4">
        <f>IF($R2982="除外","除外",IF(COUNT($M2982:$N2982)=0,"データ無",IF($Y2982&gt;=スコアリング基準!$B$30,"S",IF($Y2982&gt;=スコアリング基準!$B$31,"A",IF($Y2982&gt;=スコアリング基準!$B$32,"B","C")))))</f>
        <v/>
      </c>
      <c r="AA2982">
        <f>IFERROR(INDEX(実績DB!$I$3:$I$21,MATCH($B2982&amp;$C2982,実績DB!$J$3:$J$21,0)),"")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11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IF(COUNT($M2983:$N2983)=0,"",IF(AND(IF($N2983&lt;&gt;"",$N2983,$M2983)&lt;=0,$O2983&lt;&gt;"可"),"除外",""))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IFERROR(INDEX(実績DB!$L$3:$L$21,MATCH($B2983&amp;$C2983,実績DB!$J$3:$J$21,0)),IFERROR(VLOOKUP($B2983,スコアリング基準!$A$36:$B$46,2,FALSE),0))</f>
        <v/>
      </c>
      <c r="Y2983" s="4">
        <f>SUM($S2983:$X2983)</f>
        <v/>
      </c>
      <c r="Z2983" s="4">
        <f>IF($R2983="除外","除外",IF(COUNT($M2983:$N2983)=0,"データ無",IF($Y2983&gt;=スコアリング基準!$B$30,"S",IF($Y2983&gt;=スコアリング基準!$B$31,"A",IF($Y2983&gt;=スコアリング基準!$B$32,"B","C")))))</f>
        <v/>
      </c>
      <c r="AA2983">
        <f>IFERROR(INDEX(実績DB!$I$3:$I$21,MATCH($B2983&amp;$C2983,実績DB!$J$3:$J$21,0)),"")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IF(COUNT($M2984:$N2984)=0,"",IF(AND(IF($N2984&lt;&gt;"",$N2984,$M2984)&lt;=0,$O2984&lt;&gt;"可"),"除外",""))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IFERROR(INDEX(実績DB!$L$3:$L$21,MATCH($B2984&amp;$C2984,実績DB!$J$3:$J$21,0)),IFERROR(VLOOKUP($B2984,スコアリング基準!$A$36:$B$46,2,FALSE),0))</f>
        <v/>
      </c>
      <c r="Y2984" s="4">
        <f>SUM($S2984:$X2984)</f>
        <v/>
      </c>
      <c r="Z2984" s="4">
        <f>IF($R2984="除外","除外",IF(COUNT($M2984:$N2984)=0,"データ無",IF($Y2984&gt;=スコアリング基準!$B$30,"S",IF($Y2984&gt;=スコアリング基準!$B$31,"A",IF($Y2984&gt;=スコアリング基準!$B$32,"B","C")))))</f>
        <v/>
      </c>
      <c r="AA2984">
        <f>IFERROR(INDEX(実績DB!$I$3:$I$21,MATCH($B2984&amp;$C2984,実績DB!$J$3:$J$21,0)),"")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IF(COUNT($M2985:$N2985)=0,"",IF(AND(IF($N2985&lt;&gt;"",$N2985,$M2985)&lt;=0,$O2985&lt;&gt;"可"),"除外",""))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IFERROR(INDEX(実績DB!$L$3:$L$21,MATCH($B2985&amp;$C2985,実績DB!$J$3:$J$21,0)),IFERROR(VLOOKUP($B2985,スコアリング基準!$A$36:$B$46,2,FALSE),0))</f>
        <v/>
      </c>
      <c r="Y2985" s="4">
        <f>SUM($S2985:$X2985)</f>
        <v/>
      </c>
      <c r="Z2985" s="4">
        <f>IF($R2985="除外","除外",IF(COUNT($M2985:$N2985)=0,"データ無",IF($Y2985&gt;=スコアリング基準!$B$30,"S",IF($Y2985&gt;=スコアリング基準!$B$31,"A",IF($Y2985&gt;=スコアリング基準!$B$32,"B","C")))))</f>
        <v/>
      </c>
      <c r="AA2985">
        <f>IFERROR(INDEX(実績DB!$I$3:$I$21,MATCH($B2985&amp;$C2985,実績DB!$J$3:$J$21,0)),"")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58</v>
      </c>
      <c r="L2986" t="n">
        <v>-9</v>
      </c>
      <c r="M2986" t="n">
        <v>49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IF(COUNT($M2986:$N2986)=0,"",IF(AND(IF($N2986&lt;&gt;"",$N2986,$M2986)&lt;=0,$O2986&lt;&gt;"可"),"除外",""))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IFERROR(INDEX(実績DB!$L$3:$L$21,MATCH($B2986&amp;$C2986,実績DB!$J$3:$J$21,0)),IFERROR(VLOOKUP($B2986,スコアリング基準!$A$36:$B$46,2,FALSE),0))</f>
        <v/>
      </c>
      <c r="Y2986" s="4">
        <f>SUM($S2986:$X2986)</f>
        <v/>
      </c>
      <c r="Z2986" s="4">
        <f>IF($R2986="除外","除外",IF(COUNT($M2986:$N2986)=0,"データ無",IF($Y2986&gt;=スコアリング基準!$B$30,"S",IF($Y2986&gt;=スコアリング基準!$B$31,"A",IF($Y2986&gt;=スコアリング基準!$B$32,"B","C")))))</f>
        <v/>
      </c>
      <c r="AA2986">
        <f>IFERROR(INDEX(実績DB!$I$3:$I$21,MATCH($B2986&amp;$C2986,実績DB!$J$3:$J$21,0)),"")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IF(COUNT($M2987:$N2987)=0,"",IF(AND(IF($N2987&lt;&gt;"",$N2987,$M2987)&lt;=0,$O2987&lt;&gt;"可"),"除外",""))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IFERROR(INDEX(実績DB!$L$3:$L$21,MATCH($B2987&amp;$C2987,実績DB!$J$3:$J$21,0)),IFERROR(VLOOKUP($B2987,スコアリング基準!$A$36:$B$46,2,FALSE),0))</f>
        <v/>
      </c>
      <c r="Y2987" s="4">
        <f>SUM($S2987:$X2987)</f>
        <v/>
      </c>
      <c r="Z2987" s="4">
        <f>IF($R2987="除外","除外",IF(COUNT($M2987:$N2987)=0,"データ無",IF($Y2987&gt;=スコアリング基準!$B$30,"S",IF($Y2987&gt;=スコアリング基準!$B$31,"A",IF($Y2987&gt;=スコアリング基準!$B$32,"B","C")))))</f>
        <v/>
      </c>
      <c r="AA2987">
        <f>IFERROR(INDEX(実績DB!$I$3:$I$21,MATCH($B2987&amp;$C2987,実績DB!$J$3:$J$21,0)),"")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IF(COUNT($M2988:$N2988)=0,"",IF(AND(IF($N2988&lt;&gt;"",$N2988,$M2988)&lt;=0,$O2988&lt;&gt;"可"),"除外",""))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IFERROR(INDEX(実績DB!$L$3:$L$21,MATCH($B2988&amp;$C2988,実績DB!$J$3:$J$21,0)),IFERROR(VLOOKUP($B2988,スコアリング基準!$A$36:$B$46,2,FALSE),0))</f>
        <v/>
      </c>
      <c r="Y2988" s="4">
        <f>SUM($S2988:$X2988)</f>
        <v/>
      </c>
      <c r="Z2988" s="4">
        <f>IF($R2988="除外","除外",IF(COUNT($M2988:$N2988)=0,"データ無",IF($Y2988&gt;=スコアリング基準!$B$30,"S",IF($Y2988&gt;=スコアリング基準!$B$31,"A",IF($Y2988&gt;=スコアリング基準!$B$32,"B","C")))))</f>
        <v/>
      </c>
      <c r="AA2988">
        <f>IFERROR(INDEX(実績DB!$I$3:$I$21,MATCH($B2988&amp;$C2988,実績DB!$J$3:$J$21,0)),"")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IF(COUNT($M2989:$N2989)=0,"",IF(AND(IF($N2989&lt;&gt;"",$N2989,$M2989)&lt;=0,$O2989&lt;&gt;"可"),"除外",""))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IFERROR(INDEX(実績DB!$L$3:$L$21,MATCH($B2989&amp;$C2989,実績DB!$J$3:$J$21,0)),IFERROR(VLOOKUP($B2989,スコアリング基準!$A$36:$B$46,2,FALSE),0))</f>
        <v/>
      </c>
      <c r="Y2989" s="4">
        <f>SUM($S2989:$X2989)</f>
        <v/>
      </c>
      <c r="Z2989" s="4">
        <f>IF($R2989="除外","除外",IF(COUNT($M2989:$N2989)=0,"データ無",IF($Y2989&gt;=スコアリング基準!$B$30,"S",IF($Y2989&gt;=スコアリング基準!$B$31,"A",IF($Y2989&gt;=スコアリング基準!$B$32,"B","C")))))</f>
        <v/>
      </c>
      <c r="AA2989">
        <f>IFERROR(INDEX(実績DB!$I$3:$I$21,MATCH($B2989&amp;$C2989,実績DB!$J$3:$J$21,0)),"")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IF(COUNT($M2990:$N2990)=0,"",IF(AND(IF($N2990&lt;&gt;"",$N2990,$M2990)&lt;=0,$O2990&lt;&gt;"可"),"除外",""))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IFERROR(INDEX(実績DB!$L$3:$L$21,MATCH($B2990&amp;$C2990,実績DB!$J$3:$J$21,0)),IFERROR(VLOOKUP($B2990,スコアリング基準!$A$36:$B$46,2,FALSE),0))</f>
        <v/>
      </c>
      <c r="Y2990" s="4">
        <f>SUM($S2990:$X2990)</f>
        <v/>
      </c>
      <c r="Z2990" s="4">
        <f>IF($R2990="除外","除外",IF(COUNT($M2990:$N2990)=0,"データ無",IF($Y2990&gt;=スコアリング基準!$B$30,"S",IF($Y2990&gt;=スコアリング基準!$B$31,"A",IF($Y2990&gt;=スコアリング基準!$B$32,"B","C")))))</f>
        <v/>
      </c>
      <c r="AA2990">
        <f>IFERROR(INDEX(実績DB!$I$3:$I$21,MATCH($B2990&amp;$C2990,実績DB!$J$3:$J$21,0)),"")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IF(COUNT($M2991:$N2991)=0,"",IF(AND(IF($N2991&lt;&gt;"",$N2991,$M2991)&lt;=0,$O2991&lt;&gt;"可"),"除外",""))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IFERROR(INDEX(実績DB!$L$3:$L$21,MATCH($B2991&amp;$C2991,実績DB!$J$3:$J$21,0)),IFERROR(VLOOKUP($B2991,スコアリング基準!$A$36:$B$46,2,FALSE),0))</f>
        <v/>
      </c>
      <c r="Y2991" s="4">
        <f>SUM($S2991:$X2991)</f>
        <v/>
      </c>
      <c r="Z2991" s="4">
        <f>IF($R2991="除外","除外",IF(COUNT($M2991:$N2991)=0,"データ無",IF($Y2991&gt;=スコアリング基準!$B$30,"S",IF($Y2991&gt;=スコアリング基準!$B$31,"A",IF($Y2991&gt;=スコアリング基準!$B$32,"B","C")))))</f>
        <v/>
      </c>
      <c r="AA2991">
        <f>IFERROR(INDEX(実績DB!$I$3:$I$21,MATCH($B2991&amp;$C2991,実績DB!$J$3:$J$21,0)),"")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6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IF(COUNT($M2992:$N2992)=0,"",IF(AND(IF($N2992&lt;&gt;"",$N2992,$M2992)&lt;=0,$O2992&lt;&gt;"可"),"除外",""))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IFERROR(INDEX(実績DB!$L$3:$L$21,MATCH($B2992&amp;$C2992,実績DB!$J$3:$J$21,0)),IFERROR(VLOOKUP($B2992,スコアリング基準!$A$36:$B$46,2,FALSE),0))</f>
        <v/>
      </c>
      <c r="Y2992" s="4">
        <f>SUM($S2992:$X2992)</f>
        <v/>
      </c>
      <c r="Z2992" s="4">
        <f>IF($R2992="除外","除外",IF(COUNT($M2992:$N2992)=0,"データ無",IF($Y2992&gt;=スコアリング基準!$B$30,"S",IF($Y2992&gt;=スコアリング基準!$B$31,"A",IF($Y2992&gt;=スコアリング基準!$B$32,"B","C")))))</f>
        <v/>
      </c>
      <c r="AA2992">
        <f>IFERROR(INDEX(実績DB!$I$3:$I$21,MATCH($B2992&amp;$C2992,実績DB!$J$3:$J$21,0)),"")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19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IF(COUNT($M2993:$N2993)=0,"",IF(AND(IF($N2993&lt;&gt;"",$N2993,$M2993)&lt;=0,$O2993&lt;&gt;"可"),"除外",""))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IFERROR(INDEX(実績DB!$L$3:$L$21,MATCH($B2993&amp;$C2993,実績DB!$J$3:$J$21,0)),IFERROR(VLOOKUP($B2993,スコアリング基準!$A$36:$B$46,2,FALSE),0))</f>
        <v/>
      </c>
      <c r="Y2993" s="4">
        <f>SUM($S2993:$X2993)</f>
        <v/>
      </c>
      <c r="Z2993" s="4">
        <f>IF($R2993="除外","除外",IF(COUNT($M2993:$N2993)=0,"データ無",IF($Y2993&gt;=スコアリング基準!$B$30,"S",IF($Y2993&gt;=スコアリング基準!$B$31,"A",IF($Y2993&gt;=スコアリング基準!$B$32,"B","C")))))</f>
        <v/>
      </c>
      <c r="AA2993">
        <f>IFERROR(INDEX(実績DB!$I$3:$I$21,MATCH($B2993&amp;$C2993,実績DB!$J$3:$J$21,0)),"")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IF(COUNT($M2994:$N2994)=0,"",IF(AND(IF($N2994&lt;&gt;"",$N2994,$M2994)&lt;=0,$O2994&lt;&gt;"可"),"除外",""))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IFERROR(INDEX(実績DB!$L$3:$L$21,MATCH($B2994&amp;$C2994,実績DB!$J$3:$J$21,0)),IFERROR(VLOOKUP($B2994,スコアリング基準!$A$36:$B$46,2,FALSE),0))</f>
        <v/>
      </c>
      <c r="Y2994" s="4">
        <f>SUM($S2994:$X2994)</f>
        <v/>
      </c>
      <c r="Z2994" s="4">
        <f>IF($R2994="除外","除外",IF(COUNT($M2994:$N2994)=0,"データ無",IF($Y2994&gt;=スコアリング基準!$B$30,"S",IF($Y2994&gt;=スコアリング基準!$B$31,"A",IF($Y2994&gt;=スコアリング基準!$B$32,"B","C")))))</f>
        <v/>
      </c>
      <c r="AA2994">
        <f>IFERROR(INDEX(実績DB!$I$3:$I$21,MATCH($B2994&amp;$C2994,実績DB!$J$3:$J$21,0)),"")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IF(COUNT($M2995:$N2995)=0,"",IF(AND(IF($N2995&lt;&gt;"",$N2995,$M2995)&lt;=0,$O2995&lt;&gt;"可"),"除外",""))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IFERROR(INDEX(実績DB!$L$3:$L$21,MATCH($B2995&amp;$C2995,実績DB!$J$3:$J$21,0)),IFERROR(VLOOKUP($B2995,スコアリング基準!$A$36:$B$46,2,FALSE),0))</f>
        <v/>
      </c>
      <c r="Y2995" s="4">
        <f>SUM($S2995:$X2995)</f>
        <v/>
      </c>
      <c r="Z2995" s="4">
        <f>IF($R2995="除外","除外",IF(COUNT($M2995:$N2995)=0,"データ無",IF($Y2995&gt;=スコアリング基準!$B$30,"S",IF($Y2995&gt;=スコアリング基準!$B$31,"A",IF($Y2995&gt;=スコアリング基準!$B$32,"B","C")))))</f>
        <v/>
      </c>
      <c r="AA2995">
        <f>IFERROR(INDEX(実績DB!$I$3:$I$21,MATCH($B2995&amp;$C2995,実績DB!$J$3:$J$21,0)),"")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IF(COUNT($M2996:$N2996)=0,"",IF(AND(IF($N2996&lt;&gt;"",$N2996,$M2996)&lt;=0,$O2996&lt;&gt;"可"),"除外",""))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IFERROR(INDEX(実績DB!$L$3:$L$21,MATCH($B2996&amp;$C2996,実績DB!$J$3:$J$21,0)),IFERROR(VLOOKUP($B2996,スコアリング基準!$A$36:$B$46,2,FALSE),0))</f>
        <v/>
      </c>
      <c r="Y2996" s="4">
        <f>SUM($S2996:$X2996)</f>
        <v/>
      </c>
      <c r="Z2996" s="4">
        <f>IF($R2996="除外","除外",IF(COUNT($M2996:$N2996)=0,"データ無",IF($Y2996&gt;=スコアリング基準!$B$30,"S",IF($Y2996&gt;=スコアリング基準!$B$31,"A",IF($Y2996&gt;=スコアリング基準!$B$32,"B","C")))))</f>
        <v/>
      </c>
      <c r="AA2996">
        <f>IFERROR(INDEX(実績DB!$I$3:$I$21,MATCH($B2996&amp;$C2996,実績DB!$J$3:$J$21,0)),"")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IF(COUNT($M2997:$N2997)=0,"",IF(AND(IF($N2997&lt;&gt;"",$N2997,$M2997)&lt;=0,$O2997&lt;&gt;"可"),"除外",""))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IFERROR(INDEX(実績DB!$L$3:$L$21,MATCH($B2997&amp;$C2997,実績DB!$J$3:$J$21,0)),IFERROR(VLOOKUP($B2997,スコアリング基準!$A$36:$B$46,2,FALSE),0))</f>
        <v/>
      </c>
      <c r="Y2997" s="4">
        <f>SUM($S2997:$X2997)</f>
        <v/>
      </c>
      <c r="Z2997" s="4">
        <f>IF($R2997="除外","除外",IF(COUNT($M2997:$N2997)=0,"データ無",IF($Y2997&gt;=スコアリング基準!$B$30,"S",IF($Y2997&gt;=スコアリング基準!$B$31,"A",IF($Y2997&gt;=スコアリング基準!$B$32,"B","C")))))</f>
        <v/>
      </c>
      <c r="AA2997">
        <f>IFERROR(INDEX(実績DB!$I$3:$I$21,MATCH($B2997&amp;$C2997,実績DB!$J$3:$J$21,0)),"")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IF(COUNT($M2998:$N2998)=0,"",IF(AND(IF($N2998&lt;&gt;"",$N2998,$M2998)&lt;=0,$O2998&lt;&gt;"可"),"除外",""))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IFERROR(INDEX(実績DB!$L$3:$L$21,MATCH($B2998&amp;$C2998,実績DB!$J$3:$J$21,0)),IFERROR(VLOOKUP($B2998,スコアリング基準!$A$36:$B$46,2,FALSE),0))</f>
        <v/>
      </c>
      <c r="Y2998" s="4">
        <f>SUM($S2998:$X2998)</f>
        <v/>
      </c>
      <c r="Z2998" s="4">
        <f>IF($R2998="除外","除外",IF(COUNT($M2998:$N2998)=0,"データ無",IF($Y2998&gt;=スコアリング基準!$B$30,"S",IF($Y2998&gt;=スコアリング基準!$B$31,"A",IF($Y2998&gt;=スコアリング基準!$B$32,"B","C")))))</f>
        <v/>
      </c>
      <c r="AA2998">
        <f>IFERROR(INDEX(実績DB!$I$3:$I$21,MATCH($B2998&amp;$C2998,実績DB!$J$3:$J$21,0)),"")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7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IF(COUNT($M2999:$N2999)=0,"",IF(AND(IF($N2999&lt;&gt;"",$N2999,$M2999)&lt;=0,$O2999&lt;&gt;"可"),"除外",""))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IFERROR(INDEX(実績DB!$L$3:$L$21,MATCH($B2999&amp;$C2999,実績DB!$J$3:$J$21,0)),IFERROR(VLOOKUP($B2999,スコアリング基準!$A$36:$B$46,2,FALSE),0))</f>
        <v/>
      </c>
      <c r="Y2999" s="4">
        <f>SUM($S2999:$X2999)</f>
        <v/>
      </c>
      <c r="Z2999" s="4">
        <f>IF($R2999="除外","除外",IF(COUNT($M2999:$N2999)=0,"データ無",IF($Y2999&gt;=スコアリング基準!$B$30,"S",IF($Y2999&gt;=スコアリング基準!$B$31,"A",IF($Y2999&gt;=スコアリング基準!$B$32,"B","C")))))</f>
        <v/>
      </c>
      <c r="AA2999">
        <f>IFERROR(INDEX(実績DB!$I$3:$I$21,MATCH($B2999&amp;$C2999,実績DB!$J$3:$J$21,0)),"")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IF(COUNT($M3000:$N3000)=0,"",IF(AND(IF($N3000&lt;&gt;"",$N3000,$M3000)&lt;=0,$O3000&lt;&gt;"可"),"除外",""))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IFERROR(INDEX(実績DB!$L$3:$L$21,MATCH($B3000&amp;$C3000,実績DB!$J$3:$J$21,0)),IFERROR(VLOOKUP($B3000,スコアリング基準!$A$36:$B$46,2,FALSE),0))</f>
        <v/>
      </c>
      <c r="Y3000" s="4">
        <f>SUM($S3000:$X3000)</f>
        <v/>
      </c>
      <c r="Z3000" s="4">
        <f>IF($R3000="除外","除外",IF(COUNT($M3000:$N3000)=0,"データ無",IF($Y3000&gt;=スコアリング基準!$B$30,"S",IF($Y3000&gt;=スコアリング基準!$B$31,"A",IF($Y3000&gt;=スコアリング基準!$B$32,"B","C")))))</f>
        <v/>
      </c>
      <c r="AA3000">
        <f>IFERROR(INDEX(実績DB!$I$3:$I$21,MATCH($B3000&amp;$C3000,実績DB!$J$3:$J$21,0)),"")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34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IF(COUNT($M3001:$N3001)=0,"",IF(AND(IF($N3001&lt;&gt;"",$N3001,$M3001)&lt;=0,$O3001&lt;&gt;"可"),"除外",""))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IFERROR(INDEX(実績DB!$L$3:$L$21,MATCH($B3001&amp;$C3001,実績DB!$J$3:$J$21,0)),IFERROR(VLOOKUP($B3001,スコアリング基準!$A$36:$B$46,2,FALSE),0))</f>
        <v/>
      </c>
      <c r="Y3001" s="4">
        <f>SUM($S3001:$X3001)</f>
        <v/>
      </c>
      <c r="Z3001" s="4">
        <f>IF($R3001="除外","除外",IF(COUNT($M3001:$N3001)=0,"データ無",IF($Y3001&gt;=スコアリング基準!$B$30,"S",IF($Y3001&gt;=スコアリング基準!$B$31,"A",IF($Y3001&gt;=スコアリング基準!$B$32,"B","C")))))</f>
        <v/>
      </c>
      <c r="AA3001">
        <f>IFERROR(INDEX(実績DB!$I$3:$I$21,MATCH($B3001&amp;$C3001,実績DB!$J$3:$J$21,0)),"")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49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IF(COUNT($M3002:$N3002)=0,"",IF(AND(IF($N3002&lt;&gt;"",$N3002,$M3002)&lt;=0,$O3002&lt;&gt;"可"),"除外",""))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IFERROR(INDEX(実績DB!$L$3:$L$21,MATCH($B3002&amp;$C3002,実績DB!$J$3:$J$21,0)),IFERROR(VLOOKUP($B3002,スコアリング基準!$A$36:$B$46,2,FALSE),0))</f>
        <v/>
      </c>
      <c r="Y3002" s="4">
        <f>SUM($S3002:$X3002)</f>
        <v/>
      </c>
      <c r="Z3002" s="4">
        <f>IF($R3002="除外","除外",IF(COUNT($M3002:$N3002)=0,"データ無",IF($Y3002&gt;=スコアリング基準!$B$30,"S",IF($Y3002&gt;=スコアリング基準!$B$31,"A",IF($Y3002&gt;=スコアリング基準!$B$32,"B","C")))))</f>
        <v/>
      </c>
      <c r="AA3002">
        <f>IFERROR(INDEX(実績DB!$I$3:$I$21,MATCH($B3002&amp;$C3002,実績DB!$J$3:$J$21,0)),"")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IF(COUNT($M3003:$N3003)=0,"",IF(AND(IF($N3003&lt;&gt;"",$N3003,$M3003)&lt;=0,$O3003&lt;&gt;"可"),"除外",""))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IFERROR(INDEX(実績DB!$L$3:$L$21,MATCH($B3003&amp;$C3003,実績DB!$J$3:$J$21,0)),IFERROR(VLOOKUP($B3003,スコアリング基準!$A$36:$B$46,2,FALSE),0))</f>
        <v/>
      </c>
      <c r="Y3003" s="4">
        <f>SUM($S3003:$X3003)</f>
        <v/>
      </c>
      <c r="Z3003" s="4">
        <f>IF($R3003="除外","除外",IF(COUNT($M3003:$N3003)=0,"データ無",IF($Y3003&gt;=スコアリング基準!$B$30,"S",IF($Y3003&gt;=スコアリング基準!$B$31,"A",IF($Y3003&gt;=スコアリング基準!$B$32,"B","C")))))</f>
        <v/>
      </c>
      <c r="AA3003">
        <f>IFERROR(INDEX(実績DB!$I$3:$I$21,MATCH($B3003&amp;$C3003,実績DB!$J$3:$J$21,0)),"")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IF(COUNT($M3004:$N3004)=0,"",IF(AND(IF($N3004&lt;&gt;"",$N3004,$M3004)&lt;=0,$O3004&lt;&gt;"可"),"除外",""))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IFERROR(INDEX(実績DB!$L$3:$L$21,MATCH($B3004&amp;$C3004,実績DB!$J$3:$J$21,0)),IFERROR(VLOOKUP($B3004,スコアリング基準!$A$36:$B$46,2,FALSE),0))</f>
        <v/>
      </c>
      <c r="Y3004" s="4">
        <f>SUM($S3004:$X3004)</f>
        <v/>
      </c>
      <c r="Z3004" s="4">
        <f>IF($R3004="除外","除外",IF(COUNT($M3004:$N3004)=0,"データ無",IF($Y3004&gt;=スコアリング基準!$B$30,"S",IF($Y3004&gt;=スコアリング基準!$B$31,"A",IF($Y3004&gt;=スコアリング基準!$B$32,"B","C")))))</f>
        <v/>
      </c>
      <c r="AA3004">
        <f>IFERROR(INDEX(実績DB!$I$3:$I$21,MATCH($B3004&amp;$C3004,実績DB!$J$3:$J$21,0)),"")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IF(COUNT($M3005:$N3005)=0,"",IF(AND(IF($N3005&lt;&gt;"",$N3005,$M3005)&lt;=0,$O3005&lt;&gt;"可"),"除外",""))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IFERROR(INDEX(実績DB!$L$3:$L$21,MATCH($B3005&amp;$C3005,実績DB!$J$3:$J$21,0)),IFERROR(VLOOKUP($B3005,スコアリング基準!$A$36:$B$46,2,FALSE),0))</f>
        <v/>
      </c>
      <c r="Y3005" s="4">
        <f>SUM($S3005:$X3005)</f>
        <v/>
      </c>
      <c r="Z3005" s="4">
        <f>IF($R3005="除外","除外",IF(COUNT($M3005:$N3005)=0,"データ無",IF($Y3005&gt;=スコアリング基準!$B$30,"S",IF($Y3005&gt;=スコアリング基準!$B$31,"A",IF($Y3005&gt;=スコアリング基準!$B$32,"B","C")))))</f>
        <v/>
      </c>
      <c r="AA3005">
        <f>IFERROR(INDEX(実績DB!$I$3:$I$21,MATCH($B3005&amp;$C3005,実績DB!$J$3:$J$21,0)),"")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IF(COUNT($M3006:$N3006)=0,"",IF(AND(IF($N3006&lt;&gt;"",$N3006,$M3006)&lt;=0,$O3006&lt;&gt;"可"),"除外",""))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IFERROR(INDEX(実績DB!$L$3:$L$21,MATCH($B3006&amp;$C3006,実績DB!$J$3:$J$21,0)),IFERROR(VLOOKUP($B3006,スコアリング基準!$A$36:$B$46,2,FALSE),0))</f>
        <v/>
      </c>
      <c r="Y3006" s="4">
        <f>SUM($S3006:$X3006)</f>
        <v/>
      </c>
      <c r="Z3006" s="4">
        <f>IF($R3006="除外","除外",IF(COUNT($M3006:$N3006)=0,"データ無",IF($Y3006&gt;=スコアリング基準!$B$30,"S",IF($Y3006&gt;=スコアリング基準!$B$31,"A",IF($Y3006&gt;=スコアリング基準!$B$32,"B","C")))))</f>
        <v/>
      </c>
      <c r="AA3006">
        <f>IFERROR(INDEX(実績DB!$I$3:$I$21,MATCH($B3006&amp;$C3006,実績DB!$J$3:$J$21,0)),"")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8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IF(COUNT($M3007:$N3007)=0,"",IF(AND(IF($N3007&lt;&gt;"",$N3007,$M3007)&lt;=0,$O3007&lt;&gt;"可"),"除外",""))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IFERROR(INDEX(実績DB!$L$3:$L$21,MATCH($B3007&amp;$C3007,実績DB!$J$3:$J$21,0)),IFERROR(VLOOKUP($B3007,スコアリング基準!$A$36:$B$46,2,FALSE),0))</f>
        <v/>
      </c>
      <c r="Y3007" s="4">
        <f>SUM($S3007:$X3007)</f>
        <v/>
      </c>
      <c r="Z3007" s="4">
        <f>IF($R3007="除外","除外",IF(COUNT($M3007:$N3007)=0,"データ無",IF($Y3007&gt;=スコアリング基準!$B$30,"S",IF($Y3007&gt;=スコアリング基準!$B$31,"A",IF($Y3007&gt;=スコアリング基準!$B$32,"B","C")))))</f>
        <v/>
      </c>
      <c r="AA3007">
        <f>IFERROR(INDEX(実績DB!$I$3:$I$21,MATCH($B3007&amp;$C3007,実績DB!$J$3:$J$21,0)),"")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IF(COUNT($M3008:$N3008)=0,"",IF(AND(IF($N3008&lt;&gt;"",$N3008,$M3008)&lt;=0,$O3008&lt;&gt;"可"),"除外",""))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IFERROR(INDEX(実績DB!$L$3:$L$21,MATCH($B3008&amp;$C3008,実績DB!$J$3:$J$21,0)),IFERROR(VLOOKUP($B3008,スコアリング基準!$A$36:$B$46,2,FALSE),0))</f>
        <v/>
      </c>
      <c r="Y3008" s="4">
        <f>SUM($S3008:$X3008)</f>
        <v/>
      </c>
      <c r="Z3008" s="4">
        <f>IF($R3008="除外","除外",IF(COUNT($M3008:$N3008)=0,"データ無",IF($Y3008&gt;=スコアリング基準!$B$30,"S",IF($Y3008&gt;=スコアリング基準!$B$31,"A",IF($Y3008&gt;=スコアリング基準!$B$32,"B","C")))))</f>
        <v/>
      </c>
      <c r="AA3008">
        <f>IFERROR(INDEX(実績DB!$I$3:$I$21,MATCH($B3008&amp;$C3008,実績DB!$J$3:$J$21,0)),"")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IF(COUNT($M3009:$N3009)=0,"",IF(AND(IF($N3009&lt;&gt;"",$N3009,$M3009)&lt;=0,$O3009&lt;&gt;"可"),"除外",""))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IFERROR(INDEX(実績DB!$L$3:$L$21,MATCH($B3009&amp;$C3009,実績DB!$J$3:$J$21,0)),IFERROR(VLOOKUP($B3009,スコアリング基準!$A$36:$B$46,2,FALSE),0))</f>
        <v/>
      </c>
      <c r="Y3009" s="4">
        <f>SUM($S3009:$X3009)</f>
        <v/>
      </c>
      <c r="Z3009" s="4">
        <f>IF($R3009="除外","除外",IF(COUNT($M3009:$N3009)=0,"データ無",IF($Y3009&gt;=スコアリング基準!$B$30,"S",IF($Y3009&gt;=スコアリング基準!$B$31,"A",IF($Y3009&gt;=スコアリング基準!$B$32,"B","C")))))</f>
        <v/>
      </c>
      <c r="AA3009">
        <f>IFERROR(INDEX(実績DB!$I$3:$I$21,MATCH($B3009&amp;$C3009,実績DB!$J$3:$J$21,0)),"")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11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IF(COUNT($M3010:$N3010)=0,"",IF(AND(IF($N3010&lt;&gt;"",$N3010,$M3010)&lt;=0,$O3010&lt;&gt;"可"),"除外",""))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IFERROR(INDEX(実績DB!$L$3:$L$21,MATCH($B3010&amp;$C3010,実績DB!$J$3:$J$21,0)),IFERROR(VLOOKUP($B3010,スコアリング基準!$A$36:$B$46,2,FALSE),0))</f>
        <v/>
      </c>
      <c r="Y3010" s="4">
        <f>SUM($S3010:$X3010)</f>
        <v/>
      </c>
      <c r="Z3010" s="4">
        <f>IF($R3010="除外","除外",IF(COUNT($M3010:$N3010)=0,"データ無",IF($Y3010&gt;=スコアリング基準!$B$30,"S",IF($Y3010&gt;=スコアリング基準!$B$31,"A",IF($Y3010&gt;=スコアリング基準!$B$32,"B","C")))))</f>
        <v/>
      </c>
      <c r="AA3010">
        <f>IFERROR(INDEX(実績DB!$I$3:$I$21,MATCH($B3010&amp;$C3010,実績DB!$J$3:$J$21,0)),"")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IF(COUNT($M3011:$N3011)=0,"",IF(AND(IF($N3011&lt;&gt;"",$N3011,$M3011)&lt;=0,$O3011&lt;&gt;"可"),"除外",""))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IFERROR(INDEX(実績DB!$L$3:$L$21,MATCH($B3011&amp;$C3011,実績DB!$J$3:$J$21,0)),IFERROR(VLOOKUP($B3011,スコアリング基準!$A$36:$B$46,2,FALSE),0))</f>
        <v/>
      </c>
      <c r="Y3011" s="4">
        <f>SUM($S3011:$X3011)</f>
        <v/>
      </c>
      <c r="Z3011" s="4">
        <f>IF($R3011="除外","除外",IF(COUNT($M3011:$N3011)=0,"データ無",IF($Y3011&gt;=スコアリング基準!$B$30,"S",IF($Y3011&gt;=スコアリング基準!$B$31,"A",IF($Y3011&gt;=スコアリング基準!$B$32,"B","C")))))</f>
        <v/>
      </c>
      <c r="AA3011">
        <f>IFERROR(INDEX(実績DB!$I$3:$I$21,MATCH($B3011&amp;$C3011,実績DB!$J$3:$J$21,0)),"")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IF(COUNT($M3012:$N3012)=0,"",IF(AND(IF($N3012&lt;&gt;"",$N3012,$M3012)&lt;=0,$O3012&lt;&gt;"可"),"除外",""))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IFERROR(INDEX(実績DB!$L$3:$L$21,MATCH($B3012&amp;$C3012,実績DB!$J$3:$J$21,0)),IFERROR(VLOOKUP($B3012,スコアリング基準!$A$36:$B$46,2,FALSE),0))</f>
        <v/>
      </c>
      <c r="Y3012" s="4">
        <f>SUM($S3012:$X3012)</f>
        <v/>
      </c>
      <c r="Z3012" s="4">
        <f>IF($R3012="除外","除外",IF(COUNT($M3012:$N3012)=0,"データ無",IF($Y3012&gt;=スコアリング基準!$B$30,"S",IF($Y3012&gt;=スコアリング基準!$B$31,"A",IF($Y3012&gt;=スコアリング基準!$B$32,"B","C")))))</f>
        <v/>
      </c>
      <c r="AA3012">
        <f>IFERROR(INDEX(実績DB!$I$3:$I$21,MATCH($B3012&amp;$C3012,実績DB!$J$3:$J$21,0)),"")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IF(COUNT($M3013:$N3013)=0,"",IF(AND(IF($N3013&lt;&gt;"",$N3013,$M3013)&lt;=0,$O3013&lt;&gt;"可"),"除外",""))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IFERROR(INDEX(実績DB!$L$3:$L$21,MATCH($B3013&amp;$C3013,実績DB!$J$3:$J$21,0)),IFERROR(VLOOKUP($B3013,スコアリング基準!$A$36:$B$46,2,FALSE),0))</f>
        <v/>
      </c>
      <c r="Y3013" s="4">
        <f>SUM($S3013:$X3013)</f>
        <v/>
      </c>
      <c r="Z3013" s="4">
        <f>IF($R3013="除外","除外",IF(COUNT($M3013:$N3013)=0,"データ無",IF($Y3013&gt;=スコアリング基準!$B$30,"S",IF($Y3013&gt;=スコアリング基準!$B$31,"A",IF($Y3013&gt;=スコアリング基準!$B$32,"B","C")))))</f>
        <v/>
      </c>
      <c r="AA3013">
        <f>IFERROR(INDEX(実績DB!$I$3:$I$21,MATCH($B3013&amp;$C3013,実績DB!$J$3:$J$21,0)),"")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IF(COUNT($M3014:$N3014)=0,"",IF(AND(IF($N3014&lt;&gt;"",$N3014,$M3014)&lt;=0,$O3014&lt;&gt;"可"),"除外",""))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IFERROR(INDEX(実績DB!$L$3:$L$21,MATCH($B3014&amp;$C3014,実績DB!$J$3:$J$21,0)),IFERROR(VLOOKUP($B3014,スコアリング基準!$A$36:$B$46,2,FALSE),0))</f>
        <v/>
      </c>
      <c r="Y3014" s="4">
        <f>SUM($S3014:$X3014)</f>
        <v/>
      </c>
      <c r="Z3014" s="4">
        <f>IF($R3014="除外","除外",IF(COUNT($M3014:$N3014)=0,"データ無",IF($Y3014&gt;=スコアリング基準!$B$30,"S",IF($Y3014&gt;=スコアリング基準!$B$31,"A",IF($Y3014&gt;=スコアリング基準!$B$32,"B","C")))))</f>
        <v/>
      </c>
      <c r="AA3014">
        <f>IFERROR(INDEX(実績DB!$I$3:$I$21,MATCH($B3014&amp;$C3014,実績DB!$J$3:$J$21,0)),"")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17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IF(COUNT($M3015:$N3015)=0,"",IF(AND(IF($N3015&lt;&gt;"",$N3015,$M3015)&lt;=0,$O3015&lt;&gt;"可"),"除外",""))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IFERROR(INDEX(実績DB!$L$3:$L$21,MATCH($B3015&amp;$C3015,実績DB!$J$3:$J$21,0)),IFERROR(VLOOKUP($B3015,スコアリング基準!$A$36:$B$46,2,FALSE),0))</f>
        <v/>
      </c>
      <c r="Y3015" s="4">
        <f>SUM($S3015:$X3015)</f>
        <v/>
      </c>
      <c r="Z3015" s="4">
        <f>IF($R3015="除外","除外",IF(COUNT($M3015:$N3015)=0,"データ無",IF($Y3015&gt;=スコアリング基準!$B$30,"S",IF($Y3015&gt;=スコアリング基準!$B$31,"A",IF($Y3015&gt;=スコアリング基準!$B$32,"B","C")))))</f>
        <v/>
      </c>
      <c r="AA3015">
        <f>IFERROR(INDEX(実績DB!$I$3:$I$21,MATCH($B3015&amp;$C3015,実績DB!$J$3:$J$21,0)),"")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IF(COUNT($M3016:$N3016)=0,"",IF(AND(IF($N3016&lt;&gt;"",$N3016,$M3016)&lt;=0,$O3016&lt;&gt;"可"),"除外",""))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IFERROR(INDEX(実績DB!$L$3:$L$21,MATCH($B3016&amp;$C3016,実績DB!$J$3:$J$21,0)),IFERROR(VLOOKUP($B3016,スコアリング基準!$A$36:$B$46,2,FALSE),0))</f>
        <v/>
      </c>
      <c r="Y3016" s="4">
        <f>SUM($S3016:$X3016)</f>
        <v/>
      </c>
      <c r="Z3016" s="4">
        <f>IF($R3016="除外","除外",IF(COUNT($M3016:$N3016)=0,"データ無",IF($Y3016&gt;=スコアリング基準!$B$30,"S",IF($Y3016&gt;=スコアリング基準!$B$31,"A",IF($Y3016&gt;=スコアリング基準!$B$32,"B","C")))))</f>
        <v/>
      </c>
      <c r="AA3016">
        <f>IFERROR(INDEX(実績DB!$I$3:$I$21,MATCH($B3016&amp;$C3016,実績DB!$J$3:$J$21,0)),"")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IF(COUNT($M3017:$N3017)=0,"",IF(AND(IF($N3017&lt;&gt;"",$N3017,$M3017)&lt;=0,$O3017&lt;&gt;"可"),"除外",""))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IFERROR(INDEX(実績DB!$L$3:$L$21,MATCH($B3017&amp;$C3017,実績DB!$J$3:$J$21,0)),IFERROR(VLOOKUP($B3017,スコアリング基準!$A$36:$B$46,2,FALSE),0))</f>
        <v/>
      </c>
      <c r="Y3017" s="4">
        <f>SUM($S3017:$X3017)</f>
        <v/>
      </c>
      <c r="Z3017" s="4">
        <f>IF($R3017="除外","除外",IF(COUNT($M3017:$N3017)=0,"データ無",IF($Y3017&gt;=スコアリング基準!$B$30,"S",IF($Y3017&gt;=スコアリング基準!$B$31,"A",IF($Y3017&gt;=スコアリング基準!$B$32,"B","C")))))</f>
        <v/>
      </c>
      <c r="AA3017">
        <f>IFERROR(INDEX(実績DB!$I$3:$I$21,MATCH($B3017&amp;$C3017,実績DB!$J$3:$J$21,0)),"")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3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IF(COUNT($M3018:$N3018)=0,"",IF(AND(IF($N3018&lt;&gt;"",$N3018,$M3018)&lt;=0,$O3018&lt;&gt;"可"),"除外",""))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IFERROR(INDEX(実績DB!$L$3:$L$21,MATCH($B3018&amp;$C3018,実績DB!$J$3:$J$21,0)),IFERROR(VLOOKUP($B3018,スコアリング基準!$A$36:$B$46,2,FALSE),0))</f>
        <v/>
      </c>
      <c r="Y3018" s="4">
        <f>SUM($S3018:$X3018)</f>
        <v/>
      </c>
      <c r="Z3018" s="4">
        <f>IF($R3018="除外","除外",IF(COUNT($M3018:$N3018)=0,"データ無",IF($Y3018&gt;=スコアリング基準!$B$30,"S",IF($Y3018&gt;=スコアリング基準!$B$31,"A",IF($Y3018&gt;=スコアリング基準!$B$32,"B","C")))))</f>
        <v/>
      </c>
      <c r="AA3018">
        <f>IFERROR(INDEX(実績DB!$I$3:$I$21,MATCH($B3018&amp;$C3018,実績DB!$J$3:$J$21,0)),"")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IF(COUNT($M3019:$N3019)=0,"",IF(AND(IF($N3019&lt;&gt;"",$N3019,$M3019)&lt;=0,$O3019&lt;&gt;"可"),"除外",""))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IFERROR(INDEX(実績DB!$L$3:$L$21,MATCH($B3019&amp;$C3019,実績DB!$J$3:$J$21,0)),IFERROR(VLOOKUP($B3019,スコアリング基準!$A$36:$B$46,2,FALSE),0))</f>
        <v/>
      </c>
      <c r="Y3019" s="4">
        <f>SUM($S3019:$X3019)</f>
        <v/>
      </c>
      <c r="Z3019" s="4">
        <f>IF($R3019="除外","除外",IF(COUNT($M3019:$N3019)=0,"データ無",IF($Y3019&gt;=スコアリング基準!$B$30,"S",IF($Y3019&gt;=スコアリング基準!$B$31,"A",IF($Y3019&gt;=スコアリング基準!$B$32,"B","C")))))</f>
        <v/>
      </c>
      <c r="AA3019">
        <f>IFERROR(INDEX(実績DB!$I$3:$I$21,MATCH($B3019&amp;$C3019,実績DB!$J$3:$J$21,0)),"")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IF(COUNT($M3020:$N3020)=0,"",IF(AND(IF($N3020&lt;&gt;"",$N3020,$M3020)&lt;=0,$O3020&lt;&gt;"可"),"除外",""))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IFERROR(INDEX(実績DB!$L$3:$L$21,MATCH($B3020&amp;$C3020,実績DB!$J$3:$J$21,0)),IFERROR(VLOOKUP($B3020,スコアリング基準!$A$36:$B$46,2,FALSE),0))</f>
        <v/>
      </c>
      <c r="Y3020" s="4">
        <f>SUM($S3020:$X3020)</f>
        <v/>
      </c>
      <c r="Z3020" s="4">
        <f>IF($R3020="除外","除外",IF(COUNT($M3020:$N3020)=0,"データ無",IF($Y3020&gt;=スコアリング基準!$B$30,"S",IF($Y3020&gt;=スコアリング基準!$B$31,"A",IF($Y3020&gt;=スコアリング基準!$B$32,"B","C")))))</f>
        <v/>
      </c>
      <c r="AA3020">
        <f>IFERROR(INDEX(実績DB!$I$3:$I$21,MATCH($B3020&amp;$C3020,実績DB!$J$3:$J$21,0)),"")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18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IF(COUNT($M3021:$N3021)=0,"",IF(AND(IF($N3021&lt;&gt;"",$N3021,$M3021)&lt;=0,$O3021&lt;&gt;"可"),"除外",""))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IFERROR(INDEX(実績DB!$L$3:$L$21,MATCH($B3021&amp;$C3021,実績DB!$J$3:$J$21,0)),IFERROR(VLOOKUP($B3021,スコアリング基準!$A$36:$B$46,2,FALSE),0))</f>
        <v/>
      </c>
      <c r="Y3021" s="4">
        <f>SUM($S3021:$X3021)</f>
        <v/>
      </c>
      <c r="Z3021" s="4">
        <f>IF($R3021="除外","除外",IF(COUNT($M3021:$N3021)=0,"データ無",IF($Y3021&gt;=スコアリング基準!$B$30,"S",IF($Y3021&gt;=スコアリング基準!$B$31,"A",IF($Y3021&gt;=スコアリング基準!$B$32,"B","C")))))</f>
        <v/>
      </c>
      <c r="AA3021">
        <f>IFERROR(INDEX(実績DB!$I$3:$I$21,MATCH($B3021&amp;$C3021,実績DB!$J$3:$J$21,0)),"")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25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IF(COUNT($M3022:$N3022)=0,"",IF(AND(IF($N3022&lt;&gt;"",$N3022,$M3022)&lt;=0,$O3022&lt;&gt;"可"),"除外",""))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IFERROR(INDEX(実績DB!$L$3:$L$21,MATCH($B3022&amp;$C3022,実績DB!$J$3:$J$21,0)),IFERROR(VLOOKUP($B3022,スコアリング基準!$A$36:$B$46,2,FALSE),0))</f>
        <v/>
      </c>
      <c r="Y3022" s="4">
        <f>SUM($S3022:$X3022)</f>
        <v/>
      </c>
      <c r="Z3022" s="4">
        <f>IF($R3022="除外","除外",IF(COUNT($M3022:$N3022)=0,"データ無",IF($Y3022&gt;=スコアリング基準!$B$30,"S",IF($Y3022&gt;=スコアリング基準!$B$31,"A",IF($Y3022&gt;=スコアリング基準!$B$32,"B","C")))))</f>
        <v/>
      </c>
      <c r="AA3022">
        <f>IFERROR(INDEX(実績DB!$I$3:$I$21,MATCH($B3022&amp;$C3022,実績DB!$J$3:$J$21,0)),"")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IF(COUNT($M3023:$N3023)=0,"",IF(AND(IF($N3023&lt;&gt;"",$N3023,$M3023)&lt;=0,$O3023&lt;&gt;"可"),"除外",""))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IFERROR(INDEX(実績DB!$L$3:$L$21,MATCH($B3023&amp;$C3023,実績DB!$J$3:$J$21,0)),IFERROR(VLOOKUP($B3023,スコアリング基準!$A$36:$B$46,2,FALSE),0))</f>
        <v/>
      </c>
      <c r="Y3023" s="4">
        <f>SUM($S3023:$X3023)</f>
        <v/>
      </c>
      <c r="Z3023" s="4">
        <f>IF($R3023="除外","除外",IF(COUNT($M3023:$N3023)=0,"データ無",IF($Y3023&gt;=スコアリング基準!$B$30,"S",IF($Y3023&gt;=スコアリング基準!$B$31,"A",IF($Y3023&gt;=スコアリング基準!$B$32,"B","C")))))</f>
        <v/>
      </c>
      <c r="AA3023">
        <f>IFERROR(INDEX(実績DB!$I$3:$I$21,MATCH($B3023&amp;$C3023,実績DB!$J$3:$J$21,0)),"")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IF(COUNT($M3024:$N3024)=0,"",IF(AND(IF($N3024&lt;&gt;"",$N3024,$M3024)&lt;=0,$O3024&lt;&gt;"可"),"除外",""))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IFERROR(INDEX(実績DB!$L$3:$L$21,MATCH($B3024&amp;$C3024,実績DB!$J$3:$J$21,0)),IFERROR(VLOOKUP($B3024,スコアリング基準!$A$36:$B$46,2,FALSE),0))</f>
        <v/>
      </c>
      <c r="Y3024" s="4">
        <f>SUM($S3024:$X3024)</f>
        <v/>
      </c>
      <c r="Z3024" s="4">
        <f>IF($R3024="除外","除外",IF(COUNT($M3024:$N3024)=0,"データ無",IF($Y3024&gt;=スコアリング基準!$B$30,"S",IF($Y3024&gt;=スコアリング基準!$B$31,"A",IF($Y3024&gt;=スコアリング基準!$B$32,"B","C")))))</f>
        <v/>
      </c>
      <c r="AA3024">
        <f>IFERROR(INDEX(実績DB!$I$3:$I$21,MATCH($B3024&amp;$C3024,実績DB!$J$3:$J$21,0)),"")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41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IF(COUNT($M3025:$N3025)=0,"",IF(AND(IF($N3025&lt;&gt;"",$N3025,$M3025)&lt;=0,$O3025&lt;&gt;"可"),"除外",""))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IFERROR(INDEX(実績DB!$L$3:$L$21,MATCH($B3025&amp;$C3025,実績DB!$J$3:$J$21,0)),IFERROR(VLOOKUP($B3025,スコアリング基準!$A$36:$B$46,2,FALSE),0))</f>
        <v/>
      </c>
      <c r="Y3025" s="4">
        <f>SUM($S3025:$X3025)</f>
        <v/>
      </c>
      <c r="Z3025" s="4">
        <f>IF($R3025="除外","除外",IF(COUNT($M3025:$N3025)=0,"データ無",IF($Y3025&gt;=スコアリング基準!$B$30,"S",IF($Y3025&gt;=スコアリング基準!$B$31,"A",IF($Y3025&gt;=スコアリング基準!$B$32,"B","C")))))</f>
        <v/>
      </c>
      <c r="AA3025">
        <f>IFERROR(INDEX(実績DB!$I$3:$I$21,MATCH($B3025&amp;$C3025,実績DB!$J$3:$J$21,0)),"")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35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IF(COUNT($M3026:$N3026)=0,"",IF(AND(IF($N3026&lt;&gt;"",$N3026,$M3026)&lt;=0,$O3026&lt;&gt;"可"),"除外",""))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IFERROR(INDEX(実績DB!$L$3:$L$21,MATCH($B3026&amp;$C3026,実績DB!$J$3:$J$21,0)),IFERROR(VLOOKUP($B3026,スコアリング基準!$A$36:$B$46,2,FALSE),0))</f>
        <v/>
      </c>
      <c r="Y3026" s="4">
        <f>SUM($S3026:$X3026)</f>
        <v/>
      </c>
      <c r="Z3026" s="4">
        <f>IF($R3026="除外","除外",IF(COUNT($M3026:$N3026)=0,"データ無",IF($Y3026&gt;=スコアリング基準!$B$30,"S",IF($Y3026&gt;=スコアリング基準!$B$31,"A",IF($Y3026&gt;=スコアリング基準!$B$32,"B","C")))))</f>
        <v/>
      </c>
      <c r="AA3026">
        <f>IFERROR(INDEX(実績DB!$I$3:$I$21,MATCH($B3026&amp;$C3026,実績DB!$J$3:$J$21,0)),"")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IF(COUNT($M3027:$N3027)=0,"",IF(AND(IF($N3027&lt;&gt;"",$N3027,$M3027)&lt;=0,$O3027&lt;&gt;"可"),"除外",""))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IFERROR(INDEX(実績DB!$L$3:$L$21,MATCH($B3027&amp;$C3027,実績DB!$J$3:$J$21,0)),IFERROR(VLOOKUP($B3027,スコアリング基準!$A$36:$B$46,2,FALSE),0))</f>
        <v/>
      </c>
      <c r="Y3027" s="4">
        <f>SUM($S3027:$X3027)</f>
        <v/>
      </c>
      <c r="Z3027" s="4">
        <f>IF($R3027="除外","除外",IF(COUNT($M3027:$N3027)=0,"データ無",IF($Y3027&gt;=スコアリング基準!$B$30,"S",IF($Y3027&gt;=スコアリング基準!$B$31,"A",IF($Y3027&gt;=スコアリング基準!$B$32,"B","C")))))</f>
        <v/>
      </c>
      <c r="AA3027">
        <f>IFERROR(INDEX(実績DB!$I$3:$I$21,MATCH($B3027&amp;$C3027,実績DB!$J$3:$J$21,0)),"")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IF(COUNT($M3028:$N3028)=0,"",IF(AND(IF($N3028&lt;&gt;"",$N3028,$M3028)&lt;=0,$O3028&lt;&gt;"可"),"除外",""))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IFERROR(INDEX(実績DB!$L$3:$L$21,MATCH($B3028&amp;$C3028,実績DB!$J$3:$J$21,0)),IFERROR(VLOOKUP($B3028,スコアリング基準!$A$36:$B$46,2,FALSE),0))</f>
        <v/>
      </c>
      <c r="Y3028" s="4">
        <f>SUM($S3028:$X3028)</f>
        <v/>
      </c>
      <c r="Z3028" s="4">
        <f>IF($R3028="除外","除外",IF(COUNT($M3028:$N3028)=0,"データ無",IF($Y3028&gt;=スコアリング基準!$B$30,"S",IF($Y3028&gt;=スコアリング基準!$B$31,"A",IF($Y3028&gt;=スコアリング基準!$B$32,"B","C")))))</f>
        <v/>
      </c>
      <c r="AA3028">
        <f>IFERROR(INDEX(実績DB!$I$3:$I$21,MATCH($B3028&amp;$C3028,実績DB!$J$3:$J$21,0)),"")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9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IF(COUNT($M3029:$N3029)=0,"",IF(AND(IF($N3029&lt;&gt;"",$N3029,$M3029)&lt;=0,$O3029&lt;&gt;"可"),"除外",""))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IFERROR(INDEX(実績DB!$L$3:$L$21,MATCH($B3029&amp;$C3029,実績DB!$J$3:$J$21,0)),IFERROR(VLOOKUP($B3029,スコアリング基準!$A$36:$B$46,2,FALSE),0))</f>
        <v/>
      </c>
      <c r="Y3029" s="4">
        <f>SUM($S3029:$X3029)</f>
        <v/>
      </c>
      <c r="Z3029" s="4">
        <f>IF($R3029="除外","除外",IF(COUNT($M3029:$N3029)=0,"データ無",IF($Y3029&gt;=スコアリング基準!$B$30,"S",IF($Y3029&gt;=スコアリング基準!$B$31,"A",IF($Y3029&gt;=スコアリング基準!$B$32,"B","C")))))</f>
        <v/>
      </c>
      <c r="AA3029">
        <f>IFERROR(INDEX(実績DB!$I$3:$I$21,MATCH($B3029&amp;$C3029,実績DB!$J$3:$J$21,0)),"")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IF(COUNT($M3030:$N3030)=0,"",IF(AND(IF($N3030&lt;&gt;"",$N3030,$M3030)&lt;=0,$O3030&lt;&gt;"可"),"除外",""))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IFERROR(INDEX(実績DB!$L$3:$L$21,MATCH($B3030&amp;$C3030,実績DB!$J$3:$J$21,0)),IFERROR(VLOOKUP($B3030,スコアリング基準!$A$36:$B$46,2,FALSE),0))</f>
        <v/>
      </c>
      <c r="Y3030" s="4">
        <f>SUM($S3030:$X3030)</f>
        <v/>
      </c>
      <c r="Z3030" s="4">
        <f>IF($R3030="除外","除外",IF(COUNT($M3030:$N3030)=0,"データ無",IF($Y3030&gt;=スコアリング基準!$B$30,"S",IF($Y3030&gt;=スコアリング基準!$B$31,"A",IF($Y3030&gt;=スコアリング基準!$B$32,"B","C")))))</f>
        <v/>
      </c>
      <c r="AA3030">
        <f>IFERROR(INDEX(実績DB!$I$3:$I$21,MATCH($B3030&amp;$C3030,実績DB!$J$3:$J$21,0)),"")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IF(COUNT($M3031:$N3031)=0,"",IF(AND(IF($N3031&lt;&gt;"",$N3031,$M3031)&lt;=0,$O3031&lt;&gt;"可"),"除外",""))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IFERROR(INDEX(実績DB!$L$3:$L$21,MATCH($B3031&amp;$C3031,実績DB!$J$3:$J$21,0)),IFERROR(VLOOKUP($B3031,スコアリング基準!$A$36:$B$46,2,FALSE),0))</f>
        <v/>
      </c>
      <c r="Y3031" s="4">
        <f>SUM($S3031:$X3031)</f>
        <v/>
      </c>
      <c r="Z3031" s="4">
        <f>IF($R3031="除外","除外",IF(COUNT($M3031:$N3031)=0,"データ無",IF($Y3031&gt;=スコアリング基準!$B$30,"S",IF($Y3031&gt;=スコアリング基準!$B$31,"A",IF($Y3031&gt;=スコアリング基準!$B$32,"B","C")))))</f>
        <v/>
      </c>
      <c r="AA3031">
        <f>IFERROR(INDEX(実績DB!$I$3:$I$21,MATCH($B3031&amp;$C3031,実績DB!$J$3:$J$21,0)),"")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IF(COUNT($M3032:$N3032)=0,"",IF(AND(IF($N3032&lt;&gt;"",$N3032,$M3032)&lt;=0,$O3032&lt;&gt;"可"),"除外",""))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IFERROR(INDEX(実績DB!$L$3:$L$21,MATCH($B3032&amp;$C3032,実績DB!$J$3:$J$21,0)),IFERROR(VLOOKUP($B3032,スコアリング基準!$A$36:$B$46,2,FALSE),0))</f>
        <v/>
      </c>
      <c r="Y3032" s="4">
        <f>SUM($S3032:$X3032)</f>
        <v/>
      </c>
      <c r="Z3032" s="4">
        <f>IF($R3032="除外","除外",IF(COUNT($M3032:$N3032)=0,"データ無",IF($Y3032&gt;=スコアリング基準!$B$30,"S",IF($Y3032&gt;=スコアリング基準!$B$31,"A",IF($Y3032&gt;=スコアリング基準!$B$32,"B","C")))))</f>
        <v/>
      </c>
      <c r="AA3032">
        <f>IFERROR(INDEX(実績DB!$I$3:$I$21,MATCH($B3032&amp;$C3032,実績DB!$J$3:$J$21,0)),"")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IF(COUNT($M3033:$N3033)=0,"",IF(AND(IF($N3033&lt;&gt;"",$N3033,$M3033)&lt;=0,$O3033&lt;&gt;"可"),"除外",""))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IFERROR(INDEX(実績DB!$L$3:$L$21,MATCH($B3033&amp;$C3033,実績DB!$J$3:$J$21,0)),IFERROR(VLOOKUP($B3033,スコアリング基準!$A$36:$B$46,2,FALSE),0))</f>
        <v/>
      </c>
      <c r="Y3033" s="4">
        <f>SUM($S3033:$X3033)</f>
        <v/>
      </c>
      <c r="Z3033" s="4">
        <f>IF($R3033="除外","除外",IF(COUNT($M3033:$N3033)=0,"データ無",IF($Y3033&gt;=スコアリング基準!$B$30,"S",IF($Y3033&gt;=スコアリング基準!$B$31,"A",IF($Y3033&gt;=スコアリング基準!$B$32,"B","C")))))</f>
        <v/>
      </c>
      <c r="AA3033">
        <f>IFERROR(INDEX(実績DB!$I$3:$I$21,MATCH($B3033&amp;$C3033,実績DB!$J$3:$J$21,0)),"")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IF(COUNT($M3034:$N3034)=0,"",IF(AND(IF($N3034&lt;&gt;"",$N3034,$M3034)&lt;=0,$O3034&lt;&gt;"可"),"除外",""))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IFERROR(INDEX(実績DB!$L$3:$L$21,MATCH($B3034&amp;$C3034,実績DB!$J$3:$J$21,0)),IFERROR(VLOOKUP($B3034,スコアリング基準!$A$36:$B$46,2,FALSE),0))</f>
        <v/>
      </c>
      <c r="Y3034" s="4">
        <f>SUM($S3034:$X3034)</f>
        <v/>
      </c>
      <c r="Z3034" s="4">
        <f>IF($R3034="除外","除外",IF(COUNT($M3034:$N3034)=0,"データ無",IF($Y3034&gt;=スコアリング基準!$B$30,"S",IF($Y3034&gt;=スコアリング基準!$B$31,"A",IF($Y3034&gt;=スコアリング基準!$B$32,"B","C")))))</f>
        <v/>
      </c>
      <c r="AA3034">
        <f>IFERROR(INDEX(実績DB!$I$3:$I$21,MATCH($B3034&amp;$C3034,実績DB!$J$3:$J$21,0)),"")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IF(COUNT($M3035:$N3035)=0,"",IF(AND(IF($N3035&lt;&gt;"",$N3035,$M3035)&lt;=0,$O3035&lt;&gt;"可"),"除外",""))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IFERROR(INDEX(実績DB!$L$3:$L$21,MATCH($B3035&amp;$C3035,実績DB!$J$3:$J$21,0)),IFERROR(VLOOKUP($B3035,スコアリング基準!$A$36:$B$46,2,FALSE),0))</f>
        <v/>
      </c>
      <c r="Y3035" s="4">
        <f>SUM($S3035:$X3035)</f>
        <v/>
      </c>
      <c r="Z3035" s="4">
        <f>IF($R3035="除外","除外",IF(COUNT($M3035:$N3035)=0,"データ無",IF($Y3035&gt;=スコアリング基準!$B$30,"S",IF($Y3035&gt;=スコアリング基準!$B$31,"A",IF($Y3035&gt;=スコアリング基準!$B$32,"B","C")))))</f>
        <v/>
      </c>
      <c r="AA3035">
        <f>IFERROR(INDEX(実績DB!$I$3:$I$21,MATCH($B3035&amp;$C3035,実績DB!$J$3:$J$21,0)),"")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IF(COUNT($M3036:$N3036)=0,"",IF(AND(IF($N3036&lt;&gt;"",$N3036,$M3036)&lt;=0,$O3036&lt;&gt;"可"),"除外",""))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IFERROR(INDEX(実績DB!$L$3:$L$21,MATCH($B3036&amp;$C3036,実績DB!$J$3:$J$21,0)),IFERROR(VLOOKUP($B3036,スコアリング基準!$A$36:$B$46,2,FALSE),0))</f>
        <v/>
      </c>
      <c r="Y3036" s="4">
        <f>SUM($S3036:$X3036)</f>
        <v/>
      </c>
      <c r="Z3036" s="4">
        <f>IF($R3036="除外","除外",IF(COUNT($M3036:$N3036)=0,"データ無",IF($Y3036&gt;=スコアリング基準!$B$30,"S",IF($Y3036&gt;=スコアリング基準!$B$31,"A",IF($Y3036&gt;=スコアリング基準!$B$32,"B","C")))))</f>
        <v/>
      </c>
      <c r="AA3036">
        <f>IFERROR(INDEX(実績DB!$I$3:$I$21,MATCH($B3036&amp;$C3036,実績DB!$J$3:$J$21,0)),"")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40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IF(COUNT($M3037:$N3037)=0,"",IF(AND(IF($N3037&lt;&gt;"",$N3037,$M3037)&lt;=0,$O3037&lt;&gt;"可"),"除外",""))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IFERROR(INDEX(実績DB!$L$3:$L$21,MATCH($B3037&amp;$C3037,実績DB!$J$3:$J$21,0)),IFERROR(VLOOKUP($B3037,スコアリング基準!$A$36:$B$46,2,FALSE),0))</f>
        <v/>
      </c>
      <c r="Y3037" s="4">
        <f>SUM($S3037:$X3037)</f>
        <v/>
      </c>
      <c r="Z3037" s="4">
        <f>IF($R3037="除外","除外",IF(COUNT($M3037:$N3037)=0,"データ無",IF($Y3037&gt;=スコアリング基準!$B$30,"S",IF($Y3037&gt;=スコアリング基準!$B$31,"A",IF($Y3037&gt;=スコアリング基準!$B$32,"B","C")))))</f>
        <v/>
      </c>
      <c r="AA3037">
        <f>IFERROR(INDEX(実績DB!$I$3:$I$21,MATCH($B3037&amp;$C3037,実績DB!$J$3:$J$21,0)),"")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IF(COUNT($M3038:$N3038)=0,"",IF(AND(IF($N3038&lt;&gt;"",$N3038,$M3038)&lt;=0,$O3038&lt;&gt;"可"),"除外",""))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IFERROR(INDEX(実績DB!$L$3:$L$21,MATCH($B3038&amp;$C3038,実績DB!$J$3:$J$21,0)),IFERROR(VLOOKUP($B3038,スコアリング基準!$A$36:$B$46,2,FALSE),0))</f>
        <v/>
      </c>
      <c r="Y3038" s="4">
        <f>SUM($S3038:$X3038)</f>
        <v/>
      </c>
      <c r="Z3038" s="4">
        <f>IF($R3038="除外","除外",IF(COUNT($M3038:$N3038)=0,"データ無",IF($Y3038&gt;=スコアリング基準!$B$30,"S",IF($Y3038&gt;=スコアリング基準!$B$31,"A",IF($Y3038&gt;=スコアリング基準!$B$32,"B","C")))))</f>
        <v/>
      </c>
      <c r="AA3038">
        <f>IFERROR(INDEX(実績DB!$I$3:$I$21,MATCH($B3038&amp;$C3038,実績DB!$J$3:$J$21,0)),"")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49</v>
      </c>
      <c r="L3039" t="n">
        <v>-7</v>
      </c>
      <c r="M3039" t="n">
        <v>42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IF(COUNT($M3039:$N3039)=0,"",IF(AND(IF($N3039&lt;&gt;"",$N3039,$M3039)&lt;=0,$O3039&lt;&gt;"可"),"除外",""))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IFERROR(INDEX(実績DB!$L$3:$L$21,MATCH($B3039&amp;$C3039,実績DB!$J$3:$J$21,0)),IFERROR(VLOOKUP($B3039,スコアリング基準!$A$36:$B$46,2,FALSE),0))</f>
        <v/>
      </c>
      <c r="Y3039" s="4">
        <f>SUM($S3039:$X3039)</f>
        <v/>
      </c>
      <c r="Z3039" s="4">
        <f>IF($R3039="除外","除外",IF(COUNT($M3039:$N3039)=0,"データ無",IF($Y3039&gt;=スコアリング基準!$B$30,"S",IF($Y3039&gt;=スコアリング基準!$B$31,"A",IF($Y3039&gt;=スコアリング基準!$B$32,"B","C")))))</f>
        <v/>
      </c>
      <c r="AA3039">
        <f>IFERROR(INDEX(実績DB!$I$3:$I$21,MATCH($B3039&amp;$C3039,実績DB!$J$3:$J$21,0)),"")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IF(COUNT($M3040:$N3040)=0,"",IF(AND(IF($N3040&lt;&gt;"",$N3040,$M3040)&lt;=0,$O3040&lt;&gt;"可"),"除外",""))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IFERROR(INDEX(実績DB!$L$3:$L$21,MATCH($B3040&amp;$C3040,実績DB!$J$3:$J$21,0)),IFERROR(VLOOKUP($B3040,スコアリング基準!$A$36:$B$46,2,FALSE),0))</f>
        <v/>
      </c>
      <c r="Y3040" s="4">
        <f>SUM($S3040:$X3040)</f>
        <v/>
      </c>
      <c r="Z3040" s="4">
        <f>IF($R3040="除外","除外",IF(COUNT($M3040:$N3040)=0,"データ無",IF($Y3040&gt;=スコアリング基準!$B$30,"S",IF($Y3040&gt;=スコアリング基準!$B$31,"A",IF($Y3040&gt;=スコアリング基準!$B$32,"B","C")))))</f>
        <v/>
      </c>
      <c r="AA3040">
        <f>IFERROR(INDEX(実績DB!$I$3:$I$21,MATCH($B3040&amp;$C3040,実績DB!$J$3:$J$21,0)),"")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74</v>
      </c>
      <c r="L3041" t="n">
        <v>0</v>
      </c>
      <c r="M3041" t="n">
        <v>74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IF(COUNT($M3041:$N3041)=0,"",IF(AND(IF($N3041&lt;&gt;"",$N3041,$M3041)&lt;=0,$O3041&lt;&gt;"可"),"除外",""))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IFERROR(INDEX(実績DB!$L$3:$L$21,MATCH($B3041&amp;$C3041,実績DB!$J$3:$J$21,0)),IFERROR(VLOOKUP($B3041,スコアリング基準!$A$36:$B$46,2,FALSE),0))</f>
        <v/>
      </c>
      <c r="Y3041" s="4">
        <f>SUM($S3041:$X3041)</f>
        <v/>
      </c>
      <c r="Z3041" s="4">
        <f>IF($R3041="除外","除外",IF(COUNT($M3041:$N3041)=0,"データ無",IF($Y3041&gt;=スコアリング基準!$B$30,"S",IF($Y3041&gt;=スコアリング基準!$B$31,"A",IF($Y3041&gt;=スコアリング基準!$B$32,"B","C")))))</f>
        <v/>
      </c>
      <c r="AA3041">
        <f>IFERROR(INDEX(実績DB!$I$3:$I$21,MATCH($B3041&amp;$C3041,実績DB!$J$3:$J$21,0)),"")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IF(COUNT($M3042:$N3042)=0,"",IF(AND(IF($N3042&lt;&gt;"",$N3042,$M3042)&lt;=0,$O3042&lt;&gt;"可"),"除外",""))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IFERROR(INDEX(実績DB!$L$3:$L$21,MATCH($B3042&amp;$C3042,実績DB!$J$3:$J$21,0)),IFERROR(VLOOKUP($B3042,スコアリング基準!$A$36:$B$46,2,FALSE),0))</f>
        <v/>
      </c>
      <c r="Y3042" s="4">
        <f>SUM($S3042:$X3042)</f>
        <v/>
      </c>
      <c r="Z3042" s="4">
        <f>IF($R3042="除外","除外",IF(COUNT($M3042:$N3042)=0,"データ無",IF($Y3042&gt;=スコアリング基準!$B$30,"S",IF($Y3042&gt;=スコアリング基準!$B$31,"A",IF($Y3042&gt;=スコアリング基準!$B$32,"B","C")))))</f>
        <v/>
      </c>
      <c r="AA3042">
        <f>IFERROR(INDEX(実績DB!$I$3:$I$21,MATCH($B3042&amp;$C3042,実績DB!$J$3:$J$21,0)),"")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41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IF(COUNT($M3043:$N3043)=0,"",IF(AND(IF($N3043&lt;&gt;"",$N3043,$M3043)&lt;=0,$O3043&lt;&gt;"可"),"除外",""))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IFERROR(INDEX(実績DB!$L$3:$L$21,MATCH($B3043&amp;$C3043,実績DB!$J$3:$J$21,0)),IFERROR(VLOOKUP($B3043,スコアリング基準!$A$36:$B$46,2,FALSE),0))</f>
        <v/>
      </c>
      <c r="Y3043" s="4">
        <f>SUM($S3043:$X3043)</f>
        <v/>
      </c>
      <c r="Z3043" s="4">
        <f>IF($R3043="除外","除外",IF(COUNT($M3043:$N3043)=0,"データ無",IF($Y3043&gt;=スコアリング基準!$B$30,"S",IF($Y3043&gt;=スコアリング基準!$B$31,"A",IF($Y3043&gt;=スコアリング基準!$B$32,"B","C")))))</f>
        <v/>
      </c>
      <c r="AA3043">
        <f>IFERROR(INDEX(実績DB!$I$3:$I$21,MATCH($B3043&amp;$C3043,実績DB!$J$3:$J$21,0)),"")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IF(COUNT($M3044:$N3044)=0,"",IF(AND(IF($N3044&lt;&gt;"",$N3044,$M3044)&lt;=0,$O3044&lt;&gt;"可"),"除外",""))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IFERROR(INDEX(実績DB!$L$3:$L$21,MATCH($B3044&amp;$C3044,実績DB!$J$3:$J$21,0)),IFERROR(VLOOKUP($B3044,スコアリング基準!$A$36:$B$46,2,FALSE),0))</f>
        <v/>
      </c>
      <c r="Y3044" s="4">
        <f>SUM($S3044:$X3044)</f>
        <v/>
      </c>
      <c r="Z3044" s="4">
        <f>IF($R3044="除外","除外",IF(COUNT($M3044:$N3044)=0,"データ無",IF($Y3044&gt;=スコアリング基準!$B$30,"S",IF($Y3044&gt;=スコアリング基準!$B$31,"A",IF($Y3044&gt;=スコアリング基準!$B$32,"B","C")))))</f>
        <v/>
      </c>
      <c r="AA3044">
        <f>IFERROR(INDEX(実績DB!$I$3:$I$21,MATCH($B3044&amp;$C3044,実績DB!$J$3:$J$21,0)),"")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IF(COUNT($M3045:$N3045)=0,"",IF(AND(IF($N3045&lt;&gt;"",$N3045,$M3045)&lt;=0,$O3045&lt;&gt;"可"),"除外",""))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IFERROR(INDEX(実績DB!$L$3:$L$21,MATCH($B3045&amp;$C3045,実績DB!$J$3:$J$21,0)),IFERROR(VLOOKUP($B3045,スコアリング基準!$A$36:$B$46,2,FALSE),0))</f>
        <v/>
      </c>
      <c r="Y3045" s="4">
        <f>SUM($S3045:$X3045)</f>
        <v/>
      </c>
      <c r="Z3045" s="4">
        <f>IF($R3045="除外","除外",IF(COUNT($M3045:$N3045)=0,"データ無",IF($Y3045&gt;=スコアリング基準!$B$30,"S",IF($Y3045&gt;=スコアリング基準!$B$31,"A",IF($Y3045&gt;=スコアリング基準!$B$32,"B","C")))))</f>
        <v/>
      </c>
      <c r="AA3045">
        <f>IFERROR(INDEX(実績DB!$I$3:$I$21,MATCH($B3045&amp;$C3045,実績DB!$J$3:$J$21,0)),"")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38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IF(COUNT($M3046:$N3046)=0,"",IF(AND(IF($N3046&lt;&gt;"",$N3046,$M3046)&lt;=0,$O3046&lt;&gt;"可"),"除外",""))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IFERROR(INDEX(実績DB!$L$3:$L$21,MATCH($B3046&amp;$C3046,実績DB!$J$3:$J$21,0)),IFERROR(VLOOKUP($B3046,スコアリング基準!$A$36:$B$46,2,FALSE),0))</f>
        <v/>
      </c>
      <c r="Y3046" s="4">
        <f>SUM($S3046:$X3046)</f>
        <v/>
      </c>
      <c r="Z3046" s="4">
        <f>IF($R3046="除外","除外",IF(COUNT($M3046:$N3046)=0,"データ無",IF($Y3046&gt;=スコアリング基準!$B$30,"S",IF($Y3046&gt;=スコアリング基準!$B$31,"A",IF($Y3046&gt;=スコアリング基準!$B$32,"B","C")))))</f>
        <v/>
      </c>
      <c r="AA3046">
        <f>IFERROR(INDEX(実績DB!$I$3:$I$21,MATCH($B3046&amp;$C3046,実績DB!$J$3:$J$21,0)),"")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IF(COUNT($M3047:$N3047)=0,"",IF(AND(IF($N3047&lt;&gt;"",$N3047,$M3047)&lt;=0,$O3047&lt;&gt;"可"),"除外",""))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IFERROR(INDEX(実績DB!$L$3:$L$21,MATCH($B3047&amp;$C3047,実績DB!$J$3:$J$21,0)),IFERROR(VLOOKUP($B3047,スコアリング基準!$A$36:$B$46,2,FALSE),0))</f>
        <v/>
      </c>
      <c r="Y3047" s="4">
        <f>SUM($S3047:$X3047)</f>
        <v/>
      </c>
      <c r="Z3047" s="4">
        <f>IF($R3047="除外","除外",IF(COUNT($M3047:$N3047)=0,"データ無",IF($Y3047&gt;=スコアリング基準!$B$30,"S",IF($Y3047&gt;=スコアリング基準!$B$31,"A",IF($Y3047&gt;=スコアリング基準!$B$32,"B","C")))))</f>
        <v/>
      </c>
      <c r="AA3047">
        <f>IFERROR(INDEX(実績DB!$I$3:$I$21,MATCH($B3047&amp;$C3047,実績DB!$J$3:$J$21,0)),"")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IF(COUNT($M3048:$N3048)=0,"",IF(AND(IF($N3048&lt;&gt;"",$N3048,$M3048)&lt;=0,$O3048&lt;&gt;"可"),"除外",""))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IFERROR(INDEX(実績DB!$L$3:$L$21,MATCH($B3048&amp;$C3048,実績DB!$J$3:$J$21,0)),IFERROR(VLOOKUP($B3048,スコアリング基準!$A$36:$B$46,2,FALSE),0))</f>
        <v/>
      </c>
      <c r="Y3048" s="4">
        <f>SUM($S3048:$X3048)</f>
        <v/>
      </c>
      <c r="Z3048" s="4">
        <f>IF($R3048="除外","除外",IF(COUNT($M3048:$N3048)=0,"データ無",IF($Y3048&gt;=スコアリング基準!$B$30,"S",IF($Y3048&gt;=スコアリング基準!$B$31,"A",IF($Y3048&gt;=スコアリング基準!$B$32,"B","C")))))</f>
        <v/>
      </c>
      <c r="AA3048">
        <f>IFERROR(INDEX(実績DB!$I$3:$I$21,MATCH($B3048&amp;$C3048,実績DB!$J$3:$J$21,0)),"")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67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IF(COUNT($M3049:$N3049)=0,"",IF(AND(IF($N3049&lt;&gt;"",$N3049,$M3049)&lt;=0,$O3049&lt;&gt;"可"),"除外",""))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IFERROR(INDEX(実績DB!$L$3:$L$21,MATCH($B3049&amp;$C3049,実績DB!$J$3:$J$21,0)),IFERROR(VLOOKUP($B3049,スコアリング基準!$A$36:$B$46,2,FALSE),0))</f>
        <v/>
      </c>
      <c r="Y3049" s="4">
        <f>SUM($S3049:$X3049)</f>
        <v/>
      </c>
      <c r="Z3049" s="4">
        <f>IF($R3049="除外","除外",IF(COUNT($M3049:$N3049)=0,"データ無",IF($Y3049&gt;=スコアリング基準!$B$30,"S",IF($Y3049&gt;=スコアリング基準!$B$31,"A",IF($Y3049&gt;=スコアリング基準!$B$32,"B","C")))))</f>
        <v/>
      </c>
      <c r="AA3049">
        <f>IFERROR(INDEX(実績DB!$I$3:$I$21,MATCH($B3049&amp;$C3049,実績DB!$J$3:$J$21,0)),"")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IF(COUNT($M3050:$N3050)=0,"",IF(AND(IF($N3050&lt;&gt;"",$N3050,$M3050)&lt;=0,$O3050&lt;&gt;"可"),"除外",""))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IFERROR(INDEX(実績DB!$L$3:$L$21,MATCH($B3050&amp;$C3050,実績DB!$J$3:$J$21,0)),IFERROR(VLOOKUP($B3050,スコアリング基準!$A$36:$B$46,2,FALSE),0))</f>
        <v/>
      </c>
      <c r="Y3050" s="4">
        <f>SUM($S3050:$X3050)</f>
        <v/>
      </c>
      <c r="Z3050" s="4">
        <f>IF($R3050="除外","除外",IF(COUNT($M3050:$N3050)=0,"データ無",IF($Y3050&gt;=スコアリング基準!$B$30,"S",IF($Y3050&gt;=スコアリング基準!$B$31,"A",IF($Y3050&gt;=スコアリング基準!$B$32,"B","C")))))</f>
        <v/>
      </c>
      <c r="AA3050">
        <f>IFERROR(INDEX(実績DB!$I$3:$I$21,MATCH($B3050&amp;$C3050,実績DB!$J$3:$J$21,0)),"")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35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IF(COUNT($M3051:$N3051)=0,"",IF(AND(IF($N3051&lt;&gt;"",$N3051,$M3051)&lt;=0,$O3051&lt;&gt;"可"),"除外",""))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IFERROR(INDEX(実績DB!$L$3:$L$21,MATCH($B3051&amp;$C3051,実績DB!$J$3:$J$21,0)),IFERROR(VLOOKUP($B3051,スコアリング基準!$A$36:$B$46,2,FALSE),0))</f>
        <v/>
      </c>
      <c r="Y3051" s="4">
        <f>SUM($S3051:$X3051)</f>
        <v/>
      </c>
      <c r="Z3051" s="4">
        <f>IF($R3051="除外","除外",IF(COUNT($M3051:$N3051)=0,"データ無",IF($Y3051&gt;=スコアリング基準!$B$30,"S",IF($Y3051&gt;=スコアリング基準!$B$31,"A",IF($Y3051&gt;=スコアリング基準!$B$32,"B","C")))))</f>
        <v/>
      </c>
      <c r="AA3051">
        <f>IFERROR(INDEX(実績DB!$I$3:$I$21,MATCH($B3051&amp;$C3051,実績DB!$J$3:$J$21,0)),"")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IF(COUNT($M3052:$N3052)=0,"",IF(AND(IF($N3052&lt;&gt;"",$N3052,$M3052)&lt;=0,$O3052&lt;&gt;"可"),"除外",""))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IFERROR(INDEX(実績DB!$L$3:$L$21,MATCH($B3052&amp;$C3052,実績DB!$J$3:$J$21,0)),IFERROR(VLOOKUP($B3052,スコアリング基準!$A$36:$B$46,2,FALSE),0))</f>
        <v/>
      </c>
      <c r="Y3052" s="4">
        <f>SUM($S3052:$X3052)</f>
        <v/>
      </c>
      <c r="Z3052" s="4">
        <f>IF($R3052="除外","除外",IF(COUNT($M3052:$N3052)=0,"データ無",IF($Y3052&gt;=スコアリング基準!$B$30,"S",IF($Y3052&gt;=スコアリング基準!$B$31,"A",IF($Y3052&gt;=スコアリング基準!$B$32,"B","C")))))</f>
        <v/>
      </c>
      <c r="AA3052">
        <f>IFERROR(INDEX(実績DB!$I$3:$I$21,MATCH($B3052&amp;$C3052,実績DB!$J$3:$J$21,0)),"")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IF(COUNT($M3053:$N3053)=0,"",IF(AND(IF($N3053&lt;&gt;"",$N3053,$M3053)&lt;=0,$O3053&lt;&gt;"可"),"除外",""))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IFERROR(INDEX(実績DB!$L$3:$L$21,MATCH($B3053&amp;$C3053,実績DB!$J$3:$J$21,0)),IFERROR(VLOOKUP($B3053,スコアリング基準!$A$36:$B$46,2,FALSE),0))</f>
        <v/>
      </c>
      <c r="Y3053" s="4">
        <f>SUM($S3053:$X3053)</f>
        <v/>
      </c>
      <c r="Z3053" s="4">
        <f>IF($R3053="除外","除外",IF(COUNT($M3053:$N3053)=0,"データ無",IF($Y3053&gt;=スコアリング基準!$B$30,"S",IF($Y3053&gt;=スコアリング基準!$B$31,"A",IF($Y3053&gt;=スコアリング基準!$B$32,"B","C")))))</f>
        <v/>
      </c>
      <c r="AA3053">
        <f>IFERROR(INDEX(実績DB!$I$3:$I$21,MATCH($B3053&amp;$C3053,実績DB!$J$3:$J$21,0)),"")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0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IF(COUNT($M3054:$N3054)=0,"",IF(AND(IF($N3054&lt;&gt;"",$N3054,$M3054)&lt;=0,$O3054&lt;&gt;"可"),"除外",""))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IFERROR(INDEX(実績DB!$L$3:$L$21,MATCH($B3054&amp;$C3054,実績DB!$J$3:$J$21,0)),IFERROR(VLOOKUP($B3054,スコアリング基準!$A$36:$B$46,2,FALSE),0))</f>
        <v/>
      </c>
      <c r="Y3054" s="4">
        <f>SUM($S3054:$X3054)</f>
        <v/>
      </c>
      <c r="Z3054" s="4">
        <f>IF($R3054="除外","除外",IF(COUNT($M3054:$N3054)=0,"データ無",IF($Y3054&gt;=スコアリング基準!$B$30,"S",IF($Y3054&gt;=スコアリング基準!$B$31,"A",IF($Y3054&gt;=スコアリング基準!$B$32,"B","C")))))</f>
        <v/>
      </c>
      <c r="AA3054">
        <f>IFERROR(INDEX(実績DB!$I$3:$I$21,MATCH($B3054&amp;$C3054,実績DB!$J$3:$J$21,0)),"")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13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IF(COUNT($M3055:$N3055)=0,"",IF(AND(IF($N3055&lt;&gt;"",$N3055,$M3055)&lt;=0,$O3055&lt;&gt;"可"),"除外",""))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IFERROR(INDEX(実績DB!$L$3:$L$21,MATCH($B3055&amp;$C3055,実績DB!$J$3:$J$21,0)),IFERROR(VLOOKUP($B3055,スコアリング基準!$A$36:$B$46,2,FALSE),0))</f>
        <v/>
      </c>
      <c r="Y3055" s="4">
        <f>SUM($S3055:$X3055)</f>
        <v/>
      </c>
      <c r="Z3055" s="4">
        <f>IF($R3055="除外","除外",IF(COUNT($M3055:$N3055)=0,"データ無",IF($Y3055&gt;=スコアリング基準!$B$30,"S",IF($Y3055&gt;=スコアリング基準!$B$31,"A",IF($Y3055&gt;=スコアリング基準!$B$32,"B","C")))))</f>
        <v/>
      </c>
      <c r="AA3055">
        <f>IFERROR(INDEX(実績DB!$I$3:$I$21,MATCH($B3055&amp;$C3055,実績DB!$J$3:$J$21,0)),"")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IF(COUNT($M3056:$N3056)=0,"",IF(AND(IF($N3056&lt;&gt;"",$N3056,$M3056)&lt;=0,$O3056&lt;&gt;"可"),"除外",""))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IFERROR(INDEX(実績DB!$L$3:$L$21,MATCH($B3056&amp;$C3056,実績DB!$J$3:$J$21,0)),IFERROR(VLOOKUP($B3056,スコアリング基準!$A$36:$B$46,2,FALSE),0))</f>
        <v/>
      </c>
      <c r="Y3056" s="4">
        <f>SUM($S3056:$X3056)</f>
        <v/>
      </c>
      <c r="Z3056" s="4">
        <f>IF($R3056="除外","除外",IF(COUNT($M3056:$N3056)=0,"データ無",IF($Y3056&gt;=スコアリング基準!$B$30,"S",IF($Y3056&gt;=スコアリング基準!$B$31,"A",IF($Y3056&gt;=スコアリング基準!$B$32,"B","C")))))</f>
        <v/>
      </c>
      <c r="AA3056">
        <f>IFERROR(INDEX(実績DB!$I$3:$I$21,MATCH($B3056&amp;$C3056,実績DB!$J$3:$J$21,0)),"")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IF(COUNT($M3057:$N3057)=0,"",IF(AND(IF($N3057&lt;&gt;"",$N3057,$M3057)&lt;=0,$O3057&lt;&gt;"可"),"除外",""))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IFERROR(INDEX(実績DB!$L$3:$L$21,MATCH($B3057&amp;$C3057,実績DB!$J$3:$J$21,0)),IFERROR(VLOOKUP($B3057,スコアリング基準!$A$36:$B$46,2,FALSE),0))</f>
        <v/>
      </c>
      <c r="Y3057" s="4">
        <f>SUM($S3057:$X3057)</f>
        <v/>
      </c>
      <c r="Z3057" s="4">
        <f>IF($R3057="除外","除外",IF(COUNT($M3057:$N3057)=0,"データ無",IF($Y3057&gt;=スコアリング基準!$B$30,"S",IF($Y3057&gt;=スコアリング基準!$B$31,"A",IF($Y3057&gt;=スコアリング基準!$B$32,"B","C")))))</f>
        <v/>
      </c>
      <c r="AA3057">
        <f>IFERROR(INDEX(実績DB!$I$3:$I$21,MATCH($B3057&amp;$C3057,実績DB!$J$3:$J$21,0)),"")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IF(COUNT($M3058:$N3058)=0,"",IF(AND(IF($N3058&lt;&gt;"",$N3058,$M3058)&lt;=0,$O3058&lt;&gt;"可"),"除外",""))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IFERROR(INDEX(実績DB!$L$3:$L$21,MATCH($B3058&amp;$C3058,実績DB!$J$3:$J$21,0)),IFERROR(VLOOKUP($B3058,スコアリング基準!$A$36:$B$46,2,FALSE),0))</f>
        <v/>
      </c>
      <c r="Y3058" s="4">
        <f>SUM($S3058:$X3058)</f>
        <v/>
      </c>
      <c r="Z3058" s="4">
        <f>IF($R3058="除外","除外",IF(COUNT($M3058:$N3058)=0,"データ無",IF($Y3058&gt;=スコアリング基準!$B$30,"S",IF($Y3058&gt;=スコアリング基準!$B$31,"A",IF($Y3058&gt;=スコアリング基準!$B$32,"B","C")))))</f>
        <v/>
      </c>
      <c r="AA3058">
        <f>IFERROR(INDEX(実績DB!$I$3:$I$21,MATCH($B3058&amp;$C3058,実績DB!$J$3:$J$21,0)),"")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49</v>
      </c>
      <c r="L3059" t="n">
        <v>0</v>
      </c>
      <c r="M3059" t="n">
        <v>49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IF(COUNT($M3059:$N3059)=0,"",IF(AND(IF($N3059&lt;&gt;"",$N3059,$M3059)&lt;=0,$O3059&lt;&gt;"可"),"除外",""))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IFERROR(INDEX(実績DB!$L$3:$L$21,MATCH($B3059&amp;$C3059,実績DB!$J$3:$J$21,0)),IFERROR(VLOOKUP($B3059,スコアリング基準!$A$36:$B$46,2,FALSE),0))</f>
        <v/>
      </c>
      <c r="Y3059" s="4">
        <f>SUM($S3059:$X3059)</f>
        <v/>
      </c>
      <c r="Z3059" s="4">
        <f>IF($R3059="除外","除外",IF(COUNT($M3059:$N3059)=0,"データ無",IF($Y3059&gt;=スコアリング基準!$B$30,"S",IF($Y3059&gt;=スコアリング基準!$B$31,"A",IF($Y3059&gt;=スコアリング基準!$B$32,"B","C")))))</f>
        <v/>
      </c>
      <c r="AA3059">
        <f>IFERROR(INDEX(実績DB!$I$3:$I$21,MATCH($B3059&amp;$C3059,実績DB!$J$3:$J$21,0)),"")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IF(COUNT($M3060:$N3060)=0,"",IF(AND(IF($N3060&lt;&gt;"",$N3060,$M3060)&lt;=0,$O3060&lt;&gt;"可"),"除外",""))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IFERROR(INDEX(実績DB!$L$3:$L$21,MATCH($B3060&amp;$C3060,実績DB!$J$3:$J$21,0)),IFERROR(VLOOKUP($B3060,スコアリング基準!$A$36:$B$46,2,FALSE),0))</f>
        <v/>
      </c>
      <c r="Y3060" s="4">
        <f>SUM($S3060:$X3060)</f>
        <v/>
      </c>
      <c r="Z3060" s="4">
        <f>IF($R3060="除外","除外",IF(COUNT($M3060:$N3060)=0,"データ無",IF($Y3060&gt;=スコアリング基準!$B$30,"S",IF($Y3060&gt;=スコアリング基準!$B$31,"A",IF($Y3060&gt;=スコアリング基準!$B$32,"B","C")))))</f>
        <v/>
      </c>
      <c r="AA3060">
        <f>IFERROR(INDEX(実績DB!$I$3:$I$21,MATCH($B3060&amp;$C3060,実績DB!$J$3:$J$21,0)),"")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142</v>
      </c>
      <c r="K3061" t="n">
        <v>128</v>
      </c>
      <c r="L3061" t="n">
        <v>12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IF(COUNT($M3061:$N3061)=0,"",IF(AND(IF($N3061&lt;&gt;"",$N3061,$M3061)&lt;=0,$O3061&lt;&gt;"可"),"除外",""))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IFERROR(INDEX(実績DB!$L$3:$L$21,MATCH($B3061&amp;$C3061,実績DB!$J$3:$J$21,0)),IFERROR(VLOOKUP($B3061,スコアリング基準!$A$36:$B$46,2,FALSE),0))</f>
        <v/>
      </c>
      <c r="Y3061" s="4">
        <f>SUM($S3061:$X3061)</f>
        <v/>
      </c>
      <c r="Z3061" s="4">
        <f>IF($R3061="除外","除外",IF(COUNT($M3061:$N3061)=0,"データ無",IF($Y3061&gt;=スコアリング基準!$B$30,"S",IF($Y3061&gt;=スコアリング基準!$B$31,"A",IF($Y3061&gt;=スコアリング基準!$B$32,"B","C")))))</f>
        <v/>
      </c>
      <c r="AA3061">
        <f>IFERROR(INDEX(実績DB!$I$3:$I$21,MATCH($B3061&amp;$C3061,実績DB!$J$3:$J$21,0)),"")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IF(COUNT($M3062:$N3062)=0,"",IF(AND(IF($N3062&lt;&gt;"",$N3062,$M3062)&lt;=0,$O3062&lt;&gt;"可"),"除外",""))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IFERROR(INDEX(実績DB!$L$3:$L$21,MATCH($B3062&amp;$C3062,実績DB!$J$3:$J$21,0)),IFERROR(VLOOKUP($B3062,スコアリング基準!$A$36:$B$46,2,FALSE),0))</f>
        <v/>
      </c>
      <c r="Y3062" s="4">
        <f>SUM($S3062:$X3062)</f>
        <v/>
      </c>
      <c r="Z3062" s="4">
        <f>IF($R3062="除外","除外",IF(COUNT($M3062:$N3062)=0,"データ無",IF($Y3062&gt;=スコアリング基準!$B$30,"S",IF($Y3062&gt;=スコアリング基準!$B$31,"A",IF($Y3062&gt;=スコアリング基準!$B$32,"B","C")))))</f>
        <v/>
      </c>
      <c r="AA3062">
        <f>IFERROR(INDEX(実績DB!$I$3:$I$21,MATCH($B3062&amp;$C3062,実績DB!$J$3:$J$21,0)),"")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IF(COUNT($M3063:$N3063)=0,"",IF(AND(IF($N3063&lt;&gt;"",$N3063,$M3063)&lt;=0,$O3063&lt;&gt;"可"),"除外",""))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IFERROR(INDEX(実績DB!$L$3:$L$21,MATCH($B3063&amp;$C3063,実績DB!$J$3:$J$21,0)),IFERROR(VLOOKUP($B3063,スコアリング基準!$A$36:$B$46,2,FALSE),0))</f>
        <v/>
      </c>
      <c r="Y3063" s="4">
        <f>SUM($S3063:$X3063)</f>
        <v/>
      </c>
      <c r="Z3063" s="4">
        <f>IF($R3063="除外","除外",IF(COUNT($M3063:$N3063)=0,"データ無",IF($Y3063&gt;=スコアリング基準!$B$30,"S",IF($Y3063&gt;=スコアリング基準!$B$31,"A",IF($Y3063&gt;=スコアリング基準!$B$32,"B","C")))))</f>
        <v/>
      </c>
      <c r="AA3063">
        <f>IFERROR(INDEX(実績DB!$I$3:$I$21,MATCH($B3063&amp;$C3063,実績DB!$J$3:$J$21,0)),"")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IF(COUNT($M3064:$N3064)=0,"",IF(AND(IF($N3064&lt;&gt;"",$N3064,$M3064)&lt;=0,$O3064&lt;&gt;"可"),"除外",""))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IFERROR(INDEX(実績DB!$L$3:$L$21,MATCH($B3064&amp;$C3064,実績DB!$J$3:$J$21,0)),IFERROR(VLOOKUP($B3064,スコアリング基準!$A$36:$B$46,2,FALSE),0))</f>
        <v/>
      </c>
      <c r="Y3064" s="4">
        <f>SUM($S3064:$X3064)</f>
        <v/>
      </c>
      <c r="Z3064" s="4">
        <f>IF($R3064="除外","除外",IF(COUNT($M3064:$N3064)=0,"データ無",IF($Y3064&gt;=スコアリング基準!$B$30,"S",IF($Y3064&gt;=スコアリング基準!$B$31,"A",IF($Y3064&gt;=スコアリング基準!$B$32,"B","C")))))</f>
        <v/>
      </c>
      <c r="AA3064">
        <f>IFERROR(INDEX(実績DB!$I$3:$I$21,MATCH($B3064&amp;$C3064,実績DB!$J$3:$J$21,0)),"")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IF(COUNT($M3065:$N3065)=0,"",IF(AND(IF($N3065&lt;&gt;"",$N3065,$M3065)&lt;=0,$O3065&lt;&gt;"可"),"除外",""))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IFERROR(INDEX(実績DB!$L$3:$L$21,MATCH($B3065&amp;$C3065,実績DB!$J$3:$J$21,0)),IFERROR(VLOOKUP($B3065,スコアリング基準!$A$36:$B$46,2,FALSE),0))</f>
        <v/>
      </c>
      <c r="Y3065" s="4">
        <f>SUM($S3065:$X3065)</f>
        <v/>
      </c>
      <c r="Z3065" s="4">
        <f>IF($R3065="除外","除外",IF(COUNT($M3065:$N3065)=0,"データ無",IF($Y3065&gt;=スコアリング基準!$B$30,"S",IF($Y3065&gt;=スコアリング基準!$B$31,"A",IF($Y3065&gt;=スコアリング基準!$B$32,"B","C")))))</f>
        <v/>
      </c>
      <c r="AA3065">
        <f>IFERROR(INDEX(実績DB!$I$3:$I$21,MATCH($B3065&amp;$C3065,実績DB!$J$3:$J$21,0)),"")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IF(COUNT($M3066:$N3066)=0,"",IF(AND(IF($N3066&lt;&gt;"",$N3066,$M3066)&lt;=0,$O3066&lt;&gt;"可"),"除外",""))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IFERROR(INDEX(実績DB!$L$3:$L$21,MATCH($B3066&amp;$C3066,実績DB!$J$3:$J$21,0)),IFERROR(VLOOKUP($B3066,スコアリング基準!$A$36:$B$46,2,FALSE),0))</f>
        <v/>
      </c>
      <c r="Y3066" s="4">
        <f>SUM($S3066:$X3066)</f>
        <v/>
      </c>
      <c r="Z3066" s="4">
        <f>IF($R3066="除外","除外",IF(COUNT($M3066:$N3066)=0,"データ無",IF($Y3066&gt;=スコアリング基準!$B$30,"S",IF($Y3066&gt;=スコアリング基準!$B$31,"A",IF($Y3066&gt;=スコアリング基準!$B$32,"B","C")))))</f>
        <v/>
      </c>
      <c r="AA3066">
        <f>IFERROR(INDEX(実績DB!$I$3:$I$21,MATCH($B3066&amp;$C3066,実績DB!$J$3:$J$21,0)),"")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IF(COUNT($M3067:$N3067)=0,"",IF(AND(IF($N3067&lt;&gt;"",$N3067,$M3067)&lt;=0,$O3067&lt;&gt;"可"),"除外",""))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IFERROR(INDEX(実績DB!$L$3:$L$21,MATCH($B3067&amp;$C3067,実績DB!$J$3:$J$21,0)),IFERROR(VLOOKUP($B3067,スコアリング基準!$A$36:$B$46,2,FALSE),0))</f>
        <v/>
      </c>
      <c r="Y3067" s="4">
        <f>SUM($S3067:$X3067)</f>
        <v/>
      </c>
      <c r="Z3067" s="4">
        <f>IF($R3067="除外","除外",IF(COUNT($M3067:$N3067)=0,"データ無",IF($Y3067&gt;=スコアリング基準!$B$30,"S",IF($Y3067&gt;=スコアリング基準!$B$31,"A",IF($Y3067&gt;=スコアリング基準!$B$32,"B","C")))))</f>
        <v/>
      </c>
      <c r="AA3067">
        <f>IFERROR(INDEX(実績DB!$I$3:$I$21,MATCH($B3067&amp;$C3067,実績DB!$J$3:$J$21,0)),"")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40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IF(COUNT($M3068:$N3068)=0,"",IF(AND(IF($N3068&lt;&gt;"",$N3068,$M3068)&lt;=0,$O3068&lt;&gt;"可"),"除外",""))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IFERROR(INDEX(実績DB!$L$3:$L$21,MATCH($B3068&amp;$C3068,実績DB!$J$3:$J$21,0)),IFERROR(VLOOKUP($B3068,スコアリング基準!$A$36:$B$46,2,FALSE),0))</f>
        <v/>
      </c>
      <c r="Y3068" s="4">
        <f>SUM($S3068:$X3068)</f>
        <v/>
      </c>
      <c r="Z3068" s="4">
        <f>IF($R3068="除外","除外",IF(COUNT($M3068:$N3068)=0,"データ無",IF($Y3068&gt;=スコアリング基準!$B$30,"S",IF($Y3068&gt;=スコアリング基準!$B$31,"A",IF($Y3068&gt;=スコアリング基準!$B$32,"B","C")))))</f>
        <v/>
      </c>
      <c r="AA3068">
        <f>IFERROR(INDEX(実績DB!$I$3:$I$21,MATCH($B3068&amp;$C3068,実績DB!$J$3:$J$21,0)),"")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7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IF(COUNT($M3069:$N3069)=0,"",IF(AND(IF($N3069&lt;&gt;"",$N3069,$M3069)&lt;=0,$O3069&lt;&gt;"可"),"除外",""))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IFERROR(INDEX(実績DB!$L$3:$L$21,MATCH($B3069&amp;$C3069,実績DB!$J$3:$J$21,0)),IFERROR(VLOOKUP($B3069,スコアリング基準!$A$36:$B$46,2,FALSE),0))</f>
        <v/>
      </c>
      <c r="Y3069" s="4">
        <f>SUM($S3069:$X3069)</f>
        <v/>
      </c>
      <c r="Z3069" s="4">
        <f>IF($R3069="除外","除外",IF(COUNT($M3069:$N3069)=0,"データ無",IF($Y3069&gt;=スコアリング基準!$B$30,"S",IF($Y3069&gt;=スコアリング基準!$B$31,"A",IF($Y3069&gt;=スコアリング基準!$B$32,"B","C")))))</f>
        <v/>
      </c>
      <c r="AA3069">
        <f>IFERROR(INDEX(実績DB!$I$3:$I$21,MATCH($B3069&amp;$C3069,実績DB!$J$3:$J$21,0)),"")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IF(COUNT($M3070:$N3070)=0,"",IF(AND(IF($N3070&lt;&gt;"",$N3070,$M3070)&lt;=0,$O3070&lt;&gt;"可"),"除外",""))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IFERROR(INDEX(実績DB!$L$3:$L$21,MATCH($B3070&amp;$C3070,実績DB!$J$3:$J$21,0)),IFERROR(VLOOKUP($B3070,スコアリング基準!$A$36:$B$46,2,FALSE),0))</f>
        <v/>
      </c>
      <c r="Y3070" s="4">
        <f>SUM($S3070:$X3070)</f>
        <v/>
      </c>
      <c r="Z3070" s="4">
        <f>IF($R3070="除外","除外",IF(COUNT($M3070:$N3070)=0,"データ無",IF($Y3070&gt;=スコアリング基準!$B$30,"S",IF($Y3070&gt;=スコアリング基準!$B$31,"A",IF($Y3070&gt;=スコアリング基準!$B$32,"B","C")))))</f>
        <v/>
      </c>
      <c r="AA3070">
        <f>IFERROR(INDEX(実績DB!$I$3:$I$21,MATCH($B3070&amp;$C3070,実績DB!$J$3:$J$21,0)),"")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24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IF(COUNT($M3071:$N3071)=0,"",IF(AND(IF($N3071&lt;&gt;"",$N3071,$M3071)&lt;=0,$O3071&lt;&gt;"可"),"除外",""))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IFERROR(INDEX(実績DB!$L$3:$L$21,MATCH($B3071&amp;$C3071,実績DB!$J$3:$J$21,0)),IFERROR(VLOOKUP($B3071,スコアリング基準!$A$36:$B$46,2,FALSE),0))</f>
        <v/>
      </c>
      <c r="Y3071" s="4">
        <f>SUM($S3071:$X3071)</f>
        <v/>
      </c>
      <c r="Z3071" s="4">
        <f>IF($R3071="除外","除外",IF(COUNT($M3071:$N3071)=0,"データ無",IF($Y3071&gt;=スコアリング基準!$B$30,"S",IF($Y3071&gt;=スコアリング基準!$B$31,"A",IF($Y3071&gt;=スコアリング基準!$B$32,"B","C")))))</f>
        <v/>
      </c>
      <c r="AA3071">
        <f>IFERROR(INDEX(実績DB!$I$3:$I$21,MATCH($B3071&amp;$C3071,実績DB!$J$3:$J$21,0)),"")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IF(COUNT($M3072:$N3072)=0,"",IF(AND(IF($N3072&lt;&gt;"",$N3072,$M3072)&lt;=0,$O3072&lt;&gt;"可"),"除外",""))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IFERROR(INDEX(実績DB!$L$3:$L$21,MATCH($B3072&amp;$C3072,実績DB!$J$3:$J$21,0)),IFERROR(VLOOKUP($B3072,スコアリング基準!$A$36:$B$46,2,FALSE),0))</f>
        <v/>
      </c>
      <c r="Y3072" s="4">
        <f>SUM($S3072:$X3072)</f>
        <v/>
      </c>
      <c r="Z3072" s="4">
        <f>IF($R3072="除外","除外",IF(COUNT($M3072:$N3072)=0,"データ無",IF($Y3072&gt;=スコアリング基準!$B$30,"S",IF($Y3072&gt;=スコアリング基準!$B$31,"A",IF($Y3072&gt;=スコアリング基準!$B$32,"B","C")))))</f>
        <v/>
      </c>
      <c r="AA3072">
        <f>IFERROR(INDEX(実績DB!$I$3:$I$21,MATCH($B3072&amp;$C3072,実績DB!$J$3:$J$21,0)),"")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17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IF(COUNT($M3073:$N3073)=0,"",IF(AND(IF($N3073&lt;&gt;"",$N3073,$M3073)&lt;=0,$O3073&lt;&gt;"可"),"除外",""))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IFERROR(INDEX(実績DB!$L$3:$L$21,MATCH($B3073&amp;$C3073,実績DB!$J$3:$J$21,0)),IFERROR(VLOOKUP($B3073,スコアリング基準!$A$36:$B$46,2,FALSE),0))</f>
        <v/>
      </c>
      <c r="Y3073" s="4">
        <f>SUM($S3073:$X3073)</f>
        <v/>
      </c>
      <c r="Z3073" s="4">
        <f>IF($R3073="除外","除外",IF(COUNT($M3073:$N3073)=0,"データ無",IF($Y3073&gt;=スコアリング基準!$B$30,"S",IF($Y3073&gt;=スコアリング基準!$B$31,"A",IF($Y3073&gt;=スコアリング基準!$B$32,"B","C")))))</f>
        <v/>
      </c>
      <c r="AA3073">
        <f>IFERROR(INDEX(実績DB!$I$3:$I$21,MATCH($B3073&amp;$C3073,実績DB!$J$3:$J$21,0)),"")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IF(COUNT($M3074:$N3074)=0,"",IF(AND(IF($N3074&lt;&gt;"",$N3074,$M3074)&lt;=0,$O3074&lt;&gt;"可"),"除外",""))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IFERROR(INDEX(実績DB!$L$3:$L$21,MATCH($B3074&amp;$C3074,実績DB!$J$3:$J$21,0)),IFERROR(VLOOKUP($B3074,スコアリング基準!$A$36:$B$46,2,FALSE),0))</f>
        <v/>
      </c>
      <c r="Y3074" s="4">
        <f>SUM($S3074:$X3074)</f>
        <v/>
      </c>
      <c r="Z3074" s="4">
        <f>IF($R3074="除外","除外",IF(COUNT($M3074:$N3074)=0,"データ無",IF($Y3074&gt;=スコアリング基準!$B$30,"S",IF($Y3074&gt;=スコアリング基準!$B$31,"A",IF($Y3074&gt;=スコアリング基準!$B$32,"B","C")))))</f>
        <v/>
      </c>
      <c r="AA3074">
        <f>IFERROR(INDEX(実績DB!$I$3:$I$21,MATCH($B3074&amp;$C3074,実績DB!$J$3:$J$21,0)),"")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24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IF(COUNT($M3075:$N3075)=0,"",IF(AND(IF($N3075&lt;&gt;"",$N3075,$M3075)&lt;=0,$O3075&lt;&gt;"可"),"除外",""))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IFERROR(INDEX(実績DB!$L$3:$L$21,MATCH($B3075&amp;$C3075,実績DB!$J$3:$J$21,0)),IFERROR(VLOOKUP($B3075,スコアリング基準!$A$36:$B$46,2,FALSE),0))</f>
        <v/>
      </c>
      <c r="Y3075" s="4">
        <f>SUM($S3075:$X3075)</f>
        <v/>
      </c>
      <c r="Z3075" s="4">
        <f>IF($R3075="除外","除外",IF(COUNT($M3075:$N3075)=0,"データ無",IF($Y3075&gt;=スコアリング基準!$B$30,"S",IF($Y3075&gt;=スコアリング基準!$B$31,"A",IF($Y3075&gt;=スコアリング基準!$B$32,"B","C")))))</f>
        <v/>
      </c>
      <c r="AA3075">
        <f>IFERROR(INDEX(実績DB!$I$3:$I$21,MATCH($B3075&amp;$C3075,実績DB!$J$3:$J$21,0)),"")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IF(COUNT($M3076:$N3076)=0,"",IF(AND(IF($N3076&lt;&gt;"",$N3076,$M3076)&lt;=0,$O3076&lt;&gt;"可"),"除外",""))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IFERROR(INDEX(実績DB!$L$3:$L$21,MATCH($B3076&amp;$C3076,実績DB!$J$3:$J$21,0)),IFERROR(VLOOKUP($B3076,スコアリング基準!$A$36:$B$46,2,FALSE),0))</f>
        <v/>
      </c>
      <c r="Y3076" s="4">
        <f>SUM($S3076:$X3076)</f>
        <v/>
      </c>
      <c r="Z3076" s="4">
        <f>IF($R3076="除外","除外",IF(COUNT($M3076:$N3076)=0,"データ無",IF($Y3076&gt;=スコアリング基準!$B$30,"S",IF($Y3076&gt;=スコアリング基準!$B$31,"A",IF($Y3076&gt;=スコアリング基準!$B$32,"B","C")))))</f>
        <v/>
      </c>
      <c r="AA3076">
        <f>IFERROR(INDEX(実績DB!$I$3:$I$21,MATCH($B3076&amp;$C3076,実績DB!$J$3:$J$21,0)),"")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IF(COUNT($M3077:$N3077)=0,"",IF(AND(IF($N3077&lt;&gt;"",$N3077,$M3077)&lt;=0,$O3077&lt;&gt;"可"),"除外",""))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IFERROR(INDEX(実績DB!$L$3:$L$21,MATCH($B3077&amp;$C3077,実績DB!$J$3:$J$21,0)),IFERROR(VLOOKUP($B3077,スコアリング基準!$A$36:$B$46,2,FALSE),0))</f>
        <v/>
      </c>
      <c r="Y3077" s="4">
        <f>SUM($S3077:$X3077)</f>
        <v/>
      </c>
      <c r="Z3077" s="4">
        <f>IF($R3077="除外","除外",IF(COUNT($M3077:$N3077)=0,"データ無",IF($Y3077&gt;=スコアリング基準!$B$30,"S",IF($Y3077&gt;=スコアリング基準!$B$31,"A",IF($Y3077&gt;=スコアリング基準!$B$32,"B","C")))))</f>
        <v/>
      </c>
      <c r="AA3077">
        <f>IFERROR(INDEX(実績DB!$I$3:$I$21,MATCH($B3077&amp;$C3077,実績DB!$J$3:$J$21,0)),"")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IF(COUNT($M3078:$N3078)=0,"",IF(AND(IF($N3078&lt;&gt;"",$N3078,$M3078)&lt;=0,$O3078&lt;&gt;"可"),"除外",""))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IFERROR(INDEX(実績DB!$L$3:$L$21,MATCH($B3078&amp;$C3078,実績DB!$J$3:$J$21,0)),IFERROR(VLOOKUP($B3078,スコアリング基準!$A$36:$B$46,2,FALSE),0))</f>
        <v/>
      </c>
      <c r="Y3078" s="4">
        <f>SUM($S3078:$X3078)</f>
        <v/>
      </c>
      <c r="Z3078" s="4">
        <f>IF($R3078="除外","除外",IF(COUNT($M3078:$N3078)=0,"データ無",IF($Y3078&gt;=スコアリング基準!$B$30,"S",IF($Y3078&gt;=スコアリング基準!$B$31,"A",IF($Y3078&gt;=スコアリング基準!$B$32,"B","C")))))</f>
        <v/>
      </c>
      <c r="AA3078">
        <f>IFERROR(INDEX(実績DB!$I$3:$I$21,MATCH($B3078&amp;$C3078,実績DB!$J$3:$J$21,0)),"")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IF(COUNT($M3079:$N3079)=0,"",IF(AND(IF($N3079&lt;&gt;"",$N3079,$M3079)&lt;=0,$O3079&lt;&gt;"可"),"除外",""))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IFERROR(INDEX(実績DB!$L$3:$L$21,MATCH($B3079&amp;$C3079,実績DB!$J$3:$J$21,0)),IFERROR(VLOOKUP($B3079,スコアリング基準!$A$36:$B$46,2,FALSE),0))</f>
        <v/>
      </c>
      <c r="Y3079" s="4">
        <f>SUM($S3079:$X3079)</f>
        <v/>
      </c>
      <c r="Z3079" s="4">
        <f>IF($R3079="除外","除外",IF(COUNT($M3079:$N3079)=0,"データ無",IF($Y3079&gt;=スコアリング基準!$B$30,"S",IF($Y3079&gt;=スコアリング基準!$B$31,"A",IF($Y3079&gt;=スコアリング基準!$B$32,"B","C")))))</f>
        <v/>
      </c>
      <c r="AA3079">
        <f>IFERROR(INDEX(実績DB!$I$3:$I$21,MATCH($B3079&amp;$C3079,実績DB!$J$3:$J$21,0)),"")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22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IF(COUNT($M3080:$N3080)=0,"",IF(AND(IF($N3080&lt;&gt;"",$N3080,$M3080)&lt;=0,$O3080&lt;&gt;"可"),"除外",""))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IFERROR(INDEX(実績DB!$L$3:$L$21,MATCH($B3080&amp;$C3080,実績DB!$J$3:$J$21,0)),IFERROR(VLOOKUP($B3080,スコアリング基準!$A$36:$B$46,2,FALSE),0))</f>
        <v/>
      </c>
      <c r="Y3080" s="4">
        <f>SUM($S3080:$X3080)</f>
        <v/>
      </c>
      <c r="Z3080" s="4">
        <f>IF($R3080="除外","除外",IF(COUNT($M3080:$N3080)=0,"データ無",IF($Y3080&gt;=スコアリング基準!$B$30,"S",IF($Y3080&gt;=スコアリング基準!$B$31,"A",IF($Y3080&gt;=スコアリング基準!$B$32,"B","C")))))</f>
        <v/>
      </c>
      <c r="AA3080">
        <f>IFERROR(INDEX(実績DB!$I$3:$I$21,MATCH($B3080&amp;$C3080,実績DB!$J$3:$J$21,0)),"")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IF(COUNT($M3081:$N3081)=0,"",IF(AND(IF($N3081&lt;&gt;"",$N3081,$M3081)&lt;=0,$O3081&lt;&gt;"可"),"除外",""))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IFERROR(INDEX(実績DB!$L$3:$L$21,MATCH($B3081&amp;$C3081,実績DB!$J$3:$J$21,0)),IFERROR(VLOOKUP($B3081,スコアリング基準!$A$36:$B$46,2,FALSE),0))</f>
        <v/>
      </c>
      <c r="Y3081" s="4">
        <f>SUM($S3081:$X3081)</f>
        <v/>
      </c>
      <c r="Z3081" s="4">
        <f>IF($R3081="除外","除外",IF(COUNT($M3081:$N3081)=0,"データ無",IF($Y3081&gt;=スコアリング基準!$B$30,"S",IF($Y3081&gt;=スコアリング基準!$B$31,"A",IF($Y3081&gt;=スコアリング基準!$B$32,"B","C")))))</f>
        <v/>
      </c>
      <c r="AA3081">
        <f>IFERROR(INDEX(実績DB!$I$3:$I$21,MATCH($B3081&amp;$C3081,実績DB!$J$3:$J$21,0)),"")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IF(COUNT($M3082:$N3082)=0,"",IF(AND(IF($N3082&lt;&gt;"",$N3082,$M3082)&lt;=0,$O3082&lt;&gt;"可"),"除外",""))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IFERROR(INDEX(実績DB!$L$3:$L$21,MATCH($B3082&amp;$C3082,実績DB!$J$3:$J$21,0)),IFERROR(VLOOKUP($B3082,スコアリング基準!$A$36:$B$46,2,FALSE),0))</f>
        <v/>
      </c>
      <c r="Y3082" s="4">
        <f>SUM($S3082:$X3082)</f>
        <v/>
      </c>
      <c r="Z3082" s="4">
        <f>IF($R3082="除外","除外",IF(COUNT($M3082:$N3082)=0,"データ無",IF($Y3082&gt;=スコアリング基準!$B$30,"S",IF($Y3082&gt;=スコアリング基準!$B$31,"A",IF($Y3082&gt;=スコアリング基準!$B$32,"B","C")))))</f>
        <v/>
      </c>
      <c r="AA3082">
        <f>IFERROR(INDEX(実績DB!$I$3:$I$21,MATCH($B3082&amp;$C3082,実績DB!$J$3:$J$21,0)),"")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68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IF(COUNT($M3083:$N3083)=0,"",IF(AND(IF($N3083&lt;&gt;"",$N3083,$M3083)&lt;=0,$O3083&lt;&gt;"可"),"除外",""))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IFERROR(INDEX(実績DB!$L$3:$L$21,MATCH($B3083&amp;$C3083,実績DB!$J$3:$J$21,0)),IFERROR(VLOOKUP($B3083,スコアリング基準!$A$36:$B$46,2,FALSE),0))</f>
        <v/>
      </c>
      <c r="Y3083" s="4">
        <f>SUM($S3083:$X3083)</f>
        <v/>
      </c>
      <c r="Z3083" s="4">
        <f>IF($R3083="除外","除外",IF(COUNT($M3083:$N3083)=0,"データ無",IF($Y3083&gt;=スコアリング基準!$B$30,"S",IF($Y3083&gt;=スコアリング基準!$B$31,"A",IF($Y3083&gt;=スコアリング基準!$B$32,"B","C")))))</f>
        <v/>
      </c>
      <c r="AA3083">
        <f>IFERROR(INDEX(実績DB!$I$3:$I$21,MATCH($B3083&amp;$C3083,実績DB!$J$3:$J$21,0)),"")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IF(COUNT($M3084:$N3084)=0,"",IF(AND(IF($N3084&lt;&gt;"",$N3084,$M3084)&lt;=0,$O3084&lt;&gt;"可"),"除外",""))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IFERROR(INDEX(実績DB!$L$3:$L$21,MATCH($B3084&amp;$C3084,実績DB!$J$3:$J$21,0)),IFERROR(VLOOKUP($B3084,スコアリング基準!$A$36:$B$46,2,FALSE),0))</f>
        <v/>
      </c>
      <c r="Y3084" s="4">
        <f>SUM($S3084:$X3084)</f>
        <v/>
      </c>
      <c r="Z3084" s="4">
        <f>IF($R3084="除外","除外",IF(COUNT($M3084:$N3084)=0,"データ無",IF($Y3084&gt;=スコアリング基準!$B$30,"S",IF($Y3084&gt;=スコアリング基準!$B$31,"A",IF($Y3084&gt;=スコアリング基準!$B$32,"B","C")))))</f>
        <v/>
      </c>
      <c r="AA3084">
        <f>IFERROR(INDEX(実績DB!$I$3:$I$21,MATCH($B3084&amp;$C3084,実績DB!$J$3:$J$21,0)),"")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49</v>
      </c>
      <c r="L3085" t="n">
        <v>0</v>
      </c>
      <c r="M3085" t="n">
        <v>49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IF(COUNT($M3085:$N3085)=0,"",IF(AND(IF($N3085&lt;&gt;"",$N3085,$M3085)&lt;=0,$O3085&lt;&gt;"可"),"除外",""))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IFERROR(INDEX(実績DB!$L$3:$L$21,MATCH($B3085&amp;$C3085,実績DB!$J$3:$J$21,0)),IFERROR(VLOOKUP($B3085,スコアリング基準!$A$36:$B$46,2,FALSE),0))</f>
        <v/>
      </c>
      <c r="Y3085" s="4">
        <f>SUM($S3085:$X3085)</f>
        <v/>
      </c>
      <c r="Z3085" s="4">
        <f>IF($R3085="除外","除外",IF(COUNT($M3085:$N3085)=0,"データ無",IF($Y3085&gt;=スコアリング基準!$B$30,"S",IF($Y3085&gt;=スコアリング基準!$B$31,"A",IF($Y3085&gt;=スコアリング基準!$B$32,"B","C")))))</f>
        <v/>
      </c>
      <c r="AA3085">
        <f>IFERROR(INDEX(実績DB!$I$3:$I$21,MATCH($B3085&amp;$C3085,実績DB!$J$3:$J$21,0)),"")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IF(COUNT($M3086:$N3086)=0,"",IF(AND(IF($N3086&lt;&gt;"",$N3086,$M3086)&lt;=0,$O3086&lt;&gt;"可"),"除外",""))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IFERROR(INDEX(実績DB!$L$3:$L$21,MATCH($B3086&amp;$C3086,実績DB!$J$3:$J$21,0)),IFERROR(VLOOKUP($B3086,スコアリング基準!$A$36:$B$46,2,FALSE),0))</f>
        <v/>
      </c>
      <c r="Y3086" s="4">
        <f>SUM($S3086:$X3086)</f>
        <v/>
      </c>
      <c r="Z3086" s="4">
        <f>IF($R3086="除外","除外",IF(COUNT($M3086:$N3086)=0,"データ無",IF($Y3086&gt;=スコアリング基準!$B$30,"S",IF($Y3086&gt;=スコアリング基準!$B$31,"A",IF($Y3086&gt;=スコアリング基準!$B$32,"B","C")))))</f>
        <v/>
      </c>
      <c r="AA3086">
        <f>IFERROR(INDEX(実績DB!$I$3:$I$21,MATCH($B3086&amp;$C3086,実績DB!$J$3:$J$21,0)),"")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IF(COUNT($M3087:$N3087)=0,"",IF(AND(IF($N3087&lt;&gt;"",$N3087,$M3087)&lt;=0,$O3087&lt;&gt;"可"),"除外",""))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IFERROR(INDEX(実績DB!$L$3:$L$21,MATCH($B3087&amp;$C3087,実績DB!$J$3:$J$21,0)),IFERROR(VLOOKUP($B3087,スコアリング基準!$A$36:$B$46,2,FALSE),0))</f>
        <v/>
      </c>
      <c r="Y3087" s="4">
        <f>SUM($S3087:$X3087)</f>
        <v/>
      </c>
      <c r="Z3087" s="4">
        <f>IF($R3087="除外","除外",IF(COUNT($M3087:$N3087)=0,"データ無",IF($Y3087&gt;=スコアリング基準!$B$30,"S",IF($Y3087&gt;=スコアリング基準!$B$31,"A",IF($Y3087&gt;=スコアリング基準!$B$32,"B","C")))))</f>
        <v/>
      </c>
      <c r="AA3087">
        <f>IFERROR(INDEX(実績DB!$I$3:$I$21,MATCH($B3087&amp;$C3087,実績DB!$J$3:$J$21,0)),"")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IF(COUNT($M3088:$N3088)=0,"",IF(AND(IF($N3088&lt;&gt;"",$N3088,$M3088)&lt;=0,$O3088&lt;&gt;"可"),"除外",""))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IFERROR(INDEX(実績DB!$L$3:$L$21,MATCH($B3088&amp;$C3088,実績DB!$J$3:$J$21,0)),IFERROR(VLOOKUP($B3088,スコアリング基準!$A$36:$B$46,2,FALSE),0))</f>
        <v/>
      </c>
      <c r="Y3088" s="4">
        <f>SUM($S3088:$X3088)</f>
        <v/>
      </c>
      <c r="Z3088" s="4">
        <f>IF($R3088="除外","除外",IF(COUNT($M3088:$N3088)=0,"データ無",IF($Y3088&gt;=スコアリング基準!$B$30,"S",IF($Y3088&gt;=スコアリング基準!$B$31,"A",IF($Y3088&gt;=スコアリング基準!$B$32,"B","C")))))</f>
        <v/>
      </c>
      <c r="AA3088">
        <f>IFERROR(INDEX(実績DB!$I$3:$I$21,MATCH($B3088&amp;$C3088,実績DB!$J$3:$J$21,0)),"")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28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IF(COUNT($M3089:$N3089)=0,"",IF(AND(IF($N3089&lt;&gt;"",$N3089,$M3089)&lt;=0,$O3089&lt;&gt;"可"),"除外",""))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IFERROR(INDEX(実績DB!$L$3:$L$21,MATCH($B3089&amp;$C3089,実績DB!$J$3:$J$21,0)),IFERROR(VLOOKUP($B3089,スコアリング基準!$A$36:$B$46,2,FALSE),0))</f>
        <v/>
      </c>
      <c r="Y3089" s="4">
        <f>SUM($S3089:$X3089)</f>
        <v/>
      </c>
      <c r="Z3089" s="4">
        <f>IF($R3089="除外","除外",IF(COUNT($M3089:$N3089)=0,"データ無",IF($Y3089&gt;=スコアリング基準!$B$30,"S",IF($Y3089&gt;=スコアリング基準!$B$31,"A",IF($Y3089&gt;=スコアリング基準!$B$32,"B","C")))))</f>
        <v/>
      </c>
      <c r="AA3089">
        <f>IFERROR(INDEX(実績DB!$I$3:$I$21,MATCH($B3089&amp;$C3089,実績DB!$J$3:$J$21,0)),"")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IF(COUNT($M3090:$N3090)=0,"",IF(AND(IF($N3090&lt;&gt;"",$N3090,$M3090)&lt;=0,$O3090&lt;&gt;"可"),"除外",""))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IFERROR(INDEX(実績DB!$L$3:$L$21,MATCH($B3090&amp;$C3090,実績DB!$J$3:$J$21,0)),IFERROR(VLOOKUP($B3090,スコアリング基準!$A$36:$B$46,2,FALSE),0))</f>
        <v/>
      </c>
      <c r="Y3090" s="4">
        <f>SUM($S3090:$X3090)</f>
        <v/>
      </c>
      <c r="Z3090" s="4">
        <f>IF($R3090="除外","除外",IF(COUNT($M3090:$N3090)=0,"データ無",IF($Y3090&gt;=スコアリング基準!$B$30,"S",IF($Y3090&gt;=スコアリング基準!$B$31,"A",IF($Y3090&gt;=スコアリング基準!$B$32,"B","C")))))</f>
        <v/>
      </c>
      <c r="AA3090">
        <f>IFERROR(INDEX(実績DB!$I$3:$I$21,MATCH($B3090&amp;$C3090,実績DB!$J$3:$J$21,0)),"")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IF(COUNT($M3091:$N3091)=0,"",IF(AND(IF($N3091&lt;&gt;"",$N3091,$M3091)&lt;=0,$O3091&lt;&gt;"可"),"除外",""))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IFERROR(INDEX(実績DB!$L$3:$L$21,MATCH($B3091&amp;$C3091,実績DB!$J$3:$J$21,0)),IFERROR(VLOOKUP($B3091,スコアリング基準!$A$36:$B$46,2,FALSE),0))</f>
        <v/>
      </c>
      <c r="Y3091" s="4">
        <f>SUM($S3091:$X3091)</f>
        <v/>
      </c>
      <c r="Z3091" s="4">
        <f>IF($R3091="除外","除外",IF(COUNT($M3091:$N3091)=0,"データ無",IF($Y3091&gt;=スコアリング基準!$B$30,"S",IF($Y3091&gt;=スコアリング基準!$B$31,"A",IF($Y3091&gt;=スコアリング基準!$B$32,"B","C")))))</f>
        <v/>
      </c>
      <c r="AA3091">
        <f>IFERROR(INDEX(実績DB!$I$3:$I$21,MATCH($B3091&amp;$C3091,実績DB!$J$3:$J$21,0)),"")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IF(COUNT($M3092:$N3092)=0,"",IF(AND(IF($N3092&lt;&gt;"",$N3092,$M3092)&lt;=0,$O3092&lt;&gt;"可"),"除外",""))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IFERROR(INDEX(実績DB!$L$3:$L$21,MATCH($B3092&amp;$C3092,実績DB!$J$3:$J$21,0)),IFERROR(VLOOKUP($B3092,スコアリング基準!$A$36:$B$46,2,FALSE),0))</f>
        <v/>
      </c>
      <c r="Y3092" s="4">
        <f>SUM($S3092:$X3092)</f>
        <v/>
      </c>
      <c r="Z3092" s="4">
        <f>IF($R3092="除外","除外",IF(COUNT($M3092:$N3092)=0,"データ無",IF($Y3092&gt;=スコアリング基準!$B$30,"S",IF($Y3092&gt;=スコアリング基準!$B$31,"A",IF($Y3092&gt;=スコアリング基準!$B$32,"B","C")))))</f>
        <v/>
      </c>
      <c r="AA3092">
        <f>IFERROR(INDEX(実績DB!$I$3:$I$21,MATCH($B3092&amp;$C3092,実績DB!$J$3:$J$21,0)),"")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IF(COUNT($M3093:$N3093)=0,"",IF(AND(IF($N3093&lt;&gt;"",$N3093,$M3093)&lt;=0,$O3093&lt;&gt;"可"),"除外",""))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IFERROR(INDEX(実績DB!$L$3:$L$21,MATCH($B3093&amp;$C3093,実績DB!$J$3:$J$21,0)),IFERROR(VLOOKUP($B3093,スコアリング基準!$A$36:$B$46,2,FALSE),0))</f>
        <v/>
      </c>
      <c r="Y3093" s="4">
        <f>SUM($S3093:$X3093)</f>
        <v/>
      </c>
      <c r="Z3093" s="4">
        <f>IF($R3093="除外","除外",IF(COUNT($M3093:$N3093)=0,"データ無",IF($Y3093&gt;=スコアリング基準!$B$30,"S",IF($Y3093&gt;=スコアリング基準!$B$31,"A",IF($Y3093&gt;=スコアリング基準!$B$32,"B","C")))))</f>
        <v/>
      </c>
      <c r="AA3093">
        <f>IFERROR(INDEX(実績DB!$I$3:$I$21,MATCH($B3093&amp;$C3093,実績DB!$J$3:$J$21,0)),"")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IF(COUNT($M3094:$N3094)=0,"",IF(AND(IF($N3094&lt;&gt;"",$N3094,$M3094)&lt;=0,$O3094&lt;&gt;"可"),"除外",""))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IFERROR(INDEX(実績DB!$L$3:$L$21,MATCH($B3094&amp;$C3094,実績DB!$J$3:$J$21,0)),IFERROR(VLOOKUP($B3094,スコアリング基準!$A$36:$B$46,2,FALSE),0))</f>
        <v/>
      </c>
      <c r="Y3094" s="4">
        <f>SUM($S3094:$X3094)</f>
        <v/>
      </c>
      <c r="Z3094" s="4">
        <f>IF($R3094="除外","除外",IF(COUNT($M3094:$N3094)=0,"データ無",IF($Y3094&gt;=スコアリング基準!$B$30,"S",IF($Y3094&gt;=スコアリング基準!$B$31,"A",IF($Y3094&gt;=スコアリング基準!$B$32,"B","C")))))</f>
        <v/>
      </c>
      <c r="AA3094">
        <f>IFERROR(INDEX(実績DB!$I$3:$I$21,MATCH($B3094&amp;$C3094,実績DB!$J$3:$J$21,0)),"")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IF(COUNT($M3095:$N3095)=0,"",IF(AND(IF($N3095&lt;&gt;"",$N3095,$M3095)&lt;=0,$O3095&lt;&gt;"可"),"除外",""))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IFERROR(INDEX(実績DB!$L$3:$L$21,MATCH($B3095&amp;$C3095,実績DB!$J$3:$J$21,0)),IFERROR(VLOOKUP($B3095,スコアリング基準!$A$36:$B$46,2,FALSE),0))</f>
        <v/>
      </c>
      <c r="Y3095" s="4">
        <f>SUM($S3095:$X3095)</f>
        <v/>
      </c>
      <c r="Z3095" s="4">
        <f>IF($R3095="除外","除外",IF(COUNT($M3095:$N3095)=0,"データ無",IF($Y3095&gt;=スコアリング基準!$B$30,"S",IF($Y3095&gt;=スコアリング基準!$B$31,"A",IF($Y3095&gt;=スコアリング基準!$B$32,"B","C")))))</f>
        <v/>
      </c>
      <c r="AA3095">
        <f>IFERROR(INDEX(実績DB!$I$3:$I$21,MATCH($B3095&amp;$C3095,実績DB!$J$3:$J$21,0)),"")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IF(COUNT($M3096:$N3096)=0,"",IF(AND(IF($N3096&lt;&gt;"",$N3096,$M3096)&lt;=0,$O3096&lt;&gt;"可"),"除外",""))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IFERROR(INDEX(実績DB!$L$3:$L$21,MATCH($B3096&amp;$C3096,実績DB!$J$3:$J$21,0)),IFERROR(VLOOKUP($B3096,スコアリング基準!$A$36:$B$46,2,FALSE),0))</f>
        <v/>
      </c>
      <c r="Y3096" s="4">
        <f>SUM($S3096:$X3096)</f>
        <v/>
      </c>
      <c r="Z3096" s="4">
        <f>IF($R3096="除外","除外",IF(COUNT($M3096:$N3096)=0,"データ無",IF($Y3096&gt;=スコアリング基準!$B$30,"S",IF($Y3096&gt;=スコアリング基準!$B$31,"A",IF($Y3096&gt;=スコアリング基準!$B$32,"B","C")))))</f>
        <v/>
      </c>
      <c r="AA3096">
        <f>IFERROR(INDEX(実績DB!$I$3:$I$21,MATCH($B3096&amp;$C3096,実績DB!$J$3:$J$21,0)),"")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49</v>
      </c>
      <c r="L3097" t="n">
        <v>0</v>
      </c>
      <c r="M3097" t="n">
        <v>49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IF(COUNT($M3097:$N3097)=0,"",IF(AND(IF($N3097&lt;&gt;"",$N3097,$M3097)&lt;=0,$O3097&lt;&gt;"可"),"除外",""))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IFERROR(INDEX(実績DB!$L$3:$L$21,MATCH($B3097&amp;$C3097,実績DB!$J$3:$J$21,0)),IFERROR(VLOOKUP($B3097,スコアリング基準!$A$36:$B$46,2,FALSE),0))</f>
        <v/>
      </c>
      <c r="Y3097" s="4">
        <f>SUM($S3097:$X3097)</f>
        <v/>
      </c>
      <c r="Z3097" s="4">
        <f>IF($R3097="除外","除外",IF(COUNT($M3097:$N3097)=0,"データ無",IF($Y3097&gt;=スコアリング基準!$B$30,"S",IF($Y3097&gt;=スコアリング基準!$B$31,"A",IF($Y3097&gt;=スコアリング基準!$B$32,"B","C")))))</f>
        <v/>
      </c>
      <c r="AA3097">
        <f>IFERROR(INDEX(実績DB!$I$3:$I$21,MATCH($B3097&amp;$C3097,実績DB!$J$3:$J$21,0)),"")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IF(COUNT($M3098:$N3098)=0,"",IF(AND(IF($N3098&lt;&gt;"",$N3098,$M3098)&lt;=0,$O3098&lt;&gt;"可"),"除外",""))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IFERROR(INDEX(実績DB!$L$3:$L$21,MATCH($B3098&amp;$C3098,実績DB!$J$3:$J$21,0)),IFERROR(VLOOKUP($B3098,スコアリング基準!$A$36:$B$46,2,FALSE),0))</f>
        <v/>
      </c>
      <c r="Y3098" s="4">
        <f>SUM($S3098:$X3098)</f>
        <v/>
      </c>
      <c r="Z3098" s="4">
        <f>IF($R3098="除外","除外",IF(COUNT($M3098:$N3098)=0,"データ無",IF($Y3098&gt;=スコアリング基準!$B$30,"S",IF($Y3098&gt;=スコアリング基準!$B$31,"A",IF($Y3098&gt;=スコアリング基準!$B$32,"B","C")))))</f>
        <v/>
      </c>
      <c r="AA3098">
        <f>IFERROR(INDEX(実績DB!$I$3:$I$21,MATCH($B3098&amp;$C3098,実績DB!$J$3:$J$21,0)),"")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IF(COUNT($M3099:$N3099)=0,"",IF(AND(IF($N3099&lt;&gt;"",$N3099,$M3099)&lt;=0,$O3099&lt;&gt;"可"),"除外",""))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IFERROR(INDEX(実績DB!$L$3:$L$21,MATCH($B3099&amp;$C3099,実績DB!$J$3:$J$21,0)),IFERROR(VLOOKUP($B3099,スコアリング基準!$A$36:$B$46,2,FALSE),0))</f>
        <v/>
      </c>
      <c r="Y3099" s="4">
        <f>SUM($S3099:$X3099)</f>
        <v/>
      </c>
      <c r="Z3099" s="4">
        <f>IF($R3099="除外","除外",IF(COUNT($M3099:$N3099)=0,"データ無",IF($Y3099&gt;=スコアリング基準!$B$30,"S",IF($Y3099&gt;=スコアリング基準!$B$31,"A",IF($Y3099&gt;=スコアリング基準!$B$32,"B","C")))))</f>
        <v/>
      </c>
      <c r="AA3099">
        <f>IFERROR(INDEX(実績DB!$I$3:$I$21,MATCH($B3099&amp;$C3099,実績DB!$J$3:$J$21,0)),"")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49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IF(COUNT($M3100:$N3100)=0,"",IF(AND(IF($N3100&lt;&gt;"",$N3100,$M3100)&lt;=0,$O3100&lt;&gt;"可"),"除外",""))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IFERROR(INDEX(実績DB!$L$3:$L$21,MATCH($B3100&amp;$C3100,実績DB!$J$3:$J$21,0)),IFERROR(VLOOKUP($B3100,スコアリング基準!$A$36:$B$46,2,FALSE),0))</f>
        <v/>
      </c>
      <c r="Y3100" s="4">
        <f>SUM($S3100:$X3100)</f>
        <v/>
      </c>
      <c r="Z3100" s="4">
        <f>IF($R3100="除外","除外",IF(COUNT($M3100:$N3100)=0,"データ無",IF($Y3100&gt;=スコアリング基準!$B$30,"S",IF($Y3100&gt;=スコアリング基準!$B$31,"A",IF($Y3100&gt;=スコアリング基準!$B$32,"B","C")))))</f>
        <v/>
      </c>
      <c r="AA3100">
        <f>IFERROR(INDEX(実績DB!$I$3:$I$21,MATCH($B3100&amp;$C3100,実績DB!$J$3:$J$21,0)),"")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IF(COUNT($M3101:$N3101)=0,"",IF(AND(IF($N3101&lt;&gt;"",$N3101,$M3101)&lt;=0,$O3101&lt;&gt;"可"),"除外",""))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IFERROR(INDEX(実績DB!$L$3:$L$21,MATCH($B3101&amp;$C3101,実績DB!$J$3:$J$21,0)),IFERROR(VLOOKUP($B3101,スコアリング基準!$A$36:$B$46,2,FALSE),0))</f>
        <v/>
      </c>
      <c r="Y3101" s="4">
        <f>SUM($S3101:$X3101)</f>
        <v/>
      </c>
      <c r="Z3101" s="4">
        <f>IF($R3101="除外","除外",IF(COUNT($M3101:$N3101)=0,"データ無",IF($Y3101&gt;=スコアリング基準!$B$30,"S",IF($Y3101&gt;=スコアリング基準!$B$31,"A",IF($Y3101&gt;=スコアリング基準!$B$32,"B","C")))))</f>
        <v/>
      </c>
      <c r="AA3101">
        <f>IFERROR(INDEX(実績DB!$I$3:$I$21,MATCH($B3101&amp;$C3101,実績DB!$J$3:$J$21,0)),"")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IF(COUNT($M3102:$N3102)=0,"",IF(AND(IF($N3102&lt;&gt;"",$N3102,$M3102)&lt;=0,$O3102&lt;&gt;"可"),"除外",""))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IFERROR(INDEX(実績DB!$L$3:$L$21,MATCH($B3102&amp;$C3102,実績DB!$J$3:$J$21,0)),IFERROR(VLOOKUP($B3102,スコアリング基準!$A$36:$B$46,2,FALSE),0))</f>
        <v/>
      </c>
      <c r="Y3102" s="4">
        <f>SUM($S3102:$X3102)</f>
        <v/>
      </c>
      <c r="Z3102" s="4">
        <f>IF($R3102="除外","除外",IF(COUNT($M3102:$N3102)=0,"データ無",IF($Y3102&gt;=スコアリング基準!$B$30,"S",IF($Y3102&gt;=スコアリング基準!$B$31,"A",IF($Y3102&gt;=スコアリング基準!$B$32,"B","C")))))</f>
        <v/>
      </c>
      <c r="AA3102">
        <f>IFERROR(INDEX(実績DB!$I$3:$I$21,MATCH($B3102&amp;$C3102,実績DB!$J$3:$J$21,0)),"")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28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IF(COUNT($M3103:$N3103)=0,"",IF(AND(IF($N3103&lt;&gt;"",$N3103,$M3103)&lt;=0,$O3103&lt;&gt;"可"),"除外",""))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IFERROR(INDEX(実績DB!$L$3:$L$21,MATCH($B3103&amp;$C3103,実績DB!$J$3:$J$21,0)),IFERROR(VLOOKUP($B3103,スコアリング基準!$A$36:$B$46,2,FALSE),0))</f>
        <v/>
      </c>
      <c r="Y3103" s="4">
        <f>SUM($S3103:$X3103)</f>
        <v/>
      </c>
      <c r="Z3103" s="4">
        <f>IF($R3103="除外","除外",IF(COUNT($M3103:$N3103)=0,"データ無",IF($Y3103&gt;=スコアリング基準!$B$30,"S",IF($Y3103&gt;=スコアリング基準!$B$31,"A",IF($Y3103&gt;=スコアリング基準!$B$32,"B","C")))))</f>
        <v/>
      </c>
      <c r="AA3103">
        <f>IFERROR(INDEX(実績DB!$I$3:$I$21,MATCH($B3103&amp;$C3103,実績DB!$J$3:$J$21,0)),"")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IF(COUNT($M3104:$N3104)=0,"",IF(AND(IF($N3104&lt;&gt;"",$N3104,$M3104)&lt;=0,$O3104&lt;&gt;"可"),"除外",""))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IFERROR(INDEX(実績DB!$L$3:$L$21,MATCH($B3104&amp;$C3104,実績DB!$J$3:$J$21,0)),IFERROR(VLOOKUP($B3104,スコアリング基準!$A$36:$B$46,2,FALSE),0))</f>
        <v/>
      </c>
      <c r="Y3104" s="4">
        <f>SUM($S3104:$X3104)</f>
        <v/>
      </c>
      <c r="Z3104" s="4">
        <f>IF($R3104="除外","除外",IF(COUNT($M3104:$N3104)=0,"データ無",IF($Y3104&gt;=スコアリング基準!$B$30,"S",IF($Y3104&gt;=スコアリング基準!$B$31,"A",IF($Y3104&gt;=スコアリング基準!$B$32,"B","C")))))</f>
        <v/>
      </c>
      <c r="AA3104">
        <f>IFERROR(INDEX(実績DB!$I$3:$I$21,MATCH($B3104&amp;$C3104,実績DB!$J$3:$J$21,0)),"")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IF(COUNT($M3105:$N3105)=0,"",IF(AND(IF($N3105&lt;&gt;"",$N3105,$M3105)&lt;=0,$O3105&lt;&gt;"可"),"除外",""))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IFERROR(INDEX(実績DB!$L$3:$L$21,MATCH($B3105&amp;$C3105,実績DB!$J$3:$J$21,0)),IFERROR(VLOOKUP($B3105,スコアリング基準!$A$36:$B$46,2,FALSE),0))</f>
        <v/>
      </c>
      <c r="Y3105" s="4">
        <f>SUM($S3105:$X3105)</f>
        <v/>
      </c>
      <c r="Z3105" s="4">
        <f>IF($R3105="除外","除外",IF(COUNT($M3105:$N3105)=0,"データ無",IF($Y3105&gt;=スコアリング基準!$B$30,"S",IF($Y3105&gt;=スコアリング基準!$B$31,"A",IF($Y3105&gt;=スコアリング基準!$B$32,"B","C")))))</f>
        <v/>
      </c>
      <c r="AA3105">
        <f>IFERROR(INDEX(実績DB!$I$3:$I$21,MATCH($B3105&amp;$C3105,実績DB!$J$3:$J$21,0)),"")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IF(COUNT($M3106:$N3106)=0,"",IF(AND(IF($N3106&lt;&gt;"",$N3106,$M3106)&lt;=0,$O3106&lt;&gt;"可"),"除外",""))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IFERROR(INDEX(実績DB!$L$3:$L$21,MATCH($B3106&amp;$C3106,実績DB!$J$3:$J$21,0)),IFERROR(VLOOKUP($B3106,スコアリング基準!$A$36:$B$46,2,FALSE),0))</f>
        <v/>
      </c>
      <c r="Y3106" s="4">
        <f>SUM($S3106:$X3106)</f>
        <v/>
      </c>
      <c r="Z3106" s="4">
        <f>IF($R3106="除外","除外",IF(COUNT($M3106:$N3106)=0,"データ無",IF($Y3106&gt;=スコアリング基準!$B$30,"S",IF($Y3106&gt;=スコアリング基準!$B$31,"A",IF($Y3106&gt;=スコアリング基準!$B$32,"B","C")))))</f>
        <v/>
      </c>
      <c r="AA3106">
        <f>IFERROR(INDEX(実績DB!$I$3:$I$21,MATCH($B3106&amp;$C3106,実績DB!$J$3:$J$21,0)),"")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IF(COUNT($M3107:$N3107)=0,"",IF(AND(IF($N3107&lt;&gt;"",$N3107,$M3107)&lt;=0,$O3107&lt;&gt;"可"),"除外",""))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IFERROR(INDEX(実績DB!$L$3:$L$21,MATCH($B3107&amp;$C3107,実績DB!$J$3:$J$21,0)),IFERROR(VLOOKUP($B3107,スコアリング基準!$A$36:$B$46,2,FALSE),0))</f>
        <v/>
      </c>
      <c r="Y3107" s="4">
        <f>SUM($S3107:$X3107)</f>
        <v/>
      </c>
      <c r="Z3107" s="4">
        <f>IF($R3107="除外","除外",IF(COUNT($M3107:$N3107)=0,"データ無",IF($Y3107&gt;=スコアリング基準!$B$30,"S",IF($Y3107&gt;=スコアリング基準!$B$31,"A",IF($Y3107&gt;=スコアリング基準!$B$32,"B","C")))))</f>
        <v/>
      </c>
      <c r="AA3107">
        <f>IFERROR(INDEX(実績DB!$I$3:$I$21,MATCH($B3107&amp;$C3107,実績DB!$J$3:$J$21,0)),"")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IF(COUNT($M3108:$N3108)=0,"",IF(AND(IF($N3108&lt;&gt;"",$N3108,$M3108)&lt;=0,$O3108&lt;&gt;"可"),"除外",""))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IFERROR(INDEX(実績DB!$L$3:$L$21,MATCH($B3108&amp;$C3108,実績DB!$J$3:$J$21,0)),IFERROR(VLOOKUP($B3108,スコアリング基準!$A$36:$B$46,2,FALSE),0))</f>
        <v/>
      </c>
      <c r="Y3108" s="4">
        <f>SUM($S3108:$X3108)</f>
        <v/>
      </c>
      <c r="Z3108" s="4">
        <f>IF($R3108="除外","除外",IF(COUNT($M3108:$N3108)=0,"データ無",IF($Y3108&gt;=スコアリング基準!$B$30,"S",IF($Y3108&gt;=スコアリング基準!$B$31,"A",IF($Y3108&gt;=スコアリング基準!$B$32,"B","C")))))</f>
        <v/>
      </c>
      <c r="AA3108">
        <f>IFERROR(INDEX(実績DB!$I$3:$I$21,MATCH($B3108&amp;$C3108,実績DB!$J$3:$J$21,0)),"")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IF(COUNT($M3109:$N3109)=0,"",IF(AND(IF($N3109&lt;&gt;"",$N3109,$M3109)&lt;=0,$O3109&lt;&gt;"可"),"除外",""))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IFERROR(INDEX(実績DB!$L$3:$L$21,MATCH($B3109&amp;$C3109,実績DB!$J$3:$J$21,0)),IFERROR(VLOOKUP($B3109,スコアリング基準!$A$36:$B$46,2,FALSE),0))</f>
        <v/>
      </c>
      <c r="Y3109" s="4">
        <f>SUM($S3109:$X3109)</f>
        <v/>
      </c>
      <c r="Z3109" s="4">
        <f>IF($R3109="除外","除外",IF(COUNT($M3109:$N3109)=0,"データ無",IF($Y3109&gt;=スコアリング基準!$B$30,"S",IF($Y3109&gt;=スコアリング基準!$B$31,"A",IF($Y3109&gt;=スコアリング基準!$B$32,"B","C")))))</f>
        <v/>
      </c>
      <c r="AA3109">
        <f>IFERROR(INDEX(実績DB!$I$3:$I$21,MATCH($B3109&amp;$C3109,実績DB!$J$3:$J$21,0)),"")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IF(COUNT($M3110:$N3110)=0,"",IF(AND(IF($N3110&lt;&gt;"",$N3110,$M3110)&lt;=0,$O3110&lt;&gt;"可"),"除外",""))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IFERROR(INDEX(実績DB!$L$3:$L$21,MATCH($B3110&amp;$C3110,実績DB!$J$3:$J$21,0)),IFERROR(VLOOKUP($B3110,スコアリング基準!$A$36:$B$46,2,FALSE),0))</f>
        <v/>
      </c>
      <c r="Y3110" s="4">
        <f>SUM($S3110:$X3110)</f>
        <v/>
      </c>
      <c r="Z3110" s="4">
        <f>IF($R3110="除外","除外",IF(COUNT($M3110:$N3110)=0,"データ無",IF($Y3110&gt;=スコアリング基準!$B$30,"S",IF($Y3110&gt;=スコアリング基準!$B$31,"A",IF($Y3110&gt;=スコアリング基準!$B$32,"B","C")))))</f>
        <v/>
      </c>
      <c r="AA3110">
        <f>IFERROR(INDEX(実績DB!$I$3:$I$21,MATCH($B3110&amp;$C3110,実績DB!$J$3:$J$21,0)),"")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49</v>
      </c>
      <c r="L3111" t="n">
        <v>0</v>
      </c>
      <c r="M3111" t="n">
        <v>49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IF(COUNT($M3111:$N3111)=0,"",IF(AND(IF($N3111&lt;&gt;"",$N3111,$M3111)&lt;=0,$O3111&lt;&gt;"可"),"除外",""))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IFERROR(INDEX(実績DB!$L$3:$L$21,MATCH($B3111&amp;$C3111,実績DB!$J$3:$J$21,0)),IFERROR(VLOOKUP($B3111,スコアリング基準!$A$36:$B$46,2,FALSE),0))</f>
        <v/>
      </c>
      <c r="Y3111" s="4">
        <f>SUM($S3111:$X3111)</f>
        <v/>
      </c>
      <c r="Z3111" s="4">
        <f>IF($R3111="除外","除外",IF(COUNT($M3111:$N3111)=0,"データ無",IF($Y3111&gt;=スコアリング基準!$B$30,"S",IF($Y3111&gt;=スコアリング基準!$B$31,"A",IF($Y3111&gt;=スコアリング基準!$B$32,"B","C")))))</f>
        <v/>
      </c>
      <c r="AA3111">
        <f>IFERROR(INDEX(実績DB!$I$3:$I$21,MATCH($B3111&amp;$C3111,実績DB!$J$3:$J$21,0)),"")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24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IF(COUNT($M3112:$N3112)=0,"",IF(AND(IF($N3112&lt;&gt;"",$N3112,$M3112)&lt;=0,$O3112&lt;&gt;"可"),"除外",""))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IFERROR(INDEX(実績DB!$L$3:$L$21,MATCH($B3112&amp;$C3112,実績DB!$J$3:$J$21,0)),IFERROR(VLOOKUP($B3112,スコアリング基準!$A$36:$B$46,2,FALSE),0))</f>
        <v/>
      </c>
      <c r="Y3112" s="4">
        <f>SUM($S3112:$X3112)</f>
        <v/>
      </c>
      <c r="Z3112" s="4">
        <f>IF($R3112="除外","除外",IF(COUNT($M3112:$N3112)=0,"データ無",IF($Y3112&gt;=スコアリング基準!$B$30,"S",IF($Y3112&gt;=スコアリング基準!$B$31,"A",IF($Y3112&gt;=スコアリング基準!$B$32,"B","C")))))</f>
        <v/>
      </c>
      <c r="AA3112">
        <f>IFERROR(INDEX(実績DB!$I$3:$I$21,MATCH($B3112&amp;$C3112,実績DB!$J$3:$J$21,0)),"")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IF(COUNT($M3113:$N3113)=0,"",IF(AND(IF($N3113&lt;&gt;"",$N3113,$M3113)&lt;=0,$O3113&lt;&gt;"可"),"除外",""))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IFERROR(INDEX(実績DB!$L$3:$L$21,MATCH($B3113&amp;$C3113,実績DB!$J$3:$J$21,0)),IFERROR(VLOOKUP($B3113,スコアリング基準!$A$36:$B$46,2,FALSE),0))</f>
        <v/>
      </c>
      <c r="Y3113" s="4">
        <f>SUM($S3113:$X3113)</f>
        <v/>
      </c>
      <c r="Z3113" s="4">
        <f>IF($R3113="除外","除外",IF(COUNT($M3113:$N3113)=0,"データ無",IF($Y3113&gt;=スコアリング基準!$B$30,"S",IF($Y3113&gt;=スコアリング基準!$B$31,"A",IF($Y3113&gt;=スコアリング基準!$B$32,"B","C")))))</f>
        <v/>
      </c>
      <c r="AA3113">
        <f>IFERROR(INDEX(実績DB!$I$3:$I$21,MATCH($B3113&amp;$C3113,実績DB!$J$3:$J$21,0)),"")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IF(COUNT($M3114:$N3114)=0,"",IF(AND(IF($N3114&lt;&gt;"",$N3114,$M3114)&lt;=0,$O3114&lt;&gt;"可"),"除外",""))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IFERROR(INDEX(実績DB!$L$3:$L$21,MATCH($B3114&amp;$C3114,実績DB!$J$3:$J$21,0)),IFERROR(VLOOKUP($B3114,スコアリング基準!$A$36:$B$46,2,FALSE),0))</f>
        <v/>
      </c>
      <c r="Y3114" s="4">
        <f>SUM($S3114:$X3114)</f>
        <v/>
      </c>
      <c r="Z3114" s="4">
        <f>IF($R3114="除外","除外",IF(COUNT($M3114:$N3114)=0,"データ無",IF($Y3114&gt;=スコアリング基準!$B$30,"S",IF($Y3114&gt;=スコアリング基準!$B$31,"A",IF($Y3114&gt;=スコアリング基準!$B$32,"B","C")))))</f>
        <v/>
      </c>
      <c r="AA3114">
        <f>IFERROR(INDEX(実績DB!$I$3:$I$21,MATCH($B3114&amp;$C3114,実績DB!$J$3:$J$21,0)),"")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25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IF(COUNT($M3115:$N3115)=0,"",IF(AND(IF($N3115&lt;&gt;"",$N3115,$M3115)&lt;=0,$O3115&lt;&gt;"可"),"除外",""))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IFERROR(INDEX(実績DB!$L$3:$L$21,MATCH($B3115&amp;$C3115,実績DB!$J$3:$J$21,0)),IFERROR(VLOOKUP($B3115,スコアリング基準!$A$36:$B$46,2,FALSE),0))</f>
        <v/>
      </c>
      <c r="Y3115" s="4">
        <f>SUM($S3115:$X3115)</f>
        <v/>
      </c>
      <c r="Z3115" s="4">
        <f>IF($R3115="除外","除外",IF(COUNT($M3115:$N3115)=0,"データ無",IF($Y3115&gt;=スコアリング基準!$B$30,"S",IF($Y3115&gt;=スコアリング基準!$B$31,"A",IF($Y3115&gt;=スコアリング基準!$B$32,"B","C")))))</f>
        <v/>
      </c>
      <c r="AA3115">
        <f>IFERROR(INDEX(実績DB!$I$3:$I$21,MATCH($B3115&amp;$C3115,実績DB!$J$3:$J$21,0)),"")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IF(COUNT($M3116:$N3116)=0,"",IF(AND(IF($N3116&lt;&gt;"",$N3116,$M3116)&lt;=0,$O3116&lt;&gt;"可"),"除外",""))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IFERROR(INDEX(実績DB!$L$3:$L$21,MATCH($B3116&amp;$C3116,実績DB!$J$3:$J$21,0)),IFERROR(VLOOKUP($B3116,スコアリング基準!$A$36:$B$46,2,FALSE),0))</f>
        <v/>
      </c>
      <c r="Y3116" s="4">
        <f>SUM($S3116:$X3116)</f>
        <v/>
      </c>
      <c r="Z3116" s="4">
        <f>IF($R3116="除外","除外",IF(COUNT($M3116:$N3116)=0,"データ無",IF($Y3116&gt;=スコアリング基準!$B$30,"S",IF($Y3116&gt;=スコアリング基準!$B$31,"A",IF($Y3116&gt;=スコアリング基準!$B$32,"B","C")))))</f>
        <v/>
      </c>
      <c r="AA3116">
        <f>IFERROR(INDEX(実績DB!$I$3:$I$21,MATCH($B3116&amp;$C3116,実績DB!$J$3:$J$21,0)),"")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IF(COUNT($M3117:$N3117)=0,"",IF(AND(IF($N3117&lt;&gt;"",$N3117,$M3117)&lt;=0,$O3117&lt;&gt;"可"),"除外",""))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IFERROR(INDEX(実績DB!$L$3:$L$21,MATCH($B3117&amp;$C3117,実績DB!$J$3:$J$21,0)),IFERROR(VLOOKUP($B3117,スコアリング基準!$A$36:$B$46,2,FALSE),0))</f>
        <v/>
      </c>
      <c r="Y3117" s="4">
        <f>SUM($S3117:$X3117)</f>
        <v/>
      </c>
      <c r="Z3117" s="4">
        <f>IF($R3117="除外","除外",IF(COUNT($M3117:$N3117)=0,"データ無",IF($Y3117&gt;=スコアリング基準!$B$30,"S",IF($Y3117&gt;=スコアリング基準!$B$31,"A",IF($Y3117&gt;=スコアリング基準!$B$32,"B","C")))))</f>
        <v/>
      </c>
      <c r="AA3117">
        <f>IFERROR(INDEX(実績DB!$I$3:$I$21,MATCH($B3117&amp;$C3117,実績DB!$J$3:$J$21,0)),"")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IF(COUNT($M3118:$N3118)=0,"",IF(AND(IF($N3118&lt;&gt;"",$N3118,$M3118)&lt;=0,$O3118&lt;&gt;"可"),"除外",""))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IFERROR(INDEX(実績DB!$L$3:$L$21,MATCH($B3118&amp;$C3118,実績DB!$J$3:$J$21,0)),IFERROR(VLOOKUP($B3118,スコアリング基準!$A$36:$B$46,2,FALSE),0))</f>
        <v/>
      </c>
      <c r="Y3118" s="4">
        <f>SUM($S3118:$X3118)</f>
        <v/>
      </c>
      <c r="Z3118" s="4">
        <f>IF($R3118="除外","除外",IF(COUNT($M3118:$N3118)=0,"データ無",IF($Y3118&gt;=スコアリング基準!$B$30,"S",IF($Y3118&gt;=スコアリング基準!$B$31,"A",IF($Y3118&gt;=スコアリング基準!$B$32,"B","C")))))</f>
        <v/>
      </c>
      <c r="AA3118">
        <f>IFERROR(INDEX(実績DB!$I$3:$I$21,MATCH($B3118&amp;$C3118,実績DB!$J$3:$J$21,0)),"")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46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IF(COUNT($M3119:$N3119)=0,"",IF(AND(IF($N3119&lt;&gt;"",$N3119,$M3119)&lt;=0,$O3119&lt;&gt;"可"),"除外",""))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IFERROR(INDEX(実績DB!$L$3:$L$21,MATCH($B3119&amp;$C3119,実績DB!$J$3:$J$21,0)),IFERROR(VLOOKUP($B3119,スコアリング基準!$A$36:$B$46,2,FALSE),0))</f>
        <v/>
      </c>
      <c r="Y3119" s="4">
        <f>SUM($S3119:$X3119)</f>
        <v/>
      </c>
      <c r="Z3119" s="4">
        <f>IF($R3119="除外","除外",IF(COUNT($M3119:$N3119)=0,"データ無",IF($Y3119&gt;=スコアリング基準!$B$30,"S",IF($Y3119&gt;=スコアリング基準!$B$31,"A",IF($Y3119&gt;=スコアリング基準!$B$32,"B","C")))))</f>
        <v/>
      </c>
      <c r="AA3119">
        <f>IFERROR(INDEX(実績DB!$I$3:$I$21,MATCH($B3119&amp;$C3119,実績DB!$J$3:$J$21,0)),"")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16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IF(COUNT($M3120:$N3120)=0,"",IF(AND(IF($N3120&lt;&gt;"",$N3120,$M3120)&lt;=0,$O3120&lt;&gt;"可"),"除外",""))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IFERROR(INDEX(実績DB!$L$3:$L$21,MATCH($B3120&amp;$C3120,実績DB!$J$3:$J$21,0)),IFERROR(VLOOKUP($B3120,スコアリング基準!$A$36:$B$46,2,FALSE),0))</f>
        <v/>
      </c>
      <c r="Y3120" s="4">
        <f>SUM($S3120:$X3120)</f>
        <v/>
      </c>
      <c r="Z3120" s="4">
        <f>IF($R3120="除外","除外",IF(COUNT($M3120:$N3120)=0,"データ無",IF($Y3120&gt;=スコアリング基準!$B$30,"S",IF($Y3120&gt;=スコアリング基準!$B$31,"A",IF($Y3120&gt;=スコアリング基準!$B$32,"B","C")))))</f>
        <v/>
      </c>
      <c r="AA3120">
        <f>IFERROR(INDEX(実績DB!$I$3:$I$21,MATCH($B3120&amp;$C3120,実績DB!$J$3:$J$21,0)),"")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49</v>
      </c>
      <c r="L3121" t="n">
        <v>-9</v>
      </c>
      <c r="M3121" t="n">
        <v>40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IF(COUNT($M3121:$N3121)=0,"",IF(AND(IF($N3121&lt;&gt;"",$N3121,$M3121)&lt;=0,$O3121&lt;&gt;"可"),"除外",""))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IFERROR(INDEX(実績DB!$L$3:$L$21,MATCH($B3121&amp;$C3121,実績DB!$J$3:$J$21,0)),IFERROR(VLOOKUP($B3121,スコアリング基準!$A$36:$B$46,2,FALSE),0))</f>
        <v/>
      </c>
      <c r="Y3121" s="4">
        <f>SUM($S3121:$X3121)</f>
        <v/>
      </c>
      <c r="Z3121" s="4">
        <f>IF($R3121="除外","除外",IF(COUNT($M3121:$N3121)=0,"データ無",IF($Y3121&gt;=スコアリング基準!$B$30,"S",IF($Y3121&gt;=スコアリング基準!$B$31,"A",IF($Y3121&gt;=スコアリング基準!$B$32,"B","C")))))</f>
        <v/>
      </c>
      <c r="AA3121">
        <f>IFERROR(INDEX(実績DB!$I$3:$I$21,MATCH($B3121&amp;$C3121,実績DB!$J$3:$J$21,0)),"")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IF(COUNT($M3122:$N3122)=0,"",IF(AND(IF($N3122&lt;&gt;"",$N3122,$M3122)&lt;=0,$O3122&lt;&gt;"可"),"除外",""))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IFERROR(INDEX(実績DB!$L$3:$L$21,MATCH($B3122&amp;$C3122,実績DB!$J$3:$J$21,0)),IFERROR(VLOOKUP($B3122,スコアリング基準!$A$36:$B$46,2,FALSE),0))</f>
        <v/>
      </c>
      <c r="Y3122" s="4">
        <f>SUM($S3122:$X3122)</f>
        <v/>
      </c>
      <c r="Z3122" s="4">
        <f>IF($R3122="除外","除外",IF(COUNT($M3122:$N3122)=0,"データ無",IF($Y3122&gt;=スコアリング基準!$B$30,"S",IF($Y3122&gt;=スコアリング基準!$B$31,"A",IF($Y3122&gt;=スコアリング基準!$B$32,"B","C")))))</f>
        <v/>
      </c>
      <c r="AA3122">
        <f>IFERROR(INDEX(実績DB!$I$3:$I$21,MATCH($B3122&amp;$C3122,実績DB!$J$3:$J$21,0)),"")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36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IF(COUNT($M3123:$N3123)=0,"",IF(AND(IF($N3123&lt;&gt;"",$N3123,$M3123)&lt;=0,$O3123&lt;&gt;"可"),"除外",""))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IFERROR(INDEX(実績DB!$L$3:$L$21,MATCH($B3123&amp;$C3123,実績DB!$J$3:$J$21,0)),IFERROR(VLOOKUP($B3123,スコアリング基準!$A$36:$B$46,2,FALSE),0))</f>
        <v/>
      </c>
      <c r="Y3123" s="4">
        <f>SUM($S3123:$X3123)</f>
        <v/>
      </c>
      <c r="Z3123" s="4">
        <f>IF($R3123="除外","除外",IF(COUNT($M3123:$N3123)=0,"データ無",IF($Y3123&gt;=スコアリング基準!$B$30,"S",IF($Y3123&gt;=スコアリング基準!$B$31,"A",IF($Y3123&gt;=スコアリング基準!$B$32,"B","C")))))</f>
        <v/>
      </c>
      <c r="AA3123">
        <f>IFERROR(INDEX(実績DB!$I$3:$I$21,MATCH($B3123&amp;$C3123,実績DB!$J$3:$J$21,0)),"")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0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IF(COUNT($M3124:$N3124)=0,"",IF(AND(IF($N3124&lt;&gt;"",$N3124,$M3124)&lt;=0,$O3124&lt;&gt;"可"),"除外",""))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IFERROR(INDEX(実績DB!$L$3:$L$21,MATCH($B3124&amp;$C3124,実績DB!$J$3:$J$21,0)),IFERROR(VLOOKUP($B3124,スコアリング基準!$A$36:$B$46,2,FALSE),0))</f>
        <v/>
      </c>
      <c r="Y3124" s="4">
        <f>SUM($S3124:$X3124)</f>
        <v/>
      </c>
      <c r="Z3124" s="4">
        <f>IF($R3124="除外","除外",IF(COUNT($M3124:$N3124)=0,"データ無",IF($Y3124&gt;=スコアリング基準!$B$30,"S",IF($Y3124&gt;=スコアリング基準!$B$31,"A",IF($Y3124&gt;=スコアリング基準!$B$32,"B","C")))))</f>
        <v/>
      </c>
      <c r="AA3124">
        <f>IFERROR(INDEX(実績DB!$I$3:$I$21,MATCH($B3124&amp;$C3124,実績DB!$J$3:$J$21,0)),"")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IF(COUNT($M3125:$N3125)=0,"",IF(AND(IF($N3125&lt;&gt;"",$N3125,$M3125)&lt;=0,$O3125&lt;&gt;"可"),"除外",""))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IFERROR(INDEX(実績DB!$L$3:$L$21,MATCH($B3125&amp;$C3125,実績DB!$J$3:$J$21,0)),IFERROR(VLOOKUP($B3125,スコアリング基準!$A$36:$B$46,2,FALSE),0))</f>
        <v/>
      </c>
      <c r="Y3125" s="4">
        <f>SUM($S3125:$X3125)</f>
        <v/>
      </c>
      <c r="Z3125" s="4">
        <f>IF($R3125="除外","除外",IF(COUNT($M3125:$N3125)=0,"データ無",IF($Y3125&gt;=スコアリング基準!$B$30,"S",IF($Y3125&gt;=スコアリング基準!$B$31,"A",IF($Y3125&gt;=スコアリング基準!$B$32,"B","C")))))</f>
        <v/>
      </c>
      <c r="AA3125">
        <f>IFERROR(INDEX(実績DB!$I$3:$I$21,MATCH($B3125&amp;$C3125,実績DB!$J$3:$J$21,0)),"")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IF(COUNT($M3126:$N3126)=0,"",IF(AND(IF($N3126&lt;&gt;"",$N3126,$M3126)&lt;=0,$O3126&lt;&gt;"可"),"除外",""))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IFERROR(INDEX(実績DB!$L$3:$L$21,MATCH($B3126&amp;$C3126,実績DB!$J$3:$J$21,0)),IFERROR(VLOOKUP($B3126,スコアリング基準!$A$36:$B$46,2,FALSE),0))</f>
        <v/>
      </c>
      <c r="Y3126" s="4">
        <f>SUM($S3126:$X3126)</f>
        <v/>
      </c>
      <c r="Z3126" s="4">
        <f>IF($R3126="除外","除外",IF(COUNT($M3126:$N3126)=0,"データ無",IF($Y3126&gt;=スコアリング基準!$B$30,"S",IF($Y3126&gt;=スコアリング基準!$B$31,"A",IF($Y3126&gt;=スコアリング基準!$B$32,"B","C")))))</f>
        <v/>
      </c>
      <c r="AA3126">
        <f>IFERROR(INDEX(実績DB!$I$3:$I$21,MATCH($B3126&amp;$C3126,実績DB!$J$3:$J$21,0)),"")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IF(COUNT($M3127:$N3127)=0,"",IF(AND(IF($N3127&lt;&gt;"",$N3127,$M3127)&lt;=0,$O3127&lt;&gt;"可"),"除外",""))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IFERROR(INDEX(実績DB!$L$3:$L$21,MATCH($B3127&amp;$C3127,実績DB!$J$3:$J$21,0)),IFERROR(VLOOKUP($B3127,スコアリング基準!$A$36:$B$46,2,FALSE),0))</f>
        <v/>
      </c>
      <c r="Y3127" s="4">
        <f>SUM($S3127:$X3127)</f>
        <v/>
      </c>
      <c r="Z3127" s="4">
        <f>IF($R3127="除外","除外",IF(COUNT($M3127:$N3127)=0,"データ無",IF($Y3127&gt;=スコアリング基準!$B$30,"S",IF($Y3127&gt;=スコアリング基準!$B$31,"A",IF($Y3127&gt;=スコアリング基準!$B$32,"B","C")))))</f>
        <v/>
      </c>
      <c r="AA3127">
        <f>IFERROR(INDEX(実績DB!$I$3:$I$21,MATCH($B3127&amp;$C3127,実績DB!$J$3:$J$21,0)),"")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60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IF(COUNT($M3128:$N3128)=0,"",IF(AND(IF($N3128&lt;&gt;"",$N3128,$M3128)&lt;=0,$O3128&lt;&gt;"可"),"除外",""))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IFERROR(INDEX(実績DB!$L$3:$L$21,MATCH($B3128&amp;$C3128,実績DB!$J$3:$J$21,0)),IFERROR(VLOOKUP($B3128,スコアリング基準!$A$36:$B$46,2,FALSE),0))</f>
        <v/>
      </c>
      <c r="Y3128" s="4">
        <f>SUM($S3128:$X3128)</f>
        <v/>
      </c>
      <c r="Z3128" s="4">
        <f>IF($R3128="除外","除外",IF(COUNT($M3128:$N3128)=0,"データ無",IF($Y3128&gt;=スコアリング基準!$B$30,"S",IF($Y3128&gt;=スコアリング基準!$B$31,"A",IF($Y3128&gt;=スコアリング基準!$B$32,"B","C")))))</f>
        <v/>
      </c>
      <c r="AA3128">
        <f>IFERROR(INDEX(実績DB!$I$3:$I$21,MATCH($B3128&amp;$C3128,実績DB!$J$3:$J$21,0)),"")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IF(COUNT($M3129:$N3129)=0,"",IF(AND(IF($N3129&lt;&gt;"",$N3129,$M3129)&lt;=0,$O3129&lt;&gt;"可"),"除外",""))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IFERROR(INDEX(実績DB!$L$3:$L$21,MATCH($B3129&amp;$C3129,実績DB!$J$3:$J$21,0)),IFERROR(VLOOKUP($B3129,スコアリング基準!$A$36:$B$46,2,FALSE),0))</f>
        <v/>
      </c>
      <c r="Y3129" s="4">
        <f>SUM($S3129:$X3129)</f>
        <v/>
      </c>
      <c r="Z3129" s="4">
        <f>IF($R3129="除外","除外",IF(COUNT($M3129:$N3129)=0,"データ無",IF($Y3129&gt;=スコアリング基準!$B$30,"S",IF($Y3129&gt;=スコアリング基準!$B$31,"A",IF($Y3129&gt;=スコアリング基準!$B$32,"B","C")))))</f>
        <v/>
      </c>
      <c r="AA3129">
        <f>IFERROR(INDEX(実績DB!$I$3:$I$21,MATCH($B3129&amp;$C3129,実績DB!$J$3:$J$21,0)),"")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IF(COUNT($M3130:$N3130)=0,"",IF(AND(IF($N3130&lt;&gt;"",$N3130,$M3130)&lt;=0,$O3130&lt;&gt;"可"),"除外",""))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IFERROR(INDEX(実績DB!$L$3:$L$21,MATCH($B3130&amp;$C3130,実績DB!$J$3:$J$21,0)),IFERROR(VLOOKUP($B3130,スコアリング基準!$A$36:$B$46,2,FALSE),0))</f>
        <v/>
      </c>
      <c r="Y3130" s="4">
        <f>SUM($S3130:$X3130)</f>
        <v/>
      </c>
      <c r="Z3130" s="4">
        <f>IF($R3130="除外","除外",IF(COUNT($M3130:$N3130)=0,"データ無",IF($Y3130&gt;=スコアリング基準!$B$30,"S",IF($Y3130&gt;=スコアリング基準!$B$31,"A",IF($Y3130&gt;=スコアリング基準!$B$32,"B","C")))))</f>
        <v/>
      </c>
      <c r="AA3130">
        <f>IFERROR(INDEX(実績DB!$I$3:$I$21,MATCH($B3130&amp;$C3130,実績DB!$J$3:$J$21,0)),"")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IF(COUNT($M3131:$N3131)=0,"",IF(AND(IF($N3131&lt;&gt;"",$N3131,$M3131)&lt;=0,$O3131&lt;&gt;"可"),"除外",""))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IFERROR(INDEX(実績DB!$L$3:$L$21,MATCH($B3131&amp;$C3131,実績DB!$J$3:$J$21,0)),IFERROR(VLOOKUP($B3131,スコアリング基準!$A$36:$B$46,2,FALSE),0))</f>
        <v/>
      </c>
      <c r="Y3131" s="4">
        <f>SUM($S3131:$X3131)</f>
        <v/>
      </c>
      <c r="Z3131" s="4">
        <f>IF($R3131="除外","除外",IF(COUNT($M3131:$N3131)=0,"データ無",IF($Y3131&gt;=スコアリング基準!$B$30,"S",IF($Y3131&gt;=スコアリング基準!$B$31,"A",IF($Y3131&gt;=スコアリング基準!$B$32,"B","C")))))</f>
        <v/>
      </c>
      <c r="AA3131">
        <f>IFERROR(INDEX(実績DB!$I$3:$I$21,MATCH($B3131&amp;$C3131,実績DB!$J$3:$J$21,0)),"")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IF(COUNT($M3132:$N3132)=0,"",IF(AND(IF($N3132&lt;&gt;"",$N3132,$M3132)&lt;=0,$O3132&lt;&gt;"可"),"除外",""))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IFERROR(INDEX(実績DB!$L$3:$L$21,MATCH($B3132&amp;$C3132,実績DB!$J$3:$J$21,0)),IFERROR(VLOOKUP($B3132,スコアリング基準!$A$36:$B$46,2,FALSE),0))</f>
        <v/>
      </c>
      <c r="Y3132" s="4">
        <f>SUM($S3132:$X3132)</f>
        <v/>
      </c>
      <c r="Z3132" s="4">
        <f>IF($R3132="除外","除外",IF(COUNT($M3132:$N3132)=0,"データ無",IF($Y3132&gt;=スコアリング基準!$B$30,"S",IF($Y3132&gt;=スコアリング基準!$B$31,"A",IF($Y3132&gt;=スコアリング基準!$B$32,"B","C")))))</f>
        <v/>
      </c>
      <c r="AA3132">
        <f>IFERROR(INDEX(実績DB!$I$3:$I$21,MATCH($B3132&amp;$C3132,実績DB!$J$3:$J$21,0)),"")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IF(COUNT($M3133:$N3133)=0,"",IF(AND(IF($N3133&lt;&gt;"",$N3133,$M3133)&lt;=0,$O3133&lt;&gt;"可"),"除外",""))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IFERROR(INDEX(実績DB!$L$3:$L$21,MATCH($B3133&amp;$C3133,実績DB!$J$3:$J$21,0)),IFERROR(VLOOKUP($B3133,スコアリング基準!$A$36:$B$46,2,FALSE),0))</f>
        <v/>
      </c>
      <c r="Y3133" s="4">
        <f>SUM($S3133:$X3133)</f>
        <v/>
      </c>
      <c r="Z3133" s="4">
        <f>IF($R3133="除外","除外",IF(COUNT($M3133:$N3133)=0,"データ無",IF($Y3133&gt;=スコアリング基準!$B$30,"S",IF($Y3133&gt;=スコアリング基準!$B$31,"A",IF($Y3133&gt;=スコアリング基準!$B$32,"B","C")))))</f>
        <v/>
      </c>
      <c r="AA3133">
        <f>IFERROR(INDEX(実績DB!$I$3:$I$21,MATCH($B3133&amp;$C3133,実績DB!$J$3:$J$21,0)),"")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11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IF(COUNT($M3134:$N3134)=0,"",IF(AND(IF($N3134&lt;&gt;"",$N3134,$M3134)&lt;=0,$O3134&lt;&gt;"可"),"除外",""))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IFERROR(INDEX(実績DB!$L$3:$L$21,MATCH($B3134&amp;$C3134,実績DB!$J$3:$J$21,0)),IFERROR(VLOOKUP($B3134,スコアリング基準!$A$36:$B$46,2,FALSE),0))</f>
        <v/>
      </c>
      <c r="Y3134" s="4">
        <f>SUM($S3134:$X3134)</f>
        <v/>
      </c>
      <c r="Z3134" s="4">
        <f>IF($R3134="除外","除外",IF(COUNT($M3134:$N3134)=0,"データ無",IF($Y3134&gt;=スコアリング基準!$B$30,"S",IF($Y3134&gt;=スコアリング基準!$B$31,"A",IF($Y3134&gt;=スコアリング基準!$B$32,"B","C")))))</f>
        <v/>
      </c>
      <c r="AA3134">
        <f>IFERROR(INDEX(実績DB!$I$3:$I$21,MATCH($B3134&amp;$C3134,実績DB!$J$3:$J$21,0)),"")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IF(COUNT($M3135:$N3135)=0,"",IF(AND(IF($N3135&lt;&gt;"",$N3135,$M3135)&lt;=0,$O3135&lt;&gt;"可"),"除外",""))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IFERROR(INDEX(実績DB!$L$3:$L$21,MATCH($B3135&amp;$C3135,実績DB!$J$3:$J$21,0)),IFERROR(VLOOKUP($B3135,スコアリング基準!$A$36:$B$46,2,FALSE),0))</f>
        <v/>
      </c>
      <c r="Y3135" s="4">
        <f>SUM($S3135:$X3135)</f>
        <v/>
      </c>
      <c r="Z3135" s="4">
        <f>IF($R3135="除外","除外",IF(COUNT($M3135:$N3135)=0,"データ無",IF($Y3135&gt;=スコアリング基準!$B$30,"S",IF($Y3135&gt;=スコアリング基準!$B$31,"A",IF($Y3135&gt;=スコアリング基準!$B$32,"B","C")))))</f>
        <v/>
      </c>
      <c r="AA3135">
        <f>IFERROR(INDEX(実績DB!$I$3:$I$21,MATCH($B3135&amp;$C3135,実績DB!$J$3:$J$21,0)),"")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IF(COUNT($M3136:$N3136)=0,"",IF(AND(IF($N3136&lt;&gt;"",$N3136,$M3136)&lt;=0,$O3136&lt;&gt;"可"),"除外",""))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IFERROR(INDEX(実績DB!$L$3:$L$21,MATCH($B3136&amp;$C3136,実績DB!$J$3:$J$21,0)),IFERROR(VLOOKUP($B3136,スコアリング基準!$A$36:$B$46,2,FALSE),0))</f>
        <v/>
      </c>
      <c r="Y3136" s="4">
        <f>SUM($S3136:$X3136)</f>
        <v/>
      </c>
      <c r="Z3136" s="4">
        <f>IF($R3136="除外","除外",IF(COUNT($M3136:$N3136)=0,"データ無",IF($Y3136&gt;=スコアリング基準!$B$30,"S",IF($Y3136&gt;=スコアリング基準!$B$31,"A",IF($Y3136&gt;=スコアリング基準!$B$32,"B","C")))))</f>
        <v/>
      </c>
      <c r="AA3136">
        <f>IFERROR(INDEX(実績DB!$I$3:$I$21,MATCH($B3136&amp;$C3136,実績DB!$J$3:$J$21,0)),"")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IF(COUNT($M3137:$N3137)=0,"",IF(AND(IF($N3137&lt;&gt;"",$N3137,$M3137)&lt;=0,$O3137&lt;&gt;"可"),"除外",""))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IFERROR(INDEX(実績DB!$L$3:$L$21,MATCH($B3137&amp;$C3137,実績DB!$J$3:$J$21,0)),IFERROR(VLOOKUP($B3137,スコアリング基準!$A$36:$B$46,2,FALSE),0))</f>
        <v/>
      </c>
      <c r="Y3137" s="4">
        <f>SUM($S3137:$X3137)</f>
        <v/>
      </c>
      <c r="Z3137" s="4">
        <f>IF($R3137="除外","除外",IF(COUNT($M3137:$N3137)=0,"データ無",IF($Y3137&gt;=スコアリング基準!$B$30,"S",IF($Y3137&gt;=スコアリング基準!$B$31,"A",IF($Y3137&gt;=スコアリング基準!$B$32,"B","C")))))</f>
        <v/>
      </c>
      <c r="AA3137">
        <f>IFERROR(INDEX(実績DB!$I$3:$I$21,MATCH($B3137&amp;$C3137,実績DB!$J$3:$J$21,0)),"")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IF(COUNT($M3138:$N3138)=0,"",IF(AND(IF($N3138&lt;&gt;"",$N3138,$M3138)&lt;=0,$O3138&lt;&gt;"可"),"除外",""))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IFERROR(INDEX(実績DB!$L$3:$L$21,MATCH($B3138&amp;$C3138,実績DB!$J$3:$J$21,0)),IFERROR(VLOOKUP($B3138,スコアリング基準!$A$36:$B$46,2,FALSE),0))</f>
        <v/>
      </c>
      <c r="Y3138" s="4">
        <f>SUM($S3138:$X3138)</f>
        <v/>
      </c>
      <c r="Z3138" s="4">
        <f>IF($R3138="除外","除外",IF(COUNT($M3138:$N3138)=0,"データ無",IF($Y3138&gt;=スコアリング基準!$B$30,"S",IF($Y3138&gt;=スコアリング基準!$B$31,"A",IF($Y3138&gt;=スコアリング基準!$B$32,"B","C")))))</f>
        <v/>
      </c>
      <c r="AA3138">
        <f>IFERROR(INDEX(実績DB!$I$3:$I$21,MATCH($B3138&amp;$C3138,実績DB!$J$3:$J$21,0)),"")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IF(COUNT($M3139:$N3139)=0,"",IF(AND(IF($N3139&lt;&gt;"",$N3139,$M3139)&lt;=0,$O3139&lt;&gt;"可"),"除外",""))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IFERROR(INDEX(実績DB!$L$3:$L$21,MATCH($B3139&amp;$C3139,実績DB!$J$3:$J$21,0)),IFERROR(VLOOKUP($B3139,スコアリング基準!$A$36:$B$46,2,FALSE),0))</f>
        <v/>
      </c>
      <c r="Y3139" s="4">
        <f>SUM($S3139:$X3139)</f>
        <v/>
      </c>
      <c r="Z3139" s="4">
        <f>IF($R3139="除外","除外",IF(COUNT($M3139:$N3139)=0,"データ無",IF($Y3139&gt;=スコアリング基準!$B$30,"S",IF($Y3139&gt;=スコアリング基準!$B$31,"A",IF($Y3139&gt;=スコアリング基準!$B$32,"B","C")))))</f>
        <v/>
      </c>
      <c r="AA3139">
        <f>IFERROR(INDEX(実績DB!$I$3:$I$21,MATCH($B3139&amp;$C3139,実績DB!$J$3:$J$21,0)),"")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IF(COUNT($M3140:$N3140)=0,"",IF(AND(IF($N3140&lt;&gt;"",$N3140,$M3140)&lt;=0,$O3140&lt;&gt;"可"),"除外",""))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IFERROR(INDEX(実績DB!$L$3:$L$21,MATCH($B3140&amp;$C3140,実績DB!$J$3:$J$21,0)),IFERROR(VLOOKUP($B3140,スコアリング基準!$A$36:$B$46,2,FALSE),0))</f>
        <v/>
      </c>
      <c r="Y3140" s="4">
        <f>SUM($S3140:$X3140)</f>
        <v/>
      </c>
      <c r="Z3140" s="4">
        <f>IF($R3140="除外","除外",IF(COUNT($M3140:$N3140)=0,"データ無",IF($Y3140&gt;=スコアリング基準!$B$30,"S",IF($Y3140&gt;=スコアリング基準!$B$31,"A",IF($Y3140&gt;=スコアリング基準!$B$32,"B","C")))))</f>
        <v/>
      </c>
      <c r="AA3140">
        <f>IFERROR(INDEX(実績DB!$I$3:$I$21,MATCH($B3140&amp;$C3140,実績DB!$J$3:$J$21,0)),"")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IF(COUNT($M3141:$N3141)=0,"",IF(AND(IF($N3141&lt;&gt;"",$N3141,$M3141)&lt;=0,$O3141&lt;&gt;"可"),"除外",""))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IFERROR(INDEX(実績DB!$L$3:$L$21,MATCH($B3141&amp;$C3141,実績DB!$J$3:$J$21,0)),IFERROR(VLOOKUP($B3141,スコアリング基準!$A$36:$B$46,2,FALSE),0))</f>
        <v/>
      </c>
      <c r="Y3141" s="4">
        <f>SUM($S3141:$X3141)</f>
        <v/>
      </c>
      <c r="Z3141" s="4">
        <f>IF($R3141="除外","除外",IF(COUNT($M3141:$N3141)=0,"データ無",IF($Y3141&gt;=スコアリング基準!$B$30,"S",IF($Y3141&gt;=スコアリング基準!$B$31,"A",IF($Y3141&gt;=スコアリング基準!$B$32,"B","C")))))</f>
        <v/>
      </c>
      <c r="AA3141">
        <f>IFERROR(INDEX(実績DB!$I$3:$I$21,MATCH($B3141&amp;$C3141,実績DB!$J$3:$J$21,0)),"")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48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IF(COUNT($M3142:$N3142)=0,"",IF(AND(IF($N3142&lt;&gt;"",$N3142,$M3142)&lt;=0,$O3142&lt;&gt;"可"),"除外",""))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IFERROR(INDEX(実績DB!$L$3:$L$21,MATCH($B3142&amp;$C3142,実績DB!$J$3:$J$21,0)),IFERROR(VLOOKUP($B3142,スコアリング基準!$A$36:$B$46,2,FALSE),0))</f>
        <v/>
      </c>
      <c r="Y3142" s="4">
        <f>SUM($S3142:$X3142)</f>
        <v/>
      </c>
      <c r="Z3142" s="4">
        <f>IF($R3142="除外","除外",IF(COUNT($M3142:$N3142)=0,"データ無",IF($Y3142&gt;=スコアリング基準!$B$30,"S",IF($Y3142&gt;=スコアリング基準!$B$31,"A",IF($Y3142&gt;=スコアリング基準!$B$32,"B","C")))))</f>
        <v/>
      </c>
      <c r="AA3142">
        <f>IFERROR(INDEX(実績DB!$I$3:$I$21,MATCH($B3142&amp;$C3142,実績DB!$J$3:$J$21,0)),"")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IF(COUNT($M3143:$N3143)=0,"",IF(AND(IF($N3143&lt;&gt;"",$N3143,$M3143)&lt;=0,$O3143&lt;&gt;"可"),"除外",""))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IFERROR(INDEX(実績DB!$L$3:$L$21,MATCH($B3143&amp;$C3143,実績DB!$J$3:$J$21,0)),IFERROR(VLOOKUP($B3143,スコアリング基準!$A$36:$B$46,2,FALSE),0))</f>
        <v/>
      </c>
      <c r="Y3143" s="4">
        <f>SUM($S3143:$X3143)</f>
        <v/>
      </c>
      <c r="Z3143" s="4">
        <f>IF($R3143="除外","除外",IF(COUNT($M3143:$N3143)=0,"データ無",IF($Y3143&gt;=スコアリング基準!$B$30,"S",IF($Y3143&gt;=スコアリング基準!$B$31,"A",IF($Y3143&gt;=スコアリング基準!$B$32,"B","C")))))</f>
        <v/>
      </c>
      <c r="AA3143">
        <f>IFERROR(INDEX(実績DB!$I$3:$I$21,MATCH($B3143&amp;$C3143,実績DB!$J$3:$J$21,0)),"")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IF(COUNT($M3144:$N3144)=0,"",IF(AND(IF($N3144&lt;&gt;"",$N3144,$M3144)&lt;=0,$O3144&lt;&gt;"可"),"除外",""))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IFERROR(INDEX(実績DB!$L$3:$L$21,MATCH($B3144&amp;$C3144,実績DB!$J$3:$J$21,0)),IFERROR(VLOOKUP($B3144,スコアリング基準!$A$36:$B$46,2,FALSE),0))</f>
        <v/>
      </c>
      <c r="Y3144" s="4">
        <f>SUM($S3144:$X3144)</f>
        <v/>
      </c>
      <c r="Z3144" s="4">
        <f>IF($R3144="除外","除外",IF(COUNT($M3144:$N3144)=0,"データ無",IF($Y3144&gt;=スコアリング基準!$B$30,"S",IF($Y3144&gt;=スコアリング基準!$B$31,"A",IF($Y3144&gt;=スコアリング基準!$B$32,"B","C")))))</f>
        <v/>
      </c>
      <c r="AA3144">
        <f>IFERROR(INDEX(実績DB!$I$3:$I$21,MATCH($B3144&amp;$C3144,実績DB!$J$3:$J$21,0)),"")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28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IF(COUNT($M3145:$N3145)=0,"",IF(AND(IF($N3145&lt;&gt;"",$N3145,$M3145)&lt;=0,$O3145&lt;&gt;"可"),"除外",""))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IFERROR(INDEX(実績DB!$L$3:$L$21,MATCH($B3145&amp;$C3145,実績DB!$J$3:$J$21,0)),IFERROR(VLOOKUP($B3145,スコアリング基準!$A$36:$B$46,2,FALSE),0))</f>
        <v/>
      </c>
      <c r="Y3145" s="4">
        <f>SUM($S3145:$X3145)</f>
        <v/>
      </c>
      <c r="Z3145" s="4">
        <f>IF($R3145="除外","除外",IF(COUNT($M3145:$N3145)=0,"データ無",IF($Y3145&gt;=スコアリング基準!$B$30,"S",IF($Y3145&gt;=スコアリング基準!$B$31,"A",IF($Y3145&gt;=スコアリング基準!$B$32,"B","C")))))</f>
        <v/>
      </c>
      <c r="AA3145">
        <f>IFERROR(INDEX(実績DB!$I$3:$I$21,MATCH($B3145&amp;$C3145,実績DB!$J$3:$J$21,0)),"")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IF(COUNT($M3146:$N3146)=0,"",IF(AND(IF($N3146&lt;&gt;"",$N3146,$M3146)&lt;=0,$O3146&lt;&gt;"可"),"除外",""))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IFERROR(INDEX(実績DB!$L$3:$L$21,MATCH($B3146&amp;$C3146,実績DB!$J$3:$J$21,0)),IFERROR(VLOOKUP($B3146,スコアリング基準!$A$36:$B$46,2,FALSE),0))</f>
        <v/>
      </c>
      <c r="Y3146" s="4">
        <f>SUM($S3146:$X3146)</f>
        <v/>
      </c>
      <c r="Z3146" s="4">
        <f>IF($R3146="除外","除外",IF(COUNT($M3146:$N3146)=0,"データ無",IF($Y3146&gt;=スコアリング基準!$B$30,"S",IF($Y3146&gt;=スコアリング基準!$B$31,"A",IF($Y3146&gt;=スコアリング基準!$B$32,"B","C")))))</f>
        <v/>
      </c>
      <c r="AA3146">
        <f>IFERROR(INDEX(実績DB!$I$3:$I$21,MATCH($B3146&amp;$C3146,実績DB!$J$3:$J$21,0)),"")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IF(COUNT($M3147:$N3147)=0,"",IF(AND(IF($N3147&lt;&gt;"",$N3147,$M3147)&lt;=0,$O3147&lt;&gt;"可"),"除外",""))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IFERROR(INDEX(実績DB!$L$3:$L$21,MATCH($B3147&amp;$C3147,実績DB!$J$3:$J$21,0)),IFERROR(VLOOKUP($B3147,スコアリング基準!$A$36:$B$46,2,FALSE),0))</f>
        <v/>
      </c>
      <c r="Y3147" s="4">
        <f>SUM($S3147:$X3147)</f>
        <v/>
      </c>
      <c r="Z3147" s="4">
        <f>IF($R3147="除外","除外",IF(COUNT($M3147:$N3147)=0,"データ無",IF($Y3147&gt;=スコアリング基準!$B$30,"S",IF($Y3147&gt;=スコアリング基準!$B$31,"A",IF($Y3147&gt;=スコアリング基準!$B$32,"B","C")))))</f>
        <v/>
      </c>
      <c r="AA3147">
        <f>IFERROR(INDEX(実績DB!$I$3:$I$21,MATCH($B3147&amp;$C3147,実績DB!$J$3:$J$21,0)),"")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IF(COUNT($M3148:$N3148)=0,"",IF(AND(IF($N3148&lt;&gt;"",$N3148,$M3148)&lt;=0,$O3148&lt;&gt;"可"),"除外",""))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IFERROR(INDEX(実績DB!$L$3:$L$21,MATCH($B3148&amp;$C3148,実績DB!$J$3:$J$21,0)),IFERROR(VLOOKUP($B3148,スコアリング基準!$A$36:$B$46,2,FALSE),0))</f>
        <v/>
      </c>
      <c r="Y3148" s="4">
        <f>SUM($S3148:$X3148)</f>
        <v/>
      </c>
      <c r="Z3148" s="4">
        <f>IF($R3148="除外","除外",IF(COUNT($M3148:$N3148)=0,"データ無",IF($Y3148&gt;=スコアリング基準!$B$30,"S",IF($Y3148&gt;=スコアリング基準!$B$31,"A",IF($Y3148&gt;=スコアリング基準!$B$32,"B","C")))))</f>
        <v/>
      </c>
      <c r="AA3148">
        <f>IFERROR(INDEX(実績DB!$I$3:$I$21,MATCH($B3148&amp;$C3148,実績DB!$J$3:$J$21,0)),"")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IF(COUNT($M3149:$N3149)=0,"",IF(AND(IF($N3149&lt;&gt;"",$N3149,$M3149)&lt;=0,$O3149&lt;&gt;"可"),"除外",""))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IFERROR(INDEX(実績DB!$L$3:$L$21,MATCH($B3149&amp;$C3149,実績DB!$J$3:$J$21,0)),IFERROR(VLOOKUP($B3149,スコアリング基準!$A$36:$B$46,2,FALSE),0))</f>
        <v/>
      </c>
      <c r="Y3149" s="4">
        <f>SUM($S3149:$X3149)</f>
        <v/>
      </c>
      <c r="Z3149" s="4">
        <f>IF($R3149="除外","除外",IF(COUNT($M3149:$N3149)=0,"データ無",IF($Y3149&gt;=スコアリング基準!$B$30,"S",IF($Y3149&gt;=スコアリング基準!$B$31,"A",IF($Y3149&gt;=スコアリング基準!$B$32,"B","C")))))</f>
        <v/>
      </c>
      <c r="AA3149">
        <f>IFERROR(INDEX(実績DB!$I$3:$I$21,MATCH($B3149&amp;$C3149,実績DB!$J$3:$J$21,0)),"")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IF(COUNT($M3150:$N3150)=0,"",IF(AND(IF($N3150&lt;&gt;"",$N3150,$M3150)&lt;=0,$O3150&lt;&gt;"可"),"除外",""))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IFERROR(INDEX(実績DB!$L$3:$L$21,MATCH($B3150&amp;$C3150,実績DB!$J$3:$J$21,0)),IFERROR(VLOOKUP($B3150,スコアリング基準!$A$36:$B$46,2,FALSE),0))</f>
        <v/>
      </c>
      <c r="Y3150" s="4">
        <f>SUM($S3150:$X3150)</f>
        <v/>
      </c>
      <c r="Z3150" s="4">
        <f>IF($R3150="除外","除外",IF(COUNT($M3150:$N3150)=0,"データ無",IF($Y3150&gt;=スコアリング基準!$B$30,"S",IF($Y3150&gt;=スコアリング基準!$B$31,"A",IF($Y3150&gt;=スコアリング基準!$B$32,"B","C")))))</f>
        <v/>
      </c>
      <c r="AA3150">
        <f>IFERROR(INDEX(実績DB!$I$3:$I$21,MATCH($B3150&amp;$C3150,実績DB!$J$3:$J$21,0)),"")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8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IF(COUNT($M3151:$N3151)=0,"",IF(AND(IF($N3151&lt;&gt;"",$N3151,$M3151)&lt;=0,$O3151&lt;&gt;"可"),"除外",""))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IFERROR(INDEX(実績DB!$L$3:$L$21,MATCH($B3151&amp;$C3151,実績DB!$J$3:$J$21,0)),IFERROR(VLOOKUP($B3151,スコアリング基準!$A$36:$B$46,2,FALSE),0))</f>
        <v/>
      </c>
      <c r="Y3151" s="4">
        <f>SUM($S3151:$X3151)</f>
        <v/>
      </c>
      <c r="Z3151" s="4">
        <f>IF($R3151="除外","除外",IF(COUNT($M3151:$N3151)=0,"データ無",IF($Y3151&gt;=スコアリング基準!$B$30,"S",IF($Y3151&gt;=スコアリング基準!$B$31,"A",IF($Y3151&gt;=スコアリング基準!$B$32,"B","C")))))</f>
        <v/>
      </c>
      <c r="AA3151">
        <f>IFERROR(INDEX(実績DB!$I$3:$I$21,MATCH($B3151&amp;$C3151,実績DB!$J$3:$J$21,0)),"")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IF(COUNT($M3152:$N3152)=0,"",IF(AND(IF($N3152&lt;&gt;"",$N3152,$M3152)&lt;=0,$O3152&lt;&gt;"可"),"除外",""))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IFERROR(INDEX(実績DB!$L$3:$L$21,MATCH($B3152&amp;$C3152,実績DB!$J$3:$J$21,0)),IFERROR(VLOOKUP($B3152,スコアリング基準!$A$36:$B$46,2,FALSE),0))</f>
        <v/>
      </c>
      <c r="Y3152" s="4">
        <f>SUM($S3152:$X3152)</f>
        <v/>
      </c>
      <c r="Z3152" s="4">
        <f>IF($R3152="除外","除外",IF(COUNT($M3152:$N3152)=0,"データ無",IF($Y3152&gt;=スコアリング基準!$B$30,"S",IF($Y3152&gt;=スコアリング基準!$B$31,"A",IF($Y3152&gt;=スコアリング基準!$B$32,"B","C")))))</f>
        <v/>
      </c>
      <c r="AA3152">
        <f>IFERROR(INDEX(実績DB!$I$3:$I$21,MATCH($B3152&amp;$C3152,実績DB!$J$3:$J$21,0)),"")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IF(COUNT($M3153:$N3153)=0,"",IF(AND(IF($N3153&lt;&gt;"",$N3153,$M3153)&lt;=0,$O3153&lt;&gt;"可"),"除外",""))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IFERROR(INDEX(実績DB!$L$3:$L$21,MATCH($B3153&amp;$C3153,実績DB!$J$3:$J$21,0)),IFERROR(VLOOKUP($B3153,スコアリング基準!$A$36:$B$46,2,FALSE),0))</f>
        <v/>
      </c>
      <c r="Y3153" s="4">
        <f>SUM($S3153:$X3153)</f>
        <v/>
      </c>
      <c r="Z3153" s="4">
        <f>IF($R3153="除外","除外",IF(COUNT($M3153:$N3153)=0,"データ無",IF($Y3153&gt;=スコアリング基準!$B$30,"S",IF($Y3153&gt;=スコアリング基準!$B$31,"A",IF($Y3153&gt;=スコアリング基準!$B$32,"B","C")))))</f>
        <v/>
      </c>
      <c r="AA3153">
        <f>IFERROR(INDEX(実績DB!$I$3:$I$21,MATCH($B3153&amp;$C3153,実績DB!$J$3:$J$21,0)),"")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27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IF(COUNT($M3154:$N3154)=0,"",IF(AND(IF($N3154&lt;&gt;"",$N3154,$M3154)&lt;=0,$O3154&lt;&gt;"可"),"除外",""))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IFERROR(INDEX(実績DB!$L$3:$L$21,MATCH($B3154&amp;$C3154,実績DB!$J$3:$J$21,0)),IFERROR(VLOOKUP($B3154,スコアリング基準!$A$36:$B$46,2,FALSE),0))</f>
        <v/>
      </c>
      <c r="Y3154" s="4">
        <f>SUM($S3154:$X3154)</f>
        <v/>
      </c>
      <c r="Z3154" s="4">
        <f>IF($R3154="除外","除外",IF(COUNT($M3154:$N3154)=0,"データ無",IF($Y3154&gt;=スコアリング基準!$B$30,"S",IF($Y3154&gt;=スコアリング基準!$B$31,"A",IF($Y3154&gt;=スコアリング基準!$B$32,"B","C")))))</f>
        <v/>
      </c>
      <c r="AA3154">
        <f>IFERROR(INDEX(実績DB!$I$3:$I$21,MATCH($B3154&amp;$C3154,実績DB!$J$3:$J$21,0)),"")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IF(COUNT($M3155:$N3155)=0,"",IF(AND(IF($N3155&lt;&gt;"",$N3155,$M3155)&lt;=0,$O3155&lt;&gt;"可"),"除外",""))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IFERROR(INDEX(実績DB!$L$3:$L$21,MATCH($B3155&amp;$C3155,実績DB!$J$3:$J$21,0)),IFERROR(VLOOKUP($B3155,スコアリング基準!$A$36:$B$46,2,FALSE),0))</f>
        <v/>
      </c>
      <c r="Y3155" s="4">
        <f>SUM($S3155:$X3155)</f>
        <v/>
      </c>
      <c r="Z3155" s="4">
        <f>IF($R3155="除外","除外",IF(COUNT($M3155:$N3155)=0,"データ無",IF($Y3155&gt;=スコアリング基準!$B$30,"S",IF($Y3155&gt;=スコアリング基準!$B$31,"A",IF($Y3155&gt;=スコアリング基準!$B$32,"B","C")))))</f>
        <v/>
      </c>
      <c r="AA3155">
        <f>IFERROR(INDEX(実績DB!$I$3:$I$21,MATCH($B3155&amp;$C3155,実績DB!$J$3:$J$21,0)),"")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IF(COUNT($M3156:$N3156)=0,"",IF(AND(IF($N3156&lt;&gt;"",$N3156,$M3156)&lt;=0,$O3156&lt;&gt;"可"),"除外",""))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IFERROR(INDEX(実績DB!$L$3:$L$21,MATCH($B3156&amp;$C3156,実績DB!$J$3:$J$21,0)),IFERROR(VLOOKUP($B3156,スコアリング基準!$A$36:$B$46,2,FALSE),0))</f>
        <v/>
      </c>
      <c r="Y3156" s="4">
        <f>SUM($S3156:$X3156)</f>
        <v/>
      </c>
      <c r="Z3156" s="4">
        <f>IF($R3156="除外","除外",IF(COUNT($M3156:$N3156)=0,"データ無",IF($Y3156&gt;=スコアリング基準!$B$30,"S",IF($Y3156&gt;=スコアリング基準!$B$31,"A",IF($Y3156&gt;=スコアリング基準!$B$32,"B","C")))))</f>
        <v/>
      </c>
      <c r="AA3156">
        <f>IFERROR(INDEX(実績DB!$I$3:$I$21,MATCH($B3156&amp;$C3156,実績DB!$J$3:$J$21,0)),"")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47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IF(COUNT($M3157:$N3157)=0,"",IF(AND(IF($N3157&lt;&gt;"",$N3157,$M3157)&lt;=0,$O3157&lt;&gt;"可"),"除外",""))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IFERROR(INDEX(実績DB!$L$3:$L$21,MATCH($B3157&amp;$C3157,実績DB!$J$3:$J$21,0)),IFERROR(VLOOKUP($B3157,スコアリング基準!$A$36:$B$46,2,FALSE),0))</f>
        <v/>
      </c>
      <c r="Y3157" s="4">
        <f>SUM($S3157:$X3157)</f>
        <v/>
      </c>
      <c r="Z3157" s="4">
        <f>IF($R3157="除外","除外",IF(COUNT($M3157:$N3157)=0,"データ無",IF($Y3157&gt;=スコアリング基準!$B$30,"S",IF($Y3157&gt;=スコアリング基準!$B$31,"A",IF($Y3157&gt;=スコアリング基準!$B$32,"B","C")))))</f>
        <v/>
      </c>
      <c r="AA3157">
        <f>IFERROR(INDEX(実績DB!$I$3:$I$21,MATCH($B3157&amp;$C3157,実績DB!$J$3:$J$21,0)),"")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IF(COUNT($M3158:$N3158)=0,"",IF(AND(IF($N3158&lt;&gt;"",$N3158,$M3158)&lt;=0,$O3158&lt;&gt;"可"),"除外",""))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IFERROR(INDEX(実績DB!$L$3:$L$21,MATCH($B3158&amp;$C3158,実績DB!$J$3:$J$21,0)),IFERROR(VLOOKUP($B3158,スコアリング基準!$A$36:$B$46,2,FALSE),0))</f>
        <v/>
      </c>
      <c r="Y3158" s="4">
        <f>SUM($S3158:$X3158)</f>
        <v/>
      </c>
      <c r="Z3158" s="4">
        <f>IF($R3158="除外","除外",IF(COUNT($M3158:$N3158)=0,"データ無",IF($Y3158&gt;=スコアリング基準!$B$30,"S",IF($Y3158&gt;=スコアリング基準!$B$31,"A",IF($Y3158&gt;=スコアリング基準!$B$32,"B","C")))))</f>
        <v/>
      </c>
      <c r="AA3158">
        <f>IFERROR(INDEX(実績DB!$I$3:$I$21,MATCH($B3158&amp;$C3158,実績DB!$J$3:$J$21,0)),"")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IF(COUNT($M3159:$N3159)=0,"",IF(AND(IF($N3159&lt;&gt;"",$N3159,$M3159)&lt;=0,$O3159&lt;&gt;"可"),"除外",""))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IFERROR(INDEX(実績DB!$L$3:$L$21,MATCH($B3159&amp;$C3159,実績DB!$J$3:$J$21,0)),IFERROR(VLOOKUP($B3159,スコアリング基準!$A$36:$B$46,2,FALSE),0))</f>
        <v/>
      </c>
      <c r="Y3159" s="4">
        <f>SUM($S3159:$X3159)</f>
        <v/>
      </c>
      <c r="Z3159" s="4">
        <f>IF($R3159="除外","除外",IF(COUNT($M3159:$N3159)=0,"データ無",IF($Y3159&gt;=スコアリング基準!$B$30,"S",IF($Y3159&gt;=スコアリング基準!$B$31,"A",IF($Y3159&gt;=スコアリング基準!$B$32,"B","C")))))</f>
        <v/>
      </c>
      <c r="AA3159">
        <f>IFERROR(INDEX(実績DB!$I$3:$I$21,MATCH($B3159&amp;$C3159,実績DB!$J$3:$J$21,0)),"")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IF(COUNT($M3160:$N3160)=0,"",IF(AND(IF($N3160&lt;&gt;"",$N3160,$M3160)&lt;=0,$O3160&lt;&gt;"可"),"除外",""))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IFERROR(INDEX(実績DB!$L$3:$L$21,MATCH($B3160&amp;$C3160,実績DB!$J$3:$J$21,0)),IFERROR(VLOOKUP($B3160,スコアリング基準!$A$36:$B$46,2,FALSE),0))</f>
        <v/>
      </c>
      <c r="Y3160" s="4">
        <f>SUM($S3160:$X3160)</f>
        <v/>
      </c>
      <c r="Z3160" s="4">
        <f>IF($R3160="除外","除外",IF(COUNT($M3160:$N3160)=0,"データ無",IF($Y3160&gt;=スコアリング基準!$B$30,"S",IF($Y3160&gt;=スコアリング基準!$B$31,"A",IF($Y3160&gt;=スコアリング基準!$B$32,"B","C")))))</f>
        <v/>
      </c>
      <c r="AA3160">
        <f>IFERROR(INDEX(実績DB!$I$3:$I$21,MATCH($B3160&amp;$C3160,実績DB!$J$3:$J$21,0)),"")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IF(COUNT($M3161:$N3161)=0,"",IF(AND(IF($N3161&lt;&gt;"",$N3161,$M3161)&lt;=0,$O3161&lt;&gt;"可"),"除外",""))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IFERROR(INDEX(実績DB!$L$3:$L$21,MATCH($B3161&amp;$C3161,実績DB!$J$3:$J$21,0)),IFERROR(VLOOKUP($B3161,スコアリング基準!$A$36:$B$46,2,FALSE),0))</f>
        <v/>
      </c>
      <c r="Y3161" s="4">
        <f>SUM($S3161:$X3161)</f>
        <v/>
      </c>
      <c r="Z3161" s="4">
        <f>IF($R3161="除外","除外",IF(COUNT($M3161:$N3161)=0,"データ無",IF($Y3161&gt;=スコアリング基準!$B$30,"S",IF($Y3161&gt;=スコアリング基準!$B$31,"A",IF($Y3161&gt;=スコアリング基準!$B$32,"B","C")))))</f>
        <v/>
      </c>
      <c r="AA3161">
        <f>IFERROR(INDEX(実績DB!$I$3:$I$21,MATCH($B3161&amp;$C3161,実績DB!$J$3:$J$21,0)),"")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IF(COUNT($M3162:$N3162)=0,"",IF(AND(IF($N3162&lt;&gt;"",$N3162,$M3162)&lt;=0,$O3162&lt;&gt;"可"),"除外",""))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IFERROR(INDEX(実績DB!$L$3:$L$21,MATCH($B3162&amp;$C3162,実績DB!$J$3:$J$21,0)),IFERROR(VLOOKUP($B3162,スコアリング基準!$A$36:$B$46,2,FALSE),0))</f>
        <v/>
      </c>
      <c r="Y3162" s="4">
        <f>SUM($S3162:$X3162)</f>
        <v/>
      </c>
      <c r="Z3162" s="4">
        <f>IF($R3162="除外","除外",IF(COUNT($M3162:$N3162)=0,"データ無",IF($Y3162&gt;=スコアリング基準!$B$30,"S",IF($Y3162&gt;=スコアリング基準!$B$31,"A",IF($Y3162&gt;=スコアリング基準!$B$32,"B","C")))))</f>
        <v/>
      </c>
      <c r="AA3162">
        <f>IFERROR(INDEX(実績DB!$I$3:$I$21,MATCH($B3162&amp;$C3162,実績DB!$J$3:$J$21,0)),"")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IF(COUNT($M3163:$N3163)=0,"",IF(AND(IF($N3163&lt;&gt;"",$N3163,$M3163)&lt;=0,$O3163&lt;&gt;"可"),"除外",""))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IFERROR(INDEX(実績DB!$L$3:$L$21,MATCH($B3163&amp;$C3163,実績DB!$J$3:$J$21,0)),IFERROR(VLOOKUP($B3163,スコアリング基準!$A$36:$B$46,2,FALSE),0))</f>
        <v/>
      </c>
      <c r="Y3163" s="4">
        <f>SUM($S3163:$X3163)</f>
        <v/>
      </c>
      <c r="Z3163" s="4">
        <f>IF($R3163="除外","除外",IF(COUNT($M3163:$N3163)=0,"データ無",IF($Y3163&gt;=スコアリング基準!$B$30,"S",IF($Y3163&gt;=スコアリング基準!$B$31,"A",IF($Y3163&gt;=スコアリング基準!$B$32,"B","C")))))</f>
        <v/>
      </c>
      <c r="AA3163">
        <f>IFERROR(INDEX(実績DB!$I$3:$I$21,MATCH($B3163&amp;$C3163,実績DB!$J$3:$J$21,0)),"")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11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IF(COUNT($M3164:$N3164)=0,"",IF(AND(IF($N3164&lt;&gt;"",$N3164,$M3164)&lt;=0,$O3164&lt;&gt;"可"),"除外",""))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IFERROR(INDEX(実績DB!$L$3:$L$21,MATCH($B3164&amp;$C3164,実績DB!$J$3:$J$21,0)),IFERROR(VLOOKUP($B3164,スコアリング基準!$A$36:$B$46,2,FALSE),0))</f>
        <v/>
      </c>
      <c r="Y3164" s="4">
        <f>SUM($S3164:$X3164)</f>
        <v/>
      </c>
      <c r="Z3164" s="4">
        <f>IF($R3164="除外","除外",IF(COUNT($M3164:$N3164)=0,"データ無",IF($Y3164&gt;=スコアリング基準!$B$30,"S",IF($Y3164&gt;=スコアリング基準!$B$31,"A",IF($Y3164&gt;=スコアリング基準!$B$32,"B","C")))))</f>
        <v/>
      </c>
      <c r="AA3164">
        <f>IFERROR(INDEX(実績DB!$I$3:$I$21,MATCH($B3164&amp;$C3164,実績DB!$J$3:$J$21,0)),"")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IF(COUNT($M3165:$N3165)=0,"",IF(AND(IF($N3165&lt;&gt;"",$N3165,$M3165)&lt;=0,$O3165&lt;&gt;"可"),"除外",""))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IFERROR(INDEX(実績DB!$L$3:$L$21,MATCH($B3165&amp;$C3165,実績DB!$J$3:$J$21,0)),IFERROR(VLOOKUP($B3165,スコアリング基準!$A$36:$B$46,2,FALSE),0))</f>
        <v/>
      </c>
      <c r="Y3165" s="4">
        <f>SUM($S3165:$X3165)</f>
        <v/>
      </c>
      <c r="Z3165" s="4">
        <f>IF($R3165="除外","除外",IF(COUNT($M3165:$N3165)=0,"データ無",IF($Y3165&gt;=スコアリング基準!$B$30,"S",IF($Y3165&gt;=スコアリング基準!$B$31,"A",IF($Y3165&gt;=スコアリング基準!$B$32,"B","C")))))</f>
        <v/>
      </c>
      <c r="AA3165">
        <f>IFERROR(INDEX(実績DB!$I$3:$I$21,MATCH($B3165&amp;$C3165,実績DB!$J$3:$J$21,0)),"")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26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IF(COUNT($M3166:$N3166)=0,"",IF(AND(IF($N3166&lt;&gt;"",$N3166,$M3166)&lt;=0,$O3166&lt;&gt;"可"),"除外",""))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IFERROR(INDEX(実績DB!$L$3:$L$21,MATCH($B3166&amp;$C3166,実績DB!$J$3:$J$21,0)),IFERROR(VLOOKUP($B3166,スコアリング基準!$A$36:$B$46,2,FALSE),0))</f>
        <v/>
      </c>
      <c r="Y3166" s="4">
        <f>SUM($S3166:$X3166)</f>
        <v/>
      </c>
      <c r="Z3166" s="4">
        <f>IF($R3166="除外","除外",IF(COUNT($M3166:$N3166)=0,"データ無",IF($Y3166&gt;=スコアリング基準!$B$30,"S",IF($Y3166&gt;=スコアリング基準!$B$31,"A",IF($Y3166&gt;=スコアリング基準!$B$32,"B","C")))))</f>
        <v/>
      </c>
      <c r="AA3166">
        <f>IFERROR(INDEX(実績DB!$I$3:$I$21,MATCH($B3166&amp;$C3166,実績DB!$J$3:$J$21,0)),"")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IF(COUNT($M3167:$N3167)=0,"",IF(AND(IF($N3167&lt;&gt;"",$N3167,$M3167)&lt;=0,$O3167&lt;&gt;"可"),"除外",""))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IFERROR(INDEX(実績DB!$L$3:$L$21,MATCH($B3167&amp;$C3167,実績DB!$J$3:$J$21,0)),IFERROR(VLOOKUP($B3167,スコアリング基準!$A$36:$B$46,2,FALSE),0))</f>
        <v/>
      </c>
      <c r="Y3167" s="4">
        <f>SUM($S3167:$X3167)</f>
        <v/>
      </c>
      <c r="Z3167" s="4">
        <f>IF($R3167="除外","除外",IF(COUNT($M3167:$N3167)=0,"データ無",IF($Y3167&gt;=スコアリング基準!$B$30,"S",IF($Y3167&gt;=スコアリング基準!$B$31,"A",IF($Y3167&gt;=スコアリング基準!$B$32,"B","C")))))</f>
        <v/>
      </c>
      <c r="AA3167">
        <f>IFERROR(INDEX(実績DB!$I$3:$I$21,MATCH($B3167&amp;$C3167,実績DB!$J$3:$J$21,0)),"")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23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IF(COUNT($M3168:$N3168)=0,"",IF(AND(IF($N3168&lt;&gt;"",$N3168,$M3168)&lt;=0,$O3168&lt;&gt;"可"),"除外",""))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IFERROR(INDEX(実績DB!$L$3:$L$21,MATCH($B3168&amp;$C3168,実績DB!$J$3:$J$21,0)),IFERROR(VLOOKUP($B3168,スコアリング基準!$A$36:$B$46,2,FALSE),0))</f>
        <v/>
      </c>
      <c r="Y3168" s="4">
        <f>SUM($S3168:$X3168)</f>
        <v/>
      </c>
      <c r="Z3168" s="4">
        <f>IF($R3168="除外","除外",IF(COUNT($M3168:$N3168)=0,"データ無",IF($Y3168&gt;=スコアリング基準!$B$30,"S",IF($Y3168&gt;=スコアリング基準!$B$31,"A",IF($Y3168&gt;=スコアリング基準!$B$32,"B","C")))))</f>
        <v/>
      </c>
      <c r="AA3168">
        <f>IFERROR(INDEX(実績DB!$I$3:$I$21,MATCH($B3168&amp;$C3168,実績DB!$J$3:$J$21,0)),"")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14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IF(COUNT($M3169:$N3169)=0,"",IF(AND(IF($N3169&lt;&gt;"",$N3169,$M3169)&lt;=0,$O3169&lt;&gt;"可"),"除外",""))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IFERROR(INDEX(実績DB!$L$3:$L$21,MATCH($B3169&amp;$C3169,実績DB!$J$3:$J$21,0)),IFERROR(VLOOKUP($B3169,スコアリング基準!$A$36:$B$46,2,FALSE),0))</f>
        <v/>
      </c>
      <c r="Y3169" s="4">
        <f>SUM($S3169:$X3169)</f>
        <v/>
      </c>
      <c r="Z3169" s="4">
        <f>IF($R3169="除外","除外",IF(COUNT($M3169:$N3169)=0,"データ無",IF($Y3169&gt;=スコアリング基準!$B$30,"S",IF($Y3169&gt;=スコアリング基準!$B$31,"A",IF($Y3169&gt;=スコアリング基準!$B$32,"B","C")))))</f>
        <v/>
      </c>
      <c r="AA3169">
        <f>IFERROR(INDEX(実績DB!$I$3:$I$21,MATCH($B3169&amp;$C3169,実績DB!$J$3:$J$21,0)),"")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IF(COUNT($M3170:$N3170)=0,"",IF(AND(IF($N3170&lt;&gt;"",$N3170,$M3170)&lt;=0,$O3170&lt;&gt;"可"),"除外",""))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IFERROR(INDEX(実績DB!$L$3:$L$21,MATCH($B3170&amp;$C3170,実績DB!$J$3:$J$21,0)),IFERROR(VLOOKUP($B3170,スコアリング基準!$A$36:$B$46,2,FALSE),0))</f>
        <v/>
      </c>
      <c r="Y3170" s="4">
        <f>SUM($S3170:$X3170)</f>
        <v/>
      </c>
      <c r="Z3170" s="4">
        <f>IF($R3170="除外","除外",IF(COUNT($M3170:$N3170)=0,"データ無",IF($Y3170&gt;=スコアリング基準!$B$30,"S",IF($Y3170&gt;=スコアリング基準!$B$31,"A",IF($Y3170&gt;=スコアリング基準!$B$32,"B","C")))))</f>
        <v/>
      </c>
      <c r="AA3170">
        <f>IFERROR(INDEX(実績DB!$I$3:$I$21,MATCH($B3170&amp;$C3170,実績DB!$J$3:$J$21,0)),"")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30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IF(COUNT($M3171:$N3171)=0,"",IF(AND(IF($N3171&lt;&gt;"",$N3171,$M3171)&lt;=0,$O3171&lt;&gt;"可"),"除外",""))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IFERROR(INDEX(実績DB!$L$3:$L$21,MATCH($B3171&amp;$C3171,実績DB!$J$3:$J$21,0)),IFERROR(VLOOKUP($B3171,スコアリング基準!$A$36:$B$46,2,FALSE),0))</f>
        <v/>
      </c>
      <c r="Y3171" s="4">
        <f>SUM($S3171:$X3171)</f>
        <v/>
      </c>
      <c r="Z3171" s="4">
        <f>IF($R3171="除外","除外",IF(COUNT($M3171:$N3171)=0,"データ無",IF($Y3171&gt;=スコアリング基準!$B$30,"S",IF($Y3171&gt;=スコアリング基準!$B$31,"A",IF($Y3171&gt;=スコアリング基準!$B$32,"B","C")))))</f>
        <v/>
      </c>
      <c r="AA3171">
        <f>IFERROR(INDEX(実績DB!$I$3:$I$21,MATCH($B3171&amp;$C3171,実績DB!$J$3:$J$21,0)),"")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IF(COUNT($M3172:$N3172)=0,"",IF(AND(IF($N3172&lt;&gt;"",$N3172,$M3172)&lt;=0,$O3172&lt;&gt;"可"),"除外",""))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IFERROR(INDEX(実績DB!$L$3:$L$21,MATCH($B3172&amp;$C3172,実績DB!$J$3:$J$21,0)),IFERROR(VLOOKUP($B3172,スコアリング基準!$A$36:$B$46,2,FALSE),0))</f>
        <v/>
      </c>
      <c r="Y3172" s="4">
        <f>SUM($S3172:$X3172)</f>
        <v/>
      </c>
      <c r="Z3172" s="4">
        <f>IF($R3172="除外","除外",IF(COUNT($M3172:$N3172)=0,"データ無",IF($Y3172&gt;=スコアリング基準!$B$30,"S",IF($Y3172&gt;=スコアリング基準!$B$31,"A",IF($Y3172&gt;=スコアリング基準!$B$32,"B","C")))))</f>
        <v/>
      </c>
      <c r="AA3172">
        <f>IFERROR(INDEX(実績DB!$I$3:$I$21,MATCH($B3172&amp;$C3172,実績DB!$J$3:$J$21,0)),"")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IF(COUNT($M3173:$N3173)=0,"",IF(AND(IF($N3173&lt;&gt;"",$N3173,$M3173)&lt;=0,$O3173&lt;&gt;"可"),"除外",""))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IFERROR(INDEX(実績DB!$L$3:$L$21,MATCH($B3173&amp;$C3173,実績DB!$J$3:$J$21,0)),IFERROR(VLOOKUP($B3173,スコアリング基準!$A$36:$B$46,2,FALSE),0))</f>
        <v/>
      </c>
      <c r="Y3173" s="4">
        <f>SUM($S3173:$X3173)</f>
        <v/>
      </c>
      <c r="Z3173" s="4">
        <f>IF($R3173="除外","除外",IF(COUNT($M3173:$N3173)=0,"データ無",IF($Y3173&gt;=スコアリング基準!$B$30,"S",IF($Y3173&gt;=スコアリング基準!$B$31,"A",IF($Y3173&gt;=スコアリング基準!$B$32,"B","C")))))</f>
        <v/>
      </c>
      <c r="AA3173">
        <f>IFERROR(INDEX(実績DB!$I$3:$I$21,MATCH($B3173&amp;$C3173,実績DB!$J$3:$J$21,0)),"")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7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IF(COUNT($M3174:$N3174)=0,"",IF(AND(IF($N3174&lt;&gt;"",$N3174,$M3174)&lt;=0,$O3174&lt;&gt;"可"),"除外",""))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IFERROR(INDEX(実績DB!$L$3:$L$21,MATCH($B3174&amp;$C3174,実績DB!$J$3:$J$21,0)),IFERROR(VLOOKUP($B3174,スコアリング基準!$A$36:$B$46,2,FALSE),0))</f>
        <v/>
      </c>
      <c r="Y3174" s="4">
        <f>SUM($S3174:$X3174)</f>
        <v/>
      </c>
      <c r="Z3174" s="4">
        <f>IF($R3174="除外","除外",IF(COUNT($M3174:$N3174)=0,"データ無",IF($Y3174&gt;=スコアリング基準!$B$30,"S",IF($Y3174&gt;=スコアリング基準!$B$31,"A",IF($Y3174&gt;=スコアリング基準!$B$32,"B","C")))))</f>
        <v/>
      </c>
      <c r="AA3174">
        <f>IFERROR(INDEX(実績DB!$I$3:$I$21,MATCH($B3174&amp;$C3174,実績DB!$J$3:$J$21,0)),"")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IF(COUNT($M3175:$N3175)=0,"",IF(AND(IF($N3175&lt;&gt;"",$N3175,$M3175)&lt;=0,$O3175&lt;&gt;"可"),"除外",""))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IFERROR(INDEX(実績DB!$L$3:$L$21,MATCH($B3175&amp;$C3175,実績DB!$J$3:$J$21,0)),IFERROR(VLOOKUP($B3175,スコアリング基準!$A$36:$B$46,2,FALSE),0))</f>
        <v/>
      </c>
      <c r="Y3175" s="4">
        <f>SUM($S3175:$X3175)</f>
        <v/>
      </c>
      <c r="Z3175" s="4">
        <f>IF($R3175="除外","除外",IF(COUNT($M3175:$N3175)=0,"データ無",IF($Y3175&gt;=スコアリング基準!$B$30,"S",IF($Y3175&gt;=スコアリング基準!$B$31,"A",IF($Y3175&gt;=スコアリング基準!$B$32,"B","C")))))</f>
        <v/>
      </c>
      <c r="AA3175">
        <f>IFERROR(INDEX(実績DB!$I$3:$I$21,MATCH($B3175&amp;$C3175,実績DB!$J$3:$J$21,0)),"")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IF(COUNT($M3176:$N3176)=0,"",IF(AND(IF($N3176&lt;&gt;"",$N3176,$M3176)&lt;=0,$O3176&lt;&gt;"可"),"除外",""))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IFERROR(INDEX(実績DB!$L$3:$L$21,MATCH($B3176&amp;$C3176,実績DB!$J$3:$J$21,0)),IFERROR(VLOOKUP($B3176,スコアリング基準!$A$36:$B$46,2,FALSE),0))</f>
        <v/>
      </c>
      <c r="Y3176" s="4">
        <f>SUM($S3176:$X3176)</f>
        <v/>
      </c>
      <c r="Z3176" s="4">
        <f>IF($R3176="除外","除外",IF(COUNT($M3176:$N3176)=0,"データ無",IF($Y3176&gt;=スコアリング基準!$B$30,"S",IF($Y3176&gt;=スコアリング基準!$B$31,"A",IF($Y3176&gt;=スコアリング基準!$B$32,"B","C")))))</f>
        <v/>
      </c>
      <c r="AA3176">
        <f>IFERROR(INDEX(実績DB!$I$3:$I$21,MATCH($B3176&amp;$C3176,実績DB!$J$3:$J$21,0)),"")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IF(COUNT($M3177:$N3177)=0,"",IF(AND(IF($N3177&lt;&gt;"",$N3177,$M3177)&lt;=0,$O3177&lt;&gt;"可"),"除外",""))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IFERROR(INDEX(実績DB!$L$3:$L$21,MATCH($B3177&amp;$C3177,実績DB!$J$3:$J$21,0)),IFERROR(VLOOKUP($B3177,スコアリング基準!$A$36:$B$46,2,FALSE),0))</f>
        <v/>
      </c>
      <c r="Y3177" s="4">
        <f>SUM($S3177:$X3177)</f>
        <v/>
      </c>
      <c r="Z3177" s="4">
        <f>IF($R3177="除外","除外",IF(COUNT($M3177:$N3177)=0,"データ無",IF($Y3177&gt;=スコアリング基準!$B$30,"S",IF($Y3177&gt;=スコアリング基準!$B$31,"A",IF($Y3177&gt;=スコアリング基準!$B$32,"B","C")))))</f>
        <v/>
      </c>
      <c r="AA3177">
        <f>IFERROR(INDEX(実績DB!$I$3:$I$21,MATCH($B3177&amp;$C3177,実績DB!$J$3:$J$21,0)),"")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IF(COUNT($M3178:$N3178)=0,"",IF(AND(IF($N3178&lt;&gt;"",$N3178,$M3178)&lt;=0,$O3178&lt;&gt;"可"),"除外",""))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IFERROR(INDEX(実績DB!$L$3:$L$21,MATCH($B3178&amp;$C3178,実績DB!$J$3:$J$21,0)),IFERROR(VLOOKUP($B3178,スコアリング基準!$A$36:$B$46,2,FALSE),0))</f>
        <v/>
      </c>
      <c r="Y3178" s="4">
        <f>SUM($S3178:$X3178)</f>
        <v/>
      </c>
      <c r="Z3178" s="4">
        <f>IF($R3178="除外","除外",IF(COUNT($M3178:$N3178)=0,"データ無",IF($Y3178&gt;=スコアリング基準!$B$30,"S",IF($Y3178&gt;=スコアリング基準!$B$31,"A",IF($Y3178&gt;=スコアリング基準!$B$32,"B","C")))))</f>
        <v/>
      </c>
      <c r="AA3178">
        <f>IFERROR(INDEX(実績DB!$I$3:$I$21,MATCH($B3178&amp;$C3178,実績DB!$J$3:$J$21,0)),"")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IF(COUNT($M3179:$N3179)=0,"",IF(AND(IF($N3179&lt;&gt;"",$N3179,$M3179)&lt;=0,$O3179&lt;&gt;"可"),"除外",""))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IFERROR(INDEX(実績DB!$L$3:$L$21,MATCH($B3179&amp;$C3179,実績DB!$J$3:$J$21,0)),IFERROR(VLOOKUP($B3179,スコアリング基準!$A$36:$B$46,2,FALSE),0))</f>
        <v/>
      </c>
      <c r="Y3179" s="4">
        <f>SUM($S3179:$X3179)</f>
        <v/>
      </c>
      <c r="Z3179" s="4">
        <f>IF($R3179="除外","除外",IF(COUNT($M3179:$N3179)=0,"データ無",IF($Y3179&gt;=スコアリング基準!$B$30,"S",IF($Y3179&gt;=スコアリング基準!$B$31,"A",IF($Y3179&gt;=スコアリング基準!$B$32,"B","C")))))</f>
        <v/>
      </c>
      <c r="AA3179">
        <f>IFERROR(INDEX(実績DB!$I$3:$I$21,MATCH($B3179&amp;$C3179,実績DB!$J$3:$J$21,0)),"")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IF(COUNT($M3180:$N3180)=0,"",IF(AND(IF($N3180&lt;&gt;"",$N3180,$M3180)&lt;=0,$O3180&lt;&gt;"可"),"除外",""))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IFERROR(INDEX(実績DB!$L$3:$L$21,MATCH($B3180&amp;$C3180,実績DB!$J$3:$J$21,0)),IFERROR(VLOOKUP($B3180,スコアリング基準!$A$36:$B$46,2,FALSE),0))</f>
        <v/>
      </c>
      <c r="Y3180" s="4">
        <f>SUM($S3180:$X3180)</f>
        <v/>
      </c>
      <c r="Z3180" s="4">
        <f>IF($R3180="除外","除外",IF(COUNT($M3180:$N3180)=0,"データ無",IF($Y3180&gt;=スコアリング基準!$B$30,"S",IF($Y3180&gt;=スコアリング基準!$B$31,"A",IF($Y3180&gt;=スコアリング基準!$B$32,"B","C")))))</f>
        <v/>
      </c>
      <c r="AA3180">
        <f>IFERROR(INDEX(実績DB!$I$3:$I$21,MATCH($B3180&amp;$C3180,実績DB!$J$3:$J$21,0)),"")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IF(COUNT($M3181:$N3181)=0,"",IF(AND(IF($N3181&lt;&gt;"",$N3181,$M3181)&lt;=0,$O3181&lt;&gt;"可"),"除外",""))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IFERROR(INDEX(実績DB!$L$3:$L$21,MATCH($B3181&amp;$C3181,実績DB!$J$3:$J$21,0)),IFERROR(VLOOKUP($B3181,スコアリング基準!$A$36:$B$46,2,FALSE),0))</f>
        <v/>
      </c>
      <c r="Y3181" s="4">
        <f>SUM($S3181:$X3181)</f>
        <v/>
      </c>
      <c r="Z3181" s="4">
        <f>IF($R3181="除外","除外",IF(COUNT($M3181:$N3181)=0,"データ無",IF($Y3181&gt;=スコアリング基準!$B$30,"S",IF($Y3181&gt;=スコアリング基準!$B$31,"A",IF($Y3181&gt;=スコアリング基準!$B$32,"B","C")))))</f>
        <v/>
      </c>
      <c r="AA3181">
        <f>IFERROR(INDEX(実績DB!$I$3:$I$21,MATCH($B3181&amp;$C3181,実績DB!$J$3:$J$21,0)),"")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IF(COUNT($M3182:$N3182)=0,"",IF(AND(IF($N3182&lt;&gt;"",$N3182,$M3182)&lt;=0,$O3182&lt;&gt;"可"),"除外",""))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IFERROR(INDEX(実績DB!$L$3:$L$21,MATCH($B3182&amp;$C3182,実績DB!$J$3:$J$21,0)),IFERROR(VLOOKUP($B3182,スコアリング基準!$A$36:$B$46,2,FALSE),0))</f>
        <v/>
      </c>
      <c r="Y3182" s="4">
        <f>SUM($S3182:$X3182)</f>
        <v/>
      </c>
      <c r="Z3182" s="4">
        <f>IF($R3182="除外","除外",IF(COUNT($M3182:$N3182)=0,"データ無",IF($Y3182&gt;=スコアリング基準!$B$30,"S",IF($Y3182&gt;=スコアリング基準!$B$31,"A",IF($Y3182&gt;=スコアリング基準!$B$32,"B","C")))))</f>
        <v/>
      </c>
      <c r="AA3182">
        <f>IFERROR(INDEX(実績DB!$I$3:$I$21,MATCH($B3182&amp;$C3182,実績DB!$J$3:$J$21,0)),"")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13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IF(COUNT($M3183:$N3183)=0,"",IF(AND(IF($N3183&lt;&gt;"",$N3183,$M3183)&lt;=0,$O3183&lt;&gt;"可"),"除外",""))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IFERROR(INDEX(実績DB!$L$3:$L$21,MATCH($B3183&amp;$C3183,実績DB!$J$3:$J$21,0)),IFERROR(VLOOKUP($B3183,スコアリング基準!$A$36:$B$46,2,FALSE),0))</f>
        <v/>
      </c>
      <c r="Y3183" s="4">
        <f>SUM($S3183:$X3183)</f>
        <v/>
      </c>
      <c r="Z3183" s="4">
        <f>IF($R3183="除外","除外",IF(COUNT($M3183:$N3183)=0,"データ無",IF($Y3183&gt;=スコアリング基準!$B$30,"S",IF($Y3183&gt;=スコアリング基準!$B$31,"A",IF($Y3183&gt;=スコアリング基準!$B$32,"B","C")))))</f>
        <v/>
      </c>
      <c r="AA3183">
        <f>IFERROR(INDEX(実績DB!$I$3:$I$21,MATCH($B3183&amp;$C3183,実績DB!$J$3:$J$21,0)),"")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IF(COUNT($M3184:$N3184)=0,"",IF(AND(IF($N3184&lt;&gt;"",$N3184,$M3184)&lt;=0,$O3184&lt;&gt;"可"),"除外",""))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IFERROR(INDEX(実績DB!$L$3:$L$21,MATCH($B3184&amp;$C3184,実績DB!$J$3:$J$21,0)),IFERROR(VLOOKUP($B3184,スコアリング基準!$A$36:$B$46,2,FALSE),0))</f>
        <v/>
      </c>
      <c r="Y3184" s="4">
        <f>SUM($S3184:$X3184)</f>
        <v/>
      </c>
      <c r="Z3184" s="4">
        <f>IF($R3184="除外","除外",IF(COUNT($M3184:$N3184)=0,"データ無",IF($Y3184&gt;=スコアリング基準!$B$30,"S",IF($Y3184&gt;=スコアリング基準!$B$31,"A",IF($Y3184&gt;=スコアリング基準!$B$32,"B","C")))))</f>
        <v/>
      </c>
      <c r="AA3184">
        <f>IFERROR(INDEX(実績DB!$I$3:$I$21,MATCH($B3184&amp;$C3184,実績DB!$J$3:$J$21,0)),"")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IF(COUNT($M3185:$N3185)=0,"",IF(AND(IF($N3185&lt;&gt;"",$N3185,$M3185)&lt;=0,$O3185&lt;&gt;"可"),"除外",""))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IFERROR(INDEX(実績DB!$L$3:$L$21,MATCH($B3185&amp;$C3185,実績DB!$J$3:$J$21,0)),IFERROR(VLOOKUP($B3185,スコアリング基準!$A$36:$B$46,2,FALSE),0))</f>
        <v/>
      </c>
      <c r="Y3185" s="4">
        <f>SUM($S3185:$X3185)</f>
        <v/>
      </c>
      <c r="Z3185" s="4">
        <f>IF($R3185="除外","除外",IF(COUNT($M3185:$N3185)=0,"データ無",IF($Y3185&gt;=スコアリング基準!$B$30,"S",IF($Y3185&gt;=スコアリング基準!$B$31,"A",IF($Y3185&gt;=スコアリング基準!$B$32,"B","C")))))</f>
        <v/>
      </c>
      <c r="AA3185">
        <f>IFERROR(INDEX(実績DB!$I$3:$I$21,MATCH($B3185&amp;$C3185,実績DB!$J$3:$J$21,0)),"")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IF(COUNT($M3186:$N3186)=0,"",IF(AND(IF($N3186&lt;&gt;"",$N3186,$M3186)&lt;=0,$O3186&lt;&gt;"可"),"除外",""))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IFERROR(INDEX(実績DB!$L$3:$L$21,MATCH($B3186&amp;$C3186,実績DB!$J$3:$J$21,0)),IFERROR(VLOOKUP($B3186,スコアリング基準!$A$36:$B$46,2,FALSE),0))</f>
        <v/>
      </c>
      <c r="Y3186" s="4">
        <f>SUM($S3186:$X3186)</f>
        <v/>
      </c>
      <c r="Z3186" s="4">
        <f>IF($R3186="除外","除外",IF(COUNT($M3186:$N3186)=0,"データ無",IF($Y3186&gt;=スコアリング基準!$B$30,"S",IF($Y3186&gt;=スコアリング基準!$B$31,"A",IF($Y3186&gt;=スコアリング基準!$B$32,"B","C")))))</f>
        <v/>
      </c>
      <c r="AA3186">
        <f>IFERROR(INDEX(実績DB!$I$3:$I$21,MATCH($B3186&amp;$C3186,実績DB!$J$3:$J$21,0)),"")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IF(COUNT($M3187:$N3187)=0,"",IF(AND(IF($N3187&lt;&gt;"",$N3187,$M3187)&lt;=0,$O3187&lt;&gt;"可"),"除外",""))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IFERROR(INDEX(実績DB!$L$3:$L$21,MATCH($B3187&amp;$C3187,実績DB!$J$3:$J$21,0)),IFERROR(VLOOKUP($B3187,スコアリング基準!$A$36:$B$46,2,FALSE),0))</f>
        <v/>
      </c>
      <c r="Y3187" s="4">
        <f>SUM($S3187:$X3187)</f>
        <v/>
      </c>
      <c r="Z3187" s="4">
        <f>IF($R3187="除外","除外",IF(COUNT($M3187:$N3187)=0,"データ無",IF($Y3187&gt;=スコアリング基準!$B$30,"S",IF($Y3187&gt;=スコアリング基準!$B$31,"A",IF($Y3187&gt;=スコアリング基準!$B$32,"B","C")))))</f>
        <v/>
      </c>
      <c r="AA3187">
        <f>IFERROR(INDEX(実績DB!$I$3:$I$21,MATCH($B3187&amp;$C3187,実績DB!$J$3:$J$21,0)),"")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IF(COUNT($M3188:$N3188)=0,"",IF(AND(IF($N3188&lt;&gt;"",$N3188,$M3188)&lt;=0,$O3188&lt;&gt;"可"),"除外",""))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IFERROR(INDEX(実績DB!$L$3:$L$21,MATCH($B3188&amp;$C3188,実績DB!$J$3:$J$21,0)),IFERROR(VLOOKUP($B3188,スコアリング基準!$A$36:$B$46,2,FALSE),0))</f>
        <v/>
      </c>
      <c r="Y3188" s="4">
        <f>SUM($S3188:$X3188)</f>
        <v/>
      </c>
      <c r="Z3188" s="4">
        <f>IF($R3188="除外","除外",IF(COUNT($M3188:$N3188)=0,"データ無",IF($Y3188&gt;=スコアリング基準!$B$30,"S",IF($Y3188&gt;=スコアリング基準!$B$31,"A",IF($Y3188&gt;=スコアリング基準!$B$32,"B","C")))))</f>
        <v/>
      </c>
      <c r="AA3188">
        <f>IFERROR(INDEX(実績DB!$I$3:$I$21,MATCH($B3188&amp;$C3188,実績DB!$J$3:$J$21,0)),"")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IF(COUNT($M3189:$N3189)=0,"",IF(AND(IF($N3189&lt;&gt;"",$N3189,$M3189)&lt;=0,$O3189&lt;&gt;"可"),"除外",""))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IFERROR(INDEX(実績DB!$L$3:$L$21,MATCH($B3189&amp;$C3189,実績DB!$J$3:$J$21,0)),IFERROR(VLOOKUP($B3189,スコアリング基準!$A$36:$B$46,2,FALSE),0))</f>
        <v/>
      </c>
      <c r="Y3189" s="4">
        <f>SUM($S3189:$X3189)</f>
        <v/>
      </c>
      <c r="Z3189" s="4">
        <f>IF($R3189="除外","除外",IF(COUNT($M3189:$N3189)=0,"データ無",IF($Y3189&gt;=スコアリング基準!$B$30,"S",IF($Y3189&gt;=スコアリング基準!$B$31,"A",IF($Y3189&gt;=スコアリング基準!$B$32,"B","C")))))</f>
        <v/>
      </c>
      <c r="AA3189">
        <f>IFERROR(INDEX(実績DB!$I$3:$I$21,MATCH($B3189&amp;$C3189,実績DB!$J$3:$J$21,0)),"")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IF(COUNT($M3190:$N3190)=0,"",IF(AND(IF($N3190&lt;&gt;"",$N3190,$M3190)&lt;=0,$O3190&lt;&gt;"可"),"除外",""))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IFERROR(INDEX(実績DB!$L$3:$L$21,MATCH($B3190&amp;$C3190,実績DB!$J$3:$J$21,0)),IFERROR(VLOOKUP($B3190,スコアリング基準!$A$36:$B$46,2,FALSE),0))</f>
        <v/>
      </c>
      <c r="Y3190" s="4">
        <f>SUM($S3190:$X3190)</f>
        <v/>
      </c>
      <c r="Z3190" s="4">
        <f>IF($R3190="除外","除外",IF(COUNT($M3190:$N3190)=0,"データ無",IF($Y3190&gt;=スコアリング基準!$B$30,"S",IF($Y3190&gt;=スコアリング基準!$B$31,"A",IF($Y3190&gt;=スコアリング基準!$B$32,"B","C")))))</f>
        <v/>
      </c>
      <c r="AA3190">
        <f>IFERROR(INDEX(実績DB!$I$3:$I$21,MATCH($B3190&amp;$C3190,実績DB!$J$3:$J$21,0)),"")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IF(COUNT($M3191:$N3191)=0,"",IF(AND(IF($N3191&lt;&gt;"",$N3191,$M3191)&lt;=0,$O3191&lt;&gt;"可"),"除外",""))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IFERROR(INDEX(実績DB!$L$3:$L$21,MATCH($B3191&amp;$C3191,実績DB!$J$3:$J$21,0)),IFERROR(VLOOKUP($B3191,スコアリング基準!$A$36:$B$46,2,FALSE),0))</f>
        <v/>
      </c>
      <c r="Y3191" s="4">
        <f>SUM($S3191:$X3191)</f>
        <v/>
      </c>
      <c r="Z3191" s="4">
        <f>IF($R3191="除外","除外",IF(COUNT($M3191:$N3191)=0,"データ無",IF($Y3191&gt;=スコアリング基準!$B$30,"S",IF($Y3191&gt;=スコアリング基準!$B$31,"A",IF($Y3191&gt;=スコアリング基準!$B$32,"B","C")))))</f>
        <v/>
      </c>
      <c r="AA3191">
        <f>IFERROR(INDEX(実績DB!$I$3:$I$21,MATCH($B3191&amp;$C3191,実績DB!$J$3:$J$21,0)),"")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12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IF(COUNT($M3192:$N3192)=0,"",IF(AND(IF($N3192&lt;&gt;"",$N3192,$M3192)&lt;=0,$O3192&lt;&gt;"可"),"除外",""))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IFERROR(INDEX(実績DB!$L$3:$L$21,MATCH($B3192&amp;$C3192,実績DB!$J$3:$J$21,0)),IFERROR(VLOOKUP($B3192,スコアリング基準!$A$36:$B$46,2,FALSE),0))</f>
        <v/>
      </c>
      <c r="Y3192" s="4">
        <f>SUM($S3192:$X3192)</f>
        <v/>
      </c>
      <c r="Z3192" s="4">
        <f>IF($R3192="除外","除外",IF(COUNT($M3192:$N3192)=0,"データ無",IF($Y3192&gt;=スコアリング基準!$B$30,"S",IF($Y3192&gt;=スコアリング基準!$B$31,"A",IF($Y3192&gt;=スコアリング基準!$B$32,"B","C")))))</f>
        <v/>
      </c>
      <c r="AA3192">
        <f>IFERROR(INDEX(実績DB!$I$3:$I$21,MATCH($B3192&amp;$C3192,実績DB!$J$3:$J$21,0)),"")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IF(COUNT($M3193:$N3193)=0,"",IF(AND(IF($N3193&lt;&gt;"",$N3193,$M3193)&lt;=0,$O3193&lt;&gt;"可"),"除外",""))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IFERROR(INDEX(実績DB!$L$3:$L$21,MATCH($B3193&amp;$C3193,実績DB!$J$3:$J$21,0)),IFERROR(VLOOKUP($B3193,スコアリング基準!$A$36:$B$46,2,FALSE),0))</f>
        <v/>
      </c>
      <c r="Y3193" s="4">
        <f>SUM($S3193:$X3193)</f>
        <v/>
      </c>
      <c r="Z3193" s="4">
        <f>IF($R3193="除外","除外",IF(COUNT($M3193:$N3193)=0,"データ無",IF($Y3193&gt;=スコアリング基準!$B$30,"S",IF($Y3193&gt;=スコアリング基準!$B$31,"A",IF($Y3193&gt;=スコアリング基準!$B$32,"B","C")))))</f>
        <v/>
      </c>
      <c r="AA3193">
        <f>IFERROR(INDEX(実績DB!$I$3:$I$21,MATCH($B3193&amp;$C3193,実績DB!$J$3:$J$21,0)),"")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IF(COUNT($M3194:$N3194)=0,"",IF(AND(IF($N3194&lt;&gt;"",$N3194,$M3194)&lt;=0,$O3194&lt;&gt;"可"),"除外",""))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IFERROR(INDEX(実績DB!$L$3:$L$21,MATCH($B3194&amp;$C3194,実績DB!$J$3:$J$21,0)),IFERROR(VLOOKUP($B3194,スコアリング基準!$A$36:$B$46,2,FALSE),0))</f>
        <v/>
      </c>
      <c r="Y3194" s="4">
        <f>SUM($S3194:$X3194)</f>
        <v/>
      </c>
      <c r="Z3194" s="4">
        <f>IF($R3194="除外","除外",IF(COUNT($M3194:$N3194)=0,"データ無",IF($Y3194&gt;=スコアリング基準!$B$30,"S",IF($Y3194&gt;=スコアリング基準!$B$31,"A",IF($Y3194&gt;=スコアリング基準!$B$32,"B","C")))))</f>
        <v/>
      </c>
      <c r="AA3194">
        <f>IFERROR(INDEX(実績DB!$I$3:$I$21,MATCH($B3194&amp;$C3194,実績DB!$J$3:$J$21,0)),"")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49</v>
      </c>
      <c r="L3195" t="n">
        <v>-37</v>
      </c>
      <c r="M3195" t="n">
        <v>12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IF(COUNT($M3195:$N3195)=0,"",IF(AND(IF($N3195&lt;&gt;"",$N3195,$M3195)&lt;=0,$O3195&lt;&gt;"可"),"除外",""))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IFERROR(INDEX(実績DB!$L$3:$L$21,MATCH($B3195&amp;$C3195,実績DB!$J$3:$J$21,0)),IFERROR(VLOOKUP($B3195,スコアリング基準!$A$36:$B$46,2,FALSE),0))</f>
        <v/>
      </c>
      <c r="Y3195" s="4">
        <f>SUM($S3195:$X3195)</f>
        <v/>
      </c>
      <c r="Z3195" s="4">
        <f>IF($R3195="除外","除外",IF(COUNT($M3195:$N3195)=0,"データ無",IF($Y3195&gt;=スコアリング基準!$B$30,"S",IF($Y3195&gt;=スコアリング基準!$B$31,"A",IF($Y3195&gt;=スコアリング基準!$B$32,"B","C")))))</f>
        <v/>
      </c>
      <c r="AA3195">
        <f>IFERROR(INDEX(実績DB!$I$3:$I$21,MATCH($B3195&amp;$C3195,実績DB!$J$3:$J$21,0)),"")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IF(COUNT($M3196:$N3196)=0,"",IF(AND(IF($N3196&lt;&gt;"",$N3196,$M3196)&lt;=0,$O3196&lt;&gt;"可"),"除外",""))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IFERROR(INDEX(実績DB!$L$3:$L$21,MATCH($B3196&amp;$C3196,実績DB!$J$3:$J$21,0)),IFERROR(VLOOKUP($B3196,スコアリング基準!$A$36:$B$46,2,FALSE),0))</f>
        <v/>
      </c>
      <c r="Y3196" s="4">
        <f>SUM($S3196:$X3196)</f>
        <v/>
      </c>
      <c r="Z3196" s="4">
        <f>IF($R3196="除外","除外",IF(COUNT($M3196:$N3196)=0,"データ無",IF($Y3196&gt;=スコアリング基準!$B$30,"S",IF($Y3196&gt;=スコアリング基準!$B$31,"A",IF($Y3196&gt;=スコアリング基準!$B$32,"B","C")))))</f>
        <v/>
      </c>
      <c r="AA3196">
        <f>IFERROR(INDEX(実績DB!$I$3:$I$21,MATCH($B3196&amp;$C3196,実績DB!$J$3:$J$21,0)),"")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IF(COUNT($M3197:$N3197)=0,"",IF(AND(IF($N3197&lt;&gt;"",$N3197,$M3197)&lt;=0,$O3197&lt;&gt;"可"),"除外",""))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IFERROR(INDEX(実績DB!$L$3:$L$21,MATCH($B3197&amp;$C3197,実績DB!$J$3:$J$21,0)),IFERROR(VLOOKUP($B3197,スコアリング基準!$A$36:$B$46,2,FALSE),0))</f>
        <v/>
      </c>
      <c r="Y3197" s="4">
        <f>SUM($S3197:$X3197)</f>
        <v/>
      </c>
      <c r="Z3197" s="4">
        <f>IF($R3197="除外","除外",IF(COUNT($M3197:$N3197)=0,"データ無",IF($Y3197&gt;=スコアリング基準!$B$30,"S",IF($Y3197&gt;=スコアリング基準!$B$31,"A",IF($Y3197&gt;=スコアリング基準!$B$32,"B","C")))))</f>
        <v/>
      </c>
      <c r="AA3197">
        <f>IFERROR(INDEX(実績DB!$I$3:$I$21,MATCH($B3197&amp;$C3197,実績DB!$J$3:$J$21,0)),"")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IF(COUNT($M3198:$N3198)=0,"",IF(AND(IF($N3198&lt;&gt;"",$N3198,$M3198)&lt;=0,$O3198&lt;&gt;"可"),"除外",""))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IFERROR(INDEX(実績DB!$L$3:$L$21,MATCH($B3198&amp;$C3198,実績DB!$J$3:$J$21,0)),IFERROR(VLOOKUP($B3198,スコアリング基準!$A$36:$B$46,2,FALSE),0))</f>
        <v/>
      </c>
      <c r="Y3198" s="4">
        <f>SUM($S3198:$X3198)</f>
        <v/>
      </c>
      <c r="Z3198" s="4">
        <f>IF($R3198="除外","除外",IF(COUNT($M3198:$N3198)=0,"データ無",IF($Y3198&gt;=スコアリング基準!$B$30,"S",IF($Y3198&gt;=スコアリング基準!$B$31,"A",IF($Y3198&gt;=スコアリング基準!$B$32,"B","C")))))</f>
        <v/>
      </c>
      <c r="AA3198">
        <f>IFERROR(INDEX(実績DB!$I$3:$I$21,MATCH($B3198&amp;$C3198,実績DB!$J$3:$J$21,0)),"")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IF(COUNT($M3199:$N3199)=0,"",IF(AND(IF($N3199&lt;&gt;"",$N3199,$M3199)&lt;=0,$O3199&lt;&gt;"可"),"除外",""))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IFERROR(INDEX(実績DB!$L$3:$L$21,MATCH($B3199&amp;$C3199,実績DB!$J$3:$J$21,0)),IFERROR(VLOOKUP($B3199,スコアリング基準!$A$36:$B$46,2,FALSE),0))</f>
        <v/>
      </c>
      <c r="Y3199" s="4">
        <f>SUM($S3199:$X3199)</f>
        <v/>
      </c>
      <c r="Z3199" s="4">
        <f>IF($R3199="除外","除外",IF(COUNT($M3199:$N3199)=0,"データ無",IF($Y3199&gt;=スコアリング基準!$B$30,"S",IF($Y3199&gt;=スコアリング基準!$B$31,"A",IF($Y3199&gt;=スコアリング基準!$B$32,"B","C")))))</f>
        <v/>
      </c>
      <c r="AA3199">
        <f>IFERROR(INDEX(実績DB!$I$3:$I$21,MATCH($B3199&amp;$C3199,実績DB!$J$3:$J$21,0)),"")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IF(COUNT($M3200:$N3200)=0,"",IF(AND(IF($N3200&lt;&gt;"",$N3200,$M3200)&lt;=0,$O3200&lt;&gt;"可"),"除外",""))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IFERROR(INDEX(実績DB!$L$3:$L$21,MATCH($B3200&amp;$C3200,実績DB!$J$3:$J$21,0)),IFERROR(VLOOKUP($B3200,スコアリング基準!$A$36:$B$46,2,FALSE),0))</f>
        <v/>
      </c>
      <c r="Y3200" s="4">
        <f>SUM($S3200:$X3200)</f>
        <v/>
      </c>
      <c r="Z3200" s="4">
        <f>IF($R3200="除外","除外",IF(COUNT($M3200:$N3200)=0,"データ無",IF($Y3200&gt;=スコアリング基準!$B$30,"S",IF($Y3200&gt;=スコアリング基準!$B$31,"A",IF($Y3200&gt;=スコアリング基準!$B$32,"B","C")))))</f>
        <v/>
      </c>
      <c r="AA3200">
        <f>IFERROR(INDEX(実績DB!$I$3:$I$21,MATCH($B3200&amp;$C3200,実績DB!$J$3:$J$21,0)),"")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23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IF(COUNT($M3201:$N3201)=0,"",IF(AND(IF($N3201&lt;&gt;"",$N3201,$M3201)&lt;=0,$O3201&lt;&gt;"可"),"除外",""))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IFERROR(INDEX(実績DB!$L$3:$L$21,MATCH($B3201&amp;$C3201,実績DB!$J$3:$J$21,0)),IFERROR(VLOOKUP($B3201,スコアリング基準!$A$36:$B$46,2,FALSE),0))</f>
        <v/>
      </c>
      <c r="Y3201" s="4">
        <f>SUM($S3201:$X3201)</f>
        <v/>
      </c>
      <c r="Z3201" s="4">
        <f>IF($R3201="除外","除外",IF(COUNT($M3201:$N3201)=0,"データ無",IF($Y3201&gt;=スコアリング基準!$B$30,"S",IF($Y3201&gt;=スコアリング基準!$B$31,"A",IF($Y3201&gt;=スコアリング基準!$B$32,"B","C")))))</f>
        <v/>
      </c>
      <c r="AA3201">
        <f>IFERROR(INDEX(実績DB!$I$3:$I$21,MATCH($B3201&amp;$C3201,実績DB!$J$3:$J$21,0)),"")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IF(COUNT($M3202:$N3202)=0,"",IF(AND(IF($N3202&lt;&gt;"",$N3202,$M3202)&lt;=0,$O3202&lt;&gt;"可"),"除外",""))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IFERROR(INDEX(実績DB!$L$3:$L$21,MATCH($B3202&amp;$C3202,実績DB!$J$3:$J$21,0)),IFERROR(VLOOKUP($B3202,スコアリング基準!$A$36:$B$46,2,FALSE),0))</f>
        <v/>
      </c>
      <c r="Y3202" s="4">
        <f>SUM($S3202:$X3202)</f>
        <v/>
      </c>
      <c r="Z3202" s="4">
        <f>IF($R3202="除外","除外",IF(COUNT($M3202:$N3202)=0,"データ無",IF($Y3202&gt;=スコアリング基準!$B$30,"S",IF($Y3202&gt;=スコアリング基準!$B$31,"A",IF($Y3202&gt;=スコアリング基準!$B$32,"B","C")))))</f>
        <v/>
      </c>
      <c r="AA3202">
        <f>IFERROR(INDEX(実績DB!$I$3:$I$21,MATCH($B3202&amp;$C3202,実績DB!$J$3:$J$21,0)),"")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IF(COUNT($M3203:$N3203)=0,"",IF(AND(IF($N3203&lt;&gt;"",$N3203,$M3203)&lt;=0,$O3203&lt;&gt;"可"),"除外",""))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IFERROR(INDEX(実績DB!$L$3:$L$21,MATCH($B3203&amp;$C3203,実績DB!$J$3:$J$21,0)),IFERROR(VLOOKUP($B3203,スコアリング基準!$A$36:$B$46,2,FALSE),0))</f>
        <v/>
      </c>
      <c r="Y3203" s="4">
        <f>SUM($S3203:$X3203)</f>
        <v/>
      </c>
      <c r="Z3203" s="4">
        <f>IF($R3203="除外","除外",IF(COUNT($M3203:$N3203)=0,"データ無",IF($Y3203&gt;=スコアリング基準!$B$30,"S",IF($Y3203&gt;=スコアリング基準!$B$31,"A",IF($Y3203&gt;=スコアリング基準!$B$32,"B","C")))))</f>
        <v/>
      </c>
      <c r="AA3203">
        <f>IFERROR(INDEX(実績DB!$I$3:$I$21,MATCH($B3203&amp;$C3203,実績DB!$J$3:$J$21,0)),"")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IF(COUNT($M3204:$N3204)=0,"",IF(AND(IF($N3204&lt;&gt;"",$N3204,$M3204)&lt;=0,$O3204&lt;&gt;"可"),"除外",""))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IFERROR(INDEX(実績DB!$L$3:$L$21,MATCH($B3204&amp;$C3204,実績DB!$J$3:$J$21,0)),IFERROR(VLOOKUP($B3204,スコアリング基準!$A$36:$B$46,2,FALSE),0))</f>
        <v/>
      </c>
      <c r="Y3204" s="4">
        <f>SUM($S3204:$X3204)</f>
        <v/>
      </c>
      <c r="Z3204" s="4">
        <f>IF($R3204="除外","除外",IF(COUNT($M3204:$N3204)=0,"データ無",IF($Y3204&gt;=スコアリング基準!$B$30,"S",IF($Y3204&gt;=スコアリング基準!$B$31,"A",IF($Y3204&gt;=スコアリング基準!$B$32,"B","C")))))</f>
        <v/>
      </c>
      <c r="AA3204">
        <f>IFERROR(INDEX(実績DB!$I$3:$I$21,MATCH($B3204&amp;$C3204,実績DB!$J$3:$J$21,0)),"")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74</v>
      </c>
      <c r="L3205" t="n">
        <v>0</v>
      </c>
      <c r="M3205" t="n">
        <v>74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IF(COUNT($M3205:$N3205)=0,"",IF(AND(IF($N3205&lt;&gt;"",$N3205,$M3205)&lt;=0,$O3205&lt;&gt;"可"),"除外",""))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IFERROR(INDEX(実績DB!$L$3:$L$21,MATCH($B3205&amp;$C3205,実績DB!$J$3:$J$21,0)),IFERROR(VLOOKUP($B3205,スコアリング基準!$A$36:$B$46,2,FALSE),0))</f>
        <v/>
      </c>
      <c r="Y3205" s="4">
        <f>SUM($S3205:$X3205)</f>
        <v/>
      </c>
      <c r="Z3205" s="4">
        <f>IF($R3205="除外","除外",IF(COUNT($M3205:$N3205)=0,"データ無",IF($Y3205&gt;=スコアリング基準!$B$30,"S",IF($Y3205&gt;=スコアリング基準!$B$31,"A",IF($Y3205&gt;=スコアリング基準!$B$32,"B","C")))))</f>
        <v/>
      </c>
      <c r="AA3205">
        <f>IFERROR(INDEX(実績DB!$I$3:$I$21,MATCH($B3205&amp;$C3205,実績DB!$J$3:$J$21,0)),"")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IF(COUNT($M3206:$N3206)=0,"",IF(AND(IF($N3206&lt;&gt;"",$N3206,$M3206)&lt;=0,$O3206&lt;&gt;"可"),"除外",""))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IFERROR(INDEX(実績DB!$L$3:$L$21,MATCH($B3206&amp;$C3206,実績DB!$J$3:$J$21,0)),IFERROR(VLOOKUP($B3206,スコアリング基準!$A$36:$B$46,2,FALSE),0))</f>
        <v/>
      </c>
      <c r="Y3206" s="4">
        <f>SUM($S3206:$X3206)</f>
        <v/>
      </c>
      <c r="Z3206" s="4">
        <f>IF($R3206="除外","除外",IF(COUNT($M3206:$N3206)=0,"データ無",IF($Y3206&gt;=スコアリング基準!$B$30,"S",IF($Y3206&gt;=スコアリング基準!$B$31,"A",IF($Y3206&gt;=スコアリング基準!$B$32,"B","C")))))</f>
        <v/>
      </c>
      <c r="AA3206">
        <f>IFERROR(INDEX(実績DB!$I$3:$I$21,MATCH($B3206&amp;$C3206,実績DB!$J$3:$J$21,0)),"")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IF(COUNT($M3207:$N3207)=0,"",IF(AND(IF($N3207&lt;&gt;"",$N3207,$M3207)&lt;=0,$O3207&lt;&gt;"可"),"除外",""))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IFERROR(INDEX(実績DB!$L$3:$L$21,MATCH($B3207&amp;$C3207,実績DB!$J$3:$J$21,0)),IFERROR(VLOOKUP($B3207,スコアリング基準!$A$36:$B$46,2,FALSE),0))</f>
        <v/>
      </c>
      <c r="Y3207" s="4">
        <f>SUM($S3207:$X3207)</f>
        <v/>
      </c>
      <c r="Z3207" s="4">
        <f>IF($R3207="除外","除外",IF(COUNT($M3207:$N3207)=0,"データ無",IF($Y3207&gt;=スコアリング基準!$B$30,"S",IF($Y3207&gt;=スコアリング基準!$B$31,"A",IF($Y3207&gt;=スコアリング基準!$B$32,"B","C")))))</f>
        <v/>
      </c>
      <c r="AA3207">
        <f>IFERROR(INDEX(実績DB!$I$3:$I$21,MATCH($B3207&amp;$C3207,実績DB!$J$3:$J$21,0)),"")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IF(COUNT($M3208:$N3208)=0,"",IF(AND(IF($N3208&lt;&gt;"",$N3208,$M3208)&lt;=0,$O3208&lt;&gt;"可"),"除外",""))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IFERROR(INDEX(実績DB!$L$3:$L$21,MATCH($B3208&amp;$C3208,実績DB!$J$3:$J$21,0)),IFERROR(VLOOKUP($B3208,スコアリング基準!$A$36:$B$46,2,FALSE),0))</f>
        <v/>
      </c>
      <c r="Y3208" s="4">
        <f>SUM($S3208:$X3208)</f>
        <v/>
      </c>
      <c r="Z3208" s="4">
        <f>IF($R3208="除外","除外",IF(COUNT($M3208:$N3208)=0,"データ無",IF($Y3208&gt;=スコアリング基準!$B$30,"S",IF($Y3208&gt;=スコアリング基準!$B$31,"A",IF($Y3208&gt;=スコアリング基準!$B$32,"B","C")))))</f>
        <v/>
      </c>
      <c r="AA3208">
        <f>IFERROR(INDEX(実績DB!$I$3:$I$21,MATCH($B3208&amp;$C3208,実績DB!$J$3:$J$21,0)),"")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13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IF(COUNT($M3209:$N3209)=0,"",IF(AND(IF($N3209&lt;&gt;"",$N3209,$M3209)&lt;=0,$O3209&lt;&gt;"可"),"除外",""))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IFERROR(INDEX(実績DB!$L$3:$L$21,MATCH($B3209&amp;$C3209,実績DB!$J$3:$J$21,0)),IFERROR(VLOOKUP($B3209,スコアリング基準!$A$36:$B$46,2,FALSE),0))</f>
        <v/>
      </c>
      <c r="Y3209" s="4">
        <f>SUM($S3209:$X3209)</f>
        <v/>
      </c>
      <c r="Z3209" s="4">
        <f>IF($R3209="除外","除外",IF(COUNT($M3209:$N3209)=0,"データ無",IF($Y3209&gt;=スコアリング基準!$B$30,"S",IF($Y3209&gt;=スコアリング基準!$B$31,"A",IF($Y3209&gt;=スコアリング基準!$B$32,"B","C")))))</f>
        <v/>
      </c>
      <c r="AA3209">
        <f>IFERROR(INDEX(実績DB!$I$3:$I$21,MATCH($B3209&amp;$C3209,実績DB!$J$3:$J$21,0)),"")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39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IF(COUNT($M3210:$N3210)=0,"",IF(AND(IF($N3210&lt;&gt;"",$N3210,$M3210)&lt;=0,$O3210&lt;&gt;"可"),"除外",""))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IFERROR(INDEX(実績DB!$L$3:$L$21,MATCH($B3210&amp;$C3210,実績DB!$J$3:$J$21,0)),IFERROR(VLOOKUP($B3210,スコアリング基準!$A$36:$B$46,2,FALSE),0))</f>
        <v/>
      </c>
      <c r="Y3210" s="4">
        <f>SUM($S3210:$X3210)</f>
        <v/>
      </c>
      <c r="Z3210" s="4">
        <f>IF($R3210="除外","除外",IF(COUNT($M3210:$N3210)=0,"データ無",IF($Y3210&gt;=スコアリング基準!$B$30,"S",IF($Y3210&gt;=スコアリング基準!$B$31,"A",IF($Y3210&gt;=スコアリング基準!$B$32,"B","C")))))</f>
        <v/>
      </c>
      <c r="AA3210">
        <f>IFERROR(INDEX(実績DB!$I$3:$I$21,MATCH($B3210&amp;$C3210,実績DB!$J$3:$J$21,0)),"")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IF(COUNT($M3211:$N3211)=0,"",IF(AND(IF($N3211&lt;&gt;"",$N3211,$M3211)&lt;=0,$O3211&lt;&gt;"可"),"除外",""))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IFERROR(INDEX(実績DB!$L$3:$L$21,MATCH($B3211&amp;$C3211,実績DB!$J$3:$J$21,0)),IFERROR(VLOOKUP($B3211,スコアリング基準!$A$36:$B$46,2,FALSE),0))</f>
        <v/>
      </c>
      <c r="Y3211" s="4">
        <f>SUM($S3211:$X3211)</f>
        <v/>
      </c>
      <c r="Z3211" s="4">
        <f>IF($R3211="除外","除外",IF(COUNT($M3211:$N3211)=0,"データ無",IF($Y3211&gt;=スコアリング基準!$B$30,"S",IF($Y3211&gt;=スコアリング基準!$B$31,"A",IF($Y3211&gt;=スコアリング基準!$B$32,"B","C")))))</f>
        <v/>
      </c>
      <c r="AA3211">
        <f>IFERROR(INDEX(実績DB!$I$3:$I$21,MATCH($B3211&amp;$C3211,実績DB!$J$3:$J$21,0)),"")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IF(COUNT($M3212:$N3212)=0,"",IF(AND(IF($N3212&lt;&gt;"",$N3212,$M3212)&lt;=0,$O3212&lt;&gt;"可"),"除外",""))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IFERROR(INDEX(実績DB!$L$3:$L$21,MATCH($B3212&amp;$C3212,実績DB!$J$3:$J$21,0)),IFERROR(VLOOKUP($B3212,スコアリング基準!$A$36:$B$46,2,FALSE),0))</f>
        <v/>
      </c>
      <c r="Y3212" s="4">
        <f>SUM($S3212:$X3212)</f>
        <v/>
      </c>
      <c r="Z3212" s="4">
        <f>IF($R3212="除外","除外",IF(COUNT($M3212:$N3212)=0,"データ無",IF($Y3212&gt;=スコアリング基準!$B$30,"S",IF($Y3212&gt;=スコアリング基準!$B$31,"A",IF($Y3212&gt;=スコアリング基準!$B$32,"B","C")))))</f>
        <v/>
      </c>
      <c r="AA3212">
        <f>IFERROR(INDEX(実績DB!$I$3:$I$21,MATCH($B3212&amp;$C3212,実績DB!$J$3:$J$21,0)),"")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49</v>
      </c>
      <c r="L3213" t="n">
        <v>0</v>
      </c>
      <c r="M3213" t="n">
        <v>49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IF(COUNT($M3213:$N3213)=0,"",IF(AND(IF($N3213&lt;&gt;"",$N3213,$M3213)&lt;=0,$O3213&lt;&gt;"可"),"除外",""))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IFERROR(INDEX(実績DB!$L$3:$L$21,MATCH($B3213&amp;$C3213,実績DB!$J$3:$J$21,0)),IFERROR(VLOOKUP($B3213,スコアリング基準!$A$36:$B$46,2,FALSE),0))</f>
        <v/>
      </c>
      <c r="Y3213" s="4">
        <f>SUM($S3213:$X3213)</f>
        <v/>
      </c>
      <c r="Z3213" s="4">
        <f>IF($R3213="除外","除外",IF(COUNT($M3213:$N3213)=0,"データ無",IF($Y3213&gt;=スコアリング基準!$B$30,"S",IF($Y3213&gt;=スコアリング基準!$B$31,"A",IF($Y3213&gt;=スコアリング基準!$B$32,"B","C")))))</f>
        <v/>
      </c>
      <c r="AA3213">
        <f>IFERROR(INDEX(実績DB!$I$3:$I$21,MATCH($B3213&amp;$C3213,実績DB!$J$3:$J$21,0)),"")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IF(COUNT($M3214:$N3214)=0,"",IF(AND(IF($N3214&lt;&gt;"",$N3214,$M3214)&lt;=0,$O3214&lt;&gt;"可"),"除外",""))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IFERROR(INDEX(実績DB!$L$3:$L$21,MATCH($B3214&amp;$C3214,実績DB!$J$3:$J$21,0)),IFERROR(VLOOKUP($B3214,スコアリング基準!$A$36:$B$46,2,FALSE),0))</f>
        <v/>
      </c>
      <c r="Y3214" s="4">
        <f>SUM($S3214:$X3214)</f>
        <v/>
      </c>
      <c r="Z3214" s="4">
        <f>IF($R3214="除外","除外",IF(COUNT($M3214:$N3214)=0,"データ無",IF($Y3214&gt;=スコアリング基準!$B$30,"S",IF($Y3214&gt;=スコアリング基準!$B$31,"A",IF($Y3214&gt;=スコアリング基準!$B$32,"B","C")))))</f>
        <v/>
      </c>
      <c r="AA3214">
        <f>IFERROR(INDEX(実績DB!$I$3:$I$21,MATCH($B3214&amp;$C3214,実績DB!$J$3:$J$21,0)),"")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IF(COUNT($M3215:$N3215)=0,"",IF(AND(IF($N3215&lt;&gt;"",$N3215,$M3215)&lt;=0,$O3215&lt;&gt;"可"),"除外",""))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IFERROR(INDEX(実績DB!$L$3:$L$21,MATCH($B3215&amp;$C3215,実績DB!$J$3:$J$21,0)),IFERROR(VLOOKUP($B3215,スコアリング基準!$A$36:$B$46,2,FALSE),0))</f>
        <v/>
      </c>
      <c r="Y3215" s="4">
        <f>SUM($S3215:$X3215)</f>
        <v/>
      </c>
      <c r="Z3215" s="4">
        <f>IF($R3215="除外","除外",IF(COUNT($M3215:$N3215)=0,"データ無",IF($Y3215&gt;=スコアリング基準!$B$30,"S",IF($Y3215&gt;=スコアリング基準!$B$31,"A",IF($Y3215&gt;=スコアリング基準!$B$32,"B","C")))))</f>
        <v/>
      </c>
      <c r="AA3215">
        <f>IFERROR(INDEX(実績DB!$I$3:$I$21,MATCH($B3215&amp;$C3215,実績DB!$J$3:$J$21,0)),"")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IF(COUNT($M3216:$N3216)=0,"",IF(AND(IF($N3216&lt;&gt;"",$N3216,$M3216)&lt;=0,$O3216&lt;&gt;"可"),"除外",""))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IFERROR(INDEX(実績DB!$L$3:$L$21,MATCH($B3216&amp;$C3216,実績DB!$J$3:$J$21,0)),IFERROR(VLOOKUP($B3216,スコアリング基準!$A$36:$B$46,2,FALSE),0))</f>
        <v/>
      </c>
      <c r="Y3216" s="4">
        <f>SUM($S3216:$X3216)</f>
        <v/>
      </c>
      <c r="Z3216" s="4">
        <f>IF($R3216="除外","除外",IF(COUNT($M3216:$N3216)=0,"データ無",IF($Y3216&gt;=スコアリング基準!$B$30,"S",IF($Y3216&gt;=スコアリング基準!$B$31,"A",IF($Y3216&gt;=スコアリング基準!$B$32,"B","C")))))</f>
        <v/>
      </c>
      <c r="AA3216">
        <f>IFERROR(INDEX(実績DB!$I$3:$I$21,MATCH($B3216&amp;$C3216,実績DB!$J$3:$J$21,0)),"")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6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IF(COUNT($M3217:$N3217)=0,"",IF(AND(IF($N3217&lt;&gt;"",$N3217,$M3217)&lt;=0,$O3217&lt;&gt;"可"),"除外",""))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IFERROR(INDEX(実績DB!$L$3:$L$21,MATCH($B3217&amp;$C3217,実績DB!$J$3:$J$21,0)),IFERROR(VLOOKUP($B3217,スコアリング基準!$A$36:$B$46,2,FALSE),0))</f>
        <v/>
      </c>
      <c r="Y3217" s="4">
        <f>SUM($S3217:$X3217)</f>
        <v/>
      </c>
      <c r="Z3217" s="4">
        <f>IF($R3217="除外","除外",IF(COUNT($M3217:$N3217)=0,"データ無",IF($Y3217&gt;=スコアリング基準!$B$30,"S",IF($Y3217&gt;=スコアリング基準!$B$31,"A",IF($Y3217&gt;=スコアリング基準!$B$32,"B","C")))))</f>
        <v/>
      </c>
      <c r="AA3217">
        <f>IFERROR(INDEX(実績DB!$I$3:$I$21,MATCH($B3217&amp;$C3217,実績DB!$J$3:$J$21,0)),"")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IF(COUNT($M3218:$N3218)=0,"",IF(AND(IF($N3218&lt;&gt;"",$N3218,$M3218)&lt;=0,$O3218&lt;&gt;"可"),"除外",""))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IFERROR(INDEX(実績DB!$L$3:$L$21,MATCH($B3218&amp;$C3218,実績DB!$J$3:$J$21,0)),IFERROR(VLOOKUP($B3218,スコアリング基準!$A$36:$B$46,2,FALSE),0))</f>
        <v/>
      </c>
      <c r="Y3218" s="4">
        <f>SUM($S3218:$X3218)</f>
        <v/>
      </c>
      <c r="Z3218" s="4">
        <f>IF($R3218="除外","除外",IF(COUNT($M3218:$N3218)=0,"データ無",IF($Y3218&gt;=スコアリング基準!$B$30,"S",IF($Y3218&gt;=スコアリング基準!$B$31,"A",IF($Y3218&gt;=スコアリング基準!$B$32,"B","C")))))</f>
        <v/>
      </c>
      <c r="AA3218">
        <f>IFERROR(INDEX(実績DB!$I$3:$I$21,MATCH($B3218&amp;$C3218,実績DB!$J$3:$J$21,0)),"")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IF(COUNT($M3219:$N3219)=0,"",IF(AND(IF($N3219&lt;&gt;"",$N3219,$M3219)&lt;=0,$O3219&lt;&gt;"可"),"除外",""))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IFERROR(INDEX(実績DB!$L$3:$L$21,MATCH($B3219&amp;$C3219,実績DB!$J$3:$J$21,0)),IFERROR(VLOOKUP($B3219,スコアリング基準!$A$36:$B$46,2,FALSE),0))</f>
        <v/>
      </c>
      <c r="Y3219" s="4">
        <f>SUM($S3219:$X3219)</f>
        <v/>
      </c>
      <c r="Z3219" s="4">
        <f>IF($R3219="除外","除外",IF(COUNT($M3219:$N3219)=0,"データ無",IF($Y3219&gt;=スコアリング基準!$B$30,"S",IF($Y3219&gt;=スコアリング基準!$B$31,"A",IF($Y3219&gt;=スコアリング基準!$B$32,"B","C")))))</f>
        <v/>
      </c>
      <c r="AA3219">
        <f>IFERROR(INDEX(実績DB!$I$3:$I$21,MATCH($B3219&amp;$C3219,実績DB!$J$3:$J$21,0)),"")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IF(COUNT($M3220:$N3220)=0,"",IF(AND(IF($N3220&lt;&gt;"",$N3220,$M3220)&lt;=0,$O3220&lt;&gt;"可"),"除外",""))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IFERROR(INDEX(実績DB!$L$3:$L$21,MATCH($B3220&amp;$C3220,実績DB!$J$3:$J$21,0)),IFERROR(VLOOKUP($B3220,スコアリング基準!$A$36:$B$46,2,FALSE),0))</f>
        <v/>
      </c>
      <c r="Y3220" s="4">
        <f>SUM($S3220:$X3220)</f>
        <v/>
      </c>
      <c r="Z3220" s="4">
        <f>IF($R3220="除外","除外",IF(COUNT($M3220:$N3220)=0,"データ無",IF($Y3220&gt;=スコアリング基準!$B$30,"S",IF($Y3220&gt;=スコアリング基準!$B$31,"A",IF($Y3220&gt;=スコアリング基準!$B$32,"B","C")))))</f>
        <v/>
      </c>
      <c r="AA3220">
        <f>IFERROR(INDEX(実績DB!$I$3:$I$21,MATCH($B3220&amp;$C3220,実績DB!$J$3:$J$21,0)),"")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IF(COUNT($M3221:$N3221)=0,"",IF(AND(IF($N3221&lt;&gt;"",$N3221,$M3221)&lt;=0,$O3221&lt;&gt;"可"),"除外",""))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IFERROR(INDEX(実績DB!$L$3:$L$21,MATCH($B3221&amp;$C3221,実績DB!$J$3:$J$21,0)),IFERROR(VLOOKUP($B3221,スコアリング基準!$A$36:$B$46,2,FALSE),0))</f>
        <v/>
      </c>
      <c r="Y3221" s="4">
        <f>SUM($S3221:$X3221)</f>
        <v/>
      </c>
      <c r="Z3221" s="4">
        <f>IF($R3221="除外","除外",IF(COUNT($M3221:$N3221)=0,"データ無",IF($Y3221&gt;=スコアリング基準!$B$30,"S",IF($Y3221&gt;=スコアリング基準!$B$31,"A",IF($Y3221&gt;=スコアリング基準!$B$32,"B","C")))))</f>
        <v/>
      </c>
      <c r="AA3221">
        <f>IFERROR(INDEX(実績DB!$I$3:$I$21,MATCH($B3221&amp;$C3221,実績DB!$J$3:$J$21,0)),"")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2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IF(COUNT($M3222:$N3222)=0,"",IF(AND(IF($N3222&lt;&gt;"",$N3222,$M3222)&lt;=0,$O3222&lt;&gt;"可"),"除外",""))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IFERROR(INDEX(実績DB!$L$3:$L$21,MATCH($B3222&amp;$C3222,実績DB!$J$3:$J$21,0)),IFERROR(VLOOKUP($B3222,スコアリング基準!$A$36:$B$46,2,FALSE),0))</f>
        <v/>
      </c>
      <c r="Y3222" s="4">
        <f>SUM($S3222:$X3222)</f>
        <v/>
      </c>
      <c r="Z3222" s="4">
        <f>IF($R3222="除外","除外",IF(COUNT($M3222:$N3222)=0,"データ無",IF($Y3222&gt;=スコアリング基準!$B$30,"S",IF($Y3222&gt;=スコアリング基準!$B$31,"A",IF($Y3222&gt;=スコアリング基準!$B$32,"B","C")))))</f>
        <v/>
      </c>
      <c r="AA3222">
        <f>IFERROR(INDEX(実績DB!$I$3:$I$21,MATCH($B3222&amp;$C3222,実績DB!$J$3:$J$21,0)),"")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IF(COUNT($M3223:$N3223)=0,"",IF(AND(IF($N3223&lt;&gt;"",$N3223,$M3223)&lt;=0,$O3223&lt;&gt;"可"),"除外",""))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IFERROR(INDEX(実績DB!$L$3:$L$21,MATCH($B3223&amp;$C3223,実績DB!$J$3:$J$21,0)),IFERROR(VLOOKUP($B3223,スコアリング基準!$A$36:$B$46,2,FALSE),0))</f>
        <v/>
      </c>
      <c r="Y3223" s="4">
        <f>SUM($S3223:$X3223)</f>
        <v/>
      </c>
      <c r="Z3223" s="4">
        <f>IF($R3223="除外","除外",IF(COUNT($M3223:$N3223)=0,"データ無",IF($Y3223&gt;=スコアリング基準!$B$30,"S",IF($Y3223&gt;=スコアリング基準!$B$31,"A",IF($Y3223&gt;=スコアリング基準!$B$32,"B","C")))))</f>
        <v/>
      </c>
      <c r="AA3223">
        <f>IFERROR(INDEX(実績DB!$I$3:$I$21,MATCH($B3223&amp;$C3223,実績DB!$J$3:$J$21,0)),"")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IF(COUNT($M3224:$N3224)=0,"",IF(AND(IF($N3224&lt;&gt;"",$N3224,$M3224)&lt;=0,$O3224&lt;&gt;"可"),"除外",""))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IFERROR(INDEX(実績DB!$L$3:$L$21,MATCH($B3224&amp;$C3224,実績DB!$J$3:$J$21,0)),IFERROR(VLOOKUP($B3224,スコアリング基準!$A$36:$B$46,2,FALSE),0))</f>
        <v/>
      </c>
      <c r="Y3224" s="4">
        <f>SUM($S3224:$X3224)</f>
        <v/>
      </c>
      <c r="Z3224" s="4">
        <f>IF($R3224="除外","除外",IF(COUNT($M3224:$N3224)=0,"データ無",IF($Y3224&gt;=スコアリング基準!$B$30,"S",IF($Y3224&gt;=スコアリング基準!$B$31,"A",IF($Y3224&gt;=スコアリング基準!$B$32,"B","C")))))</f>
        <v/>
      </c>
      <c r="AA3224">
        <f>IFERROR(INDEX(実績DB!$I$3:$I$21,MATCH($B3224&amp;$C3224,実績DB!$J$3:$J$21,0)),"")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IF(COUNT($M3225:$N3225)=0,"",IF(AND(IF($N3225&lt;&gt;"",$N3225,$M3225)&lt;=0,$O3225&lt;&gt;"可"),"除外",""))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IFERROR(INDEX(実績DB!$L$3:$L$21,MATCH($B3225&amp;$C3225,実績DB!$J$3:$J$21,0)),IFERROR(VLOOKUP($B3225,スコアリング基準!$A$36:$B$46,2,FALSE),0))</f>
        <v/>
      </c>
      <c r="Y3225" s="4">
        <f>SUM($S3225:$X3225)</f>
        <v/>
      </c>
      <c r="Z3225" s="4">
        <f>IF($R3225="除外","除外",IF(COUNT($M3225:$N3225)=0,"データ無",IF($Y3225&gt;=スコアリング基準!$B$30,"S",IF($Y3225&gt;=スコアリング基準!$B$31,"A",IF($Y3225&gt;=スコアリング基準!$B$32,"B","C")))))</f>
        <v/>
      </c>
      <c r="AA3225">
        <f>IFERROR(INDEX(実績DB!$I$3:$I$21,MATCH($B3225&amp;$C3225,実績DB!$J$3:$J$21,0)),"")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IF(COUNT($M3226:$N3226)=0,"",IF(AND(IF($N3226&lt;&gt;"",$N3226,$M3226)&lt;=0,$O3226&lt;&gt;"可"),"除外",""))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IFERROR(INDEX(実績DB!$L$3:$L$21,MATCH($B3226&amp;$C3226,実績DB!$J$3:$J$21,0)),IFERROR(VLOOKUP($B3226,スコアリング基準!$A$36:$B$46,2,FALSE),0))</f>
        <v/>
      </c>
      <c r="Y3226" s="4">
        <f>SUM($S3226:$X3226)</f>
        <v/>
      </c>
      <c r="Z3226" s="4">
        <f>IF($R3226="除外","除外",IF(COUNT($M3226:$N3226)=0,"データ無",IF($Y3226&gt;=スコアリング基準!$B$30,"S",IF($Y3226&gt;=スコアリング基準!$B$31,"A",IF($Y3226&gt;=スコアリング基準!$B$32,"B","C")))))</f>
        <v/>
      </c>
      <c r="AA3226">
        <f>IFERROR(INDEX(実績DB!$I$3:$I$21,MATCH($B3226&amp;$C3226,実績DB!$J$3:$J$21,0)),"")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IF(COUNT($M3227:$N3227)=0,"",IF(AND(IF($N3227&lt;&gt;"",$N3227,$M3227)&lt;=0,$O3227&lt;&gt;"可"),"除外",""))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IFERROR(INDEX(実績DB!$L$3:$L$21,MATCH($B3227&amp;$C3227,実績DB!$J$3:$J$21,0)),IFERROR(VLOOKUP($B3227,スコアリング基準!$A$36:$B$46,2,FALSE),0))</f>
        <v/>
      </c>
      <c r="Y3227" s="4">
        <f>SUM($S3227:$X3227)</f>
        <v/>
      </c>
      <c r="Z3227" s="4">
        <f>IF($R3227="除外","除外",IF(COUNT($M3227:$N3227)=0,"データ無",IF($Y3227&gt;=スコアリング基準!$B$30,"S",IF($Y3227&gt;=スコアリング基準!$B$31,"A",IF($Y3227&gt;=スコアリング基準!$B$32,"B","C")))))</f>
        <v/>
      </c>
      <c r="AA3227">
        <f>IFERROR(INDEX(実績DB!$I$3:$I$21,MATCH($B3227&amp;$C3227,実績DB!$J$3:$J$21,0)),"")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IF(COUNT($M3228:$N3228)=0,"",IF(AND(IF($N3228&lt;&gt;"",$N3228,$M3228)&lt;=0,$O3228&lt;&gt;"可"),"除外",""))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IFERROR(INDEX(実績DB!$L$3:$L$21,MATCH($B3228&amp;$C3228,実績DB!$J$3:$J$21,0)),IFERROR(VLOOKUP($B3228,スコアリング基準!$A$36:$B$46,2,FALSE),0))</f>
        <v/>
      </c>
      <c r="Y3228" s="4">
        <f>SUM($S3228:$X3228)</f>
        <v/>
      </c>
      <c r="Z3228" s="4">
        <f>IF($R3228="除外","除外",IF(COUNT($M3228:$N3228)=0,"データ無",IF($Y3228&gt;=スコアリング基準!$B$30,"S",IF($Y3228&gt;=スコアリング基準!$B$31,"A",IF($Y3228&gt;=スコアリング基準!$B$32,"B","C")))))</f>
        <v/>
      </c>
      <c r="AA3228">
        <f>IFERROR(INDEX(実績DB!$I$3:$I$21,MATCH($B3228&amp;$C3228,実績DB!$J$3:$J$21,0)),"")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IF(COUNT($M3229:$N3229)=0,"",IF(AND(IF($N3229&lt;&gt;"",$N3229,$M3229)&lt;=0,$O3229&lt;&gt;"可"),"除外",""))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IFERROR(INDEX(実績DB!$L$3:$L$21,MATCH($B3229&amp;$C3229,実績DB!$J$3:$J$21,0)),IFERROR(VLOOKUP($B3229,スコアリング基準!$A$36:$B$46,2,FALSE),0))</f>
        <v/>
      </c>
      <c r="Y3229" s="4">
        <f>SUM($S3229:$X3229)</f>
        <v/>
      </c>
      <c r="Z3229" s="4">
        <f>IF($R3229="除外","除外",IF(COUNT($M3229:$N3229)=0,"データ無",IF($Y3229&gt;=スコアリング基準!$B$30,"S",IF($Y3229&gt;=スコアリング基準!$B$31,"A",IF($Y3229&gt;=スコアリング基準!$B$32,"B","C")))))</f>
        <v/>
      </c>
      <c r="AA3229">
        <f>IFERROR(INDEX(実績DB!$I$3:$I$21,MATCH($B3229&amp;$C3229,実績DB!$J$3:$J$21,0)),"")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IF(COUNT($M3230:$N3230)=0,"",IF(AND(IF($N3230&lt;&gt;"",$N3230,$M3230)&lt;=0,$O3230&lt;&gt;"可"),"除外",""))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IFERROR(INDEX(実績DB!$L$3:$L$21,MATCH($B3230&amp;$C3230,実績DB!$J$3:$J$21,0)),IFERROR(VLOOKUP($B3230,スコアリング基準!$A$36:$B$46,2,FALSE),0))</f>
        <v/>
      </c>
      <c r="Y3230" s="4">
        <f>SUM($S3230:$X3230)</f>
        <v/>
      </c>
      <c r="Z3230" s="4">
        <f>IF($R3230="除外","除外",IF(COUNT($M3230:$N3230)=0,"データ無",IF($Y3230&gt;=スコアリング基準!$B$30,"S",IF($Y3230&gt;=スコアリング基準!$B$31,"A",IF($Y3230&gt;=スコアリング基準!$B$32,"B","C")))))</f>
        <v/>
      </c>
      <c r="AA3230">
        <f>IFERROR(INDEX(実績DB!$I$3:$I$21,MATCH($B3230&amp;$C3230,実績DB!$J$3:$J$21,0)),"")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/>
      <c r="H3231" s="3" t="n"/>
      <c r="I3231" t="inlineStr">
        <is>
          <t>未取得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IF(COUNT($M3231:$N3231)=0,"",IF(AND(IF($N3231&lt;&gt;"",$N3231,$M3231)&lt;=0,$O3231&lt;&gt;"可"),"除外",""))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IFERROR(INDEX(実績DB!$L$3:$L$21,MATCH($B3231&amp;$C3231,実績DB!$J$3:$J$21,0)),IFERROR(VLOOKUP($B3231,スコアリング基準!$A$36:$B$46,2,FALSE),0))</f>
        <v/>
      </c>
      <c r="Y3231" s="4">
        <f>SUM($S3231:$X3231)</f>
        <v/>
      </c>
      <c r="Z3231" s="4">
        <f>IF($R3231="除外","除外",IF(COUNT($M3231:$N3231)=0,"データ無",IF($Y3231&gt;=スコアリング基準!$B$30,"S",IF($Y3231&gt;=スコアリング基準!$B$31,"A",IF($Y3231&gt;=スコアリング基準!$B$32,"B","C")))))</f>
        <v/>
      </c>
      <c r="AA3231">
        <f>IFERROR(INDEX(実績DB!$I$3:$I$21,MATCH($B3231&amp;$C3231,実績DB!$J$3:$J$21,0)),"")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IF(COUNT($M3232:$N3232)=0,"",IF(AND(IF($N3232&lt;&gt;"",$N3232,$M3232)&lt;=0,$O3232&lt;&gt;"可"),"除外",""))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IFERROR(INDEX(実績DB!$L$3:$L$21,MATCH($B3232&amp;$C3232,実績DB!$J$3:$J$21,0)),IFERROR(VLOOKUP($B3232,スコアリング基準!$A$36:$B$46,2,FALSE),0))</f>
        <v/>
      </c>
      <c r="Y3232" s="4">
        <f>SUM($S3232:$X3232)</f>
        <v/>
      </c>
      <c r="Z3232" s="4">
        <f>IF($R3232="除外","除外",IF(COUNT($M3232:$N3232)=0,"データ無",IF($Y3232&gt;=スコアリング基準!$B$30,"S",IF($Y3232&gt;=スコアリング基準!$B$31,"A",IF($Y3232&gt;=スコアリング基準!$B$32,"B","C")))))</f>
        <v/>
      </c>
      <c r="AA3232">
        <f>IFERROR(INDEX(実績DB!$I$3:$I$21,MATCH($B3232&amp;$C3232,実績DB!$J$3:$J$21,0)),"")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IF(COUNT($M3233:$N3233)=0,"",IF(AND(IF($N3233&lt;&gt;"",$N3233,$M3233)&lt;=0,$O3233&lt;&gt;"可"),"除外",""))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IFERROR(INDEX(実績DB!$L$3:$L$21,MATCH($B3233&amp;$C3233,実績DB!$J$3:$J$21,0)),IFERROR(VLOOKUP($B3233,スコアリング基準!$A$36:$B$46,2,FALSE),0))</f>
        <v/>
      </c>
      <c r="Y3233" s="4">
        <f>SUM($S3233:$X3233)</f>
        <v/>
      </c>
      <c r="Z3233" s="4">
        <f>IF($R3233="除外","除外",IF(COUNT($M3233:$N3233)=0,"データ無",IF($Y3233&gt;=スコアリング基準!$B$30,"S",IF($Y3233&gt;=スコアリング基準!$B$31,"A",IF($Y3233&gt;=スコアリング基準!$B$32,"B","C")))))</f>
        <v/>
      </c>
      <c r="AA3233">
        <f>IFERROR(INDEX(実績DB!$I$3:$I$21,MATCH($B3233&amp;$C3233,実績DB!$J$3:$J$21,0)),"")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9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IF(COUNT($M3234:$N3234)=0,"",IF(AND(IF($N3234&lt;&gt;"",$N3234,$M3234)&lt;=0,$O3234&lt;&gt;"可"),"除外",""))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IFERROR(INDEX(実績DB!$L$3:$L$21,MATCH($B3234&amp;$C3234,実績DB!$J$3:$J$21,0)),IFERROR(VLOOKUP($B3234,スコアリング基準!$A$36:$B$46,2,FALSE),0))</f>
        <v/>
      </c>
      <c r="Y3234" s="4">
        <f>SUM($S3234:$X3234)</f>
        <v/>
      </c>
      <c r="Z3234" s="4">
        <f>IF($R3234="除外","除外",IF(COUNT($M3234:$N3234)=0,"データ無",IF($Y3234&gt;=スコアリング基準!$B$30,"S",IF($Y3234&gt;=スコアリング基準!$B$31,"A",IF($Y3234&gt;=スコアリング基準!$B$32,"B","C")))))</f>
        <v/>
      </c>
      <c r="AA3234">
        <f>IFERROR(INDEX(実績DB!$I$3:$I$21,MATCH($B3234&amp;$C3234,実績DB!$J$3:$J$21,0)),"")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IF(COUNT($M3235:$N3235)=0,"",IF(AND(IF($N3235&lt;&gt;"",$N3235,$M3235)&lt;=0,$O3235&lt;&gt;"可"),"除外",""))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IFERROR(INDEX(実績DB!$L$3:$L$21,MATCH($B3235&amp;$C3235,実績DB!$J$3:$J$21,0)),IFERROR(VLOOKUP($B3235,スコアリング基準!$A$36:$B$46,2,FALSE),0))</f>
        <v/>
      </c>
      <c r="Y3235" s="4">
        <f>SUM($S3235:$X3235)</f>
        <v/>
      </c>
      <c r="Z3235" s="4">
        <f>IF($R3235="除外","除外",IF(COUNT($M3235:$N3235)=0,"データ無",IF($Y3235&gt;=スコアリング基準!$B$30,"S",IF($Y3235&gt;=スコアリング基準!$B$31,"A",IF($Y3235&gt;=スコアリング基準!$B$32,"B","C")))))</f>
        <v/>
      </c>
      <c r="AA3235">
        <f>IFERROR(INDEX(実績DB!$I$3:$I$21,MATCH($B3235&amp;$C3235,実績DB!$J$3:$J$21,0)),"")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IF(COUNT($M3236:$N3236)=0,"",IF(AND(IF($N3236&lt;&gt;"",$N3236,$M3236)&lt;=0,$O3236&lt;&gt;"可"),"除外",""))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IFERROR(INDEX(実績DB!$L$3:$L$21,MATCH($B3236&amp;$C3236,実績DB!$J$3:$J$21,0)),IFERROR(VLOOKUP($B3236,スコアリング基準!$A$36:$B$46,2,FALSE),0))</f>
        <v/>
      </c>
      <c r="Y3236" s="4">
        <f>SUM($S3236:$X3236)</f>
        <v/>
      </c>
      <c r="Z3236" s="4">
        <f>IF($R3236="除外","除外",IF(COUNT($M3236:$N3236)=0,"データ無",IF($Y3236&gt;=スコアリング基準!$B$30,"S",IF($Y3236&gt;=スコアリング基準!$B$31,"A",IF($Y3236&gt;=スコアリング基準!$B$32,"B","C")))))</f>
        <v/>
      </c>
      <c r="AA3236">
        <f>IFERROR(INDEX(実績DB!$I$3:$I$21,MATCH($B3236&amp;$C3236,実績DB!$J$3:$J$21,0)),"")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IF(COUNT($M3237:$N3237)=0,"",IF(AND(IF($N3237&lt;&gt;"",$N3237,$M3237)&lt;=0,$O3237&lt;&gt;"可"),"除外",""))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IFERROR(INDEX(実績DB!$L$3:$L$21,MATCH($B3237&amp;$C3237,実績DB!$J$3:$J$21,0)),IFERROR(VLOOKUP($B3237,スコアリング基準!$A$36:$B$46,2,FALSE),0))</f>
        <v/>
      </c>
      <c r="Y3237" s="4">
        <f>SUM($S3237:$X3237)</f>
        <v/>
      </c>
      <c r="Z3237" s="4">
        <f>IF($R3237="除外","除外",IF(COUNT($M3237:$N3237)=0,"データ無",IF($Y3237&gt;=スコアリング基準!$B$30,"S",IF($Y3237&gt;=スコアリング基準!$B$31,"A",IF($Y3237&gt;=スコアリング基準!$B$32,"B","C")))))</f>
        <v/>
      </c>
      <c r="AA3237">
        <f>IFERROR(INDEX(実績DB!$I$3:$I$21,MATCH($B3237&amp;$C3237,実績DB!$J$3:$J$21,0)),"")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IF(COUNT($M3238:$N3238)=0,"",IF(AND(IF($N3238&lt;&gt;"",$N3238,$M3238)&lt;=0,$O3238&lt;&gt;"可"),"除外",""))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IFERROR(INDEX(実績DB!$L$3:$L$21,MATCH($B3238&amp;$C3238,実績DB!$J$3:$J$21,0)),IFERROR(VLOOKUP($B3238,スコアリング基準!$A$36:$B$46,2,FALSE),0))</f>
        <v/>
      </c>
      <c r="Y3238" s="4">
        <f>SUM($S3238:$X3238)</f>
        <v/>
      </c>
      <c r="Z3238" s="4">
        <f>IF($R3238="除外","除外",IF(COUNT($M3238:$N3238)=0,"データ無",IF($Y3238&gt;=スコアリング基準!$B$30,"S",IF($Y3238&gt;=スコアリング基準!$B$31,"A",IF($Y3238&gt;=スコアリング基準!$B$32,"B","C")))))</f>
        <v/>
      </c>
      <c r="AA3238">
        <f>IFERROR(INDEX(実績DB!$I$3:$I$21,MATCH($B3238&amp;$C3238,実績DB!$J$3:$J$21,0)),"")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10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IF(COUNT($M3239:$N3239)=0,"",IF(AND(IF($N3239&lt;&gt;"",$N3239,$M3239)&lt;=0,$O3239&lt;&gt;"可"),"除外",""))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IFERROR(INDEX(実績DB!$L$3:$L$21,MATCH($B3239&amp;$C3239,実績DB!$J$3:$J$21,0)),IFERROR(VLOOKUP($B3239,スコアリング基準!$A$36:$B$46,2,FALSE),0))</f>
        <v/>
      </c>
      <c r="Y3239" s="4">
        <f>SUM($S3239:$X3239)</f>
        <v/>
      </c>
      <c r="Z3239" s="4">
        <f>IF($R3239="除外","除外",IF(COUNT($M3239:$N3239)=0,"データ無",IF($Y3239&gt;=スコアリング基準!$B$30,"S",IF($Y3239&gt;=スコアリング基準!$B$31,"A",IF($Y3239&gt;=スコアリング基準!$B$32,"B","C")))))</f>
        <v/>
      </c>
      <c r="AA3239">
        <f>IFERROR(INDEX(実績DB!$I$3:$I$21,MATCH($B3239&amp;$C3239,実績DB!$J$3:$J$21,0)),"")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IF(COUNT($M3240:$N3240)=0,"",IF(AND(IF($N3240&lt;&gt;"",$N3240,$M3240)&lt;=0,$O3240&lt;&gt;"可"),"除外",""))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IFERROR(INDEX(実績DB!$L$3:$L$21,MATCH($B3240&amp;$C3240,実績DB!$J$3:$J$21,0)),IFERROR(VLOOKUP($B3240,スコアリング基準!$A$36:$B$46,2,FALSE),0))</f>
        <v/>
      </c>
      <c r="Y3240" s="4">
        <f>SUM($S3240:$X3240)</f>
        <v/>
      </c>
      <c r="Z3240" s="4">
        <f>IF($R3240="除外","除外",IF(COUNT($M3240:$N3240)=0,"データ無",IF($Y3240&gt;=スコアリング基準!$B$30,"S",IF($Y3240&gt;=スコアリング基準!$B$31,"A",IF($Y3240&gt;=スコアリング基準!$B$32,"B","C")))))</f>
        <v/>
      </c>
      <c r="AA3240">
        <f>IFERROR(INDEX(実績DB!$I$3:$I$21,MATCH($B3240&amp;$C3240,実績DB!$J$3:$J$21,0)),"")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IF(COUNT($M3241:$N3241)=0,"",IF(AND(IF($N3241&lt;&gt;"",$N3241,$M3241)&lt;=0,$O3241&lt;&gt;"可"),"除外",""))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IFERROR(INDEX(実績DB!$L$3:$L$21,MATCH($B3241&amp;$C3241,実績DB!$J$3:$J$21,0)),IFERROR(VLOOKUP($B3241,スコアリング基準!$A$36:$B$46,2,FALSE),0))</f>
        <v/>
      </c>
      <c r="Y3241" s="4">
        <f>SUM($S3241:$X3241)</f>
        <v/>
      </c>
      <c r="Z3241" s="4">
        <f>IF($R3241="除外","除外",IF(COUNT($M3241:$N3241)=0,"データ無",IF($Y3241&gt;=スコアリング基準!$B$30,"S",IF($Y3241&gt;=スコアリング基準!$B$31,"A",IF($Y3241&gt;=スコアリング基準!$B$32,"B","C")))))</f>
        <v/>
      </c>
      <c r="AA3241">
        <f>IFERROR(INDEX(実績DB!$I$3:$I$21,MATCH($B3241&amp;$C3241,実績DB!$J$3:$J$21,0)),"")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IF(COUNT($M3242:$N3242)=0,"",IF(AND(IF($N3242&lt;&gt;"",$N3242,$M3242)&lt;=0,$O3242&lt;&gt;"可"),"除外",""))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IFERROR(INDEX(実績DB!$L$3:$L$21,MATCH($B3242&amp;$C3242,実績DB!$J$3:$J$21,0)),IFERROR(VLOOKUP($B3242,スコアリング基準!$A$36:$B$46,2,FALSE),0))</f>
        <v/>
      </c>
      <c r="Y3242" s="4">
        <f>SUM($S3242:$X3242)</f>
        <v/>
      </c>
      <c r="Z3242" s="4">
        <f>IF($R3242="除外","除外",IF(COUNT($M3242:$N3242)=0,"データ無",IF($Y3242&gt;=スコアリング基準!$B$30,"S",IF($Y3242&gt;=スコアリング基準!$B$31,"A",IF($Y3242&gt;=スコアリング基準!$B$32,"B","C")))))</f>
        <v/>
      </c>
      <c r="AA3242">
        <f>IFERROR(INDEX(実績DB!$I$3:$I$21,MATCH($B3242&amp;$C3242,実績DB!$J$3:$J$21,0)),"")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45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IF(COUNT($M3243:$N3243)=0,"",IF(AND(IF($N3243&lt;&gt;"",$N3243,$M3243)&lt;=0,$O3243&lt;&gt;"可"),"除外",""))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IFERROR(INDEX(実績DB!$L$3:$L$21,MATCH($B3243&amp;$C3243,実績DB!$J$3:$J$21,0)),IFERROR(VLOOKUP($B3243,スコアリング基準!$A$36:$B$46,2,FALSE),0))</f>
        <v/>
      </c>
      <c r="Y3243" s="4">
        <f>SUM($S3243:$X3243)</f>
        <v/>
      </c>
      <c r="Z3243" s="4">
        <f>IF($R3243="除外","除外",IF(COUNT($M3243:$N3243)=0,"データ無",IF($Y3243&gt;=スコアリング基準!$B$30,"S",IF($Y3243&gt;=スコアリング基準!$B$31,"A",IF($Y3243&gt;=スコアリング基準!$B$32,"B","C")))))</f>
        <v/>
      </c>
      <c r="AA3243">
        <f>IFERROR(INDEX(実績DB!$I$3:$I$21,MATCH($B3243&amp;$C3243,実績DB!$J$3:$J$21,0)),"")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49</v>
      </c>
      <c r="L3244" t="n">
        <v>0</v>
      </c>
      <c r="M3244" t="n">
        <v>49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IF(COUNT($M3244:$N3244)=0,"",IF(AND(IF($N3244&lt;&gt;"",$N3244,$M3244)&lt;=0,$O3244&lt;&gt;"可"),"除外",""))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IFERROR(INDEX(実績DB!$L$3:$L$21,MATCH($B3244&amp;$C3244,実績DB!$J$3:$J$21,0)),IFERROR(VLOOKUP($B3244,スコアリング基準!$A$36:$B$46,2,FALSE),0))</f>
        <v/>
      </c>
      <c r="Y3244" s="4">
        <f>SUM($S3244:$X3244)</f>
        <v/>
      </c>
      <c r="Z3244" s="4">
        <f>IF($R3244="除外","除外",IF(COUNT($M3244:$N3244)=0,"データ無",IF($Y3244&gt;=スコアリング基準!$B$30,"S",IF($Y3244&gt;=スコアリング基準!$B$31,"A",IF($Y3244&gt;=スコアリング基準!$B$32,"B","C")))))</f>
        <v/>
      </c>
      <c r="AA3244">
        <f>IFERROR(INDEX(実績DB!$I$3:$I$21,MATCH($B3244&amp;$C3244,実績DB!$J$3:$J$21,0)),"")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20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IF(COUNT($M3245:$N3245)=0,"",IF(AND(IF($N3245&lt;&gt;"",$N3245,$M3245)&lt;=0,$O3245&lt;&gt;"可"),"除外",""))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IFERROR(INDEX(実績DB!$L$3:$L$21,MATCH($B3245&amp;$C3245,実績DB!$J$3:$J$21,0)),IFERROR(VLOOKUP($B3245,スコアリング基準!$A$36:$B$46,2,FALSE),0))</f>
        <v/>
      </c>
      <c r="Y3245" s="4">
        <f>SUM($S3245:$X3245)</f>
        <v/>
      </c>
      <c r="Z3245" s="4">
        <f>IF($R3245="除外","除外",IF(COUNT($M3245:$N3245)=0,"データ無",IF($Y3245&gt;=スコアリング基準!$B$30,"S",IF($Y3245&gt;=スコアリング基準!$B$31,"A",IF($Y3245&gt;=スコアリング基準!$B$32,"B","C")))))</f>
        <v/>
      </c>
      <c r="AA3245">
        <f>IFERROR(INDEX(実績DB!$I$3:$I$21,MATCH($B3245&amp;$C3245,実績DB!$J$3:$J$21,0)),"")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19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IF(COUNT($M3246:$N3246)=0,"",IF(AND(IF($N3246&lt;&gt;"",$N3246,$M3246)&lt;=0,$O3246&lt;&gt;"可"),"除外",""))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IFERROR(INDEX(実績DB!$L$3:$L$21,MATCH($B3246&amp;$C3246,実績DB!$J$3:$J$21,0)),IFERROR(VLOOKUP($B3246,スコアリング基準!$A$36:$B$46,2,FALSE),0))</f>
        <v/>
      </c>
      <c r="Y3246" s="4">
        <f>SUM($S3246:$X3246)</f>
        <v/>
      </c>
      <c r="Z3246" s="4">
        <f>IF($R3246="除外","除外",IF(COUNT($M3246:$N3246)=0,"データ無",IF($Y3246&gt;=スコアリング基準!$B$30,"S",IF($Y3246&gt;=スコアリング基準!$B$31,"A",IF($Y3246&gt;=スコアリング基準!$B$32,"B","C")))))</f>
        <v/>
      </c>
      <c r="AA3246">
        <f>IFERROR(INDEX(実績DB!$I$3:$I$21,MATCH($B3246&amp;$C3246,実績DB!$J$3:$J$21,0)),"")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IF(COUNT($M3247:$N3247)=0,"",IF(AND(IF($N3247&lt;&gt;"",$N3247,$M3247)&lt;=0,$O3247&lt;&gt;"可"),"除外",""))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IFERROR(INDEX(実績DB!$L$3:$L$21,MATCH($B3247&amp;$C3247,実績DB!$J$3:$J$21,0)),IFERROR(VLOOKUP($B3247,スコアリング基準!$A$36:$B$46,2,FALSE),0))</f>
        <v/>
      </c>
      <c r="Y3247" s="4">
        <f>SUM($S3247:$X3247)</f>
        <v/>
      </c>
      <c r="Z3247" s="4">
        <f>IF($R3247="除外","除外",IF(COUNT($M3247:$N3247)=0,"データ無",IF($Y3247&gt;=スコアリング基準!$B$30,"S",IF($Y3247&gt;=スコアリング基準!$B$31,"A",IF($Y3247&gt;=スコアリング基準!$B$32,"B","C")))))</f>
        <v/>
      </c>
      <c r="AA3247">
        <f>IFERROR(INDEX(実績DB!$I$3:$I$21,MATCH($B3247&amp;$C3247,実績DB!$J$3:$J$21,0)),"")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IF(COUNT($M3248:$N3248)=0,"",IF(AND(IF($N3248&lt;&gt;"",$N3248,$M3248)&lt;=0,$O3248&lt;&gt;"可"),"除外",""))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IFERROR(INDEX(実績DB!$L$3:$L$21,MATCH($B3248&amp;$C3248,実績DB!$J$3:$J$21,0)),IFERROR(VLOOKUP($B3248,スコアリング基準!$A$36:$B$46,2,FALSE),0))</f>
        <v/>
      </c>
      <c r="Y3248" s="4">
        <f>SUM($S3248:$X3248)</f>
        <v/>
      </c>
      <c r="Z3248" s="4">
        <f>IF($R3248="除外","除外",IF(COUNT($M3248:$N3248)=0,"データ無",IF($Y3248&gt;=スコアリング基準!$B$30,"S",IF($Y3248&gt;=スコアリング基準!$B$31,"A",IF($Y3248&gt;=スコアリング基準!$B$32,"B","C")))))</f>
        <v/>
      </c>
      <c r="AA3248">
        <f>IFERROR(INDEX(実績DB!$I$3:$I$21,MATCH($B3248&amp;$C3248,実績DB!$J$3:$J$21,0)),"")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IF(COUNT($M3249:$N3249)=0,"",IF(AND(IF($N3249&lt;&gt;"",$N3249,$M3249)&lt;=0,$O3249&lt;&gt;"可"),"除外",""))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IFERROR(INDEX(実績DB!$L$3:$L$21,MATCH($B3249&amp;$C3249,実績DB!$J$3:$J$21,0)),IFERROR(VLOOKUP($B3249,スコアリング基準!$A$36:$B$46,2,FALSE),0))</f>
        <v/>
      </c>
      <c r="Y3249" s="4">
        <f>SUM($S3249:$X3249)</f>
        <v/>
      </c>
      <c r="Z3249" s="4">
        <f>IF($R3249="除外","除外",IF(COUNT($M3249:$N3249)=0,"データ無",IF($Y3249&gt;=スコアリング基準!$B$30,"S",IF($Y3249&gt;=スコアリング基準!$B$31,"A",IF($Y3249&gt;=スコアリング基準!$B$32,"B","C")))))</f>
        <v/>
      </c>
      <c r="AA3249">
        <f>IFERROR(INDEX(実績DB!$I$3:$I$21,MATCH($B3249&amp;$C3249,実績DB!$J$3:$J$21,0)),"")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IF(COUNT($M3250:$N3250)=0,"",IF(AND(IF($N3250&lt;&gt;"",$N3250,$M3250)&lt;=0,$O3250&lt;&gt;"可"),"除外",""))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IFERROR(INDEX(実績DB!$L$3:$L$21,MATCH($B3250&amp;$C3250,実績DB!$J$3:$J$21,0)),IFERROR(VLOOKUP($B3250,スコアリング基準!$A$36:$B$46,2,FALSE),0))</f>
        <v/>
      </c>
      <c r="Y3250" s="4">
        <f>SUM($S3250:$X3250)</f>
        <v/>
      </c>
      <c r="Z3250" s="4">
        <f>IF($R3250="除外","除外",IF(COUNT($M3250:$N3250)=0,"データ無",IF($Y3250&gt;=スコアリング基準!$B$30,"S",IF($Y3250&gt;=スコアリング基準!$B$31,"A",IF($Y3250&gt;=スコアリング基準!$B$32,"B","C")))))</f>
        <v/>
      </c>
      <c r="AA3250">
        <f>IFERROR(INDEX(実績DB!$I$3:$I$21,MATCH($B3250&amp;$C3250,実績DB!$J$3:$J$21,0)),"")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IF(COUNT($M3251:$N3251)=0,"",IF(AND(IF($N3251&lt;&gt;"",$N3251,$M3251)&lt;=0,$O3251&lt;&gt;"可"),"除外",""))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IFERROR(INDEX(実績DB!$L$3:$L$21,MATCH($B3251&amp;$C3251,実績DB!$J$3:$J$21,0)),IFERROR(VLOOKUP($B3251,スコアリング基準!$A$36:$B$46,2,FALSE),0))</f>
        <v/>
      </c>
      <c r="Y3251" s="4">
        <f>SUM($S3251:$X3251)</f>
        <v/>
      </c>
      <c r="Z3251" s="4">
        <f>IF($R3251="除外","除外",IF(COUNT($M3251:$N3251)=0,"データ無",IF($Y3251&gt;=スコアリング基準!$B$30,"S",IF($Y3251&gt;=スコアリング基準!$B$31,"A",IF($Y3251&gt;=スコアリング基準!$B$32,"B","C")))))</f>
        <v/>
      </c>
      <c r="AA3251">
        <f>IFERROR(INDEX(実績DB!$I$3:$I$21,MATCH($B3251&amp;$C3251,実績DB!$J$3:$J$21,0)),"")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IF(COUNT($M3252:$N3252)=0,"",IF(AND(IF($N3252&lt;&gt;"",$N3252,$M3252)&lt;=0,$O3252&lt;&gt;"可"),"除外",""))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IFERROR(INDEX(実績DB!$L$3:$L$21,MATCH($B3252&amp;$C3252,実績DB!$J$3:$J$21,0)),IFERROR(VLOOKUP($B3252,スコアリング基準!$A$36:$B$46,2,FALSE),0))</f>
        <v/>
      </c>
      <c r="Y3252" s="4">
        <f>SUM($S3252:$X3252)</f>
        <v/>
      </c>
      <c r="Z3252" s="4">
        <f>IF($R3252="除外","除外",IF(COUNT($M3252:$N3252)=0,"データ無",IF($Y3252&gt;=スコアリング基準!$B$30,"S",IF($Y3252&gt;=スコアリング基準!$B$31,"A",IF($Y3252&gt;=スコアリング基準!$B$32,"B","C")))))</f>
        <v/>
      </c>
      <c r="AA3252">
        <f>IFERROR(INDEX(実績DB!$I$3:$I$21,MATCH($B3252&amp;$C3252,実績DB!$J$3:$J$21,0)),"")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IF(COUNT($M3253:$N3253)=0,"",IF(AND(IF($N3253&lt;&gt;"",$N3253,$M3253)&lt;=0,$O3253&lt;&gt;"可"),"除外",""))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IFERROR(INDEX(実績DB!$L$3:$L$21,MATCH($B3253&amp;$C3253,実績DB!$J$3:$J$21,0)),IFERROR(VLOOKUP($B3253,スコアリング基準!$A$36:$B$46,2,FALSE),0))</f>
        <v/>
      </c>
      <c r="Y3253" s="4">
        <f>SUM($S3253:$X3253)</f>
        <v/>
      </c>
      <c r="Z3253" s="4">
        <f>IF($R3253="除外","除外",IF(COUNT($M3253:$N3253)=0,"データ無",IF($Y3253&gt;=スコアリング基準!$B$30,"S",IF($Y3253&gt;=スコアリング基準!$B$31,"A",IF($Y3253&gt;=スコアリング基準!$B$32,"B","C")))))</f>
        <v/>
      </c>
      <c r="AA3253">
        <f>IFERROR(INDEX(実績DB!$I$3:$I$21,MATCH($B3253&amp;$C3253,実績DB!$J$3:$J$21,0)),"")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47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IF(COUNT($M3254:$N3254)=0,"",IF(AND(IF($N3254&lt;&gt;"",$N3254,$M3254)&lt;=0,$O3254&lt;&gt;"可"),"除外",""))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IFERROR(INDEX(実績DB!$L$3:$L$21,MATCH($B3254&amp;$C3254,実績DB!$J$3:$J$21,0)),IFERROR(VLOOKUP($B3254,スコアリング基準!$A$36:$B$46,2,FALSE),0))</f>
        <v/>
      </c>
      <c r="Y3254" s="4">
        <f>SUM($S3254:$X3254)</f>
        <v/>
      </c>
      <c r="Z3254" s="4">
        <f>IF($R3254="除外","除外",IF(COUNT($M3254:$N3254)=0,"データ無",IF($Y3254&gt;=スコアリング基準!$B$30,"S",IF($Y3254&gt;=スコアリング基準!$B$31,"A",IF($Y3254&gt;=スコアリング基準!$B$32,"B","C")))))</f>
        <v/>
      </c>
      <c r="AA3254">
        <f>IFERROR(INDEX(実績DB!$I$3:$I$21,MATCH($B3254&amp;$C3254,実績DB!$J$3:$J$21,0)),"")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IF(COUNT($M3255:$N3255)=0,"",IF(AND(IF($N3255&lt;&gt;"",$N3255,$M3255)&lt;=0,$O3255&lt;&gt;"可"),"除外",""))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IFERROR(INDEX(実績DB!$L$3:$L$21,MATCH($B3255&amp;$C3255,実績DB!$J$3:$J$21,0)),IFERROR(VLOOKUP($B3255,スコアリング基準!$A$36:$B$46,2,FALSE),0))</f>
        <v/>
      </c>
      <c r="Y3255" s="4">
        <f>SUM($S3255:$X3255)</f>
        <v/>
      </c>
      <c r="Z3255" s="4">
        <f>IF($R3255="除外","除外",IF(COUNT($M3255:$N3255)=0,"データ無",IF($Y3255&gt;=スコアリング基準!$B$30,"S",IF($Y3255&gt;=スコアリング基準!$B$31,"A",IF($Y3255&gt;=スコアリング基準!$B$32,"B","C")))))</f>
        <v/>
      </c>
      <c r="AA3255">
        <f>IFERROR(INDEX(実績DB!$I$3:$I$21,MATCH($B3255&amp;$C3255,実績DB!$J$3:$J$21,0)),"")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IF(COUNT($M3256:$N3256)=0,"",IF(AND(IF($N3256&lt;&gt;"",$N3256,$M3256)&lt;=0,$O3256&lt;&gt;"可"),"除外",""))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IFERROR(INDEX(実績DB!$L$3:$L$21,MATCH($B3256&amp;$C3256,実績DB!$J$3:$J$21,0)),IFERROR(VLOOKUP($B3256,スコアリング基準!$A$36:$B$46,2,FALSE),0))</f>
        <v/>
      </c>
      <c r="Y3256" s="4">
        <f>SUM($S3256:$X3256)</f>
        <v/>
      </c>
      <c r="Z3256" s="4">
        <f>IF($R3256="除外","除外",IF(COUNT($M3256:$N3256)=0,"データ無",IF($Y3256&gt;=スコアリング基準!$B$30,"S",IF($Y3256&gt;=スコアリング基準!$B$31,"A",IF($Y3256&gt;=スコアリング基準!$B$32,"B","C")))))</f>
        <v/>
      </c>
      <c r="AA3256">
        <f>IFERROR(INDEX(実績DB!$I$3:$I$21,MATCH($B3256&amp;$C3256,実績DB!$J$3:$J$21,0)),"")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IF(COUNT($M3257:$N3257)=0,"",IF(AND(IF($N3257&lt;&gt;"",$N3257,$M3257)&lt;=0,$O3257&lt;&gt;"可"),"除外",""))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IFERROR(INDEX(実績DB!$L$3:$L$21,MATCH($B3257&amp;$C3257,実績DB!$J$3:$J$21,0)),IFERROR(VLOOKUP($B3257,スコアリング基準!$A$36:$B$46,2,FALSE),0))</f>
        <v/>
      </c>
      <c r="Y3257" s="4">
        <f>SUM($S3257:$X3257)</f>
        <v/>
      </c>
      <c r="Z3257" s="4">
        <f>IF($R3257="除外","除外",IF(COUNT($M3257:$N3257)=0,"データ無",IF($Y3257&gt;=スコアリング基準!$B$30,"S",IF($Y3257&gt;=スコアリング基準!$B$31,"A",IF($Y3257&gt;=スコアリング基準!$B$32,"B","C")))))</f>
        <v/>
      </c>
      <c r="AA3257">
        <f>IFERROR(INDEX(実績DB!$I$3:$I$21,MATCH($B3257&amp;$C3257,実績DB!$J$3:$J$21,0)),"")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44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IF(COUNT($M3258:$N3258)=0,"",IF(AND(IF($N3258&lt;&gt;"",$N3258,$M3258)&lt;=0,$O3258&lt;&gt;"可"),"除外",""))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IFERROR(INDEX(実績DB!$L$3:$L$21,MATCH($B3258&amp;$C3258,実績DB!$J$3:$J$21,0)),IFERROR(VLOOKUP($B3258,スコアリング基準!$A$36:$B$46,2,FALSE),0))</f>
        <v/>
      </c>
      <c r="Y3258" s="4">
        <f>SUM($S3258:$X3258)</f>
        <v/>
      </c>
      <c r="Z3258" s="4">
        <f>IF($R3258="除外","除外",IF(COUNT($M3258:$N3258)=0,"データ無",IF($Y3258&gt;=スコアリング基準!$B$30,"S",IF($Y3258&gt;=スコアリング基準!$B$31,"A",IF($Y3258&gt;=スコアリング基準!$B$32,"B","C")))))</f>
        <v/>
      </c>
      <c r="AA3258">
        <f>IFERROR(INDEX(実績DB!$I$3:$I$21,MATCH($B3258&amp;$C3258,実績DB!$J$3:$J$21,0)),"")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IF(COUNT($M3259:$N3259)=0,"",IF(AND(IF($N3259&lt;&gt;"",$N3259,$M3259)&lt;=0,$O3259&lt;&gt;"可"),"除外",""))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IFERROR(INDEX(実績DB!$L$3:$L$21,MATCH($B3259&amp;$C3259,実績DB!$J$3:$J$21,0)),IFERROR(VLOOKUP($B3259,スコアリング基準!$A$36:$B$46,2,FALSE),0))</f>
        <v/>
      </c>
      <c r="Y3259" s="4">
        <f>SUM($S3259:$X3259)</f>
        <v/>
      </c>
      <c r="Z3259" s="4">
        <f>IF($R3259="除外","除外",IF(COUNT($M3259:$N3259)=0,"データ無",IF($Y3259&gt;=スコアリング基準!$B$30,"S",IF($Y3259&gt;=スコアリング基準!$B$31,"A",IF($Y3259&gt;=スコアリング基準!$B$32,"B","C")))))</f>
        <v/>
      </c>
      <c r="AA3259">
        <f>IFERROR(INDEX(実績DB!$I$3:$I$21,MATCH($B3259&amp;$C3259,実績DB!$J$3:$J$21,0)),"")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IF(COUNT($M3260:$N3260)=0,"",IF(AND(IF($N3260&lt;&gt;"",$N3260,$M3260)&lt;=0,$O3260&lt;&gt;"可"),"除外",""))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IFERROR(INDEX(実績DB!$L$3:$L$21,MATCH($B3260&amp;$C3260,実績DB!$J$3:$J$21,0)),IFERROR(VLOOKUP($B3260,スコアリング基準!$A$36:$B$46,2,FALSE),0))</f>
        <v/>
      </c>
      <c r="Y3260" s="4">
        <f>SUM($S3260:$X3260)</f>
        <v/>
      </c>
      <c r="Z3260" s="4">
        <f>IF($R3260="除外","除外",IF(COUNT($M3260:$N3260)=0,"データ無",IF($Y3260&gt;=スコアリング基準!$B$30,"S",IF($Y3260&gt;=スコアリング基準!$B$31,"A",IF($Y3260&gt;=スコアリング基準!$B$32,"B","C")))))</f>
        <v/>
      </c>
      <c r="AA3260">
        <f>IFERROR(INDEX(実績DB!$I$3:$I$21,MATCH($B3260&amp;$C3260,実績DB!$J$3:$J$21,0)),"")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IF(COUNT($M3261:$N3261)=0,"",IF(AND(IF($N3261&lt;&gt;"",$N3261,$M3261)&lt;=0,$O3261&lt;&gt;"可"),"除外",""))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IFERROR(INDEX(実績DB!$L$3:$L$21,MATCH($B3261&amp;$C3261,実績DB!$J$3:$J$21,0)),IFERROR(VLOOKUP($B3261,スコアリング基準!$A$36:$B$46,2,FALSE),0))</f>
        <v/>
      </c>
      <c r="Y3261" s="4">
        <f>SUM($S3261:$X3261)</f>
        <v/>
      </c>
      <c r="Z3261" s="4">
        <f>IF($R3261="除外","除外",IF(COUNT($M3261:$N3261)=0,"データ無",IF($Y3261&gt;=スコアリング基準!$B$30,"S",IF($Y3261&gt;=スコアリング基準!$B$31,"A",IF($Y3261&gt;=スコアリング基準!$B$32,"B","C")))))</f>
        <v/>
      </c>
      <c r="AA3261">
        <f>IFERROR(INDEX(実績DB!$I$3:$I$21,MATCH($B3261&amp;$C3261,実績DB!$J$3:$J$21,0)),"")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IF(COUNT($M3262:$N3262)=0,"",IF(AND(IF($N3262&lt;&gt;"",$N3262,$M3262)&lt;=0,$O3262&lt;&gt;"可"),"除外",""))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IFERROR(INDEX(実績DB!$L$3:$L$21,MATCH($B3262&amp;$C3262,実績DB!$J$3:$J$21,0)),IFERROR(VLOOKUP($B3262,スコアリング基準!$A$36:$B$46,2,FALSE),0))</f>
        <v/>
      </c>
      <c r="Y3262" s="4">
        <f>SUM($S3262:$X3262)</f>
        <v/>
      </c>
      <c r="Z3262" s="4">
        <f>IF($R3262="除外","除外",IF(COUNT($M3262:$N3262)=0,"データ無",IF($Y3262&gt;=スコアリング基準!$B$30,"S",IF($Y3262&gt;=スコアリング基準!$B$31,"A",IF($Y3262&gt;=スコアリング基準!$B$32,"B","C")))))</f>
        <v/>
      </c>
      <c r="AA3262">
        <f>IFERROR(INDEX(実績DB!$I$3:$I$21,MATCH($B3262&amp;$C3262,実績DB!$J$3:$J$21,0)),"")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IF(COUNT($M3263:$N3263)=0,"",IF(AND(IF($N3263&lt;&gt;"",$N3263,$M3263)&lt;=0,$O3263&lt;&gt;"可"),"除外",""))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IFERROR(INDEX(実績DB!$L$3:$L$21,MATCH($B3263&amp;$C3263,実績DB!$J$3:$J$21,0)),IFERROR(VLOOKUP($B3263,スコアリング基準!$A$36:$B$46,2,FALSE),0))</f>
        <v/>
      </c>
      <c r="Y3263" s="4">
        <f>SUM($S3263:$X3263)</f>
        <v/>
      </c>
      <c r="Z3263" s="4">
        <f>IF($R3263="除外","除外",IF(COUNT($M3263:$N3263)=0,"データ無",IF($Y3263&gt;=スコアリング基準!$B$30,"S",IF($Y3263&gt;=スコアリング基準!$B$31,"A",IF($Y3263&gt;=スコアリング基準!$B$32,"B","C")))))</f>
        <v/>
      </c>
      <c r="AA3263">
        <f>IFERROR(INDEX(実績DB!$I$3:$I$21,MATCH($B3263&amp;$C3263,実績DB!$J$3:$J$21,0)),"")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IF(COUNT($M3264:$N3264)=0,"",IF(AND(IF($N3264&lt;&gt;"",$N3264,$M3264)&lt;=0,$O3264&lt;&gt;"可"),"除外",""))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IFERROR(INDEX(実績DB!$L$3:$L$21,MATCH($B3264&amp;$C3264,実績DB!$J$3:$J$21,0)),IFERROR(VLOOKUP($B3264,スコアリング基準!$A$36:$B$46,2,FALSE),0))</f>
        <v/>
      </c>
      <c r="Y3264" s="4">
        <f>SUM($S3264:$X3264)</f>
        <v/>
      </c>
      <c r="Z3264" s="4">
        <f>IF($R3264="除外","除外",IF(COUNT($M3264:$N3264)=0,"データ無",IF($Y3264&gt;=スコアリング基準!$B$30,"S",IF($Y3264&gt;=スコアリング基準!$B$31,"A",IF($Y3264&gt;=スコアリング基準!$B$32,"B","C")))))</f>
        <v/>
      </c>
      <c r="AA3264">
        <f>IFERROR(INDEX(実績DB!$I$3:$I$21,MATCH($B3264&amp;$C3264,実績DB!$J$3:$J$21,0)),"")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IF(COUNT($M3265:$N3265)=0,"",IF(AND(IF($N3265&lt;&gt;"",$N3265,$M3265)&lt;=0,$O3265&lt;&gt;"可"),"除外",""))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IFERROR(INDEX(実績DB!$L$3:$L$21,MATCH($B3265&amp;$C3265,実績DB!$J$3:$J$21,0)),IFERROR(VLOOKUP($B3265,スコアリング基準!$A$36:$B$46,2,FALSE),0))</f>
        <v/>
      </c>
      <c r="Y3265" s="4">
        <f>SUM($S3265:$X3265)</f>
        <v/>
      </c>
      <c r="Z3265" s="4">
        <f>IF($R3265="除外","除外",IF(COUNT($M3265:$N3265)=0,"データ無",IF($Y3265&gt;=スコアリング基準!$B$30,"S",IF($Y3265&gt;=スコアリング基準!$B$31,"A",IF($Y3265&gt;=スコアリング基準!$B$32,"B","C")))))</f>
        <v/>
      </c>
      <c r="AA3265">
        <f>IFERROR(INDEX(実績DB!$I$3:$I$21,MATCH($B3265&amp;$C3265,実績DB!$J$3:$J$21,0)),"")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IF(COUNT($M3266:$N3266)=0,"",IF(AND(IF($N3266&lt;&gt;"",$N3266,$M3266)&lt;=0,$O3266&lt;&gt;"可"),"除外",""))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IFERROR(INDEX(実績DB!$L$3:$L$21,MATCH($B3266&amp;$C3266,実績DB!$J$3:$J$21,0)),IFERROR(VLOOKUP($B3266,スコアリング基準!$A$36:$B$46,2,FALSE),0))</f>
        <v/>
      </c>
      <c r="Y3266" s="4">
        <f>SUM($S3266:$X3266)</f>
        <v/>
      </c>
      <c r="Z3266" s="4">
        <f>IF($R3266="除外","除外",IF(COUNT($M3266:$N3266)=0,"データ無",IF($Y3266&gt;=スコアリング基準!$B$30,"S",IF($Y3266&gt;=スコアリング基準!$B$31,"A",IF($Y3266&gt;=スコアリング基準!$B$32,"B","C")))))</f>
        <v/>
      </c>
      <c r="AA3266">
        <f>IFERROR(INDEX(実績DB!$I$3:$I$21,MATCH($B3266&amp;$C3266,実績DB!$J$3:$J$21,0)),"")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60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IF(COUNT($M3267:$N3267)=0,"",IF(AND(IF($N3267&lt;&gt;"",$N3267,$M3267)&lt;=0,$O3267&lt;&gt;"可"),"除外",""))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IFERROR(INDEX(実績DB!$L$3:$L$21,MATCH($B3267&amp;$C3267,実績DB!$J$3:$J$21,0)),IFERROR(VLOOKUP($B3267,スコアリング基準!$A$36:$B$46,2,FALSE),0))</f>
        <v/>
      </c>
      <c r="Y3267" s="4">
        <f>SUM($S3267:$X3267)</f>
        <v/>
      </c>
      <c r="Z3267" s="4">
        <f>IF($R3267="除外","除外",IF(COUNT($M3267:$N3267)=0,"データ無",IF($Y3267&gt;=スコアリング基準!$B$30,"S",IF($Y3267&gt;=スコアリング基準!$B$31,"A",IF($Y3267&gt;=スコアリング基準!$B$32,"B","C")))))</f>
        <v/>
      </c>
      <c r="AA3267">
        <f>IFERROR(INDEX(実績DB!$I$3:$I$21,MATCH($B3267&amp;$C3267,実績DB!$J$3:$J$21,0)),"")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IF(COUNT($M3268:$N3268)=0,"",IF(AND(IF($N3268&lt;&gt;"",$N3268,$M3268)&lt;=0,$O3268&lt;&gt;"可"),"除外",""))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IFERROR(INDEX(実績DB!$L$3:$L$21,MATCH($B3268&amp;$C3268,実績DB!$J$3:$J$21,0)),IFERROR(VLOOKUP($B3268,スコアリング基準!$A$36:$B$46,2,FALSE),0))</f>
        <v/>
      </c>
      <c r="Y3268" s="4">
        <f>SUM($S3268:$X3268)</f>
        <v/>
      </c>
      <c r="Z3268" s="4">
        <f>IF($R3268="除外","除外",IF(COUNT($M3268:$N3268)=0,"データ無",IF($Y3268&gt;=スコアリング基準!$B$30,"S",IF($Y3268&gt;=スコアリング基準!$B$31,"A",IF($Y3268&gt;=スコアリング基準!$B$32,"B","C")))))</f>
        <v/>
      </c>
      <c r="AA3268">
        <f>IFERROR(INDEX(実績DB!$I$3:$I$21,MATCH($B3268&amp;$C3268,実績DB!$J$3:$J$21,0)),"")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IF(COUNT($M3269:$N3269)=0,"",IF(AND(IF($N3269&lt;&gt;"",$N3269,$M3269)&lt;=0,$O3269&lt;&gt;"可"),"除外",""))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IFERROR(INDEX(実績DB!$L$3:$L$21,MATCH($B3269&amp;$C3269,実績DB!$J$3:$J$21,0)),IFERROR(VLOOKUP($B3269,スコアリング基準!$A$36:$B$46,2,FALSE),0))</f>
        <v/>
      </c>
      <c r="Y3269" s="4">
        <f>SUM($S3269:$X3269)</f>
        <v/>
      </c>
      <c r="Z3269" s="4">
        <f>IF($R3269="除外","除外",IF(COUNT($M3269:$N3269)=0,"データ無",IF($Y3269&gt;=スコアリング基準!$B$30,"S",IF($Y3269&gt;=スコアリング基準!$B$31,"A",IF($Y3269&gt;=スコアリング基準!$B$32,"B","C")))))</f>
        <v/>
      </c>
      <c r="AA3269">
        <f>IFERROR(INDEX(実績DB!$I$3:$I$21,MATCH($B3269&amp;$C3269,実績DB!$J$3:$J$21,0)),"")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11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IF(COUNT($M3270:$N3270)=0,"",IF(AND(IF($N3270&lt;&gt;"",$N3270,$M3270)&lt;=0,$O3270&lt;&gt;"可"),"除外",""))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IFERROR(INDEX(実績DB!$L$3:$L$21,MATCH($B3270&amp;$C3270,実績DB!$J$3:$J$21,0)),IFERROR(VLOOKUP($B3270,スコアリング基準!$A$36:$B$46,2,FALSE),0))</f>
        <v/>
      </c>
      <c r="Y3270" s="4">
        <f>SUM($S3270:$X3270)</f>
        <v/>
      </c>
      <c r="Z3270" s="4">
        <f>IF($R3270="除外","除外",IF(COUNT($M3270:$N3270)=0,"データ無",IF($Y3270&gt;=スコアリング基準!$B$30,"S",IF($Y3270&gt;=スコアリング基準!$B$31,"A",IF($Y3270&gt;=スコアリング基準!$B$32,"B","C")))))</f>
        <v/>
      </c>
      <c r="AA3270">
        <f>IFERROR(INDEX(実績DB!$I$3:$I$21,MATCH($B3270&amp;$C3270,実績DB!$J$3:$J$21,0)),"")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49</v>
      </c>
      <c r="L3271" t="n">
        <v>-5</v>
      </c>
      <c r="M3271" t="n">
        <v>44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IF(COUNT($M3271:$N3271)=0,"",IF(AND(IF($N3271&lt;&gt;"",$N3271,$M3271)&lt;=0,$O3271&lt;&gt;"可"),"除外",""))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IFERROR(INDEX(実績DB!$L$3:$L$21,MATCH($B3271&amp;$C3271,実績DB!$J$3:$J$21,0)),IFERROR(VLOOKUP($B3271,スコアリング基準!$A$36:$B$46,2,FALSE),0))</f>
        <v/>
      </c>
      <c r="Y3271" s="4">
        <f>SUM($S3271:$X3271)</f>
        <v/>
      </c>
      <c r="Z3271" s="4">
        <f>IF($R3271="除外","除外",IF(COUNT($M3271:$N3271)=0,"データ無",IF($Y3271&gt;=スコアリング基準!$B$30,"S",IF($Y3271&gt;=スコアリング基準!$B$31,"A",IF($Y3271&gt;=スコアリング基準!$B$32,"B","C")))))</f>
        <v/>
      </c>
      <c r="AA3271">
        <f>IFERROR(INDEX(実績DB!$I$3:$I$21,MATCH($B3271&amp;$C3271,実績DB!$J$3:$J$21,0)),"")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IF(COUNT($M3272:$N3272)=0,"",IF(AND(IF($N3272&lt;&gt;"",$N3272,$M3272)&lt;=0,$O3272&lt;&gt;"可"),"除外",""))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IFERROR(INDEX(実績DB!$L$3:$L$21,MATCH($B3272&amp;$C3272,実績DB!$J$3:$J$21,0)),IFERROR(VLOOKUP($B3272,スコアリング基準!$A$36:$B$46,2,FALSE),0))</f>
        <v/>
      </c>
      <c r="Y3272" s="4">
        <f>SUM($S3272:$X3272)</f>
        <v/>
      </c>
      <c r="Z3272" s="4">
        <f>IF($R3272="除外","除外",IF(COUNT($M3272:$N3272)=0,"データ無",IF($Y3272&gt;=スコアリング基準!$B$30,"S",IF($Y3272&gt;=スコアリング基準!$B$31,"A",IF($Y3272&gt;=スコアリング基準!$B$32,"B","C")))))</f>
        <v/>
      </c>
      <c r="AA3272">
        <f>IFERROR(INDEX(実績DB!$I$3:$I$21,MATCH($B3272&amp;$C3272,実績DB!$J$3:$J$21,0)),"")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IF(COUNT($M3273:$N3273)=0,"",IF(AND(IF($N3273&lt;&gt;"",$N3273,$M3273)&lt;=0,$O3273&lt;&gt;"可"),"除外",""))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IFERROR(INDEX(実績DB!$L$3:$L$21,MATCH($B3273&amp;$C3273,実績DB!$J$3:$J$21,0)),IFERROR(VLOOKUP($B3273,スコアリング基準!$A$36:$B$46,2,FALSE),0))</f>
        <v/>
      </c>
      <c r="Y3273" s="4">
        <f>SUM($S3273:$X3273)</f>
        <v/>
      </c>
      <c r="Z3273" s="4">
        <f>IF($R3273="除外","除外",IF(COUNT($M3273:$N3273)=0,"データ無",IF($Y3273&gt;=スコアリング基準!$B$30,"S",IF($Y3273&gt;=スコアリング基準!$B$31,"A",IF($Y3273&gt;=スコアリング基準!$B$32,"B","C")))))</f>
        <v/>
      </c>
      <c r="AA3273">
        <f>IFERROR(INDEX(実績DB!$I$3:$I$21,MATCH($B3273&amp;$C3273,実績DB!$J$3:$J$21,0)),"")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49</v>
      </c>
      <c r="L3274" t="n">
        <v>0</v>
      </c>
      <c r="M3274" t="n">
        <v>49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IF(COUNT($M3274:$N3274)=0,"",IF(AND(IF($N3274&lt;&gt;"",$N3274,$M3274)&lt;=0,$O3274&lt;&gt;"可"),"除外",""))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IFERROR(INDEX(実績DB!$L$3:$L$21,MATCH($B3274&amp;$C3274,実績DB!$J$3:$J$21,0)),IFERROR(VLOOKUP($B3274,スコアリング基準!$A$36:$B$46,2,FALSE),0))</f>
        <v/>
      </c>
      <c r="Y3274" s="4">
        <f>SUM($S3274:$X3274)</f>
        <v/>
      </c>
      <c r="Z3274" s="4">
        <f>IF($R3274="除外","除外",IF(COUNT($M3274:$N3274)=0,"データ無",IF($Y3274&gt;=スコアリング基準!$B$30,"S",IF($Y3274&gt;=スコアリング基準!$B$31,"A",IF($Y3274&gt;=スコアリング基準!$B$32,"B","C")))))</f>
        <v/>
      </c>
      <c r="AA3274">
        <f>IFERROR(INDEX(実績DB!$I$3:$I$21,MATCH($B3274&amp;$C3274,実績DB!$J$3:$J$21,0)),"")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IF(COUNT($M3275:$N3275)=0,"",IF(AND(IF($N3275&lt;&gt;"",$N3275,$M3275)&lt;=0,$O3275&lt;&gt;"可"),"除外",""))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IFERROR(INDEX(実績DB!$L$3:$L$21,MATCH($B3275&amp;$C3275,実績DB!$J$3:$J$21,0)),IFERROR(VLOOKUP($B3275,スコアリング基準!$A$36:$B$46,2,FALSE),0))</f>
        <v/>
      </c>
      <c r="Y3275" s="4">
        <f>SUM($S3275:$X3275)</f>
        <v/>
      </c>
      <c r="Z3275" s="4">
        <f>IF($R3275="除外","除外",IF(COUNT($M3275:$N3275)=0,"データ無",IF($Y3275&gt;=スコアリング基準!$B$30,"S",IF($Y3275&gt;=スコアリング基準!$B$31,"A",IF($Y3275&gt;=スコアリング基準!$B$32,"B","C")))))</f>
        <v/>
      </c>
      <c r="AA3275">
        <f>IFERROR(INDEX(実績DB!$I$3:$I$21,MATCH($B3275&amp;$C3275,実績DB!$J$3:$J$21,0)),"")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IF(COUNT($M3276:$N3276)=0,"",IF(AND(IF($N3276&lt;&gt;"",$N3276,$M3276)&lt;=0,$O3276&lt;&gt;"可"),"除外",""))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IFERROR(INDEX(実績DB!$L$3:$L$21,MATCH($B3276&amp;$C3276,実績DB!$J$3:$J$21,0)),IFERROR(VLOOKUP($B3276,スコアリング基準!$A$36:$B$46,2,FALSE),0))</f>
        <v/>
      </c>
      <c r="Y3276" s="4">
        <f>SUM($S3276:$X3276)</f>
        <v/>
      </c>
      <c r="Z3276" s="4">
        <f>IF($R3276="除外","除外",IF(COUNT($M3276:$N3276)=0,"データ無",IF($Y3276&gt;=スコアリング基準!$B$30,"S",IF($Y3276&gt;=スコアリング基準!$B$31,"A",IF($Y3276&gt;=スコアリング基準!$B$32,"B","C")))))</f>
        <v/>
      </c>
      <c r="AA3276">
        <f>IFERROR(INDEX(実績DB!$I$3:$I$21,MATCH($B3276&amp;$C3276,実績DB!$J$3:$J$21,0)),"")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IF(COUNT($M3277:$N3277)=0,"",IF(AND(IF($N3277&lt;&gt;"",$N3277,$M3277)&lt;=0,$O3277&lt;&gt;"可"),"除外",""))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IFERROR(INDEX(実績DB!$L$3:$L$21,MATCH($B3277&amp;$C3277,実績DB!$J$3:$J$21,0)),IFERROR(VLOOKUP($B3277,スコアリング基準!$A$36:$B$46,2,FALSE),0))</f>
        <v/>
      </c>
      <c r="Y3277" s="4">
        <f>SUM($S3277:$X3277)</f>
        <v/>
      </c>
      <c r="Z3277" s="4">
        <f>IF($R3277="除外","除外",IF(COUNT($M3277:$N3277)=0,"データ無",IF($Y3277&gt;=スコアリング基準!$B$30,"S",IF($Y3277&gt;=スコアリング基準!$B$31,"A",IF($Y3277&gt;=スコアリング基準!$B$32,"B","C")))))</f>
        <v/>
      </c>
      <c r="AA3277">
        <f>IFERROR(INDEX(実績DB!$I$3:$I$21,MATCH($B3277&amp;$C3277,実績DB!$J$3:$J$21,0)),"")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14</v>
      </c>
      <c r="L3278" t="n">
        <v>-6</v>
      </c>
      <c r="M3278" t="n">
        <v>8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IF(COUNT($M3278:$N3278)=0,"",IF(AND(IF($N3278&lt;&gt;"",$N3278,$M3278)&lt;=0,$O3278&lt;&gt;"可"),"除外",""))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IFERROR(INDEX(実績DB!$L$3:$L$21,MATCH($B3278&amp;$C3278,実績DB!$J$3:$J$21,0)),IFERROR(VLOOKUP($B3278,スコアリング基準!$A$36:$B$46,2,FALSE),0))</f>
        <v/>
      </c>
      <c r="Y3278" s="4">
        <f>SUM($S3278:$X3278)</f>
        <v/>
      </c>
      <c r="Z3278" s="4">
        <f>IF($R3278="除外","除外",IF(COUNT($M3278:$N3278)=0,"データ無",IF($Y3278&gt;=スコアリング基準!$B$30,"S",IF($Y3278&gt;=スコアリング基準!$B$31,"A",IF($Y3278&gt;=スコアリング基準!$B$32,"B","C")))))</f>
        <v/>
      </c>
      <c r="AA3278">
        <f>IFERROR(INDEX(実績DB!$I$3:$I$21,MATCH($B3278&amp;$C3278,実績DB!$J$3:$J$21,0)),"")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IF(COUNT($M3279:$N3279)=0,"",IF(AND(IF($N3279&lt;&gt;"",$N3279,$M3279)&lt;=0,$O3279&lt;&gt;"可"),"除外",""))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IFERROR(INDEX(実績DB!$L$3:$L$21,MATCH($B3279&amp;$C3279,実績DB!$J$3:$J$21,0)),IFERROR(VLOOKUP($B3279,スコアリング基準!$A$36:$B$46,2,FALSE),0))</f>
        <v/>
      </c>
      <c r="Y3279" s="4">
        <f>SUM($S3279:$X3279)</f>
        <v/>
      </c>
      <c r="Z3279" s="4">
        <f>IF($R3279="除外","除外",IF(COUNT($M3279:$N3279)=0,"データ無",IF($Y3279&gt;=スコアリング基準!$B$30,"S",IF($Y3279&gt;=スコアリング基準!$B$31,"A",IF($Y3279&gt;=スコアリング基準!$B$32,"B","C")))))</f>
        <v/>
      </c>
      <c r="AA3279">
        <f>IFERROR(INDEX(実績DB!$I$3:$I$21,MATCH($B3279&amp;$C3279,実績DB!$J$3:$J$21,0)),"")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IF(COUNT($M3280:$N3280)=0,"",IF(AND(IF($N3280&lt;&gt;"",$N3280,$M3280)&lt;=0,$O3280&lt;&gt;"可"),"除外",""))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IFERROR(INDEX(実績DB!$L$3:$L$21,MATCH($B3280&amp;$C3280,実績DB!$J$3:$J$21,0)),IFERROR(VLOOKUP($B3280,スコアリング基準!$A$36:$B$46,2,FALSE),0))</f>
        <v/>
      </c>
      <c r="Y3280" s="4">
        <f>SUM($S3280:$X3280)</f>
        <v/>
      </c>
      <c r="Z3280" s="4">
        <f>IF($R3280="除外","除外",IF(COUNT($M3280:$N3280)=0,"データ無",IF($Y3280&gt;=スコアリング基準!$B$30,"S",IF($Y3280&gt;=スコアリング基準!$B$31,"A",IF($Y3280&gt;=スコアリング基準!$B$32,"B","C")))))</f>
        <v/>
      </c>
      <c r="AA3280">
        <f>IFERROR(INDEX(実績DB!$I$3:$I$21,MATCH($B3280&amp;$C3280,実績DB!$J$3:$J$21,0)),"")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10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IF(COUNT($M3281:$N3281)=0,"",IF(AND(IF($N3281&lt;&gt;"",$N3281,$M3281)&lt;=0,$O3281&lt;&gt;"可"),"除外",""))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IFERROR(INDEX(実績DB!$L$3:$L$21,MATCH($B3281&amp;$C3281,実績DB!$J$3:$J$21,0)),IFERROR(VLOOKUP($B3281,スコアリング基準!$A$36:$B$46,2,FALSE),0))</f>
        <v/>
      </c>
      <c r="Y3281" s="4">
        <f>SUM($S3281:$X3281)</f>
        <v/>
      </c>
      <c r="Z3281" s="4">
        <f>IF($R3281="除外","除外",IF(COUNT($M3281:$N3281)=0,"データ無",IF($Y3281&gt;=スコアリング基準!$B$30,"S",IF($Y3281&gt;=スコアリング基準!$B$31,"A",IF($Y3281&gt;=スコアリング基準!$B$32,"B","C")))))</f>
        <v/>
      </c>
      <c r="AA3281">
        <f>IFERROR(INDEX(実績DB!$I$3:$I$21,MATCH($B3281&amp;$C3281,実績DB!$J$3:$J$21,0)),"")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IF(COUNT($M3282:$N3282)=0,"",IF(AND(IF($N3282&lt;&gt;"",$N3282,$M3282)&lt;=0,$O3282&lt;&gt;"可"),"除外",""))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IFERROR(INDEX(実績DB!$L$3:$L$21,MATCH($B3282&amp;$C3282,実績DB!$J$3:$J$21,0)),IFERROR(VLOOKUP($B3282,スコアリング基準!$A$36:$B$46,2,FALSE),0))</f>
        <v/>
      </c>
      <c r="Y3282" s="4">
        <f>SUM($S3282:$X3282)</f>
        <v/>
      </c>
      <c r="Z3282" s="4">
        <f>IF($R3282="除外","除外",IF(COUNT($M3282:$N3282)=0,"データ無",IF($Y3282&gt;=スコアリング基準!$B$30,"S",IF($Y3282&gt;=スコアリング基準!$B$31,"A",IF($Y3282&gt;=スコアリング基準!$B$32,"B","C")))))</f>
        <v/>
      </c>
      <c r="AA3282">
        <f>IFERROR(INDEX(実績DB!$I$3:$I$21,MATCH($B3282&amp;$C3282,実績DB!$J$3:$J$21,0)),"")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IF(COUNT($M3283:$N3283)=0,"",IF(AND(IF($N3283&lt;&gt;"",$N3283,$M3283)&lt;=0,$O3283&lt;&gt;"可"),"除外",""))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IFERROR(INDEX(実績DB!$L$3:$L$21,MATCH($B3283&amp;$C3283,実績DB!$J$3:$J$21,0)),IFERROR(VLOOKUP($B3283,スコアリング基準!$A$36:$B$46,2,FALSE),0))</f>
        <v/>
      </c>
      <c r="Y3283" s="4">
        <f>SUM($S3283:$X3283)</f>
        <v/>
      </c>
      <c r="Z3283" s="4">
        <f>IF($R3283="除外","除外",IF(COUNT($M3283:$N3283)=0,"データ無",IF($Y3283&gt;=スコアリング基準!$B$30,"S",IF($Y3283&gt;=スコアリング基準!$B$31,"A",IF($Y3283&gt;=スコアリング基準!$B$32,"B","C")))))</f>
        <v/>
      </c>
      <c r="AA3283">
        <f>IFERROR(INDEX(実績DB!$I$3:$I$21,MATCH($B3283&amp;$C3283,実績DB!$J$3:$J$21,0)),"")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IF(COUNT($M3284:$N3284)=0,"",IF(AND(IF($N3284&lt;&gt;"",$N3284,$M3284)&lt;=0,$O3284&lt;&gt;"可"),"除外",""))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IFERROR(INDEX(実績DB!$L$3:$L$21,MATCH($B3284&amp;$C3284,実績DB!$J$3:$J$21,0)),IFERROR(VLOOKUP($B3284,スコアリング基準!$A$36:$B$46,2,FALSE),0))</f>
        <v/>
      </c>
      <c r="Y3284" s="4">
        <f>SUM($S3284:$X3284)</f>
        <v/>
      </c>
      <c r="Z3284" s="4">
        <f>IF($R3284="除外","除外",IF(COUNT($M3284:$N3284)=0,"データ無",IF($Y3284&gt;=スコアリング基準!$B$30,"S",IF($Y3284&gt;=スコアリング基準!$B$31,"A",IF($Y3284&gt;=スコアリング基準!$B$32,"B","C")))))</f>
        <v/>
      </c>
      <c r="AA3284">
        <f>IFERROR(INDEX(実績DB!$I$3:$I$21,MATCH($B3284&amp;$C3284,実績DB!$J$3:$J$21,0)),"")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IF(COUNT($M3285:$N3285)=0,"",IF(AND(IF($N3285&lt;&gt;"",$N3285,$M3285)&lt;=0,$O3285&lt;&gt;"可"),"除外",""))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IFERROR(INDEX(実績DB!$L$3:$L$21,MATCH($B3285&amp;$C3285,実績DB!$J$3:$J$21,0)),IFERROR(VLOOKUP($B3285,スコアリング基準!$A$36:$B$46,2,FALSE),0))</f>
        <v/>
      </c>
      <c r="Y3285" s="4">
        <f>SUM($S3285:$X3285)</f>
        <v/>
      </c>
      <c r="Z3285" s="4">
        <f>IF($R3285="除外","除外",IF(COUNT($M3285:$N3285)=0,"データ無",IF($Y3285&gt;=スコアリング基準!$B$30,"S",IF($Y3285&gt;=スコアリング基準!$B$31,"A",IF($Y3285&gt;=スコアリング基準!$B$32,"B","C")))))</f>
        <v/>
      </c>
      <c r="AA3285">
        <f>IFERROR(INDEX(実績DB!$I$3:$I$21,MATCH($B3285&amp;$C3285,実績DB!$J$3:$J$21,0)),"")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IF(COUNT($M3286:$N3286)=0,"",IF(AND(IF($N3286&lt;&gt;"",$N3286,$M3286)&lt;=0,$O3286&lt;&gt;"可"),"除外",""))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IFERROR(INDEX(実績DB!$L$3:$L$21,MATCH($B3286&amp;$C3286,実績DB!$J$3:$J$21,0)),IFERROR(VLOOKUP($B3286,スコアリング基準!$A$36:$B$46,2,FALSE),0))</f>
        <v/>
      </c>
      <c r="Y3286" s="4">
        <f>SUM($S3286:$X3286)</f>
        <v/>
      </c>
      <c r="Z3286" s="4">
        <f>IF($R3286="除外","除外",IF(COUNT($M3286:$N3286)=0,"データ無",IF($Y3286&gt;=スコアリング基準!$B$30,"S",IF($Y3286&gt;=スコアリング基準!$B$31,"A",IF($Y3286&gt;=スコアリング基準!$B$32,"B","C")))))</f>
        <v/>
      </c>
      <c r="AA3286">
        <f>IFERROR(INDEX(実績DB!$I$3:$I$21,MATCH($B3286&amp;$C3286,実績DB!$J$3:$J$21,0)),"")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IF(COUNT($M3287:$N3287)=0,"",IF(AND(IF($N3287&lt;&gt;"",$N3287,$M3287)&lt;=0,$O3287&lt;&gt;"可"),"除外",""))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IFERROR(INDEX(実績DB!$L$3:$L$21,MATCH($B3287&amp;$C3287,実績DB!$J$3:$J$21,0)),IFERROR(VLOOKUP($B3287,スコアリング基準!$A$36:$B$46,2,FALSE),0))</f>
        <v/>
      </c>
      <c r="Y3287" s="4">
        <f>SUM($S3287:$X3287)</f>
        <v/>
      </c>
      <c r="Z3287" s="4">
        <f>IF($R3287="除外","除外",IF(COUNT($M3287:$N3287)=0,"データ無",IF($Y3287&gt;=スコアリング基準!$B$30,"S",IF($Y3287&gt;=スコアリング基準!$B$31,"A",IF($Y3287&gt;=スコアリング基準!$B$32,"B","C")))))</f>
        <v/>
      </c>
      <c r="AA3287">
        <f>IFERROR(INDEX(実績DB!$I$3:$I$21,MATCH($B3287&amp;$C3287,実績DB!$J$3:$J$21,0)),"")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IF(COUNT($M3288:$N3288)=0,"",IF(AND(IF($N3288&lt;&gt;"",$N3288,$M3288)&lt;=0,$O3288&lt;&gt;"可"),"除外",""))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IFERROR(INDEX(実績DB!$L$3:$L$21,MATCH($B3288&amp;$C3288,実績DB!$J$3:$J$21,0)),IFERROR(VLOOKUP($B3288,スコアリング基準!$A$36:$B$46,2,FALSE),0))</f>
        <v/>
      </c>
      <c r="Y3288" s="4">
        <f>SUM($S3288:$X3288)</f>
        <v/>
      </c>
      <c r="Z3288" s="4">
        <f>IF($R3288="除外","除外",IF(COUNT($M3288:$N3288)=0,"データ無",IF($Y3288&gt;=スコアリング基準!$B$30,"S",IF($Y3288&gt;=スコアリング基準!$B$31,"A",IF($Y3288&gt;=スコアリング基準!$B$32,"B","C")))))</f>
        <v/>
      </c>
      <c r="AA3288">
        <f>IFERROR(INDEX(実績DB!$I$3:$I$21,MATCH($B3288&amp;$C3288,実績DB!$J$3:$J$21,0)),"")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IF(COUNT($M3289:$N3289)=0,"",IF(AND(IF($N3289&lt;&gt;"",$N3289,$M3289)&lt;=0,$O3289&lt;&gt;"可"),"除外",""))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IFERROR(INDEX(実績DB!$L$3:$L$21,MATCH($B3289&amp;$C3289,実績DB!$J$3:$J$21,0)),IFERROR(VLOOKUP($B3289,スコアリング基準!$A$36:$B$46,2,FALSE),0))</f>
        <v/>
      </c>
      <c r="Y3289" s="4">
        <f>SUM($S3289:$X3289)</f>
        <v/>
      </c>
      <c r="Z3289" s="4">
        <f>IF($R3289="除外","除外",IF(COUNT($M3289:$N3289)=0,"データ無",IF($Y3289&gt;=スコアリング基準!$B$30,"S",IF($Y3289&gt;=スコアリング基準!$B$31,"A",IF($Y3289&gt;=スコアリング基準!$B$32,"B","C")))))</f>
        <v/>
      </c>
      <c r="AA3289">
        <f>IFERROR(INDEX(実績DB!$I$3:$I$21,MATCH($B3289&amp;$C3289,実績DB!$J$3:$J$21,0)),"")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47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IF(COUNT($M3290:$N3290)=0,"",IF(AND(IF($N3290&lt;&gt;"",$N3290,$M3290)&lt;=0,$O3290&lt;&gt;"可"),"除外",""))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IFERROR(INDEX(実績DB!$L$3:$L$21,MATCH($B3290&amp;$C3290,実績DB!$J$3:$J$21,0)),IFERROR(VLOOKUP($B3290,スコアリング基準!$A$36:$B$46,2,FALSE),0))</f>
        <v/>
      </c>
      <c r="Y3290" s="4">
        <f>SUM($S3290:$X3290)</f>
        <v/>
      </c>
      <c r="Z3290" s="4">
        <f>IF($R3290="除外","除外",IF(COUNT($M3290:$N3290)=0,"データ無",IF($Y3290&gt;=スコアリング基準!$B$30,"S",IF($Y3290&gt;=スコアリング基準!$B$31,"A",IF($Y3290&gt;=スコアリング基準!$B$32,"B","C")))))</f>
        <v/>
      </c>
      <c r="AA3290">
        <f>IFERROR(INDEX(実績DB!$I$3:$I$21,MATCH($B3290&amp;$C3290,実績DB!$J$3:$J$21,0)),"")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17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IF(COUNT($M3291:$N3291)=0,"",IF(AND(IF($N3291&lt;&gt;"",$N3291,$M3291)&lt;=0,$O3291&lt;&gt;"可"),"除外",""))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IFERROR(INDEX(実績DB!$L$3:$L$21,MATCH($B3291&amp;$C3291,実績DB!$J$3:$J$21,0)),IFERROR(VLOOKUP($B3291,スコアリング基準!$A$36:$B$46,2,FALSE),0))</f>
        <v/>
      </c>
      <c r="Y3291" s="4">
        <f>SUM($S3291:$X3291)</f>
        <v/>
      </c>
      <c r="Z3291" s="4">
        <f>IF($R3291="除外","除外",IF(COUNT($M3291:$N3291)=0,"データ無",IF($Y3291&gt;=スコアリング基準!$B$30,"S",IF($Y3291&gt;=スコアリング基準!$B$31,"A",IF($Y3291&gt;=スコアリング基準!$B$32,"B","C")))))</f>
        <v/>
      </c>
      <c r="AA3291">
        <f>IFERROR(INDEX(実績DB!$I$3:$I$21,MATCH($B3291&amp;$C3291,実績DB!$J$3:$J$21,0)),"")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31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IF(COUNT($M3292:$N3292)=0,"",IF(AND(IF($N3292&lt;&gt;"",$N3292,$M3292)&lt;=0,$O3292&lt;&gt;"可"),"除外",""))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IFERROR(INDEX(実績DB!$L$3:$L$21,MATCH($B3292&amp;$C3292,実績DB!$J$3:$J$21,0)),IFERROR(VLOOKUP($B3292,スコアリング基準!$A$36:$B$46,2,FALSE),0))</f>
        <v/>
      </c>
      <c r="Y3292" s="4">
        <f>SUM($S3292:$X3292)</f>
        <v/>
      </c>
      <c r="Z3292" s="4">
        <f>IF($R3292="除外","除外",IF(COUNT($M3292:$N3292)=0,"データ無",IF($Y3292&gt;=スコアリング基準!$B$30,"S",IF($Y3292&gt;=スコアリング基準!$B$31,"A",IF($Y3292&gt;=スコアリング基準!$B$32,"B","C")))))</f>
        <v/>
      </c>
      <c r="AA3292">
        <f>IFERROR(INDEX(実績DB!$I$3:$I$21,MATCH($B3292&amp;$C3292,実績DB!$J$3:$J$21,0)),"")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IF(COUNT($M3293:$N3293)=0,"",IF(AND(IF($N3293&lt;&gt;"",$N3293,$M3293)&lt;=0,$O3293&lt;&gt;"可"),"除外",""))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IFERROR(INDEX(実績DB!$L$3:$L$21,MATCH($B3293&amp;$C3293,実績DB!$J$3:$J$21,0)),IFERROR(VLOOKUP($B3293,スコアリング基準!$A$36:$B$46,2,FALSE),0))</f>
        <v/>
      </c>
      <c r="Y3293" s="4">
        <f>SUM($S3293:$X3293)</f>
        <v/>
      </c>
      <c r="Z3293" s="4">
        <f>IF($R3293="除外","除外",IF(COUNT($M3293:$N3293)=0,"データ無",IF($Y3293&gt;=スコアリング基準!$B$30,"S",IF($Y3293&gt;=スコアリング基準!$B$31,"A",IF($Y3293&gt;=スコアリング基準!$B$32,"B","C")))))</f>
        <v/>
      </c>
      <c r="AA3293">
        <f>IFERROR(INDEX(実績DB!$I$3:$I$21,MATCH($B3293&amp;$C3293,実績DB!$J$3:$J$21,0)),"")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IF(COUNT($M3294:$N3294)=0,"",IF(AND(IF($N3294&lt;&gt;"",$N3294,$M3294)&lt;=0,$O3294&lt;&gt;"可"),"除外",""))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IFERROR(INDEX(実績DB!$L$3:$L$21,MATCH($B3294&amp;$C3294,実績DB!$J$3:$J$21,0)),IFERROR(VLOOKUP($B3294,スコアリング基準!$A$36:$B$46,2,FALSE),0))</f>
        <v/>
      </c>
      <c r="Y3294" s="4">
        <f>SUM($S3294:$X3294)</f>
        <v/>
      </c>
      <c r="Z3294" s="4">
        <f>IF($R3294="除外","除外",IF(COUNT($M3294:$N3294)=0,"データ無",IF($Y3294&gt;=スコアリング基準!$B$30,"S",IF($Y3294&gt;=スコアリング基準!$B$31,"A",IF($Y3294&gt;=スコアリング基準!$B$32,"B","C")))))</f>
        <v/>
      </c>
      <c r="AA3294">
        <f>IFERROR(INDEX(実績DB!$I$3:$I$21,MATCH($B3294&amp;$C3294,実績DB!$J$3:$J$21,0)),"")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IF(COUNT($M3295:$N3295)=0,"",IF(AND(IF($N3295&lt;&gt;"",$N3295,$M3295)&lt;=0,$O3295&lt;&gt;"可"),"除外",""))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IFERROR(INDEX(実績DB!$L$3:$L$21,MATCH($B3295&amp;$C3295,実績DB!$J$3:$J$21,0)),IFERROR(VLOOKUP($B3295,スコアリング基準!$A$36:$B$46,2,FALSE),0))</f>
        <v/>
      </c>
      <c r="Y3295" s="4">
        <f>SUM($S3295:$X3295)</f>
        <v/>
      </c>
      <c r="Z3295" s="4">
        <f>IF($R3295="除外","除外",IF(COUNT($M3295:$N3295)=0,"データ無",IF($Y3295&gt;=スコアリング基準!$B$30,"S",IF($Y3295&gt;=スコアリング基準!$B$31,"A",IF($Y3295&gt;=スコアリング基準!$B$32,"B","C")))))</f>
        <v/>
      </c>
      <c r="AA3295">
        <f>IFERROR(INDEX(実績DB!$I$3:$I$21,MATCH($B3295&amp;$C3295,実績DB!$J$3:$J$21,0)),"")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38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IF(COUNT($M3296:$N3296)=0,"",IF(AND(IF($N3296&lt;&gt;"",$N3296,$M3296)&lt;=0,$O3296&lt;&gt;"可"),"除外",""))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IFERROR(INDEX(実績DB!$L$3:$L$21,MATCH($B3296&amp;$C3296,実績DB!$J$3:$J$21,0)),IFERROR(VLOOKUP($B3296,スコアリング基準!$A$36:$B$46,2,FALSE),0))</f>
        <v/>
      </c>
      <c r="Y3296" s="4">
        <f>SUM($S3296:$X3296)</f>
        <v/>
      </c>
      <c r="Z3296" s="4">
        <f>IF($R3296="除外","除外",IF(COUNT($M3296:$N3296)=0,"データ無",IF($Y3296&gt;=スコアリング基準!$B$30,"S",IF($Y3296&gt;=スコアリング基準!$B$31,"A",IF($Y3296&gt;=スコアリング基準!$B$32,"B","C")))))</f>
        <v/>
      </c>
      <c r="AA3296">
        <f>IFERROR(INDEX(実績DB!$I$3:$I$21,MATCH($B3296&amp;$C3296,実績DB!$J$3:$J$21,0)),"")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1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IF(COUNT($M3297:$N3297)=0,"",IF(AND(IF($N3297&lt;&gt;"",$N3297,$M3297)&lt;=0,$O3297&lt;&gt;"可"),"除外",""))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IFERROR(INDEX(実績DB!$L$3:$L$21,MATCH($B3297&amp;$C3297,実績DB!$J$3:$J$21,0)),IFERROR(VLOOKUP($B3297,スコアリング基準!$A$36:$B$46,2,FALSE),0))</f>
        <v/>
      </c>
      <c r="Y3297" s="4">
        <f>SUM($S3297:$X3297)</f>
        <v/>
      </c>
      <c r="Z3297" s="4">
        <f>IF($R3297="除外","除外",IF(COUNT($M3297:$N3297)=0,"データ無",IF($Y3297&gt;=スコアリング基準!$B$30,"S",IF($Y3297&gt;=スコアリング基準!$B$31,"A",IF($Y3297&gt;=スコアリング基準!$B$32,"B","C")))))</f>
        <v/>
      </c>
      <c r="AA3297">
        <f>IFERROR(INDEX(実績DB!$I$3:$I$21,MATCH($B3297&amp;$C3297,実績DB!$J$3:$J$21,0)),"")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69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IF(COUNT($M3298:$N3298)=0,"",IF(AND(IF($N3298&lt;&gt;"",$N3298,$M3298)&lt;=0,$O3298&lt;&gt;"可"),"除外",""))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IFERROR(INDEX(実績DB!$L$3:$L$21,MATCH($B3298&amp;$C3298,実績DB!$J$3:$J$21,0)),IFERROR(VLOOKUP($B3298,スコアリング基準!$A$36:$B$46,2,FALSE),0))</f>
        <v/>
      </c>
      <c r="Y3298" s="4">
        <f>SUM($S3298:$X3298)</f>
        <v/>
      </c>
      <c r="Z3298" s="4">
        <f>IF($R3298="除外","除外",IF(COUNT($M3298:$N3298)=0,"データ無",IF($Y3298&gt;=スコアリング基準!$B$30,"S",IF($Y3298&gt;=スコアリング基準!$B$31,"A",IF($Y3298&gt;=スコアリング基準!$B$32,"B","C")))))</f>
        <v/>
      </c>
      <c r="AA3298">
        <f>IFERROR(INDEX(実績DB!$I$3:$I$21,MATCH($B3298&amp;$C3298,実績DB!$J$3:$J$21,0)),"")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IF(COUNT($M3299:$N3299)=0,"",IF(AND(IF($N3299&lt;&gt;"",$N3299,$M3299)&lt;=0,$O3299&lt;&gt;"可"),"除外",""))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IFERROR(INDEX(実績DB!$L$3:$L$21,MATCH($B3299&amp;$C3299,実績DB!$J$3:$J$21,0)),IFERROR(VLOOKUP($B3299,スコアリング基準!$A$36:$B$46,2,FALSE),0))</f>
        <v/>
      </c>
      <c r="Y3299" s="4">
        <f>SUM($S3299:$X3299)</f>
        <v/>
      </c>
      <c r="Z3299" s="4">
        <f>IF($R3299="除外","除外",IF(COUNT($M3299:$N3299)=0,"データ無",IF($Y3299&gt;=スコアリング基準!$B$30,"S",IF($Y3299&gt;=スコアリング基準!$B$31,"A",IF($Y3299&gt;=スコアリング基準!$B$32,"B","C")))))</f>
        <v/>
      </c>
      <c r="AA3299">
        <f>IFERROR(INDEX(実績DB!$I$3:$I$21,MATCH($B3299&amp;$C3299,実績DB!$J$3:$J$21,0)),"")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49</v>
      </c>
      <c r="L3300" t="n">
        <v>0</v>
      </c>
      <c r="M3300" t="n">
        <v>49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IF(COUNT($M3300:$N3300)=0,"",IF(AND(IF($N3300&lt;&gt;"",$N3300,$M3300)&lt;=0,$O3300&lt;&gt;"可"),"除外",""))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IFERROR(INDEX(実績DB!$L$3:$L$21,MATCH($B3300&amp;$C3300,実績DB!$J$3:$J$21,0)),IFERROR(VLOOKUP($B3300,スコアリング基準!$A$36:$B$46,2,FALSE),0))</f>
        <v/>
      </c>
      <c r="Y3300" s="4">
        <f>SUM($S3300:$X3300)</f>
        <v/>
      </c>
      <c r="Z3300" s="4">
        <f>IF($R3300="除外","除外",IF(COUNT($M3300:$N3300)=0,"データ無",IF($Y3300&gt;=スコアリング基準!$B$30,"S",IF($Y3300&gt;=スコアリング基準!$B$31,"A",IF($Y3300&gt;=スコアリング基準!$B$32,"B","C")))))</f>
        <v/>
      </c>
      <c r="AA3300">
        <f>IFERROR(INDEX(実績DB!$I$3:$I$21,MATCH($B3300&amp;$C3300,実績DB!$J$3:$J$21,0)),"")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62</v>
      </c>
      <c r="L3301" t="n">
        <v>0</v>
      </c>
      <c r="M3301" t="n">
        <v>62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IF(COUNT($M3301:$N3301)=0,"",IF(AND(IF($N3301&lt;&gt;"",$N3301,$M3301)&lt;=0,$O3301&lt;&gt;"可"),"除外",""))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IFERROR(INDEX(実績DB!$L$3:$L$21,MATCH($B3301&amp;$C3301,実績DB!$J$3:$J$21,0)),IFERROR(VLOOKUP($B3301,スコアリング基準!$A$36:$B$46,2,FALSE),0))</f>
        <v/>
      </c>
      <c r="Y3301" s="4">
        <f>SUM($S3301:$X3301)</f>
        <v/>
      </c>
      <c r="Z3301" s="4">
        <f>IF($R3301="除外","除外",IF(COUNT($M3301:$N3301)=0,"データ無",IF($Y3301&gt;=スコアリング基準!$B$30,"S",IF($Y3301&gt;=スコアリング基準!$B$31,"A",IF($Y3301&gt;=スコアリング基準!$B$32,"B","C")))))</f>
        <v/>
      </c>
      <c r="AA3301">
        <f>IFERROR(INDEX(実績DB!$I$3:$I$21,MATCH($B3301&amp;$C3301,実績DB!$J$3:$J$21,0)),"")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IF(COUNT($M3302:$N3302)=0,"",IF(AND(IF($N3302&lt;&gt;"",$N3302,$M3302)&lt;=0,$O3302&lt;&gt;"可"),"除外",""))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IFERROR(INDEX(実績DB!$L$3:$L$21,MATCH($B3302&amp;$C3302,実績DB!$J$3:$J$21,0)),IFERROR(VLOOKUP($B3302,スコアリング基準!$A$36:$B$46,2,FALSE),0))</f>
        <v/>
      </c>
      <c r="Y3302" s="4">
        <f>SUM($S3302:$X3302)</f>
        <v/>
      </c>
      <c r="Z3302" s="4">
        <f>IF($R3302="除外","除外",IF(COUNT($M3302:$N3302)=0,"データ無",IF($Y3302&gt;=スコアリング基準!$B$30,"S",IF($Y3302&gt;=スコアリング基準!$B$31,"A",IF($Y3302&gt;=スコアリング基準!$B$32,"B","C")))))</f>
        <v/>
      </c>
      <c r="AA3302">
        <f>IFERROR(INDEX(実績DB!$I$3:$I$21,MATCH($B3302&amp;$C3302,実績DB!$J$3:$J$21,0)),"")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1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IF(COUNT($M3303:$N3303)=0,"",IF(AND(IF($N3303&lt;&gt;"",$N3303,$M3303)&lt;=0,$O3303&lt;&gt;"可"),"除外",""))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IFERROR(INDEX(実績DB!$L$3:$L$21,MATCH($B3303&amp;$C3303,実績DB!$J$3:$J$21,0)),IFERROR(VLOOKUP($B3303,スコアリング基準!$A$36:$B$46,2,FALSE),0))</f>
        <v/>
      </c>
      <c r="Y3303" s="4">
        <f>SUM($S3303:$X3303)</f>
        <v/>
      </c>
      <c r="Z3303" s="4">
        <f>IF($R3303="除外","除外",IF(COUNT($M3303:$N3303)=0,"データ無",IF($Y3303&gt;=スコアリング基準!$B$30,"S",IF($Y3303&gt;=スコアリング基準!$B$31,"A",IF($Y3303&gt;=スコアリング基準!$B$32,"B","C")))))</f>
        <v/>
      </c>
      <c r="AA3303">
        <f>IFERROR(INDEX(実績DB!$I$3:$I$21,MATCH($B3303&amp;$C3303,実績DB!$J$3:$J$21,0)),"")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IF(COUNT($M3304:$N3304)=0,"",IF(AND(IF($N3304&lt;&gt;"",$N3304,$M3304)&lt;=0,$O3304&lt;&gt;"可"),"除外",""))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IFERROR(INDEX(実績DB!$L$3:$L$21,MATCH($B3304&amp;$C3304,実績DB!$J$3:$J$21,0)),IFERROR(VLOOKUP($B3304,スコアリング基準!$A$36:$B$46,2,FALSE),0))</f>
        <v/>
      </c>
      <c r="Y3304" s="4">
        <f>SUM($S3304:$X3304)</f>
        <v/>
      </c>
      <c r="Z3304" s="4">
        <f>IF($R3304="除外","除外",IF(COUNT($M3304:$N3304)=0,"データ無",IF($Y3304&gt;=スコアリング基準!$B$30,"S",IF($Y3304&gt;=スコアリング基準!$B$31,"A",IF($Y3304&gt;=スコアリング基準!$B$32,"B","C")))))</f>
        <v/>
      </c>
      <c r="AA3304">
        <f>IFERROR(INDEX(実績DB!$I$3:$I$21,MATCH($B3304&amp;$C3304,実績DB!$J$3:$J$21,0)),"")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IF(COUNT($M3305:$N3305)=0,"",IF(AND(IF($N3305&lt;&gt;"",$N3305,$M3305)&lt;=0,$O3305&lt;&gt;"可"),"除外",""))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IFERROR(INDEX(実績DB!$L$3:$L$21,MATCH($B3305&amp;$C3305,実績DB!$J$3:$J$21,0)),IFERROR(VLOOKUP($B3305,スコアリング基準!$A$36:$B$46,2,FALSE),0))</f>
        <v/>
      </c>
      <c r="Y3305" s="4">
        <f>SUM($S3305:$X3305)</f>
        <v/>
      </c>
      <c r="Z3305" s="4">
        <f>IF($R3305="除外","除外",IF(COUNT($M3305:$N3305)=0,"データ無",IF($Y3305&gt;=スコアリング基準!$B$30,"S",IF($Y3305&gt;=スコアリング基準!$B$31,"A",IF($Y3305&gt;=スコアリング基準!$B$32,"B","C")))))</f>
        <v/>
      </c>
      <c r="AA3305">
        <f>IFERROR(INDEX(実績DB!$I$3:$I$21,MATCH($B3305&amp;$C3305,実績DB!$J$3:$J$21,0)),"")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0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IF(COUNT($M3306:$N3306)=0,"",IF(AND(IF($N3306&lt;&gt;"",$N3306,$M3306)&lt;=0,$O3306&lt;&gt;"可"),"除外",""))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IFERROR(INDEX(実績DB!$L$3:$L$21,MATCH($B3306&amp;$C3306,実績DB!$J$3:$J$21,0)),IFERROR(VLOOKUP($B3306,スコアリング基準!$A$36:$B$46,2,FALSE),0))</f>
        <v/>
      </c>
      <c r="Y3306" s="4">
        <f>SUM($S3306:$X3306)</f>
        <v/>
      </c>
      <c r="Z3306" s="4">
        <f>IF($R3306="除外","除外",IF(COUNT($M3306:$N3306)=0,"データ無",IF($Y3306&gt;=スコアリング基準!$B$30,"S",IF($Y3306&gt;=スコアリング基準!$B$31,"A",IF($Y3306&gt;=スコアリング基準!$B$32,"B","C")))))</f>
        <v/>
      </c>
      <c r="AA3306">
        <f>IFERROR(INDEX(実績DB!$I$3:$I$21,MATCH($B3306&amp;$C3306,実績DB!$J$3:$J$21,0)),"")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46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IF(COUNT($M3307:$N3307)=0,"",IF(AND(IF($N3307&lt;&gt;"",$N3307,$M3307)&lt;=0,$O3307&lt;&gt;"可"),"除外",""))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IFERROR(INDEX(実績DB!$L$3:$L$21,MATCH($B3307&amp;$C3307,実績DB!$J$3:$J$21,0)),IFERROR(VLOOKUP($B3307,スコアリング基準!$A$36:$B$46,2,FALSE),0))</f>
        <v/>
      </c>
      <c r="Y3307" s="4">
        <f>SUM($S3307:$X3307)</f>
        <v/>
      </c>
      <c r="Z3307" s="4">
        <f>IF($R3307="除外","除外",IF(COUNT($M3307:$N3307)=0,"データ無",IF($Y3307&gt;=スコアリング基準!$B$30,"S",IF($Y3307&gt;=スコアリング基準!$B$31,"A",IF($Y3307&gt;=スコアリング基準!$B$32,"B","C")))))</f>
        <v/>
      </c>
      <c r="AA3307">
        <f>IFERROR(INDEX(実績DB!$I$3:$I$21,MATCH($B3307&amp;$C3307,実績DB!$J$3:$J$21,0)),"")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27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IF(COUNT($M3308:$N3308)=0,"",IF(AND(IF($N3308&lt;&gt;"",$N3308,$M3308)&lt;=0,$O3308&lt;&gt;"可"),"除外",""))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IFERROR(INDEX(実績DB!$L$3:$L$21,MATCH($B3308&amp;$C3308,実績DB!$J$3:$J$21,0)),IFERROR(VLOOKUP($B3308,スコアリング基準!$A$36:$B$46,2,FALSE),0))</f>
        <v/>
      </c>
      <c r="Y3308" s="4">
        <f>SUM($S3308:$X3308)</f>
        <v/>
      </c>
      <c r="Z3308" s="4">
        <f>IF($R3308="除外","除外",IF(COUNT($M3308:$N3308)=0,"データ無",IF($Y3308&gt;=スコアリング基準!$B$30,"S",IF($Y3308&gt;=スコアリング基準!$B$31,"A",IF($Y3308&gt;=スコアリング基準!$B$32,"B","C")))))</f>
        <v/>
      </c>
      <c r="AA3308">
        <f>IFERROR(INDEX(実績DB!$I$3:$I$21,MATCH($B3308&amp;$C3308,実績DB!$J$3:$J$21,0)),"")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2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IF(COUNT($M3309:$N3309)=0,"",IF(AND(IF($N3309&lt;&gt;"",$N3309,$M3309)&lt;=0,$O3309&lt;&gt;"可"),"除外",""))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IFERROR(INDEX(実績DB!$L$3:$L$21,MATCH($B3309&amp;$C3309,実績DB!$J$3:$J$21,0)),IFERROR(VLOOKUP($B3309,スコアリング基準!$A$36:$B$46,2,FALSE),0))</f>
        <v/>
      </c>
      <c r="Y3309" s="4">
        <f>SUM($S3309:$X3309)</f>
        <v/>
      </c>
      <c r="Z3309" s="4">
        <f>IF($R3309="除外","除外",IF(COUNT($M3309:$N3309)=0,"データ無",IF($Y3309&gt;=スコアリング基準!$B$30,"S",IF($Y3309&gt;=スコアリング基準!$B$31,"A",IF($Y3309&gt;=スコアリング基準!$B$32,"B","C")))))</f>
        <v/>
      </c>
      <c r="AA3309">
        <f>IFERROR(INDEX(実績DB!$I$3:$I$21,MATCH($B3309&amp;$C3309,実績DB!$J$3:$J$21,0)),"")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IF(COUNT($M3310:$N3310)=0,"",IF(AND(IF($N3310&lt;&gt;"",$N3310,$M3310)&lt;=0,$O3310&lt;&gt;"可"),"除外",""))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IFERROR(INDEX(実績DB!$L$3:$L$21,MATCH($B3310&amp;$C3310,実績DB!$J$3:$J$21,0)),IFERROR(VLOOKUP($B3310,スコアリング基準!$A$36:$B$46,2,FALSE),0))</f>
        <v/>
      </c>
      <c r="Y3310" s="4">
        <f>SUM($S3310:$X3310)</f>
        <v/>
      </c>
      <c r="Z3310" s="4">
        <f>IF($R3310="除外","除外",IF(COUNT($M3310:$N3310)=0,"データ無",IF($Y3310&gt;=スコアリング基準!$B$30,"S",IF($Y3310&gt;=スコアリング基準!$B$31,"A",IF($Y3310&gt;=スコアリング基準!$B$32,"B","C")))))</f>
        <v/>
      </c>
      <c r="AA3310">
        <f>IFERROR(INDEX(実績DB!$I$3:$I$21,MATCH($B3310&amp;$C3310,実績DB!$J$3:$J$21,0)),"")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IF(COUNT($M3311:$N3311)=0,"",IF(AND(IF($N3311&lt;&gt;"",$N3311,$M3311)&lt;=0,$O3311&lt;&gt;"可"),"除外",""))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IFERROR(INDEX(実績DB!$L$3:$L$21,MATCH($B3311&amp;$C3311,実績DB!$J$3:$J$21,0)),IFERROR(VLOOKUP($B3311,スコアリング基準!$A$36:$B$46,2,FALSE),0))</f>
        <v/>
      </c>
      <c r="Y3311" s="4">
        <f>SUM($S3311:$X3311)</f>
        <v/>
      </c>
      <c r="Z3311" s="4">
        <f>IF($R3311="除外","除外",IF(COUNT($M3311:$N3311)=0,"データ無",IF($Y3311&gt;=スコアリング基準!$B$30,"S",IF($Y3311&gt;=スコアリング基準!$B$31,"A",IF($Y3311&gt;=スコアリング基準!$B$32,"B","C")))))</f>
        <v/>
      </c>
      <c r="AA3311">
        <f>IFERROR(INDEX(実績DB!$I$3:$I$21,MATCH($B3311&amp;$C3311,実績DB!$J$3:$J$21,0)),"")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IF(COUNT($M3312:$N3312)=0,"",IF(AND(IF($N3312&lt;&gt;"",$N3312,$M3312)&lt;=0,$O3312&lt;&gt;"可"),"除外",""))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IFERROR(INDEX(実績DB!$L$3:$L$21,MATCH($B3312&amp;$C3312,実績DB!$J$3:$J$21,0)),IFERROR(VLOOKUP($B3312,スコアリング基準!$A$36:$B$46,2,FALSE),0))</f>
        <v/>
      </c>
      <c r="Y3312" s="4">
        <f>SUM($S3312:$X3312)</f>
        <v/>
      </c>
      <c r="Z3312" s="4">
        <f>IF($R3312="除外","除外",IF(COUNT($M3312:$N3312)=0,"データ無",IF($Y3312&gt;=スコアリング基準!$B$30,"S",IF($Y3312&gt;=スコアリング基準!$B$31,"A",IF($Y3312&gt;=スコアリング基準!$B$32,"B","C")))))</f>
        <v/>
      </c>
      <c r="AA3312">
        <f>IFERROR(INDEX(実績DB!$I$3:$I$21,MATCH($B3312&amp;$C3312,実績DB!$J$3:$J$21,0)),"")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49</v>
      </c>
      <c r="L3313" t="n">
        <v>-4</v>
      </c>
      <c r="M3313" t="n">
        <v>45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IF(COUNT($M3313:$N3313)=0,"",IF(AND(IF($N3313&lt;&gt;"",$N3313,$M3313)&lt;=0,$O3313&lt;&gt;"可"),"除外",""))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IFERROR(INDEX(実績DB!$L$3:$L$21,MATCH($B3313&amp;$C3313,実績DB!$J$3:$J$21,0)),IFERROR(VLOOKUP($B3313,スコアリング基準!$A$36:$B$46,2,FALSE),0))</f>
        <v/>
      </c>
      <c r="Y3313" s="4">
        <f>SUM($S3313:$X3313)</f>
        <v/>
      </c>
      <c r="Z3313" s="4">
        <f>IF($R3313="除外","除外",IF(COUNT($M3313:$N3313)=0,"データ無",IF($Y3313&gt;=スコアリング基準!$B$30,"S",IF($Y3313&gt;=スコアリング基準!$B$31,"A",IF($Y3313&gt;=スコアリング基準!$B$32,"B","C")))))</f>
        <v/>
      </c>
      <c r="AA3313">
        <f>IFERROR(INDEX(実績DB!$I$3:$I$21,MATCH($B3313&amp;$C3313,実績DB!$J$3:$J$21,0)),"")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IF(COUNT($M3314:$N3314)=0,"",IF(AND(IF($N3314&lt;&gt;"",$N3314,$M3314)&lt;=0,$O3314&lt;&gt;"可"),"除外",""))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IFERROR(INDEX(実績DB!$L$3:$L$21,MATCH($B3314&amp;$C3314,実績DB!$J$3:$J$21,0)),IFERROR(VLOOKUP($B3314,スコアリング基準!$A$36:$B$46,2,FALSE),0))</f>
        <v/>
      </c>
      <c r="Y3314" s="4">
        <f>SUM($S3314:$X3314)</f>
        <v/>
      </c>
      <c r="Z3314" s="4">
        <f>IF($R3314="除外","除外",IF(COUNT($M3314:$N3314)=0,"データ無",IF($Y3314&gt;=スコアリング基準!$B$30,"S",IF($Y3314&gt;=スコアリング基準!$B$31,"A",IF($Y3314&gt;=スコアリング基準!$B$32,"B","C")))))</f>
        <v/>
      </c>
      <c r="AA3314">
        <f>IFERROR(INDEX(実績DB!$I$3:$I$21,MATCH($B3314&amp;$C3314,実績DB!$J$3:$J$21,0)),"")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IF(COUNT($M3315:$N3315)=0,"",IF(AND(IF($N3315&lt;&gt;"",$N3315,$M3315)&lt;=0,$O3315&lt;&gt;"可"),"除外",""))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IFERROR(INDEX(実績DB!$L$3:$L$21,MATCH($B3315&amp;$C3315,実績DB!$J$3:$J$21,0)),IFERROR(VLOOKUP($B3315,スコアリング基準!$A$36:$B$46,2,FALSE),0))</f>
        <v/>
      </c>
      <c r="Y3315" s="4">
        <f>SUM($S3315:$X3315)</f>
        <v/>
      </c>
      <c r="Z3315" s="4">
        <f>IF($R3315="除外","除外",IF(COUNT($M3315:$N3315)=0,"データ無",IF($Y3315&gt;=スコアリング基準!$B$30,"S",IF($Y3315&gt;=スコアリング基準!$B$31,"A",IF($Y3315&gt;=スコアリング基準!$B$32,"B","C")))))</f>
        <v/>
      </c>
      <c r="AA3315">
        <f>IFERROR(INDEX(実績DB!$I$3:$I$21,MATCH($B3315&amp;$C3315,実績DB!$J$3:$J$21,0)),"")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IF(COUNT($M3316:$N3316)=0,"",IF(AND(IF($N3316&lt;&gt;"",$N3316,$M3316)&lt;=0,$O3316&lt;&gt;"可"),"除外",""))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IFERROR(INDEX(実績DB!$L$3:$L$21,MATCH($B3316&amp;$C3316,実績DB!$J$3:$J$21,0)),IFERROR(VLOOKUP($B3316,スコアリング基準!$A$36:$B$46,2,FALSE),0))</f>
        <v/>
      </c>
      <c r="Y3316" s="4">
        <f>SUM($S3316:$X3316)</f>
        <v/>
      </c>
      <c r="Z3316" s="4">
        <f>IF($R3316="除外","除外",IF(COUNT($M3316:$N3316)=0,"データ無",IF($Y3316&gt;=スコアリング基準!$B$30,"S",IF($Y3316&gt;=スコアリング基準!$B$31,"A",IF($Y3316&gt;=スコアリング基準!$B$32,"B","C")))))</f>
        <v/>
      </c>
      <c r="AA3316">
        <f>IFERROR(INDEX(実績DB!$I$3:$I$21,MATCH($B3316&amp;$C3316,実績DB!$J$3:$J$21,0)),"")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IF(COUNT($M3317:$N3317)=0,"",IF(AND(IF($N3317&lt;&gt;"",$N3317,$M3317)&lt;=0,$O3317&lt;&gt;"可"),"除外",""))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IFERROR(INDEX(実績DB!$L$3:$L$21,MATCH($B3317&amp;$C3317,実績DB!$J$3:$J$21,0)),IFERROR(VLOOKUP($B3317,スコアリング基準!$A$36:$B$46,2,FALSE),0))</f>
        <v/>
      </c>
      <c r="Y3317" s="4">
        <f>SUM($S3317:$X3317)</f>
        <v/>
      </c>
      <c r="Z3317" s="4">
        <f>IF($R3317="除外","除外",IF(COUNT($M3317:$N3317)=0,"データ無",IF($Y3317&gt;=スコアリング基準!$B$30,"S",IF($Y3317&gt;=スコアリング基準!$B$31,"A",IF($Y3317&gt;=スコアリング基準!$B$32,"B","C")))))</f>
        <v/>
      </c>
      <c r="AA3317">
        <f>IFERROR(INDEX(実績DB!$I$3:$I$21,MATCH($B3317&amp;$C3317,実績DB!$J$3:$J$21,0)),"")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IF(COUNT($M3318:$N3318)=0,"",IF(AND(IF($N3318&lt;&gt;"",$N3318,$M3318)&lt;=0,$O3318&lt;&gt;"可"),"除外",""))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IFERROR(INDEX(実績DB!$L$3:$L$21,MATCH($B3318&amp;$C3318,実績DB!$J$3:$J$21,0)),IFERROR(VLOOKUP($B3318,スコアリング基準!$A$36:$B$46,2,FALSE),0))</f>
        <v/>
      </c>
      <c r="Y3318" s="4">
        <f>SUM($S3318:$X3318)</f>
        <v/>
      </c>
      <c r="Z3318" s="4">
        <f>IF($R3318="除外","除外",IF(COUNT($M3318:$N3318)=0,"データ無",IF($Y3318&gt;=スコアリング基準!$B$30,"S",IF($Y3318&gt;=スコアリング基準!$B$31,"A",IF($Y3318&gt;=スコアリング基準!$B$32,"B","C")))))</f>
        <v/>
      </c>
      <c r="AA3318">
        <f>IFERROR(INDEX(実績DB!$I$3:$I$21,MATCH($B3318&amp;$C3318,実績DB!$J$3:$J$21,0)),"")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IF(COUNT($M3319:$N3319)=0,"",IF(AND(IF($N3319&lt;&gt;"",$N3319,$M3319)&lt;=0,$O3319&lt;&gt;"可"),"除外",""))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IFERROR(INDEX(実績DB!$L$3:$L$21,MATCH($B3319&amp;$C3319,実績DB!$J$3:$J$21,0)),IFERROR(VLOOKUP($B3319,スコアリング基準!$A$36:$B$46,2,FALSE),0))</f>
        <v/>
      </c>
      <c r="Y3319" s="4">
        <f>SUM($S3319:$X3319)</f>
        <v/>
      </c>
      <c r="Z3319" s="4">
        <f>IF($R3319="除外","除外",IF(COUNT($M3319:$N3319)=0,"データ無",IF($Y3319&gt;=スコアリング基準!$B$30,"S",IF($Y3319&gt;=スコアリング基準!$B$31,"A",IF($Y3319&gt;=スコアリング基準!$B$32,"B","C")))))</f>
        <v/>
      </c>
      <c r="AA3319">
        <f>IFERROR(INDEX(実績DB!$I$3:$I$21,MATCH($B3319&amp;$C3319,実績DB!$J$3:$J$21,0)),"")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IF(COUNT($M3320:$N3320)=0,"",IF(AND(IF($N3320&lt;&gt;"",$N3320,$M3320)&lt;=0,$O3320&lt;&gt;"可"),"除外",""))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IFERROR(INDEX(実績DB!$L$3:$L$21,MATCH($B3320&amp;$C3320,実績DB!$J$3:$J$21,0)),IFERROR(VLOOKUP($B3320,スコアリング基準!$A$36:$B$46,2,FALSE),0))</f>
        <v/>
      </c>
      <c r="Y3320" s="4">
        <f>SUM($S3320:$X3320)</f>
        <v/>
      </c>
      <c r="Z3320" s="4">
        <f>IF($R3320="除外","除外",IF(COUNT($M3320:$N3320)=0,"データ無",IF($Y3320&gt;=スコアリング基準!$B$30,"S",IF($Y3320&gt;=スコアリング基準!$B$31,"A",IF($Y3320&gt;=スコアリング基準!$B$32,"B","C")))))</f>
        <v/>
      </c>
      <c r="AA3320">
        <f>IFERROR(INDEX(実績DB!$I$3:$I$21,MATCH($B3320&amp;$C3320,実績DB!$J$3:$J$21,0)),"")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IF(COUNT($M3321:$N3321)=0,"",IF(AND(IF($N3321&lt;&gt;"",$N3321,$M3321)&lt;=0,$O3321&lt;&gt;"可"),"除外",""))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IFERROR(INDEX(実績DB!$L$3:$L$21,MATCH($B3321&amp;$C3321,実績DB!$J$3:$J$21,0)),IFERROR(VLOOKUP($B3321,スコアリング基準!$A$36:$B$46,2,FALSE),0))</f>
        <v/>
      </c>
      <c r="Y3321" s="4">
        <f>SUM($S3321:$X3321)</f>
        <v/>
      </c>
      <c r="Z3321" s="4">
        <f>IF($R3321="除外","除外",IF(COUNT($M3321:$N3321)=0,"データ無",IF($Y3321&gt;=スコアリング基準!$B$30,"S",IF($Y3321&gt;=スコアリング基準!$B$31,"A",IF($Y3321&gt;=スコアリング基準!$B$32,"B","C")))))</f>
        <v/>
      </c>
      <c r="AA3321">
        <f>IFERROR(INDEX(実績DB!$I$3:$I$21,MATCH($B3321&amp;$C3321,実績DB!$J$3:$J$21,0)),"")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IF(COUNT($M3322:$N3322)=0,"",IF(AND(IF($N3322&lt;&gt;"",$N3322,$M3322)&lt;=0,$O3322&lt;&gt;"可"),"除外",""))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IFERROR(INDEX(実績DB!$L$3:$L$21,MATCH($B3322&amp;$C3322,実績DB!$J$3:$J$21,0)),IFERROR(VLOOKUP($B3322,スコアリング基準!$A$36:$B$46,2,FALSE),0))</f>
        <v/>
      </c>
      <c r="Y3322" s="4">
        <f>SUM($S3322:$X3322)</f>
        <v/>
      </c>
      <c r="Z3322" s="4">
        <f>IF($R3322="除外","除外",IF(COUNT($M3322:$N3322)=0,"データ無",IF($Y3322&gt;=スコアリング基準!$B$30,"S",IF($Y3322&gt;=スコアリング基準!$B$31,"A",IF($Y3322&gt;=スコアリング基準!$B$32,"B","C")))))</f>
        <v/>
      </c>
      <c r="AA3322">
        <f>IFERROR(INDEX(実績DB!$I$3:$I$21,MATCH($B3322&amp;$C3322,実績DB!$J$3:$J$21,0)),"")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46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IF(COUNT($M3323:$N3323)=0,"",IF(AND(IF($N3323&lt;&gt;"",$N3323,$M3323)&lt;=0,$O3323&lt;&gt;"可"),"除外",""))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IFERROR(INDEX(実績DB!$L$3:$L$21,MATCH($B3323&amp;$C3323,実績DB!$J$3:$J$21,0)),IFERROR(VLOOKUP($B3323,スコアリング基準!$A$36:$B$46,2,FALSE),0))</f>
        <v/>
      </c>
      <c r="Y3323" s="4">
        <f>SUM($S3323:$X3323)</f>
        <v/>
      </c>
      <c r="Z3323" s="4">
        <f>IF($R3323="除外","除外",IF(COUNT($M3323:$N3323)=0,"データ無",IF($Y3323&gt;=スコアリング基準!$B$30,"S",IF($Y3323&gt;=スコアリング基準!$B$31,"A",IF($Y3323&gt;=スコアリング基準!$B$32,"B","C")))))</f>
        <v/>
      </c>
      <c r="AA3323">
        <f>IFERROR(INDEX(実績DB!$I$3:$I$21,MATCH($B3323&amp;$C3323,実績DB!$J$3:$J$21,0)),"")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IF(COUNT($M3324:$N3324)=0,"",IF(AND(IF($N3324&lt;&gt;"",$N3324,$M3324)&lt;=0,$O3324&lt;&gt;"可"),"除外",""))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IFERROR(INDEX(実績DB!$L$3:$L$21,MATCH($B3324&amp;$C3324,実績DB!$J$3:$J$21,0)),IFERROR(VLOOKUP($B3324,スコアリング基準!$A$36:$B$46,2,FALSE),0))</f>
        <v/>
      </c>
      <c r="Y3324" s="4">
        <f>SUM($S3324:$X3324)</f>
        <v/>
      </c>
      <c r="Z3324" s="4">
        <f>IF($R3324="除外","除外",IF(COUNT($M3324:$N3324)=0,"データ無",IF($Y3324&gt;=スコアリング基準!$B$30,"S",IF($Y3324&gt;=スコアリング基準!$B$31,"A",IF($Y3324&gt;=スコアリング基準!$B$32,"B","C")))))</f>
        <v/>
      </c>
      <c r="AA3324">
        <f>IFERROR(INDEX(実績DB!$I$3:$I$21,MATCH($B3324&amp;$C3324,実績DB!$J$3:$J$21,0)),"")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IF(COUNT($M3325:$N3325)=0,"",IF(AND(IF($N3325&lt;&gt;"",$N3325,$M3325)&lt;=0,$O3325&lt;&gt;"可"),"除外",""))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IFERROR(INDEX(実績DB!$L$3:$L$21,MATCH($B3325&amp;$C3325,実績DB!$J$3:$J$21,0)),IFERROR(VLOOKUP($B3325,スコアリング基準!$A$36:$B$46,2,FALSE),0))</f>
        <v/>
      </c>
      <c r="Y3325" s="4">
        <f>SUM($S3325:$X3325)</f>
        <v/>
      </c>
      <c r="Z3325" s="4">
        <f>IF($R3325="除外","除外",IF(COUNT($M3325:$N3325)=0,"データ無",IF($Y3325&gt;=スコアリング基準!$B$30,"S",IF($Y3325&gt;=スコアリング基準!$B$31,"A",IF($Y3325&gt;=スコアリング基準!$B$32,"B","C")))))</f>
        <v/>
      </c>
      <c r="AA3325">
        <f>IFERROR(INDEX(実績DB!$I$3:$I$21,MATCH($B3325&amp;$C3325,実績DB!$J$3:$J$21,0)),"")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IF(COUNT($M3326:$N3326)=0,"",IF(AND(IF($N3326&lt;&gt;"",$N3326,$M3326)&lt;=0,$O3326&lt;&gt;"可"),"除外",""))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IFERROR(INDEX(実績DB!$L$3:$L$21,MATCH($B3326&amp;$C3326,実績DB!$J$3:$J$21,0)),IFERROR(VLOOKUP($B3326,スコアリング基準!$A$36:$B$46,2,FALSE),0))</f>
        <v/>
      </c>
      <c r="Y3326" s="4">
        <f>SUM($S3326:$X3326)</f>
        <v/>
      </c>
      <c r="Z3326" s="4">
        <f>IF($R3326="除外","除外",IF(COUNT($M3326:$N3326)=0,"データ無",IF($Y3326&gt;=スコアリング基準!$B$30,"S",IF($Y3326&gt;=スコアリング基準!$B$31,"A",IF($Y3326&gt;=スコアリング基準!$B$32,"B","C")))))</f>
        <v/>
      </c>
      <c r="AA3326">
        <f>IFERROR(INDEX(実績DB!$I$3:$I$21,MATCH($B3326&amp;$C3326,実績DB!$J$3:$J$21,0)),"")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IF(COUNT($M3327:$N3327)=0,"",IF(AND(IF($N3327&lt;&gt;"",$N3327,$M3327)&lt;=0,$O3327&lt;&gt;"可"),"除外",""))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IFERROR(INDEX(実績DB!$L$3:$L$21,MATCH($B3327&amp;$C3327,実績DB!$J$3:$J$21,0)),IFERROR(VLOOKUP($B3327,スコアリング基準!$A$36:$B$46,2,FALSE),0))</f>
        <v/>
      </c>
      <c r="Y3327" s="4">
        <f>SUM($S3327:$X3327)</f>
        <v/>
      </c>
      <c r="Z3327" s="4">
        <f>IF($R3327="除外","除外",IF(COUNT($M3327:$N3327)=0,"データ無",IF($Y3327&gt;=スコアリング基準!$B$30,"S",IF($Y3327&gt;=スコアリング基準!$B$31,"A",IF($Y3327&gt;=スコアリング基準!$B$32,"B","C")))))</f>
        <v/>
      </c>
      <c r="AA3327">
        <f>IFERROR(INDEX(実績DB!$I$3:$I$21,MATCH($B3327&amp;$C3327,実績DB!$J$3:$J$21,0)),"")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16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IF(COUNT($M3328:$N3328)=0,"",IF(AND(IF($N3328&lt;&gt;"",$N3328,$M3328)&lt;=0,$O3328&lt;&gt;"可"),"除外",""))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IFERROR(INDEX(実績DB!$L$3:$L$21,MATCH($B3328&amp;$C3328,実績DB!$J$3:$J$21,0)),IFERROR(VLOOKUP($B3328,スコアリング基準!$A$36:$B$46,2,FALSE),0))</f>
        <v/>
      </c>
      <c r="Y3328" s="4">
        <f>SUM($S3328:$X3328)</f>
        <v/>
      </c>
      <c r="Z3328" s="4">
        <f>IF($R3328="除外","除外",IF(COUNT($M3328:$N3328)=0,"データ無",IF($Y3328&gt;=スコアリング基準!$B$30,"S",IF($Y3328&gt;=スコアリング基準!$B$31,"A",IF($Y3328&gt;=スコアリング基準!$B$32,"B","C")))))</f>
        <v/>
      </c>
      <c r="AA3328">
        <f>IFERROR(INDEX(実績DB!$I$3:$I$21,MATCH($B3328&amp;$C3328,実績DB!$J$3:$J$21,0)),"")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IF(COUNT($M3329:$N3329)=0,"",IF(AND(IF($N3329&lt;&gt;"",$N3329,$M3329)&lt;=0,$O3329&lt;&gt;"可"),"除外",""))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IFERROR(INDEX(実績DB!$L$3:$L$21,MATCH($B3329&amp;$C3329,実績DB!$J$3:$J$21,0)),IFERROR(VLOOKUP($B3329,スコアリング基準!$A$36:$B$46,2,FALSE),0))</f>
        <v/>
      </c>
      <c r="Y3329" s="4">
        <f>SUM($S3329:$X3329)</f>
        <v/>
      </c>
      <c r="Z3329" s="4">
        <f>IF($R3329="除外","除外",IF(COUNT($M3329:$N3329)=0,"データ無",IF($Y3329&gt;=スコアリング基準!$B$30,"S",IF($Y3329&gt;=スコアリング基準!$B$31,"A",IF($Y3329&gt;=スコアリング基準!$B$32,"B","C")))))</f>
        <v/>
      </c>
      <c r="AA3329">
        <f>IFERROR(INDEX(実績DB!$I$3:$I$21,MATCH($B3329&amp;$C3329,実績DB!$J$3:$J$21,0)),"")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IF(COUNT($M3330:$N3330)=0,"",IF(AND(IF($N3330&lt;&gt;"",$N3330,$M3330)&lt;=0,$O3330&lt;&gt;"可"),"除外",""))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IFERROR(INDEX(実績DB!$L$3:$L$21,MATCH($B3330&amp;$C3330,実績DB!$J$3:$J$21,0)),IFERROR(VLOOKUP($B3330,スコアリング基準!$A$36:$B$46,2,FALSE),0))</f>
        <v/>
      </c>
      <c r="Y3330" s="4">
        <f>SUM($S3330:$X3330)</f>
        <v/>
      </c>
      <c r="Z3330" s="4">
        <f>IF($R3330="除外","除外",IF(COUNT($M3330:$N3330)=0,"データ無",IF($Y3330&gt;=スコアリング基準!$B$30,"S",IF($Y3330&gt;=スコアリング基準!$B$31,"A",IF($Y3330&gt;=スコアリング基準!$B$32,"B","C")))))</f>
        <v/>
      </c>
      <c r="AA3330">
        <f>IFERROR(INDEX(実績DB!$I$3:$I$21,MATCH($B3330&amp;$C3330,実績DB!$J$3:$J$21,0)),"")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49</v>
      </c>
      <c r="L3331" t="n">
        <v>0</v>
      </c>
      <c r="M3331" t="n">
        <v>49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IF(COUNT($M3331:$N3331)=0,"",IF(AND(IF($N3331&lt;&gt;"",$N3331,$M3331)&lt;=0,$O3331&lt;&gt;"可"),"除外",""))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IFERROR(INDEX(実績DB!$L$3:$L$21,MATCH($B3331&amp;$C3331,実績DB!$J$3:$J$21,0)),IFERROR(VLOOKUP($B3331,スコアリング基準!$A$36:$B$46,2,FALSE),0))</f>
        <v/>
      </c>
      <c r="Y3331" s="4">
        <f>SUM($S3331:$X3331)</f>
        <v/>
      </c>
      <c r="Z3331" s="4">
        <f>IF($R3331="除外","除外",IF(COUNT($M3331:$N3331)=0,"データ無",IF($Y3331&gt;=スコアリング基準!$B$30,"S",IF($Y3331&gt;=スコアリング基準!$B$31,"A",IF($Y3331&gt;=スコアリング基準!$B$32,"B","C")))))</f>
        <v/>
      </c>
      <c r="AA3331">
        <f>IFERROR(INDEX(実績DB!$I$3:$I$21,MATCH($B3331&amp;$C3331,実績DB!$J$3:$J$21,0)),"")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IF(COUNT($M3332:$N3332)=0,"",IF(AND(IF($N3332&lt;&gt;"",$N3332,$M3332)&lt;=0,$O3332&lt;&gt;"可"),"除外",""))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IFERROR(INDEX(実績DB!$L$3:$L$21,MATCH($B3332&amp;$C3332,実績DB!$J$3:$J$21,0)),IFERROR(VLOOKUP($B3332,スコアリング基準!$A$36:$B$46,2,FALSE),0))</f>
        <v/>
      </c>
      <c r="Y3332" s="4">
        <f>SUM($S3332:$X3332)</f>
        <v/>
      </c>
      <c r="Z3332" s="4">
        <f>IF($R3332="除外","除外",IF(COUNT($M3332:$N3332)=0,"データ無",IF($Y3332&gt;=スコアリング基準!$B$30,"S",IF($Y3332&gt;=スコアリング基準!$B$31,"A",IF($Y3332&gt;=スコアリング基準!$B$32,"B","C")))))</f>
        <v/>
      </c>
      <c r="AA3332">
        <f>IFERROR(INDEX(実績DB!$I$3:$I$21,MATCH($B3332&amp;$C3332,実績DB!$J$3:$J$21,0)),"")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IF(COUNT($M3333:$N3333)=0,"",IF(AND(IF($N3333&lt;&gt;"",$N3333,$M3333)&lt;=0,$O3333&lt;&gt;"可"),"除外",""))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IFERROR(INDEX(実績DB!$L$3:$L$21,MATCH($B3333&amp;$C3333,実績DB!$J$3:$J$21,0)),IFERROR(VLOOKUP($B3333,スコアリング基準!$A$36:$B$46,2,FALSE),0))</f>
        <v/>
      </c>
      <c r="Y3333" s="4">
        <f>SUM($S3333:$X3333)</f>
        <v/>
      </c>
      <c r="Z3333" s="4">
        <f>IF($R3333="除外","除外",IF(COUNT($M3333:$N3333)=0,"データ無",IF($Y3333&gt;=スコアリング基準!$B$30,"S",IF($Y3333&gt;=スコアリング基準!$B$31,"A",IF($Y3333&gt;=スコアリング基準!$B$32,"B","C")))))</f>
        <v/>
      </c>
      <c r="AA3333">
        <f>IFERROR(INDEX(実績DB!$I$3:$I$21,MATCH($B3333&amp;$C3333,実績DB!$J$3:$J$21,0)),"")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IF(COUNT($M3334:$N3334)=0,"",IF(AND(IF($N3334&lt;&gt;"",$N3334,$M3334)&lt;=0,$O3334&lt;&gt;"可"),"除外",""))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IFERROR(INDEX(実績DB!$L$3:$L$21,MATCH($B3334&amp;$C3334,実績DB!$J$3:$J$21,0)),IFERROR(VLOOKUP($B3334,スコアリング基準!$A$36:$B$46,2,FALSE),0))</f>
        <v/>
      </c>
      <c r="Y3334" s="4">
        <f>SUM($S3334:$X3334)</f>
        <v/>
      </c>
      <c r="Z3334" s="4">
        <f>IF($R3334="除外","除外",IF(COUNT($M3334:$N3334)=0,"データ無",IF($Y3334&gt;=スコアリング基準!$B$30,"S",IF($Y3334&gt;=スコアリング基準!$B$31,"A",IF($Y3334&gt;=スコアリング基準!$B$32,"B","C")))))</f>
        <v/>
      </c>
      <c r="AA3334">
        <f>IFERROR(INDEX(実績DB!$I$3:$I$21,MATCH($B3334&amp;$C3334,実績DB!$J$3:$J$21,0)),"")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IF(COUNT($M3335:$N3335)=0,"",IF(AND(IF($N3335&lt;&gt;"",$N3335,$M3335)&lt;=0,$O3335&lt;&gt;"可"),"除外",""))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IFERROR(INDEX(実績DB!$L$3:$L$21,MATCH($B3335&amp;$C3335,実績DB!$J$3:$J$21,0)),IFERROR(VLOOKUP($B3335,スコアリング基準!$A$36:$B$46,2,FALSE),0))</f>
        <v/>
      </c>
      <c r="Y3335" s="4">
        <f>SUM($S3335:$X3335)</f>
        <v/>
      </c>
      <c r="Z3335" s="4">
        <f>IF($R3335="除外","除外",IF(COUNT($M3335:$N3335)=0,"データ無",IF($Y3335&gt;=スコアリング基準!$B$30,"S",IF($Y3335&gt;=スコアリング基準!$B$31,"A",IF($Y3335&gt;=スコアリング基準!$B$32,"B","C")))))</f>
        <v/>
      </c>
      <c r="AA3335">
        <f>IFERROR(INDEX(実績DB!$I$3:$I$21,MATCH($B3335&amp;$C3335,実績DB!$J$3:$J$21,0)),"")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IF(COUNT($M3336:$N3336)=0,"",IF(AND(IF($N3336&lt;&gt;"",$N3336,$M3336)&lt;=0,$O3336&lt;&gt;"可"),"除外",""))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IFERROR(INDEX(実績DB!$L$3:$L$21,MATCH($B3336&amp;$C3336,実績DB!$J$3:$J$21,0)),IFERROR(VLOOKUP($B3336,スコアリング基準!$A$36:$B$46,2,FALSE),0))</f>
        <v/>
      </c>
      <c r="Y3336" s="4">
        <f>SUM($S3336:$X3336)</f>
        <v/>
      </c>
      <c r="Z3336" s="4">
        <f>IF($R3336="除外","除外",IF(COUNT($M3336:$N3336)=0,"データ無",IF($Y3336&gt;=スコアリング基準!$B$30,"S",IF($Y3336&gt;=スコアリング基準!$B$31,"A",IF($Y3336&gt;=スコアリング基準!$B$32,"B","C")))))</f>
        <v/>
      </c>
      <c r="AA3336">
        <f>IFERROR(INDEX(実績DB!$I$3:$I$21,MATCH($B3336&amp;$C3336,実績DB!$J$3:$J$21,0)),"")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IF(COUNT($M3337:$N3337)=0,"",IF(AND(IF($N3337&lt;&gt;"",$N3337,$M3337)&lt;=0,$O3337&lt;&gt;"可"),"除外",""))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IFERROR(INDEX(実績DB!$L$3:$L$21,MATCH($B3337&amp;$C3337,実績DB!$J$3:$J$21,0)),IFERROR(VLOOKUP($B3337,スコアリング基準!$A$36:$B$46,2,FALSE),0))</f>
        <v/>
      </c>
      <c r="Y3337" s="4">
        <f>SUM($S3337:$X3337)</f>
        <v/>
      </c>
      <c r="Z3337" s="4">
        <f>IF($R3337="除外","除外",IF(COUNT($M3337:$N3337)=0,"データ無",IF($Y3337&gt;=スコアリング基準!$B$30,"S",IF($Y3337&gt;=スコアリング基準!$B$31,"A",IF($Y3337&gt;=スコアリング基準!$B$32,"B","C")))))</f>
        <v/>
      </c>
      <c r="AA3337">
        <f>IFERROR(INDEX(実績DB!$I$3:$I$21,MATCH($B3337&amp;$C3337,実績DB!$J$3:$J$21,0)),"")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IF(COUNT($M3338:$N3338)=0,"",IF(AND(IF($N3338&lt;&gt;"",$N3338,$M3338)&lt;=0,$O3338&lt;&gt;"可"),"除外",""))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IFERROR(INDEX(実績DB!$L$3:$L$21,MATCH($B3338&amp;$C3338,実績DB!$J$3:$J$21,0)),IFERROR(VLOOKUP($B3338,スコアリング基準!$A$36:$B$46,2,FALSE),0))</f>
        <v/>
      </c>
      <c r="Y3338" s="4">
        <f>SUM($S3338:$X3338)</f>
        <v/>
      </c>
      <c r="Z3338" s="4">
        <f>IF($R3338="除外","除外",IF(COUNT($M3338:$N3338)=0,"データ無",IF($Y3338&gt;=スコアリング基準!$B$30,"S",IF($Y3338&gt;=スコアリング基準!$B$31,"A",IF($Y3338&gt;=スコアリング基準!$B$32,"B","C")))))</f>
        <v/>
      </c>
      <c r="AA3338">
        <f>IFERROR(INDEX(実績DB!$I$3:$I$21,MATCH($B3338&amp;$C3338,実績DB!$J$3:$J$21,0)),"")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18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IF(COUNT($M3339:$N3339)=0,"",IF(AND(IF($N3339&lt;&gt;"",$N3339,$M3339)&lt;=0,$O3339&lt;&gt;"可"),"除外",""))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IFERROR(INDEX(実績DB!$L$3:$L$21,MATCH($B3339&amp;$C3339,実績DB!$J$3:$J$21,0)),IFERROR(VLOOKUP($B3339,スコアリング基準!$A$36:$B$46,2,FALSE),0))</f>
        <v/>
      </c>
      <c r="Y3339" s="4">
        <f>SUM($S3339:$X3339)</f>
        <v/>
      </c>
      <c r="Z3339" s="4">
        <f>IF($R3339="除外","除外",IF(COUNT($M3339:$N3339)=0,"データ無",IF($Y3339&gt;=スコアリング基準!$B$30,"S",IF($Y3339&gt;=スコアリング基準!$B$31,"A",IF($Y3339&gt;=スコアリング基準!$B$32,"B","C")))))</f>
        <v/>
      </c>
      <c r="AA3339">
        <f>IFERROR(INDEX(実績DB!$I$3:$I$21,MATCH($B3339&amp;$C3339,実績DB!$J$3:$J$21,0)),"")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38</v>
      </c>
      <c r="L3340" t="n">
        <v>-4</v>
      </c>
      <c r="M3340" t="n">
        <v>34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IF(COUNT($M3340:$N3340)=0,"",IF(AND(IF($N3340&lt;&gt;"",$N3340,$M3340)&lt;=0,$O3340&lt;&gt;"可"),"除外",""))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IFERROR(INDEX(実績DB!$L$3:$L$21,MATCH($B3340&amp;$C3340,実績DB!$J$3:$J$21,0)),IFERROR(VLOOKUP($B3340,スコアリング基準!$A$36:$B$46,2,FALSE),0))</f>
        <v/>
      </c>
      <c r="Y3340" s="4">
        <f>SUM($S3340:$X3340)</f>
        <v/>
      </c>
      <c r="Z3340" s="4">
        <f>IF($R3340="除外","除外",IF(COUNT($M3340:$N3340)=0,"データ無",IF($Y3340&gt;=スコアリング基準!$B$30,"S",IF($Y3340&gt;=スコアリング基準!$B$31,"A",IF($Y3340&gt;=スコアリング基準!$B$32,"B","C")))))</f>
        <v/>
      </c>
      <c r="AA3340">
        <f>IFERROR(INDEX(実績DB!$I$3:$I$21,MATCH($B3340&amp;$C3340,実績DB!$J$3:$J$21,0)),"")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IF(COUNT($M3341:$N3341)=0,"",IF(AND(IF($N3341&lt;&gt;"",$N3341,$M3341)&lt;=0,$O3341&lt;&gt;"可"),"除外",""))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IFERROR(INDEX(実績DB!$L$3:$L$21,MATCH($B3341&amp;$C3341,実績DB!$J$3:$J$21,0)),IFERROR(VLOOKUP($B3341,スコアリング基準!$A$36:$B$46,2,FALSE),0))</f>
        <v/>
      </c>
      <c r="Y3341" s="4">
        <f>SUM($S3341:$X3341)</f>
        <v/>
      </c>
      <c r="Z3341" s="4">
        <f>IF($R3341="除外","除外",IF(COUNT($M3341:$N3341)=0,"データ無",IF($Y3341&gt;=スコアリング基準!$B$30,"S",IF($Y3341&gt;=スコアリング基準!$B$31,"A",IF($Y3341&gt;=スコアリング基準!$B$32,"B","C")))))</f>
        <v/>
      </c>
      <c r="AA3341">
        <f>IFERROR(INDEX(実績DB!$I$3:$I$21,MATCH($B3341&amp;$C3341,実績DB!$J$3:$J$21,0)),"")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IF(COUNT($M3342:$N3342)=0,"",IF(AND(IF($N3342&lt;&gt;"",$N3342,$M3342)&lt;=0,$O3342&lt;&gt;"可"),"除外",""))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IFERROR(INDEX(実績DB!$L$3:$L$21,MATCH($B3342&amp;$C3342,実績DB!$J$3:$J$21,0)),IFERROR(VLOOKUP($B3342,スコアリング基準!$A$36:$B$46,2,FALSE),0))</f>
        <v/>
      </c>
      <c r="Y3342" s="4">
        <f>SUM($S3342:$X3342)</f>
        <v/>
      </c>
      <c r="Z3342" s="4">
        <f>IF($R3342="除外","除外",IF(COUNT($M3342:$N3342)=0,"データ無",IF($Y3342&gt;=スコアリング基準!$B$30,"S",IF($Y3342&gt;=スコアリング基準!$B$31,"A",IF($Y3342&gt;=スコアリング基準!$B$32,"B","C")))))</f>
        <v/>
      </c>
      <c r="AA3342">
        <f>IFERROR(INDEX(実績DB!$I$3:$I$21,MATCH($B3342&amp;$C3342,実績DB!$J$3:$J$21,0)),"")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IF(COUNT($M3343:$N3343)=0,"",IF(AND(IF($N3343&lt;&gt;"",$N3343,$M3343)&lt;=0,$O3343&lt;&gt;"可"),"除外",""))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IFERROR(INDEX(実績DB!$L$3:$L$21,MATCH($B3343&amp;$C3343,実績DB!$J$3:$J$21,0)),IFERROR(VLOOKUP($B3343,スコアリング基準!$A$36:$B$46,2,FALSE),0))</f>
        <v/>
      </c>
      <c r="Y3343" s="4">
        <f>SUM($S3343:$X3343)</f>
        <v/>
      </c>
      <c r="Z3343" s="4">
        <f>IF($R3343="除外","除外",IF(COUNT($M3343:$N3343)=0,"データ無",IF($Y3343&gt;=スコアリング基準!$B$30,"S",IF($Y3343&gt;=スコアリング基準!$B$31,"A",IF($Y3343&gt;=スコアリング基準!$B$32,"B","C")))))</f>
        <v/>
      </c>
      <c r="AA3343">
        <f>IFERROR(INDEX(実績DB!$I$3:$I$21,MATCH($B3343&amp;$C3343,実績DB!$J$3:$J$21,0)),"")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IF(COUNT($M3344:$N3344)=0,"",IF(AND(IF($N3344&lt;&gt;"",$N3344,$M3344)&lt;=0,$O3344&lt;&gt;"可"),"除外",""))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IFERROR(INDEX(実績DB!$L$3:$L$21,MATCH($B3344&amp;$C3344,実績DB!$J$3:$J$21,0)),IFERROR(VLOOKUP($B3344,スコアリング基準!$A$36:$B$46,2,FALSE),0))</f>
        <v/>
      </c>
      <c r="Y3344" s="4">
        <f>SUM($S3344:$X3344)</f>
        <v/>
      </c>
      <c r="Z3344" s="4">
        <f>IF($R3344="除外","除外",IF(COUNT($M3344:$N3344)=0,"データ無",IF($Y3344&gt;=スコアリング基準!$B$30,"S",IF($Y3344&gt;=スコアリング基準!$B$31,"A",IF($Y3344&gt;=スコアリング基準!$B$32,"B","C")))))</f>
        <v/>
      </c>
      <c r="AA3344">
        <f>IFERROR(INDEX(実績DB!$I$3:$I$21,MATCH($B3344&amp;$C3344,実績DB!$J$3:$J$21,0)),"")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IF(COUNT($M3345:$N3345)=0,"",IF(AND(IF($N3345&lt;&gt;"",$N3345,$M3345)&lt;=0,$O3345&lt;&gt;"可"),"除外",""))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IFERROR(INDEX(実績DB!$L$3:$L$21,MATCH($B3345&amp;$C3345,実績DB!$J$3:$J$21,0)),IFERROR(VLOOKUP($B3345,スコアリング基準!$A$36:$B$46,2,FALSE),0))</f>
        <v/>
      </c>
      <c r="Y3345" s="4">
        <f>SUM($S3345:$X3345)</f>
        <v/>
      </c>
      <c r="Z3345" s="4">
        <f>IF($R3345="除外","除外",IF(COUNT($M3345:$N3345)=0,"データ無",IF($Y3345&gt;=スコアリング基準!$B$30,"S",IF($Y3345&gt;=スコアリング基準!$B$31,"A",IF($Y3345&gt;=スコアリング基準!$B$32,"B","C")))))</f>
        <v/>
      </c>
      <c r="AA3345">
        <f>IFERROR(INDEX(実績DB!$I$3:$I$21,MATCH($B3345&amp;$C3345,実績DB!$J$3:$J$21,0)),"")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IF(COUNT($M3346:$N3346)=0,"",IF(AND(IF($N3346&lt;&gt;"",$N3346,$M3346)&lt;=0,$O3346&lt;&gt;"可"),"除外",""))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IFERROR(INDEX(実績DB!$L$3:$L$21,MATCH($B3346&amp;$C3346,実績DB!$J$3:$J$21,0)),IFERROR(VLOOKUP($B3346,スコアリング基準!$A$36:$B$46,2,FALSE),0))</f>
        <v/>
      </c>
      <c r="Y3346" s="4">
        <f>SUM($S3346:$X3346)</f>
        <v/>
      </c>
      <c r="Z3346" s="4">
        <f>IF($R3346="除外","除外",IF(COUNT($M3346:$N3346)=0,"データ無",IF($Y3346&gt;=スコアリング基準!$B$30,"S",IF($Y3346&gt;=スコアリング基準!$B$31,"A",IF($Y3346&gt;=スコアリング基準!$B$32,"B","C")))))</f>
        <v/>
      </c>
      <c r="AA3346">
        <f>IFERROR(INDEX(実績DB!$I$3:$I$21,MATCH($B3346&amp;$C3346,実績DB!$J$3:$J$21,0)),"")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IF(COUNT($M3347:$N3347)=0,"",IF(AND(IF($N3347&lt;&gt;"",$N3347,$M3347)&lt;=0,$O3347&lt;&gt;"可"),"除外",""))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IFERROR(INDEX(実績DB!$L$3:$L$21,MATCH($B3347&amp;$C3347,実績DB!$J$3:$J$21,0)),IFERROR(VLOOKUP($B3347,スコアリング基準!$A$36:$B$46,2,FALSE),0))</f>
        <v/>
      </c>
      <c r="Y3347" s="4">
        <f>SUM($S3347:$X3347)</f>
        <v/>
      </c>
      <c r="Z3347" s="4">
        <f>IF($R3347="除外","除外",IF(COUNT($M3347:$N3347)=0,"データ無",IF($Y3347&gt;=スコアリング基準!$B$30,"S",IF($Y3347&gt;=スコアリング基準!$B$31,"A",IF($Y3347&gt;=スコアリング基準!$B$32,"B","C")))))</f>
        <v/>
      </c>
      <c r="AA3347">
        <f>IFERROR(INDEX(実績DB!$I$3:$I$21,MATCH($B3347&amp;$C3347,実績DB!$J$3:$J$21,0)),"")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49</v>
      </c>
      <c r="L3348" t="n">
        <v>-6</v>
      </c>
      <c r="M3348" t="n">
        <v>43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IF(COUNT($M3348:$N3348)=0,"",IF(AND(IF($N3348&lt;&gt;"",$N3348,$M3348)&lt;=0,$O3348&lt;&gt;"可"),"除外",""))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IFERROR(INDEX(実績DB!$L$3:$L$21,MATCH($B3348&amp;$C3348,実績DB!$J$3:$J$21,0)),IFERROR(VLOOKUP($B3348,スコアリング基準!$A$36:$B$46,2,FALSE),0))</f>
        <v/>
      </c>
      <c r="Y3348" s="4">
        <f>SUM($S3348:$X3348)</f>
        <v/>
      </c>
      <c r="Z3348" s="4">
        <f>IF($R3348="除外","除外",IF(COUNT($M3348:$N3348)=0,"データ無",IF($Y3348&gt;=スコアリング基準!$B$30,"S",IF($Y3348&gt;=スコアリング基準!$B$31,"A",IF($Y3348&gt;=スコアリング基準!$B$32,"B","C")))))</f>
        <v/>
      </c>
      <c r="AA3348">
        <f>IFERROR(INDEX(実績DB!$I$3:$I$21,MATCH($B3348&amp;$C3348,実績DB!$J$3:$J$21,0)),"")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18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IF(COUNT($M3349:$N3349)=0,"",IF(AND(IF($N3349&lt;&gt;"",$N3349,$M3349)&lt;=0,$O3349&lt;&gt;"可"),"除外",""))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IFERROR(INDEX(実績DB!$L$3:$L$21,MATCH($B3349&amp;$C3349,実績DB!$J$3:$J$21,0)),IFERROR(VLOOKUP($B3349,スコアリング基準!$A$36:$B$46,2,FALSE),0))</f>
        <v/>
      </c>
      <c r="Y3349" s="4">
        <f>SUM($S3349:$X3349)</f>
        <v/>
      </c>
      <c r="Z3349" s="4">
        <f>IF($R3349="除外","除外",IF(COUNT($M3349:$N3349)=0,"データ無",IF($Y3349&gt;=スコアリング基準!$B$30,"S",IF($Y3349&gt;=スコアリング基準!$B$31,"A",IF($Y3349&gt;=スコアリング基準!$B$32,"B","C")))))</f>
        <v/>
      </c>
      <c r="AA3349">
        <f>IFERROR(INDEX(実績DB!$I$3:$I$21,MATCH($B3349&amp;$C3349,実績DB!$J$3:$J$21,0)),"")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74</v>
      </c>
      <c r="L3350" t="n">
        <v>0</v>
      </c>
      <c r="M3350" t="n">
        <v>74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IF(COUNT($M3350:$N3350)=0,"",IF(AND(IF($N3350&lt;&gt;"",$N3350,$M3350)&lt;=0,$O3350&lt;&gt;"可"),"除外",""))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IFERROR(INDEX(実績DB!$L$3:$L$21,MATCH($B3350&amp;$C3350,実績DB!$J$3:$J$21,0)),IFERROR(VLOOKUP($B3350,スコアリング基準!$A$36:$B$46,2,FALSE),0))</f>
        <v/>
      </c>
      <c r="Y3350" s="4">
        <f>SUM($S3350:$X3350)</f>
        <v/>
      </c>
      <c r="Z3350" s="4">
        <f>IF($R3350="除外","除外",IF(COUNT($M3350:$N3350)=0,"データ無",IF($Y3350&gt;=スコアリング基準!$B$30,"S",IF($Y3350&gt;=スコアリング基準!$B$31,"A",IF($Y3350&gt;=スコアリング基準!$B$32,"B","C")))))</f>
        <v/>
      </c>
      <c r="AA3350">
        <f>IFERROR(INDEX(実績DB!$I$3:$I$21,MATCH($B3350&amp;$C3350,実績DB!$J$3:$J$21,0)),"")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IF(COUNT($M3351:$N3351)=0,"",IF(AND(IF($N3351&lt;&gt;"",$N3351,$M3351)&lt;=0,$O3351&lt;&gt;"可"),"除外",""))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IFERROR(INDEX(実績DB!$L$3:$L$21,MATCH($B3351&amp;$C3351,実績DB!$J$3:$J$21,0)),IFERROR(VLOOKUP($B3351,スコアリング基準!$A$36:$B$46,2,FALSE),0))</f>
        <v/>
      </c>
      <c r="Y3351" s="4">
        <f>SUM($S3351:$X3351)</f>
        <v/>
      </c>
      <c r="Z3351" s="4">
        <f>IF($R3351="除外","除外",IF(COUNT($M3351:$N3351)=0,"データ無",IF($Y3351&gt;=スコアリング基準!$B$30,"S",IF($Y3351&gt;=スコアリング基準!$B$31,"A",IF($Y3351&gt;=スコアリング基準!$B$32,"B","C")))))</f>
        <v/>
      </c>
      <c r="AA3351">
        <f>IFERROR(INDEX(実績DB!$I$3:$I$21,MATCH($B3351&amp;$C3351,実績DB!$J$3:$J$21,0)),"")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IF(COUNT($M3352:$N3352)=0,"",IF(AND(IF($N3352&lt;&gt;"",$N3352,$M3352)&lt;=0,$O3352&lt;&gt;"可"),"除外",""))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IFERROR(INDEX(実績DB!$L$3:$L$21,MATCH($B3352&amp;$C3352,実績DB!$J$3:$J$21,0)),IFERROR(VLOOKUP($B3352,スコアリング基準!$A$36:$B$46,2,FALSE),0))</f>
        <v/>
      </c>
      <c r="Y3352" s="4">
        <f>SUM($S3352:$X3352)</f>
        <v/>
      </c>
      <c r="Z3352" s="4">
        <f>IF($R3352="除外","除外",IF(COUNT($M3352:$N3352)=0,"データ無",IF($Y3352&gt;=スコアリング基準!$B$30,"S",IF($Y3352&gt;=スコアリング基準!$B$31,"A",IF($Y3352&gt;=スコアリング基準!$B$32,"B","C")))))</f>
        <v/>
      </c>
      <c r="AA3352">
        <f>IFERROR(INDEX(実績DB!$I$3:$I$21,MATCH($B3352&amp;$C3352,実績DB!$J$3:$J$21,0)),"")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5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IF(COUNT($M3353:$N3353)=0,"",IF(AND(IF($N3353&lt;&gt;"",$N3353,$M3353)&lt;=0,$O3353&lt;&gt;"可"),"除外",""))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IFERROR(INDEX(実績DB!$L$3:$L$21,MATCH($B3353&amp;$C3353,実績DB!$J$3:$J$21,0)),IFERROR(VLOOKUP($B3353,スコアリング基準!$A$36:$B$46,2,FALSE),0))</f>
        <v/>
      </c>
      <c r="Y3353" s="4">
        <f>SUM($S3353:$X3353)</f>
        <v/>
      </c>
      <c r="Z3353" s="4">
        <f>IF($R3353="除外","除外",IF(COUNT($M3353:$N3353)=0,"データ無",IF($Y3353&gt;=スコアリング基準!$B$30,"S",IF($Y3353&gt;=スコアリング基準!$B$31,"A",IF($Y3353&gt;=スコアリング基準!$B$32,"B","C")))))</f>
        <v/>
      </c>
      <c r="AA3353">
        <f>IFERROR(INDEX(実績DB!$I$3:$I$21,MATCH($B3353&amp;$C3353,実績DB!$J$3:$J$21,0)),"")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IF(COUNT($M3354:$N3354)=0,"",IF(AND(IF($N3354&lt;&gt;"",$N3354,$M3354)&lt;=0,$O3354&lt;&gt;"可"),"除外",""))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IFERROR(INDEX(実績DB!$L$3:$L$21,MATCH($B3354&amp;$C3354,実績DB!$J$3:$J$21,0)),IFERROR(VLOOKUP($B3354,スコアリング基準!$A$36:$B$46,2,FALSE),0))</f>
        <v/>
      </c>
      <c r="Y3354" s="4">
        <f>SUM($S3354:$X3354)</f>
        <v/>
      </c>
      <c r="Z3354" s="4">
        <f>IF($R3354="除外","除外",IF(COUNT($M3354:$N3354)=0,"データ無",IF($Y3354&gt;=スコアリング基準!$B$30,"S",IF($Y3354&gt;=スコアリング基準!$B$31,"A",IF($Y3354&gt;=スコアリング基準!$B$32,"B","C")))))</f>
        <v/>
      </c>
      <c r="AA3354">
        <f>IFERROR(INDEX(実績DB!$I$3:$I$21,MATCH($B3354&amp;$C3354,実績DB!$J$3:$J$21,0)),"")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19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IF(COUNT($M3355:$N3355)=0,"",IF(AND(IF($N3355&lt;&gt;"",$N3355,$M3355)&lt;=0,$O3355&lt;&gt;"可"),"除外",""))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IFERROR(INDEX(実績DB!$L$3:$L$21,MATCH($B3355&amp;$C3355,実績DB!$J$3:$J$21,0)),IFERROR(VLOOKUP($B3355,スコアリング基準!$A$36:$B$46,2,FALSE),0))</f>
        <v/>
      </c>
      <c r="Y3355" s="4">
        <f>SUM($S3355:$X3355)</f>
        <v/>
      </c>
      <c r="Z3355" s="4">
        <f>IF($R3355="除外","除外",IF(COUNT($M3355:$N3355)=0,"データ無",IF($Y3355&gt;=スコアリング基準!$B$30,"S",IF($Y3355&gt;=スコアリング基準!$B$31,"A",IF($Y3355&gt;=スコアリング基準!$B$32,"B","C")))))</f>
        <v/>
      </c>
      <c r="AA3355">
        <f>IFERROR(INDEX(実績DB!$I$3:$I$21,MATCH($B3355&amp;$C3355,実績DB!$J$3:$J$21,0)),"")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IF(COUNT($M3356:$N3356)=0,"",IF(AND(IF($N3356&lt;&gt;"",$N3356,$M3356)&lt;=0,$O3356&lt;&gt;"可"),"除外",""))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IFERROR(INDEX(実績DB!$L$3:$L$21,MATCH($B3356&amp;$C3356,実績DB!$J$3:$J$21,0)),IFERROR(VLOOKUP($B3356,スコアリング基準!$A$36:$B$46,2,FALSE),0))</f>
        <v/>
      </c>
      <c r="Y3356" s="4">
        <f>SUM($S3356:$X3356)</f>
        <v/>
      </c>
      <c r="Z3356" s="4">
        <f>IF($R3356="除外","除外",IF(COUNT($M3356:$N3356)=0,"データ無",IF($Y3356&gt;=スコアリング基準!$B$30,"S",IF($Y3356&gt;=スコアリング基準!$B$31,"A",IF($Y3356&gt;=スコアリング基準!$B$32,"B","C")))))</f>
        <v/>
      </c>
      <c r="AA3356">
        <f>IFERROR(INDEX(実績DB!$I$3:$I$21,MATCH($B3356&amp;$C3356,実績DB!$J$3:$J$21,0)),"")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36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IF(COUNT($M3357:$N3357)=0,"",IF(AND(IF($N3357&lt;&gt;"",$N3357,$M3357)&lt;=0,$O3357&lt;&gt;"可"),"除外",""))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IFERROR(INDEX(実績DB!$L$3:$L$21,MATCH($B3357&amp;$C3357,実績DB!$J$3:$J$21,0)),IFERROR(VLOOKUP($B3357,スコアリング基準!$A$36:$B$46,2,FALSE),0))</f>
        <v/>
      </c>
      <c r="Y3357" s="4">
        <f>SUM($S3357:$X3357)</f>
        <v/>
      </c>
      <c r="Z3357" s="4">
        <f>IF($R3357="除外","除外",IF(COUNT($M3357:$N3357)=0,"データ無",IF($Y3357&gt;=スコアリング基準!$B$30,"S",IF($Y3357&gt;=スコアリング基準!$B$31,"A",IF($Y3357&gt;=スコアリング基準!$B$32,"B","C")))))</f>
        <v/>
      </c>
      <c r="AA3357">
        <f>IFERROR(INDEX(実績DB!$I$3:$I$21,MATCH($B3357&amp;$C3357,実績DB!$J$3:$J$21,0)),"")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IF(COUNT($M3358:$N3358)=0,"",IF(AND(IF($N3358&lt;&gt;"",$N3358,$M3358)&lt;=0,$O3358&lt;&gt;"可"),"除外",""))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IFERROR(INDEX(実績DB!$L$3:$L$21,MATCH($B3358&amp;$C3358,実績DB!$J$3:$J$21,0)),IFERROR(VLOOKUP($B3358,スコアリング基準!$A$36:$B$46,2,FALSE),0))</f>
        <v/>
      </c>
      <c r="Y3358" s="4">
        <f>SUM($S3358:$X3358)</f>
        <v/>
      </c>
      <c r="Z3358" s="4">
        <f>IF($R3358="除外","除外",IF(COUNT($M3358:$N3358)=0,"データ無",IF($Y3358&gt;=スコアリング基準!$B$30,"S",IF($Y3358&gt;=スコアリング基準!$B$31,"A",IF($Y3358&gt;=スコアリング基準!$B$32,"B","C")))))</f>
        <v/>
      </c>
      <c r="AA3358">
        <f>IFERROR(INDEX(実績DB!$I$3:$I$21,MATCH($B3358&amp;$C3358,実績DB!$J$3:$J$21,0)),"")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IF(COUNT($M3359:$N3359)=0,"",IF(AND(IF($N3359&lt;&gt;"",$N3359,$M3359)&lt;=0,$O3359&lt;&gt;"可"),"除外",""))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IFERROR(INDEX(実績DB!$L$3:$L$21,MATCH($B3359&amp;$C3359,実績DB!$J$3:$J$21,0)),IFERROR(VLOOKUP($B3359,スコアリング基準!$A$36:$B$46,2,FALSE),0))</f>
        <v/>
      </c>
      <c r="Y3359" s="4">
        <f>SUM($S3359:$X3359)</f>
        <v/>
      </c>
      <c r="Z3359" s="4">
        <f>IF($R3359="除外","除外",IF(COUNT($M3359:$N3359)=0,"データ無",IF($Y3359&gt;=スコアリング基準!$B$30,"S",IF($Y3359&gt;=スコアリング基準!$B$31,"A",IF($Y3359&gt;=スコアリング基準!$B$32,"B","C")))))</f>
        <v/>
      </c>
      <c r="AA3359">
        <f>IFERROR(INDEX(実績DB!$I$3:$I$21,MATCH($B3359&amp;$C3359,実績DB!$J$3:$J$21,0)),"")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49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IF(COUNT($M3360:$N3360)=0,"",IF(AND(IF($N3360&lt;&gt;"",$N3360,$M3360)&lt;=0,$O3360&lt;&gt;"可"),"除外",""))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IFERROR(INDEX(実績DB!$L$3:$L$21,MATCH($B3360&amp;$C3360,実績DB!$J$3:$J$21,0)),IFERROR(VLOOKUP($B3360,スコアリング基準!$A$36:$B$46,2,FALSE),0))</f>
        <v/>
      </c>
      <c r="Y3360" s="4">
        <f>SUM($S3360:$X3360)</f>
        <v/>
      </c>
      <c r="Z3360" s="4">
        <f>IF($R3360="除外","除外",IF(COUNT($M3360:$N3360)=0,"データ無",IF($Y3360&gt;=スコアリング基準!$B$30,"S",IF($Y3360&gt;=スコアリング基準!$B$31,"A",IF($Y3360&gt;=スコアリング基準!$B$32,"B","C")))))</f>
        <v/>
      </c>
      <c r="AA3360">
        <f>IFERROR(INDEX(実績DB!$I$3:$I$21,MATCH($B3360&amp;$C3360,実績DB!$J$3:$J$21,0)),"")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IF(COUNT($M3361:$N3361)=0,"",IF(AND(IF($N3361&lt;&gt;"",$N3361,$M3361)&lt;=0,$O3361&lt;&gt;"可"),"除外",""))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IFERROR(INDEX(実績DB!$L$3:$L$21,MATCH($B3361&amp;$C3361,実績DB!$J$3:$J$21,0)),IFERROR(VLOOKUP($B3361,スコアリング基準!$A$36:$B$46,2,FALSE),0))</f>
        <v/>
      </c>
      <c r="Y3361" s="4">
        <f>SUM($S3361:$X3361)</f>
        <v/>
      </c>
      <c r="Z3361" s="4">
        <f>IF($R3361="除外","除外",IF(COUNT($M3361:$N3361)=0,"データ無",IF($Y3361&gt;=スコアリング基準!$B$30,"S",IF($Y3361&gt;=スコアリング基準!$B$31,"A",IF($Y3361&gt;=スコアリング基準!$B$32,"B","C")))))</f>
        <v/>
      </c>
      <c r="AA3361">
        <f>IFERROR(INDEX(実績DB!$I$3:$I$21,MATCH($B3361&amp;$C3361,実績DB!$J$3:$J$21,0)),"")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IF(COUNT($M3362:$N3362)=0,"",IF(AND(IF($N3362&lt;&gt;"",$N3362,$M3362)&lt;=0,$O3362&lt;&gt;"可"),"除外",""))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IFERROR(INDEX(実績DB!$L$3:$L$21,MATCH($B3362&amp;$C3362,実績DB!$J$3:$J$21,0)),IFERROR(VLOOKUP($B3362,スコアリング基準!$A$36:$B$46,2,FALSE),0))</f>
        <v/>
      </c>
      <c r="Y3362" s="4">
        <f>SUM($S3362:$X3362)</f>
        <v/>
      </c>
      <c r="Z3362" s="4">
        <f>IF($R3362="除外","除外",IF(COUNT($M3362:$N3362)=0,"データ無",IF($Y3362&gt;=スコアリング基準!$B$30,"S",IF($Y3362&gt;=スコアリング基準!$B$31,"A",IF($Y3362&gt;=スコアリング基準!$B$32,"B","C")))))</f>
        <v/>
      </c>
      <c r="AA3362">
        <f>IFERROR(INDEX(実績DB!$I$3:$I$21,MATCH($B3362&amp;$C3362,実績DB!$J$3:$J$21,0)),"")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33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IF(COUNT($M3363:$N3363)=0,"",IF(AND(IF($N3363&lt;&gt;"",$N3363,$M3363)&lt;=0,$O3363&lt;&gt;"可"),"除外",""))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IFERROR(INDEX(実績DB!$L$3:$L$21,MATCH($B3363&amp;$C3363,実績DB!$J$3:$J$21,0)),IFERROR(VLOOKUP($B3363,スコアリング基準!$A$36:$B$46,2,FALSE),0))</f>
        <v/>
      </c>
      <c r="Y3363" s="4">
        <f>SUM($S3363:$X3363)</f>
        <v/>
      </c>
      <c r="Z3363" s="4">
        <f>IF($R3363="除外","除外",IF(COUNT($M3363:$N3363)=0,"データ無",IF($Y3363&gt;=スコアリング基準!$B$30,"S",IF($Y3363&gt;=スコアリング基準!$B$31,"A",IF($Y3363&gt;=スコアリング基準!$B$32,"B","C")))))</f>
        <v/>
      </c>
      <c r="AA3363">
        <f>IFERROR(INDEX(実績DB!$I$3:$I$21,MATCH($B3363&amp;$C3363,実績DB!$J$3:$J$21,0)),"")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IF(COUNT($M3364:$N3364)=0,"",IF(AND(IF($N3364&lt;&gt;"",$N3364,$M3364)&lt;=0,$O3364&lt;&gt;"可"),"除外",""))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IFERROR(INDEX(実績DB!$L$3:$L$21,MATCH($B3364&amp;$C3364,実績DB!$J$3:$J$21,0)),IFERROR(VLOOKUP($B3364,スコアリング基準!$A$36:$B$46,2,FALSE),0))</f>
        <v/>
      </c>
      <c r="Y3364" s="4">
        <f>SUM($S3364:$X3364)</f>
        <v/>
      </c>
      <c r="Z3364" s="4">
        <f>IF($R3364="除外","除外",IF(COUNT($M3364:$N3364)=0,"データ無",IF($Y3364&gt;=スコアリング基準!$B$30,"S",IF($Y3364&gt;=スコアリング基準!$B$31,"A",IF($Y3364&gt;=スコアリング基準!$B$32,"B","C")))))</f>
        <v/>
      </c>
      <c r="AA3364">
        <f>IFERROR(INDEX(実績DB!$I$3:$I$21,MATCH($B3364&amp;$C3364,実績DB!$J$3:$J$21,0)),"")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IF(COUNT($M3365:$N3365)=0,"",IF(AND(IF($N3365&lt;&gt;"",$N3365,$M3365)&lt;=0,$O3365&lt;&gt;"可"),"除外",""))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IFERROR(INDEX(実績DB!$L$3:$L$21,MATCH($B3365&amp;$C3365,実績DB!$J$3:$J$21,0)),IFERROR(VLOOKUP($B3365,スコアリング基準!$A$36:$B$46,2,FALSE),0))</f>
        <v/>
      </c>
      <c r="Y3365" s="4">
        <f>SUM($S3365:$X3365)</f>
        <v/>
      </c>
      <c r="Z3365" s="4">
        <f>IF($R3365="除外","除外",IF(COUNT($M3365:$N3365)=0,"データ無",IF($Y3365&gt;=スコアリング基準!$B$30,"S",IF($Y3365&gt;=スコアリング基準!$B$31,"A",IF($Y3365&gt;=スコアリング基準!$B$32,"B","C")))))</f>
        <v/>
      </c>
      <c r="AA3365">
        <f>IFERROR(INDEX(実績DB!$I$3:$I$21,MATCH($B3365&amp;$C3365,実績DB!$J$3:$J$21,0)),"")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29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IF(COUNT($M3366:$N3366)=0,"",IF(AND(IF($N3366&lt;&gt;"",$N3366,$M3366)&lt;=0,$O3366&lt;&gt;"可"),"除外",""))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IFERROR(INDEX(実績DB!$L$3:$L$21,MATCH($B3366&amp;$C3366,実績DB!$J$3:$J$21,0)),IFERROR(VLOOKUP($B3366,スコアリング基準!$A$36:$B$46,2,FALSE),0))</f>
        <v/>
      </c>
      <c r="Y3366" s="4">
        <f>SUM($S3366:$X3366)</f>
        <v/>
      </c>
      <c r="Z3366" s="4">
        <f>IF($R3366="除外","除外",IF(COUNT($M3366:$N3366)=0,"データ無",IF($Y3366&gt;=スコアリング基準!$B$30,"S",IF($Y3366&gt;=スコアリング基準!$B$31,"A",IF($Y3366&gt;=スコアリング基準!$B$32,"B","C")))))</f>
        <v/>
      </c>
      <c r="AA3366">
        <f>IFERROR(INDEX(実績DB!$I$3:$I$21,MATCH($B3366&amp;$C3366,実績DB!$J$3:$J$21,0)),"")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IF(COUNT($M3367:$N3367)=0,"",IF(AND(IF($N3367&lt;&gt;"",$N3367,$M3367)&lt;=0,$O3367&lt;&gt;"可"),"除外",""))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IFERROR(INDEX(実績DB!$L$3:$L$21,MATCH($B3367&amp;$C3367,実績DB!$J$3:$J$21,0)),IFERROR(VLOOKUP($B3367,スコアリング基準!$A$36:$B$46,2,FALSE),0))</f>
        <v/>
      </c>
      <c r="Y3367" s="4">
        <f>SUM($S3367:$X3367)</f>
        <v/>
      </c>
      <c r="Z3367" s="4">
        <f>IF($R3367="除外","除外",IF(COUNT($M3367:$N3367)=0,"データ無",IF($Y3367&gt;=スコアリング基準!$B$30,"S",IF($Y3367&gt;=スコアリング基準!$B$31,"A",IF($Y3367&gt;=スコアリング基準!$B$32,"B","C")))))</f>
        <v/>
      </c>
      <c r="AA3367">
        <f>IFERROR(INDEX(実績DB!$I$3:$I$21,MATCH($B3367&amp;$C3367,実績DB!$J$3:$J$21,0)),"")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IF(COUNT($M3368:$N3368)=0,"",IF(AND(IF($N3368&lt;&gt;"",$N3368,$M3368)&lt;=0,$O3368&lt;&gt;"可"),"除外",""))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IFERROR(INDEX(実績DB!$L$3:$L$21,MATCH($B3368&amp;$C3368,実績DB!$J$3:$J$21,0)),IFERROR(VLOOKUP($B3368,スコアリング基準!$A$36:$B$46,2,FALSE),0))</f>
        <v/>
      </c>
      <c r="Y3368" s="4">
        <f>SUM($S3368:$X3368)</f>
        <v/>
      </c>
      <c r="Z3368" s="4">
        <f>IF($R3368="除外","除外",IF(COUNT($M3368:$N3368)=0,"データ無",IF($Y3368&gt;=スコアリング基準!$B$30,"S",IF($Y3368&gt;=スコアリング基準!$B$31,"A",IF($Y3368&gt;=スコアリング基準!$B$32,"B","C")))))</f>
        <v/>
      </c>
      <c r="AA3368">
        <f>IFERROR(INDEX(実績DB!$I$3:$I$21,MATCH($B3368&amp;$C3368,実績DB!$J$3:$J$21,0)),"")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IF(COUNT($M3369:$N3369)=0,"",IF(AND(IF($N3369&lt;&gt;"",$N3369,$M3369)&lt;=0,$O3369&lt;&gt;"可"),"除外",""))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IFERROR(INDEX(実績DB!$L$3:$L$21,MATCH($B3369&amp;$C3369,実績DB!$J$3:$J$21,0)),IFERROR(VLOOKUP($B3369,スコアリング基準!$A$36:$B$46,2,FALSE),0))</f>
        <v/>
      </c>
      <c r="Y3369" s="4">
        <f>SUM($S3369:$X3369)</f>
        <v/>
      </c>
      <c r="Z3369" s="4">
        <f>IF($R3369="除外","除外",IF(COUNT($M3369:$N3369)=0,"データ無",IF($Y3369&gt;=スコアリング基準!$B$30,"S",IF($Y3369&gt;=スコアリング基準!$B$31,"A",IF($Y3369&gt;=スコアリング基準!$B$32,"B","C")))))</f>
        <v/>
      </c>
      <c r="AA3369">
        <f>IFERROR(INDEX(実績DB!$I$3:$I$21,MATCH($B3369&amp;$C3369,実績DB!$J$3:$J$21,0)),"")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16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IF(COUNT($M3370:$N3370)=0,"",IF(AND(IF($N3370&lt;&gt;"",$N3370,$M3370)&lt;=0,$O3370&lt;&gt;"可"),"除外",""))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IFERROR(INDEX(実績DB!$L$3:$L$21,MATCH($B3370&amp;$C3370,実績DB!$J$3:$J$21,0)),IFERROR(VLOOKUP($B3370,スコアリング基準!$A$36:$B$46,2,FALSE),0))</f>
        <v/>
      </c>
      <c r="Y3370" s="4">
        <f>SUM($S3370:$X3370)</f>
        <v/>
      </c>
      <c r="Z3370" s="4">
        <f>IF($R3370="除外","除外",IF(COUNT($M3370:$N3370)=0,"データ無",IF($Y3370&gt;=スコアリング基準!$B$30,"S",IF($Y3370&gt;=スコアリング基準!$B$31,"A",IF($Y3370&gt;=スコアリング基準!$B$32,"B","C")))))</f>
        <v/>
      </c>
      <c r="AA3370">
        <f>IFERROR(INDEX(実績DB!$I$3:$I$21,MATCH($B3370&amp;$C3370,実績DB!$J$3:$J$21,0)),"")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-39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IF(COUNT($M3371:$N3371)=0,"",IF(AND(IF($N3371&lt;&gt;"",$N3371,$M3371)&lt;=0,$O3371&lt;&gt;"可"),"除外",""))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IFERROR(INDEX(実績DB!$L$3:$L$21,MATCH($B3371&amp;$C3371,実績DB!$J$3:$J$21,0)),IFERROR(VLOOKUP($B3371,スコアリング基準!$A$36:$B$46,2,FALSE),0))</f>
        <v/>
      </c>
      <c r="Y3371" s="4">
        <f>SUM($S3371:$X3371)</f>
        <v/>
      </c>
      <c r="Z3371" s="4">
        <f>IF($R3371="除外","除外",IF(COUNT($M3371:$N3371)=0,"データ無",IF($Y3371&gt;=スコアリング基準!$B$30,"S",IF($Y3371&gt;=スコアリング基準!$B$31,"A",IF($Y3371&gt;=スコアリング基準!$B$32,"B","C")))))</f>
        <v/>
      </c>
      <c r="AA3371">
        <f>IFERROR(INDEX(実績DB!$I$3:$I$21,MATCH($B3371&amp;$C3371,実績DB!$J$3:$J$21,0)),"")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IF(COUNT($M3372:$N3372)=0,"",IF(AND(IF($N3372&lt;&gt;"",$N3372,$M3372)&lt;=0,$O3372&lt;&gt;"可"),"除外",""))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IFERROR(INDEX(実績DB!$L$3:$L$21,MATCH($B3372&amp;$C3372,実績DB!$J$3:$J$21,0)),IFERROR(VLOOKUP($B3372,スコアリング基準!$A$36:$B$46,2,FALSE),0))</f>
        <v/>
      </c>
      <c r="Y3372" s="4">
        <f>SUM($S3372:$X3372)</f>
        <v/>
      </c>
      <c r="Z3372" s="4">
        <f>IF($R3372="除外","除外",IF(COUNT($M3372:$N3372)=0,"データ無",IF($Y3372&gt;=スコアリング基準!$B$30,"S",IF($Y3372&gt;=スコアリング基準!$B$31,"A",IF($Y3372&gt;=スコアリング基準!$B$32,"B","C")))))</f>
        <v/>
      </c>
      <c r="AA3372">
        <f>IFERROR(INDEX(実績DB!$I$3:$I$21,MATCH($B3372&amp;$C3372,実績DB!$J$3:$J$21,0)),"")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IF(COUNT($M3373:$N3373)=0,"",IF(AND(IF($N3373&lt;&gt;"",$N3373,$M3373)&lt;=0,$O3373&lt;&gt;"可"),"除外",""))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IFERROR(INDEX(実績DB!$L$3:$L$21,MATCH($B3373&amp;$C3373,実績DB!$J$3:$J$21,0)),IFERROR(VLOOKUP($B3373,スコアリング基準!$A$36:$B$46,2,FALSE),0))</f>
        <v/>
      </c>
      <c r="Y3373" s="4">
        <f>SUM($S3373:$X3373)</f>
        <v/>
      </c>
      <c r="Z3373" s="4">
        <f>IF($R3373="除外","除外",IF(COUNT($M3373:$N3373)=0,"データ無",IF($Y3373&gt;=スコアリング基準!$B$30,"S",IF($Y3373&gt;=スコアリング基準!$B$31,"A",IF($Y3373&gt;=スコアリング基準!$B$32,"B","C")))))</f>
        <v/>
      </c>
      <c r="AA3373">
        <f>IFERROR(INDEX(実績DB!$I$3:$I$21,MATCH($B3373&amp;$C3373,実績DB!$J$3:$J$21,0)),"")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14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IF(COUNT($M3374:$N3374)=0,"",IF(AND(IF($N3374&lt;&gt;"",$N3374,$M3374)&lt;=0,$O3374&lt;&gt;"可"),"除外",""))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IFERROR(INDEX(実績DB!$L$3:$L$21,MATCH($B3374&amp;$C3374,実績DB!$J$3:$J$21,0)),IFERROR(VLOOKUP($B3374,スコアリング基準!$A$36:$B$46,2,FALSE),0))</f>
        <v/>
      </c>
      <c r="Y3374" s="4">
        <f>SUM($S3374:$X3374)</f>
        <v/>
      </c>
      <c r="Z3374" s="4">
        <f>IF($R3374="除外","除外",IF(COUNT($M3374:$N3374)=0,"データ無",IF($Y3374&gt;=スコアリング基準!$B$30,"S",IF($Y3374&gt;=スコアリング基準!$B$31,"A",IF($Y3374&gt;=スコアリング基準!$B$32,"B","C")))))</f>
        <v/>
      </c>
      <c r="AA3374">
        <f>IFERROR(INDEX(実績DB!$I$3:$I$21,MATCH($B3374&amp;$C3374,実績DB!$J$3:$J$21,0)),"")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IF(COUNT($M3375:$N3375)=0,"",IF(AND(IF($N3375&lt;&gt;"",$N3375,$M3375)&lt;=0,$O3375&lt;&gt;"可"),"除外",""))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IFERROR(INDEX(実績DB!$L$3:$L$21,MATCH($B3375&amp;$C3375,実績DB!$J$3:$J$21,0)),IFERROR(VLOOKUP($B3375,スコアリング基準!$A$36:$B$46,2,FALSE),0))</f>
        <v/>
      </c>
      <c r="Y3375" s="4">
        <f>SUM($S3375:$X3375)</f>
        <v/>
      </c>
      <c r="Z3375" s="4">
        <f>IF($R3375="除外","除外",IF(COUNT($M3375:$N3375)=0,"データ無",IF($Y3375&gt;=スコアリング基準!$B$30,"S",IF($Y3375&gt;=スコアリング基準!$B$31,"A",IF($Y3375&gt;=スコアリング基準!$B$32,"B","C")))))</f>
        <v/>
      </c>
      <c r="AA3375">
        <f>IFERROR(INDEX(実績DB!$I$3:$I$21,MATCH($B3375&amp;$C3375,実績DB!$J$3:$J$21,0)),"")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13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IF(COUNT($M3376:$N3376)=0,"",IF(AND(IF($N3376&lt;&gt;"",$N3376,$M3376)&lt;=0,$O3376&lt;&gt;"可"),"除外",""))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IFERROR(INDEX(実績DB!$L$3:$L$21,MATCH($B3376&amp;$C3376,実績DB!$J$3:$J$21,0)),IFERROR(VLOOKUP($B3376,スコアリング基準!$A$36:$B$46,2,FALSE),0))</f>
        <v/>
      </c>
      <c r="Y3376" s="4">
        <f>SUM($S3376:$X3376)</f>
        <v/>
      </c>
      <c r="Z3376" s="4">
        <f>IF($R3376="除外","除外",IF(COUNT($M3376:$N3376)=0,"データ無",IF($Y3376&gt;=スコアリング基準!$B$30,"S",IF($Y3376&gt;=スコアリング基準!$B$31,"A",IF($Y3376&gt;=スコアリング基準!$B$32,"B","C")))))</f>
        <v/>
      </c>
      <c r="AA3376">
        <f>IFERROR(INDEX(実績DB!$I$3:$I$21,MATCH($B3376&amp;$C3376,実績DB!$J$3:$J$21,0)),"")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IF(COUNT($M3377:$N3377)=0,"",IF(AND(IF($N3377&lt;&gt;"",$N3377,$M3377)&lt;=0,$O3377&lt;&gt;"可"),"除外",""))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IFERROR(INDEX(実績DB!$L$3:$L$21,MATCH($B3377&amp;$C3377,実績DB!$J$3:$J$21,0)),IFERROR(VLOOKUP($B3377,スコアリング基準!$A$36:$B$46,2,FALSE),0))</f>
        <v/>
      </c>
      <c r="Y3377" s="4">
        <f>SUM($S3377:$X3377)</f>
        <v/>
      </c>
      <c r="Z3377" s="4">
        <f>IF($R3377="除外","除外",IF(COUNT($M3377:$N3377)=0,"データ無",IF($Y3377&gt;=スコアリング基準!$B$30,"S",IF($Y3377&gt;=スコアリング基準!$B$31,"A",IF($Y3377&gt;=スコアリング基準!$B$32,"B","C")))))</f>
        <v/>
      </c>
      <c r="AA3377">
        <f>IFERROR(INDEX(実績DB!$I$3:$I$21,MATCH($B3377&amp;$C3377,実績DB!$J$3:$J$21,0)),"")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IF(COUNT($M3378:$N3378)=0,"",IF(AND(IF($N3378&lt;&gt;"",$N3378,$M3378)&lt;=0,$O3378&lt;&gt;"可"),"除外",""))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IFERROR(INDEX(実績DB!$L$3:$L$21,MATCH($B3378&amp;$C3378,実績DB!$J$3:$J$21,0)),IFERROR(VLOOKUP($B3378,スコアリング基準!$A$36:$B$46,2,FALSE),0))</f>
        <v/>
      </c>
      <c r="Y3378" s="4">
        <f>SUM($S3378:$X3378)</f>
        <v/>
      </c>
      <c r="Z3378" s="4">
        <f>IF($R3378="除外","除外",IF(COUNT($M3378:$N3378)=0,"データ無",IF($Y3378&gt;=スコアリング基準!$B$30,"S",IF($Y3378&gt;=スコアリング基準!$B$31,"A",IF($Y3378&gt;=スコアリング基準!$B$32,"B","C")))))</f>
        <v/>
      </c>
      <c r="AA3378">
        <f>IFERROR(INDEX(実績DB!$I$3:$I$21,MATCH($B3378&amp;$C3378,実績DB!$J$3:$J$21,0)),"")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22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IF(COUNT($M3379:$N3379)=0,"",IF(AND(IF($N3379&lt;&gt;"",$N3379,$M3379)&lt;=0,$O3379&lt;&gt;"可"),"除外",""))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IFERROR(INDEX(実績DB!$L$3:$L$21,MATCH($B3379&amp;$C3379,実績DB!$J$3:$J$21,0)),IFERROR(VLOOKUP($B3379,スコアリング基準!$A$36:$B$46,2,FALSE),0))</f>
        <v/>
      </c>
      <c r="Y3379" s="4">
        <f>SUM($S3379:$X3379)</f>
        <v/>
      </c>
      <c r="Z3379" s="4">
        <f>IF($R3379="除外","除外",IF(COUNT($M3379:$N3379)=0,"データ無",IF($Y3379&gt;=スコアリング基準!$B$30,"S",IF($Y3379&gt;=スコアリング基準!$B$31,"A",IF($Y3379&gt;=スコアリング基準!$B$32,"B","C")))))</f>
        <v/>
      </c>
      <c r="AA3379">
        <f>IFERROR(INDEX(実績DB!$I$3:$I$21,MATCH($B3379&amp;$C3379,実績DB!$J$3:$J$21,0)),"")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IF(COUNT($M3380:$N3380)=0,"",IF(AND(IF($N3380&lt;&gt;"",$N3380,$M3380)&lt;=0,$O3380&lt;&gt;"可"),"除外",""))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IFERROR(INDEX(実績DB!$L$3:$L$21,MATCH($B3380&amp;$C3380,実績DB!$J$3:$J$21,0)),IFERROR(VLOOKUP($B3380,スコアリング基準!$A$36:$B$46,2,FALSE),0))</f>
        <v/>
      </c>
      <c r="Y3380" s="4">
        <f>SUM($S3380:$X3380)</f>
        <v/>
      </c>
      <c r="Z3380" s="4">
        <f>IF($R3380="除外","除外",IF(COUNT($M3380:$N3380)=0,"データ無",IF($Y3380&gt;=スコアリング基準!$B$30,"S",IF($Y3380&gt;=スコアリング基準!$B$31,"A",IF($Y3380&gt;=スコアリング基準!$B$32,"B","C")))))</f>
        <v/>
      </c>
      <c r="AA3380">
        <f>IFERROR(INDEX(実績DB!$I$3:$I$21,MATCH($B3380&amp;$C3380,実績DB!$J$3:$J$21,0)),"")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IF(COUNT($M3381:$N3381)=0,"",IF(AND(IF($N3381&lt;&gt;"",$N3381,$M3381)&lt;=0,$O3381&lt;&gt;"可"),"除外",""))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IFERROR(INDEX(実績DB!$L$3:$L$21,MATCH($B3381&amp;$C3381,実績DB!$J$3:$J$21,0)),IFERROR(VLOOKUP($B3381,スコアリング基準!$A$36:$B$46,2,FALSE),0))</f>
        <v/>
      </c>
      <c r="Y3381" s="4">
        <f>SUM($S3381:$X3381)</f>
        <v/>
      </c>
      <c r="Z3381" s="4">
        <f>IF($R3381="除外","除外",IF(COUNT($M3381:$N3381)=0,"データ無",IF($Y3381&gt;=スコアリング基準!$B$30,"S",IF($Y3381&gt;=スコアリング基準!$B$31,"A",IF($Y3381&gt;=スコアリング基準!$B$32,"B","C")))))</f>
        <v/>
      </c>
      <c r="AA3381">
        <f>IFERROR(INDEX(実績DB!$I$3:$I$21,MATCH($B3381&amp;$C3381,実績DB!$J$3:$J$21,0)),"")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47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IF(COUNT($M3382:$N3382)=0,"",IF(AND(IF($N3382&lt;&gt;"",$N3382,$M3382)&lt;=0,$O3382&lt;&gt;"可"),"除外",""))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IFERROR(INDEX(実績DB!$L$3:$L$21,MATCH($B3382&amp;$C3382,実績DB!$J$3:$J$21,0)),IFERROR(VLOOKUP($B3382,スコアリング基準!$A$36:$B$46,2,FALSE),0))</f>
        <v/>
      </c>
      <c r="Y3382" s="4">
        <f>SUM($S3382:$X3382)</f>
        <v/>
      </c>
      <c r="Z3382" s="4">
        <f>IF($R3382="除外","除外",IF(COUNT($M3382:$N3382)=0,"データ無",IF($Y3382&gt;=スコアリング基準!$B$30,"S",IF($Y3382&gt;=スコアリング基準!$B$31,"A",IF($Y3382&gt;=スコアリング基準!$B$32,"B","C")))))</f>
        <v/>
      </c>
      <c r="AA3382">
        <f>IFERROR(INDEX(実績DB!$I$3:$I$21,MATCH($B3382&amp;$C3382,実績DB!$J$3:$J$21,0)),"")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IF(COUNT($M3383:$N3383)=0,"",IF(AND(IF($N3383&lt;&gt;"",$N3383,$M3383)&lt;=0,$O3383&lt;&gt;"可"),"除外",""))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IFERROR(INDEX(実績DB!$L$3:$L$21,MATCH($B3383&amp;$C3383,実績DB!$J$3:$J$21,0)),IFERROR(VLOOKUP($B3383,スコアリング基準!$A$36:$B$46,2,FALSE),0))</f>
        <v/>
      </c>
      <c r="Y3383" s="4">
        <f>SUM($S3383:$X3383)</f>
        <v/>
      </c>
      <c r="Z3383" s="4">
        <f>IF($R3383="除外","除外",IF(COUNT($M3383:$N3383)=0,"データ無",IF($Y3383&gt;=スコアリング基準!$B$30,"S",IF($Y3383&gt;=スコアリング基準!$B$31,"A",IF($Y3383&gt;=スコアリング基準!$B$32,"B","C")))))</f>
        <v/>
      </c>
      <c r="AA3383">
        <f>IFERROR(INDEX(実績DB!$I$3:$I$21,MATCH($B3383&amp;$C3383,実績DB!$J$3:$J$21,0)),"")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IF(COUNT($M3384:$N3384)=0,"",IF(AND(IF($N3384&lt;&gt;"",$N3384,$M3384)&lt;=0,$O3384&lt;&gt;"可"),"除外",""))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IFERROR(INDEX(実績DB!$L$3:$L$21,MATCH($B3384&amp;$C3384,実績DB!$J$3:$J$21,0)),IFERROR(VLOOKUP($B3384,スコアリング基準!$A$36:$B$46,2,FALSE),0))</f>
        <v/>
      </c>
      <c r="Y3384" s="4">
        <f>SUM($S3384:$X3384)</f>
        <v/>
      </c>
      <c r="Z3384" s="4">
        <f>IF($R3384="除外","除外",IF(COUNT($M3384:$N3384)=0,"データ無",IF($Y3384&gt;=スコアリング基準!$B$30,"S",IF($Y3384&gt;=スコアリング基準!$B$31,"A",IF($Y3384&gt;=スコアリング基準!$B$32,"B","C")))))</f>
        <v/>
      </c>
      <c r="AA3384">
        <f>IFERROR(INDEX(実績DB!$I$3:$I$21,MATCH($B3384&amp;$C3384,実績DB!$J$3:$J$21,0)),"")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IF(COUNT($M3385:$N3385)=0,"",IF(AND(IF($N3385&lt;&gt;"",$N3385,$M3385)&lt;=0,$O3385&lt;&gt;"可"),"除外",""))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IFERROR(INDEX(実績DB!$L$3:$L$21,MATCH($B3385&amp;$C3385,実績DB!$J$3:$J$21,0)),IFERROR(VLOOKUP($B3385,スコアリング基準!$A$36:$B$46,2,FALSE),0))</f>
        <v/>
      </c>
      <c r="Y3385" s="4">
        <f>SUM($S3385:$X3385)</f>
        <v/>
      </c>
      <c r="Z3385" s="4">
        <f>IF($R3385="除外","除外",IF(COUNT($M3385:$N3385)=0,"データ無",IF($Y3385&gt;=スコアリング基準!$B$30,"S",IF($Y3385&gt;=スコアリング基準!$B$31,"A",IF($Y3385&gt;=スコアリング基準!$B$32,"B","C")))))</f>
        <v/>
      </c>
      <c r="AA3385">
        <f>IFERROR(INDEX(実績DB!$I$3:$I$21,MATCH($B3385&amp;$C3385,実績DB!$J$3:$J$21,0)),"")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IF(COUNT($M3386:$N3386)=0,"",IF(AND(IF($N3386&lt;&gt;"",$N3386,$M3386)&lt;=0,$O3386&lt;&gt;"可"),"除外",""))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IFERROR(INDEX(実績DB!$L$3:$L$21,MATCH($B3386&amp;$C3386,実績DB!$J$3:$J$21,0)),IFERROR(VLOOKUP($B3386,スコアリング基準!$A$36:$B$46,2,FALSE),0))</f>
        <v/>
      </c>
      <c r="Y3386" s="4">
        <f>SUM($S3386:$X3386)</f>
        <v/>
      </c>
      <c r="Z3386" s="4">
        <f>IF($R3386="除外","除外",IF(COUNT($M3386:$N3386)=0,"データ無",IF($Y3386&gt;=スコアリング基準!$B$30,"S",IF($Y3386&gt;=スコアリング基準!$B$31,"A",IF($Y3386&gt;=スコアリング基準!$B$32,"B","C")))))</f>
        <v/>
      </c>
      <c r="AA3386">
        <f>IFERROR(INDEX(実績DB!$I$3:$I$21,MATCH($B3386&amp;$C3386,実績DB!$J$3:$J$21,0)),"")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IF(COUNT($M3387:$N3387)=0,"",IF(AND(IF($N3387&lt;&gt;"",$N3387,$M3387)&lt;=0,$O3387&lt;&gt;"可"),"除外",""))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IFERROR(INDEX(実績DB!$L$3:$L$21,MATCH($B3387&amp;$C3387,実績DB!$J$3:$J$21,0)),IFERROR(VLOOKUP($B3387,スコアリング基準!$A$36:$B$46,2,FALSE),0))</f>
        <v/>
      </c>
      <c r="Y3387" s="4">
        <f>SUM($S3387:$X3387)</f>
        <v/>
      </c>
      <c r="Z3387" s="4">
        <f>IF($R3387="除外","除外",IF(COUNT($M3387:$N3387)=0,"データ無",IF($Y3387&gt;=スコアリング基準!$B$30,"S",IF($Y3387&gt;=スコアリング基準!$B$31,"A",IF($Y3387&gt;=スコアリング基準!$B$32,"B","C")))))</f>
        <v/>
      </c>
      <c r="AA3387">
        <f>IFERROR(INDEX(実績DB!$I$3:$I$21,MATCH($B3387&amp;$C3387,実績DB!$J$3:$J$21,0)),"")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IF(COUNT($M3388:$N3388)=0,"",IF(AND(IF($N3388&lt;&gt;"",$N3388,$M3388)&lt;=0,$O3388&lt;&gt;"可"),"除外",""))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IFERROR(INDEX(実績DB!$L$3:$L$21,MATCH($B3388&amp;$C3388,実績DB!$J$3:$J$21,0)),IFERROR(VLOOKUP($B3388,スコアリング基準!$A$36:$B$46,2,FALSE),0))</f>
        <v/>
      </c>
      <c r="Y3388" s="4">
        <f>SUM($S3388:$X3388)</f>
        <v/>
      </c>
      <c r="Z3388" s="4">
        <f>IF($R3388="除外","除外",IF(COUNT($M3388:$N3388)=0,"データ無",IF($Y3388&gt;=スコアリング基準!$B$30,"S",IF($Y3388&gt;=スコアリング基準!$B$31,"A",IF($Y3388&gt;=スコアリング基準!$B$32,"B","C")))))</f>
        <v/>
      </c>
      <c r="AA3388">
        <f>IFERROR(INDEX(実績DB!$I$3:$I$21,MATCH($B3388&amp;$C3388,実績DB!$J$3:$J$21,0)),"")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38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IF(COUNT($M3389:$N3389)=0,"",IF(AND(IF($N3389&lt;&gt;"",$N3389,$M3389)&lt;=0,$O3389&lt;&gt;"可"),"除外",""))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IFERROR(INDEX(実績DB!$L$3:$L$21,MATCH($B3389&amp;$C3389,実績DB!$J$3:$J$21,0)),IFERROR(VLOOKUP($B3389,スコアリング基準!$A$36:$B$46,2,FALSE),0))</f>
        <v/>
      </c>
      <c r="Y3389" s="4">
        <f>SUM($S3389:$X3389)</f>
        <v/>
      </c>
      <c r="Z3389" s="4">
        <f>IF($R3389="除外","除外",IF(COUNT($M3389:$N3389)=0,"データ無",IF($Y3389&gt;=スコアリング基準!$B$30,"S",IF($Y3389&gt;=スコアリング基準!$B$31,"A",IF($Y3389&gt;=スコアリング基準!$B$32,"B","C")))))</f>
        <v/>
      </c>
      <c r="AA3389">
        <f>IFERROR(INDEX(実績DB!$I$3:$I$21,MATCH($B3389&amp;$C3389,実績DB!$J$3:$J$21,0)),"")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IF(COUNT($M3390:$N3390)=0,"",IF(AND(IF($N3390&lt;&gt;"",$N3390,$M3390)&lt;=0,$O3390&lt;&gt;"可"),"除外",""))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IFERROR(INDEX(実績DB!$L$3:$L$21,MATCH($B3390&amp;$C3390,実績DB!$J$3:$J$21,0)),IFERROR(VLOOKUP($B3390,スコアリング基準!$A$36:$B$46,2,FALSE),0))</f>
        <v/>
      </c>
      <c r="Y3390" s="4">
        <f>SUM($S3390:$X3390)</f>
        <v/>
      </c>
      <c r="Z3390" s="4">
        <f>IF($R3390="除外","除外",IF(COUNT($M3390:$N3390)=0,"データ無",IF($Y3390&gt;=スコアリング基準!$B$30,"S",IF($Y3390&gt;=スコアリング基準!$B$31,"A",IF($Y3390&gt;=スコアリング基準!$B$32,"B","C")))))</f>
        <v/>
      </c>
      <c r="AA3390">
        <f>IFERROR(INDEX(実績DB!$I$3:$I$21,MATCH($B3390&amp;$C3390,実績DB!$J$3:$J$21,0)),"")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6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IF(COUNT($M3391:$N3391)=0,"",IF(AND(IF($N3391&lt;&gt;"",$N3391,$M3391)&lt;=0,$O3391&lt;&gt;"可"),"除外",""))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IFERROR(INDEX(実績DB!$L$3:$L$21,MATCH($B3391&amp;$C3391,実績DB!$J$3:$J$21,0)),IFERROR(VLOOKUP($B3391,スコアリング基準!$A$36:$B$46,2,FALSE),0))</f>
        <v/>
      </c>
      <c r="Y3391" s="4">
        <f>SUM($S3391:$X3391)</f>
        <v/>
      </c>
      <c r="Z3391" s="4">
        <f>IF($R3391="除外","除外",IF(COUNT($M3391:$N3391)=0,"データ無",IF($Y3391&gt;=スコアリング基準!$B$30,"S",IF($Y3391&gt;=スコアリング基準!$B$31,"A",IF($Y3391&gt;=スコアリング基準!$B$32,"B","C")))))</f>
        <v/>
      </c>
      <c r="AA3391">
        <f>IFERROR(INDEX(実績DB!$I$3:$I$21,MATCH($B3391&amp;$C3391,実績DB!$J$3:$J$21,0)),"")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IF(COUNT($M3392:$N3392)=0,"",IF(AND(IF($N3392&lt;&gt;"",$N3392,$M3392)&lt;=0,$O3392&lt;&gt;"可"),"除外",""))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IFERROR(INDEX(実績DB!$L$3:$L$21,MATCH($B3392&amp;$C3392,実績DB!$J$3:$J$21,0)),IFERROR(VLOOKUP($B3392,スコアリング基準!$A$36:$B$46,2,FALSE),0))</f>
        <v/>
      </c>
      <c r="Y3392" s="4">
        <f>SUM($S3392:$X3392)</f>
        <v/>
      </c>
      <c r="Z3392" s="4">
        <f>IF($R3392="除外","除外",IF(COUNT($M3392:$N3392)=0,"データ無",IF($Y3392&gt;=スコアリング基準!$B$30,"S",IF($Y3392&gt;=スコアリング基準!$B$31,"A",IF($Y3392&gt;=スコアリング基準!$B$32,"B","C")))))</f>
        <v/>
      </c>
      <c r="AA3392">
        <f>IFERROR(INDEX(実績DB!$I$3:$I$21,MATCH($B3392&amp;$C3392,実績DB!$J$3:$J$21,0)),"")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IF(COUNT($M3393:$N3393)=0,"",IF(AND(IF($N3393&lt;&gt;"",$N3393,$M3393)&lt;=0,$O3393&lt;&gt;"可"),"除外",""))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IFERROR(INDEX(実績DB!$L$3:$L$21,MATCH($B3393&amp;$C3393,実績DB!$J$3:$J$21,0)),IFERROR(VLOOKUP($B3393,スコアリング基準!$A$36:$B$46,2,FALSE),0))</f>
        <v/>
      </c>
      <c r="Y3393" s="4">
        <f>SUM($S3393:$X3393)</f>
        <v/>
      </c>
      <c r="Z3393" s="4">
        <f>IF($R3393="除外","除外",IF(COUNT($M3393:$N3393)=0,"データ無",IF($Y3393&gt;=スコアリング基準!$B$30,"S",IF($Y3393&gt;=スコアリング基準!$B$31,"A",IF($Y3393&gt;=スコアリング基準!$B$32,"B","C")))))</f>
        <v/>
      </c>
      <c r="AA3393">
        <f>IFERROR(INDEX(実績DB!$I$3:$I$21,MATCH($B3393&amp;$C3393,実績DB!$J$3:$J$21,0)),"")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IF(COUNT($M3394:$N3394)=0,"",IF(AND(IF($N3394&lt;&gt;"",$N3394,$M3394)&lt;=0,$O3394&lt;&gt;"可"),"除外",""))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IFERROR(INDEX(実績DB!$L$3:$L$21,MATCH($B3394&amp;$C3394,実績DB!$J$3:$J$21,0)),IFERROR(VLOOKUP($B3394,スコアリング基準!$A$36:$B$46,2,FALSE),0))</f>
        <v/>
      </c>
      <c r="Y3394" s="4">
        <f>SUM($S3394:$X3394)</f>
        <v/>
      </c>
      <c r="Z3394" s="4">
        <f>IF($R3394="除外","除外",IF(COUNT($M3394:$N3394)=0,"データ無",IF($Y3394&gt;=スコアリング基準!$B$30,"S",IF($Y3394&gt;=スコアリング基準!$B$31,"A",IF($Y3394&gt;=スコアリング基準!$B$32,"B","C")))))</f>
        <v/>
      </c>
      <c r="AA3394">
        <f>IFERROR(INDEX(実績DB!$I$3:$I$21,MATCH($B3394&amp;$C3394,実績DB!$J$3:$J$21,0)),"")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IF(COUNT($M3395:$N3395)=0,"",IF(AND(IF($N3395&lt;&gt;"",$N3395,$M3395)&lt;=0,$O3395&lt;&gt;"可"),"除外",""))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IFERROR(INDEX(実績DB!$L$3:$L$21,MATCH($B3395&amp;$C3395,実績DB!$J$3:$J$21,0)),IFERROR(VLOOKUP($B3395,スコアリング基準!$A$36:$B$46,2,FALSE),0))</f>
        <v/>
      </c>
      <c r="Y3395" s="4">
        <f>SUM($S3395:$X3395)</f>
        <v/>
      </c>
      <c r="Z3395" s="4">
        <f>IF($R3395="除外","除外",IF(COUNT($M3395:$N3395)=0,"データ無",IF($Y3395&gt;=スコアリング基準!$B$30,"S",IF($Y3395&gt;=スコアリング基準!$B$31,"A",IF($Y3395&gt;=スコアリング基準!$B$32,"B","C")))))</f>
        <v/>
      </c>
      <c r="AA3395">
        <f>IFERROR(INDEX(実績DB!$I$3:$I$21,MATCH($B3395&amp;$C3395,実績DB!$J$3:$J$21,0)),"")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IF(COUNT($M3396:$N3396)=0,"",IF(AND(IF($N3396&lt;&gt;"",$N3396,$M3396)&lt;=0,$O3396&lt;&gt;"可"),"除外",""))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IFERROR(INDEX(実績DB!$L$3:$L$21,MATCH($B3396&amp;$C3396,実績DB!$J$3:$J$21,0)),IFERROR(VLOOKUP($B3396,スコアリング基準!$A$36:$B$46,2,FALSE),0))</f>
        <v/>
      </c>
      <c r="Y3396" s="4">
        <f>SUM($S3396:$X3396)</f>
        <v/>
      </c>
      <c r="Z3396" s="4">
        <f>IF($R3396="除外","除外",IF(COUNT($M3396:$N3396)=0,"データ無",IF($Y3396&gt;=スコアリング基準!$B$30,"S",IF($Y3396&gt;=スコアリング基準!$B$31,"A",IF($Y3396&gt;=スコアリング基準!$B$32,"B","C")))))</f>
        <v/>
      </c>
      <c r="AA3396">
        <f>IFERROR(INDEX(実績DB!$I$3:$I$21,MATCH($B3396&amp;$C3396,実績DB!$J$3:$J$21,0)),"")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6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IF(COUNT($M3397:$N3397)=0,"",IF(AND(IF($N3397&lt;&gt;"",$N3397,$M3397)&lt;=0,$O3397&lt;&gt;"可"),"除外",""))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IFERROR(INDEX(実績DB!$L$3:$L$21,MATCH($B3397&amp;$C3397,実績DB!$J$3:$J$21,0)),IFERROR(VLOOKUP($B3397,スコアリング基準!$A$36:$B$46,2,FALSE),0))</f>
        <v/>
      </c>
      <c r="Y3397" s="4">
        <f>SUM($S3397:$X3397)</f>
        <v/>
      </c>
      <c r="Z3397" s="4">
        <f>IF($R3397="除外","除外",IF(COUNT($M3397:$N3397)=0,"データ無",IF($Y3397&gt;=スコアリング基準!$B$30,"S",IF($Y3397&gt;=スコアリング基準!$B$31,"A",IF($Y3397&gt;=スコアリング基準!$B$32,"B","C")))))</f>
        <v/>
      </c>
      <c r="AA3397">
        <f>IFERROR(INDEX(実績DB!$I$3:$I$21,MATCH($B3397&amp;$C3397,実績DB!$J$3:$J$21,0)),"")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IF(COUNT($M3398:$N3398)=0,"",IF(AND(IF($N3398&lt;&gt;"",$N3398,$M3398)&lt;=0,$O3398&lt;&gt;"可"),"除外",""))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IFERROR(INDEX(実績DB!$L$3:$L$21,MATCH($B3398&amp;$C3398,実績DB!$J$3:$J$21,0)),IFERROR(VLOOKUP($B3398,スコアリング基準!$A$36:$B$46,2,FALSE),0))</f>
        <v/>
      </c>
      <c r="Y3398" s="4">
        <f>SUM($S3398:$X3398)</f>
        <v/>
      </c>
      <c r="Z3398" s="4">
        <f>IF($R3398="除外","除外",IF(COUNT($M3398:$N3398)=0,"データ無",IF($Y3398&gt;=スコアリング基準!$B$30,"S",IF($Y3398&gt;=スコアリング基準!$B$31,"A",IF($Y3398&gt;=スコアリング基準!$B$32,"B","C")))))</f>
        <v/>
      </c>
      <c r="AA3398">
        <f>IFERROR(INDEX(実績DB!$I$3:$I$21,MATCH($B3398&amp;$C3398,実績DB!$J$3:$J$21,0)),"")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11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IF(COUNT($M3399:$N3399)=0,"",IF(AND(IF($N3399&lt;&gt;"",$N3399,$M3399)&lt;=0,$O3399&lt;&gt;"可"),"除外",""))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IFERROR(INDEX(実績DB!$L$3:$L$21,MATCH($B3399&amp;$C3399,実績DB!$J$3:$J$21,0)),IFERROR(VLOOKUP($B3399,スコアリング基準!$A$36:$B$46,2,FALSE),0))</f>
        <v/>
      </c>
      <c r="Y3399" s="4">
        <f>SUM($S3399:$X3399)</f>
        <v/>
      </c>
      <c r="Z3399" s="4">
        <f>IF($R3399="除外","除外",IF(COUNT($M3399:$N3399)=0,"データ無",IF($Y3399&gt;=スコアリング基準!$B$30,"S",IF($Y3399&gt;=スコアリング基準!$B$31,"A",IF($Y3399&gt;=スコアリング基準!$B$32,"B","C")))))</f>
        <v/>
      </c>
      <c r="AA3399">
        <f>IFERROR(INDEX(実績DB!$I$3:$I$21,MATCH($B3399&amp;$C3399,実績DB!$J$3:$J$21,0)),"")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IF(COUNT($M3400:$N3400)=0,"",IF(AND(IF($N3400&lt;&gt;"",$N3400,$M3400)&lt;=0,$O3400&lt;&gt;"可"),"除外",""))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IFERROR(INDEX(実績DB!$L$3:$L$21,MATCH($B3400&amp;$C3400,実績DB!$J$3:$J$21,0)),IFERROR(VLOOKUP($B3400,スコアリング基準!$A$36:$B$46,2,FALSE),0))</f>
        <v/>
      </c>
      <c r="Y3400" s="4">
        <f>SUM($S3400:$X3400)</f>
        <v/>
      </c>
      <c r="Z3400" s="4">
        <f>IF($R3400="除外","除外",IF(COUNT($M3400:$N3400)=0,"データ無",IF($Y3400&gt;=スコアリング基準!$B$30,"S",IF($Y3400&gt;=スコアリング基準!$B$31,"A",IF($Y3400&gt;=スコアリング基準!$B$32,"B","C")))))</f>
        <v/>
      </c>
      <c r="AA3400">
        <f>IFERROR(INDEX(実績DB!$I$3:$I$21,MATCH($B3400&amp;$C3400,実績DB!$J$3:$J$21,0)),"")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IF(COUNT($M3401:$N3401)=0,"",IF(AND(IF($N3401&lt;&gt;"",$N3401,$M3401)&lt;=0,$O3401&lt;&gt;"可"),"除外",""))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IFERROR(INDEX(実績DB!$L$3:$L$21,MATCH($B3401&amp;$C3401,実績DB!$J$3:$J$21,0)),IFERROR(VLOOKUP($B3401,スコアリング基準!$A$36:$B$46,2,FALSE),0))</f>
        <v/>
      </c>
      <c r="Y3401" s="4">
        <f>SUM($S3401:$X3401)</f>
        <v/>
      </c>
      <c r="Z3401" s="4">
        <f>IF($R3401="除外","除外",IF(COUNT($M3401:$N3401)=0,"データ無",IF($Y3401&gt;=スコアリング基準!$B$30,"S",IF($Y3401&gt;=スコアリング基準!$B$31,"A",IF($Y3401&gt;=スコアリング基準!$B$32,"B","C")))))</f>
        <v/>
      </c>
      <c r="AA3401">
        <f>IFERROR(INDEX(実績DB!$I$3:$I$21,MATCH($B3401&amp;$C3401,実績DB!$J$3:$J$21,0)),"")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43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IF(COUNT($M3402:$N3402)=0,"",IF(AND(IF($N3402&lt;&gt;"",$N3402,$M3402)&lt;=0,$O3402&lt;&gt;"可"),"除外",""))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IFERROR(INDEX(実績DB!$L$3:$L$21,MATCH($B3402&amp;$C3402,実績DB!$J$3:$J$21,0)),IFERROR(VLOOKUP($B3402,スコアリング基準!$A$36:$B$46,2,FALSE),0))</f>
        <v/>
      </c>
      <c r="Y3402" s="4">
        <f>SUM($S3402:$X3402)</f>
        <v/>
      </c>
      <c r="Z3402" s="4">
        <f>IF($R3402="除外","除外",IF(COUNT($M3402:$N3402)=0,"データ無",IF($Y3402&gt;=スコアリング基準!$B$30,"S",IF($Y3402&gt;=スコアリング基準!$B$31,"A",IF($Y3402&gt;=スコアリング基準!$B$32,"B","C")))))</f>
        <v/>
      </c>
      <c r="AA3402">
        <f>IFERROR(INDEX(実績DB!$I$3:$I$21,MATCH($B3402&amp;$C3402,実績DB!$J$3:$J$21,0)),"")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IF(COUNT($M3403:$N3403)=0,"",IF(AND(IF($N3403&lt;&gt;"",$N3403,$M3403)&lt;=0,$O3403&lt;&gt;"可"),"除外",""))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IFERROR(INDEX(実績DB!$L$3:$L$21,MATCH($B3403&amp;$C3403,実績DB!$J$3:$J$21,0)),IFERROR(VLOOKUP($B3403,スコアリング基準!$A$36:$B$46,2,FALSE),0))</f>
        <v/>
      </c>
      <c r="Y3403" s="4">
        <f>SUM($S3403:$X3403)</f>
        <v/>
      </c>
      <c r="Z3403" s="4">
        <f>IF($R3403="除外","除外",IF(COUNT($M3403:$N3403)=0,"データ無",IF($Y3403&gt;=スコアリング基準!$B$30,"S",IF($Y3403&gt;=スコアリング基準!$B$31,"A",IF($Y3403&gt;=スコアリング基準!$B$32,"B","C")))))</f>
        <v/>
      </c>
      <c r="AA3403">
        <f>IFERROR(INDEX(実績DB!$I$3:$I$21,MATCH($B3403&amp;$C3403,実績DB!$J$3:$J$21,0)),"")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IF(COUNT($M3404:$N3404)=0,"",IF(AND(IF($N3404&lt;&gt;"",$N3404,$M3404)&lt;=0,$O3404&lt;&gt;"可"),"除外",""))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IFERROR(INDEX(実績DB!$L$3:$L$21,MATCH($B3404&amp;$C3404,実績DB!$J$3:$J$21,0)),IFERROR(VLOOKUP($B3404,スコアリング基準!$A$36:$B$46,2,FALSE),0))</f>
        <v/>
      </c>
      <c r="Y3404" s="4">
        <f>SUM($S3404:$X3404)</f>
        <v/>
      </c>
      <c r="Z3404" s="4">
        <f>IF($R3404="除外","除外",IF(COUNT($M3404:$N3404)=0,"データ無",IF($Y3404&gt;=スコアリング基準!$B$30,"S",IF($Y3404&gt;=スコアリング基準!$B$31,"A",IF($Y3404&gt;=スコアリング基準!$B$32,"B","C")))))</f>
        <v/>
      </c>
      <c r="AA3404">
        <f>IFERROR(INDEX(実績DB!$I$3:$I$21,MATCH($B3404&amp;$C3404,実績DB!$J$3:$J$21,0)),"")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IF(COUNT($M3405:$N3405)=0,"",IF(AND(IF($N3405&lt;&gt;"",$N3405,$M3405)&lt;=0,$O3405&lt;&gt;"可"),"除外",""))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IFERROR(INDEX(実績DB!$L$3:$L$21,MATCH($B3405&amp;$C3405,実績DB!$J$3:$J$21,0)),IFERROR(VLOOKUP($B3405,スコアリング基準!$A$36:$B$46,2,FALSE),0))</f>
        <v/>
      </c>
      <c r="Y3405" s="4">
        <f>SUM($S3405:$X3405)</f>
        <v/>
      </c>
      <c r="Z3405" s="4">
        <f>IF($R3405="除外","除外",IF(COUNT($M3405:$N3405)=0,"データ無",IF($Y3405&gt;=スコアリング基準!$B$30,"S",IF($Y3405&gt;=スコアリング基準!$B$31,"A",IF($Y3405&gt;=スコアリング基準!$B$32,"B","C")))))</f>
        <v/>
      </c>
      <c r="AA3405">
        <f>IFERROR(INDEX(実績DB!$I$3:$I$21,MATCH($B3405&amp;$C3405,実績DB!$J$3:$J$21,0)),"")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IF(COUNT($M3406:$N3406)=0,"",IF(AND(IF($N3406&lt;&gt;"",$N3406,$M3406)&lt;=0,$O3406&lt;&gt;"可"),"除外",""))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IFERROR(INDEX(実績DB!$L$3:$L$21,MATCH($B3406&amp;$C3406,実績DB!$J$3:$J$21,0)),IFERROR(VLOOKUP($B3406,スコアリング基準!$A$36:$B$46,2,FALSE),0))</f>
        <v/>
      </c>
      <c r="Y3406" s="4">
        <f>SUM($S3406:$X3406)</f>
        <v/>
      </c>
      <c r="Z3406" s="4">
        <f>IF($R3406="除外","除外",IF(COUNT($M3406:$N3406)=0,"データ無",IF($Y3406&gt;=スコアリング基準!$B$30,"S",IF($Y3406&gt;=スコアリング基準!$B$31,"A",IF($Y3406&gt;=スコアリング基準!$B$32,"B","C")))))</f>
        <v/>
      </c>
      <c r="AA3406">
        <f>IFERROR(INDEX(実績DB!$I$3:$I$21,MATCH($B3406&amp;$C3406,実績DB!$J$3:$J$21,0)),"")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IF(COUNT($M3407:$N3407)=0,"",IF(AND(IF($N3407&lt;&gt;"",$N3407,$M3407)&lt;=0,$O3407&lt;&gt;"可"),"除外",""))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IFERROR(INDEX(実績DB!$L$3:$L$21,MATCH($B3407&amp;$C3407,実績DB!$J$3:$J$21,0)),IFERROR(VLOOKUP($B3407,スコアリング基準!$A$36:$B$46,2,FALSE),0))</f>
        <v/>
      </c>
      <c r="Y3407" s="4">
        <f>SUM($S3407:$X3407)</f>
        <v/>
      </c>
      <c r="Z3407" s="4">
        <f>IF($R3407="除外","除外",IF(COUNT($M3407:$N3407)=0,"データ無",IF($Y3407&gt;=スコアリング基準!$B$30,"S",IF($Y3407&gt;=スコアリング基準!$B$31,"A",IF($Y3407&gt;=スコアリング基準!$B$32,"B","C")))))</f>
        <v/>
      </c>
      <c r="AA3407">
        <f>IFERROR(INDEX(実績DB!$I$3:$I$21,MATCH($B3407&amp;$C3407,実績DB!$J$3:$J$21,0)),"")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IF(COUNT($M3408:$N3408)=0,"",IF(AND(IF($N3408&lt;&gt;"",$N3408,$M3408)&lt;=0,$O3408&lt;&gt;"可"),"除外",""))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IFERROR(INDEX(実績DB!$L$3:$L$21,MATCH($B3408&amp;$C3408,実績DB!$J$3:$J$21,0)),IFERROR(VLOOKUP($B3408,スコアリング基準!$A$36:$B$46,2,FALSE),0))</f>
        <v/>
      </c>
      <c r="Y3408" s="4">
        <f>SUM($S3408:$X3408)</f>
        <v/>
      </c>
      <c r="Z3408" s="4">
        <f>IF($R3408="除外","除外",IF(COUNT($M3408:$N3408)=0,"データ無",IF($Y3408&gt;=スコアリング基準!$B$30,"S",IF($Y3408&gt;=スコアリング基準!$B$31,"A",IF($Y3408&gt;=スコアリング基準!$B$32,"B","C")))))</f>
        <v/>
      </c>
      <c r="AA3408">
        <f>IFERROR(INDEX(実績DB!$I$3:$I$21,MATCH($B3408&amp;$C3408,実績DB!$J$3:$J$21,0)),"")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IF(COUNT($M3409:$N3409)=0,"",IF(AND(IF($N3409&lt;&gt;"",$N3409,$M3409)&lt;=0,$O3409&lt;&gt;"可"),"除外",""))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IFERROR(INDEX(実績DB!$L$3:$L$21,MATCH($B3409&amp;$C3409,実績DB!$J$3:$J$21,0)),IFERROR(VLOOKUP($B3409,スコアリング基準!$A$36:$B$46,2,FALSE),0))</f>
        <v/>
      </c>
      <c r="Y3409" s="4">
        <f>SUM($S3409:$X3409)</f>
        <v/>
      </c>
      <c r="Z3409" s="4">
        <f>IF($R3409="除外","除外",IF(COUNT($M3409:$N3409)=0,"データ無",IF($Y3409&gt;=スコアリング基準!$B$30,"S",IF($Y3409&gt;=スコアリング基準!$B$31,"A",IF($Y3409&gt;=スコアリング基準!$B$32,"B","C")))))</f>
        <v/>
      </c>
      <c r="AA3409">
        <f>IFERROR(INDEX(実績DB!$I$3:$I$21,MATCH($B3409&amp;$C3409,実績DB!$J$3:$J$21,0)),"")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35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IF(COUNT($M3410:$N3410)=0,"",IF(AND(IF($N3410&lt;&gt;"",$N3410,$M3410)&lt;=0,$O3410&lt;&gt;"可"),"除外",""))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IFERROR(INDEX(実績DB!$L$3:$L$21,MATCH($B3410&amp;$C3410,実績DB!$J$3:$J$21,0)),IFERROR(VLOOKUP($B3410,スコアリング基準!$A$36:$B$46,2,FALSE),0))</f>
        <v/>
      </c>
      <c r="Y3410" s="4">
        <f>SUM($S3410:$X3410)</f>
        <v/>
      </c>
      <c r="Z3410" s="4">
        <f>IF($R3410="除外","除外",IF(COUNT($M3410:$N3410)=0,"データ無",IF($Y3410&gt;=スコアリング基準!$B$30,"S",IF($Y3410&gt;=スコアリング基準!$B$31,"A",IF($Y3410&gt;=スコアリング基準!$B$32,"B","C")))))</f>
        <v/>
      </c>
      <c r="AA3410">
        <f>IFERROR(INDEX(実績DB!$I$3:$I$21,MATCH($B3410&amp;$C3410,実績DB!$J$3:$J$21,0)),"")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IF(COUNT($M3411:$N3411)=0,"",IF(AND(IF($N3411&lt;&gt;"",$N3411,$M3411)&lt;=0,$O3411&lt;&gt;"可"),"除外",""))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IFERROR(INDEX(実績DB!$L$3:$L$21,MATCH($B3411&amp;$C3411,実績DB!$J$3:$J$21,0)),IFERROR(VLOOKUP($B3411,スコアリング基準!$A$36:$B$46,2,FALSE),0))</f>
        <v/>
      </c>
      <c r="Y3411" s="4">
        <f>SUM($S3411:$X3411)</f>
        <v/>
      </c>
      <c r="Z3411" s="4">
        <f>IF($R3411="除外","除外",IF(COUNT($M3411:$N3411)=0,"データ無",IF($Y3411&gt;=スコアリング基準!$B$30,"S",IF($Y3411&gt;=スコアリング基準!$B$31,"A",IF($Y3411&gt;=スコアリング基準!$B$32,"B","C")))))</f>
        <v/>
      </c>
      <c r="AA3411">
        <f>IFERROR(INDEX(実績DB!$I$3:$I$21,MATCH($B3411&amp;$C3411,実績DB!$J$3:$J$21,0)),"")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IF(COUNT($M3412:$N3412)=0,"",IF(AND(IF($N3412&lt;&gt;"",$N3412,$M3412)&lt;=0,$O3412&lt;&gt;"可"),"除外",""))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IFERROR(INDEX(実績DB!$L$3:$L$21,MATCH($B3412&amp;$C3412,実績DB!$J$3:$J$21,0)),IFERROR(VLOOKUP($B3412,スコアリング基準!$A$36:$B$46,2,FALSE),0))</f>
        <v/>
      </c>
      <c r="Y3412" s="4">
        <f>SUM($S3412:$X3412)</f>
        <v/>
      </c>
      <c r="Z3412" s="4">
        <f>IF($R3412="除外","除外",IF(COUNT($M3412:$N3412)=0,"データ無",IF($Y3412&gt;=スコアリング基準!$B$30,"S",IF($Y3412&gt;=スコアリング基準!$B$31,"A",IF($Y3412&gt;=スコアリング基準!$B$32,"B","C")))))</f>
        <v/>
      </c>
      <c r="AA3412">
        <f>IFERROR(INDEX(実績DB!$I$3:$I$21,MATCH($B3412&amp;$C3412,実績DB!$J$3:$J$21,0)),"")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27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IF(COUNT($M3413:$N3413)=0,"",IF(AND(IF($N3413&lt;&gt;"",$N3413,$M3413)&lt;=0,$O3413&lt;&gt;"可"),"除外",""))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IFERROR(INDEX(実績DB!$L$3:$L$21,MATCH($B3413&amp;$C3413,実績DB!$J$3:$J$21,0)),IFERROR(VLOOKUP($B3413,スコアリング基準!$A$36:$B$46,2,FALSE),0))</f>
        <v/>
      </c>
      <c r="Y3413" s="4">
        <f>SUM($S3413:$X3413)</f>
        <v/>
      </c>
      <c r="Z3413" s="4">
        <f>IF($R3413="除外","除外",IF(COUNT($M3413:$N3413)=0,"データ無",IF($Y3413&gt;=スコアリング基準!$B$30,"S",IF($Y3413&gt;=スコアリング基準!$B$31,"A",IF($Y3413&gt;=スコアリング基準!$B$32,"B","C")))))</f>
        <v/>
      </c>
      <c r="AA3413">
        <f>IFERROR(INDEX(実績DB!$I$3:$I$21,MATCH($B3413&amp;$C3413,実績DB!$J$3:$J$21,0)),"")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42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IF(COUNT($M3414:$N3414)=0,"",IF(AND(IF($N3414&lt;&gt;"",$N3414,$M3414)&lt;=0,$O3414&lt;&gt;"可"),"除外",""))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IFERROR(INDEX(実績DB!$L$3:$L$21,MATCH($B3414&amp;$C3414,実績DB!$J$3:$J$21,0)),IFERROR(VLOOKUP($B3414,スコアリング基準!$A$36:$B$46,2,FALSE),0))</f>
        <v/>
      </c>
      <c r="Y3414" s="4">
        <f>SUM($S3414:$X3414)</f>
        <v/>
      </c>
      <c r="Z3414" s="4">
        <f>IF($R3414="除外","除外",IF(COUNT($M3414:$N3414)=0,"データ無",IF($Y3414&gt;=スコアリング基準!$B$30,"S",IF($Y3414&gt;=スコアリング基準!$B$31,"A",IF($Y3414&gt;=スコアリング基準!$B$32,"B","C")))))</f>
        <v/>
      </c>
      <c r="AA3414">
        <f>IFERROR(INDEX(実績DB!$I$3:$I$21,MATCH($B3414&amp;$C3414,実績DB!$J$3:$J$21,0)),"")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IF(COUNT($M3415:$N3415)=0,"",IF(AND(IF($N3415&lt;&gt;"",$N3415,$M3415)&lt;=0,$O3415&lt;&gt;"可"),"除外",""))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IFERROR(INDEX(実績DB!$L$3:$L$21,MATCH($B3415&amp;$C3415,実績DB!$J$3:$J$21,0)),IFERROR(VLOOKUP($B3415,スコアリング基準!$A$36:$B$46,2,FALSE),0))</f>
        <v/>
      </c>
      <c r="Y3415" s="4">
        <f>SUM($S3415:$X3415)</f>
        <v/>
      </c>
      <c r="Z3415" s="4">
        <f>IF($R3415="除外","除外",IF(COUNT($M3415:$N3415)=0,"データ無",IF($Y3415&gt;=スコアリング基準!$B$30,"S",IF($Y3415&gt;=スコアリング基準!$B$31,"A",IF($Y3415&gt;=スコアリング基準!$B$32,"B","C")))))</f>
        <v/>
      </c>
      <c r="AA3415">
        <f>IFERROR(INDEX(実績DB!$I$3:$I$21,MATCH($B3415&amp;$C3415,実績DB!$J$3:$J$21,0)),"")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IF(COUNT($M3416:$N3416)=0,"",IF(AND(IF($N3416&lt;&gt;"",$N3416,$M3416)&lt;=0,$O3416&lt;&gt;"可"),"除外",""))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IFERROR(INDEX(実績DB!$L$3:$L$21,MATCH($B3416&amp;$C3416,実績DB!$J$3:$J$21,0)),IFERROR(VLOOKUP($B3416,スコアリング基準!$A$36:$B$46,2,FALSE),0))</f>
        <v/>
      </c>
      <c r="Y3416" s="4">
        <f>SUM($S3416:$X3416)</f>
        <v/>
      </c>
      <c r="Z3416" s="4">
        <f>IF($R3416="除外","除外",IF(COUNT($M3416:$N3416)=0,"データ無",IF($Y3416&gt;=スコアリング基準!$B$30,"S",IF($Y3416&gt;=スコアリング基準!$B$31,"A",IF($Y3416&gt;=スコアリング基準!$B$32,"B","C")))))</f>
        <v/>
      </c>
      <c r="AA3416">
        <f>IFERROR(INDEX(実績DB!$I$3:$I$21,MATCH($B3416&amp;$C3416,実績DB!$J$3:$J$21,0)),"")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IF(COUNT($M3417:$N3417)=0,"",IF(AND(IF($N3417&lt;&gt;"",$N3417,$M3417)&lt;=0,$O3417&lt;&gt;"可"),"除外",""))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IFERROR(INDEX(実績DB!$L$3:$L$21,MATCH($B3417&amp;$C3417,実績DB!$J$3:$J$21,0)),IFERROR(VLOOKUP($B3417,スコアリング基準!$A$36:$B$46,2,FALSE),0))</f>
        <v/>
      </c>
      <c r="Y3417" s="4">
        <f>SUM($S3417:$X3417)</f>
        <v/>
      </c>
      <c r="Z3417" s="4">
        <f>IF($R3417="除外","除外",IF(COUNT($M3417:$N3417)=0,"データ無",IF($Y3417&gt;=スコアリング基準!$B$30,"S",IF($Y3417&gt;=スコアリング基準!$B$31,"A",IF($Y3417&gt;=スコアリング基準!$B$32,"B","C")))))</f>
        <v/>
      </c>
      <c r="AA3417">
        <f>IFERROR(INDEX(実績DB!$I$3:$I$21,MATCH($B3417&amp;$C3417,実績DB!$J$3:$J$21,0)),"")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23</v>
      </c>
      <c r="L3418" t="n">
        <v>-46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IF(COUNT($M3418:$N3418)=0,"",IF(AND(IF($N3418&lt;&gt;"",$N3418,$M3418)&lt;=0,$O3418&lt;&gt;"可"),"除外",""))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IFERROR(INDEX(実績DB!$L$3:$L$21,MATCH($B3418&amp;$C3418,実績DB!$J$3:$J$21,0)),IFERROR(VLOOKUP($B3418,スコアリング基準!$A$36:$B$46,2,FALSE),0))</f>
        <v/>
      </c>
      <c r="Y3418" s="4">
        <f>SUM($S3418:$X3418)</f>
        <v/>
      </c>
      <c r="Z3418" s="4">
        <f>IF($R3418="除外","除外",IF(COUNT($M3418:$N3418)=0,"データ無",IF($Y3418&gt;=スコアリング基準!$B$30,"S",IF($Y3418&gt;=スコアリング基準!$B$31,"A",IF($Y3418&gt;=スコアリング基準!$B$32,"B","C")))))</f>
        <v/>
      </c>
      <c r="AA3418">
        <f>IFERROR(INDEX(実績DB!$I$3:$I$21,MATCH($B3418&amp;$C3418,実績DB!$J$3:$J$21,0)),"")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42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IF(COUNT($M3419:$N3419)=0,"",IF(AND(IF($N3419&lt;&gt;"",$N3419,$M3419)&lt;=0,$O3419&lt;&gt;"可"),"除外",""))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IFERROR(INDEX(実績DB!$L$3:$L$21,MATCH($B3419&amp;$C3419,実績DB!$J$3:$J$21,0)),IFERROR(VLOOKUP($B3419,スコアリング基準!$A$36:$B$46,2,FALSE),0))</f>
        <v/>
      </c>
      <c r="Y3419" s="4">
        <f>SUM($S3419:$X3419)</f>
        <v/>
      </c>
      <c r="Z3419" s="4">
        <f>IF($R3419="除外","除外",IF(COUNT($M3419:$N3419)=0,"データ無",IF($Y3419&gt;=スコアリング基準!$B$30,"S",IF($Y3419&gt;=スコアリング基準!$B$31,"A",IF($Y3419&gt;=スコアリング基準!$B$32,"B","C")))))</f>
        <v/>
      </c>
      <c r="AA3419">
        <f>IFERROR(INDEX(実績DB!$I$3:$I$21,MATCH($B3419&amp;$C3419,実績DB!$J$3:$J$21,0)),"")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IF(COUNT($M3420:$N3420)=0,"",IF(AND(IF($N3420&lt;&gt;"",$N3420,$M3420)&lt;=0,$O3420&lt;&gt;"可"),"除外",""))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IFERROR(INDEX(実績DB!$L$3:$L$21,MATCH($B3420&amp;$C3420,実績DB!$J$3:$J$21,0)),IFERROR(VLOOKUP($B3420,スコアリング基準!$A$36:$B$46,2,FALSE),0))</f>
        <v/>
      </c>
      <c r="Y3420" s="4">
        <f>SUM($S3420:$X3420)</f>
        <v/>
      </c>
      <c r="Z3420" s="4">
        <f>IF($R3420="除外","除外",IF(COUNT($M3420:$N3420)=0,"データ無",IF($Y3420&gt;=スコアリング基準!$B$30,"S",IF($Y3420&gt;=スコアリング基準!$B$31,"A",IF($Y3420&gt;=スコアリング基準!$B$32,"B","C")))))</f>
        <v/>
      </c>
      <c r="AA3420">
        <f>IFERROR(INDEX(実績DB!$I$3:$I$21,MATCH($B3420&amp;$C3420,実績DB!$J$3:$J$21,0)),"")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7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IF(COUNT($M3421:$N3421)=0,"",IF(AND(IF($N3421&lt;&gt;"",$N3421,$M3421)&lt;=0,$O3421&lt;&gt;"可"),"除外",""))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IFERROR(INDEX(実績DB!$L$3:$L$21,MATCH($B3421&amp;$C3421,実績DB!$J$3:$J$21,0)),IFERROR(VLOOKUP($B3421,スコアリング基準!$A$36:$B$46,2,FALSE),0))</f>
        <v/>
      </c>
      <c r="Y3421" s="4">
        <f>SUM($S3421:$X3421)</f>
        <v/>
      </c>
      <c r="Z3421" s="4">
        <f>IF($R3421="除外","除外",IF(COUNT($M3421:$N3421)=0,"データ無",IF($Y3421&gt;=スコアリング基準!$B$30,"S",IF($Y3421&gt;=スコアリング基準!$B$31,"A",IF($Y3421&gt;=スコアリング基準!$B$32,"B","C")))))</f>
        <v/>
      </c>
      <c r="AA3421">
        <f>IFERROR(INDEX(実績DB!$I$3:$I$21,MATCH($B3421&amp;$C3421,実績DB!$J$3:$J$21,0)),"")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IF(COUNT($M3422:$N3422)=0,"",IF(AND(IF($N3422&lt;&gt;"",$N3422,$M3422)&lt;=0,$O3422&lt;&gt;"可"),"除外",""))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IFERROR(INDEX(実績DB!$L$3:$L$21,MATCH($B3422&amp;$C3422,実績DB!$J$3:$J$21,0)),IFERROR(VLOOKUP($B3422,スコアリング基準!$A$36:$B$46,2,FALSE),0))</f>
        <v/>
      </c>
      <c r="Y3422" s="4">
        <f>SUM($S3422:$X3422)</f>
        <v/>
      </c>
      <c r="Z3422" s="4">
        <f>IF($R3422="除外","除外",IF(COUNT($M3422:$N3422)=0,"データ無",IF($Y3422&gt;=スコアリング基準!$B$30,"S",IF($Y3422&gt;=スコアリング基準!$B$31,"A",IF($Y3422&gt;=スコアリング基準!$B$32,"B","C")))))</f>
        <v/>
      </c>
      <c r="AA3422">
        <f>IFERROR(INDEX(実績DB!$I$3:$I$21,MATCH($B3422&amp;$C3422,実績DB!$J$3:$J$21,0)),"")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IF(COUNT($M3423:$N3423)=0,"",IF(AND(IF($N3423&lt;&gt;"",$N3423,$M3423)&lt;=0,$O3423&lt;&gt;"可"),"除外",""))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IFERROR(INDEX(実績DB!$L$3:$L$21,MATCH($B3423&amp;$C3423,実績DB!$J$3:$J$21,0)),IFERROR(VLOOKUP($B3423,スコアリング基準!$A$36:$B$46,2,FALSE),0))</f>
        <v/>
      </c>
      <c r="Y3423" s="4">
        <f>SUM($S3423:$X3423)</f>
        <v/>
      </c>
      <c r="Z3423" s="4">
        <f>IF($R3423="除外","除外",IF(COUNT($M3423:$N3423)=0,"データ無",IF($Y3423&gt;=スコアリング基準!$B$30,"S",IF($Y3423&gt;=スコアリング基準!$B$31,"A",IF($Y3423&gt;=スコアリング基準!$B$32,"B","C")))))</f>
        <v/>
      </c>
      <c r="AA3423">
        <f>IFERROR(INDEX(実績DB!$I$3:$I$21,MATCH($B3423&amp;$C3423,実績DB!$J$3:$J$21,0)),"")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3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IF(COUNT($M3424:$N3424)=0,"",IF(AND(IF($N3424&lt;&gt;"",$N3424,$M3424)&lt;=0,$O3424&lt;&gt;"可"),"除外",""))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IFERROR(INDEX(実績DB!$L$3:$L$21,MATCH($B3424&amp;$C3424,実績DB!$J$3:$J$21,0)),IFERROR(VLOOKUP($B3424,スコアリング基準!$A$36:$B$46,2,FALSE),0))</f>
        <v/>
      </c>
      <c r="Y3424" s="4">
        <f>SUM($S3424:$X3424)</f>
        <v/>
      </c>
      <c r="Z3424" s="4">
        <f>IF($R3424="除外","除外",IF(COUNT($M3424:$N3424)=0,"データ無",IF($Y3424&gt;=スコアリング基準!$B$30,"S",IF($Y3424&gt;=スコアリング基準!$B$31,"A",IF($Y3424&gt;=スコアリング基準!$B$32,"B","C")))))</f>
        <v/>
      </c>
      <c r="AA3424">
        <f>IFERROR(INDEX(実績DB!$I$3:$I$21,MATCH($B3424&amp;$C3424,実績DB!$J$3:$J$21,0)),"")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IF(COUNT($M3425:$N3425)=0,"",IF(AND(IF($N3425&lt;&gt;"",$N3425,$M3425)&lt;=0,$O3425&lt;&gt;"可"),"除外",""))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IFERROR(INDEX(実績DB!$L$3:$L$21,MATCH($B3425&amp;$C3425,実績DB!$J$3:$J$21,0)),IFERROR(VLOOKUP($B3425,スコアリング基準!$A$36:$B$46,2,FALSE),0))</f>
        <v/>
      </c>
      <c r="Y3425" s="4">
        <f>SUM($S3425:$X3425)</f>
        <v/>
      </c>
      <c r="Z3425" s="4">
        <f>IF($R3425="除外","除外",IF(COUNT($M3425:$N3425)=0,"データ無",IF($Y3425&gt;=スコアリング基準!$B$30,"S",IF($Y3425&gt;=スコアリング基準!$B$31,"A",IF($Y3425&gt;=スコアリング基準!$B$32,"B","C")))))</f>
        <v/>
      </c>
      <c r="AA3425">
        <f>IFERROR(INDEX(実績DB!$I$3:$I$21,MATCH($B3425&amp;$C3425,実績DB!$J$3:$J$21,0)),"")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IF(COUNT($M3426:$N3426)=0,"",IF(AND(IF($N3426&lt;&gt;"",$N3426,$M3426)&lt;=0,$O3426&lt;&gt;"可"),"除外",""))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IFERROR(INDEX(実績DB!$L$3:$L$21,MATCH($B3426&amp;$C3426,実績DB!$J$3:$J$21,0)),IFERROR(VLOOKUP($B3426,スコアリング基準!$A$36:$B$46,2,FALSE),0))</f>
        <v/>
      </c>
      <c r="Y3426" s="4">
        <f>SUM($S3426:$X3426)</f>
        <v/>
      </c>
      <c r="Z3426" s="4">
        <f>IF($R3426="除外","除外",IF(COUNT($M3426:$N3426)=0,"データ無",IF($Y3426&gt;=スコアリング基準!$B$30,"S",IF($Y3426&gt;=スコアリング基準!$B$31,"A",IF($Y3426&gt;=スコアリング基準!$B$32,"B","C")))))</f>
        <v/>
      </c>
      <c r="AA3426">
        <f>IFERROR(INDEX(実績DB!$I$3:$I$21,MATCH($B3426&amp;$C3426,実績DB!$J$3:$J$21,0)),"")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IF(COUNT($M3427:$N3427)=0,"",IF(AND(IF($N3427&lt;&gt;"",$N3427,$M3427)&lt;=0,$O3427&lt;&gt;"可"),"除外",""))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IFERROR(INDEX(実績DB!$L$3:$L$21,MATCH($B3427&amp;$C3427,実績DB!$J$3:$J$21,0)),IFERROR(VLOOKUP($B3427,スコアリング基準!$A$36:$B$46,2,FALSE),0))</f>
        <v/>
      </c>
      <c r="Y3427" s="4">
        <f>SUM($S3427:$X3427)</f>
        <v/>
      </c>
      <c r="Z3427" s="4">
        <f>IF($R3427="除外","除外",IF(COUNT($M3427:$N3427)=0,"データ無",IF($Y3427&gt;=スコアリング基準!$B$30,"S",IF($Y3427&gt;=スコアリング基準!$B$31,"A",IF($Y3427&gt;=スコアリング基準!$B$32,"B","C")))))</f>
        <v/>
      </c>
      <c r="AA3427">
        <f>IFERROR(INDEX(実績DB!$I$3:$I$21,MATCH($B3427&amp;$C3427,実績DB!$J$3:$J$21,0)),"")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48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IF(COUNT($M3428:$N3428)=0,"",IF(AND(IF($N3428&lt;&gt;"",$N3428,$M3428)&lt;=0,$O3428&lt;&gt;"可"),"除外",""))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IFERROR(INDEX(実績DB!$L$3:$L$21,MATCH($B3428&amp;$C3428,実績DB!$J$3:$J$21,0)),IFERROR(VLOOKUP($B3428,スコアリング基準!$A$36:$B$46,2,FALSE),0))</f>
        <v/>
      </c>
      <c r="Y3428" s="4">
        <f>SUM($S3428:$X3428)</f>
        <v/>
      </c>
      <c r="Z3428" s="4">
        <f>IF($R3428="除外","除外",IF(COUNT($M3428:$N3428)=0,"データ無",IF($Y3428&gt;=スコアリング基準!$B$30,"S",IF($Y3428&gt;=スコアリング基準!$B$31,"A",IF($Y3428&gt;=スコアリング基準!$B$32,"B","C")))))</f>
        <v/>
      </c>
      <c r="AA3428">
        <f>IFERROR(INDEX(実績DB!$I$3:$I$21,MATCH($B3428&amp;$C3428,実績DB!$J$3:$J$21,0)),"")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IF(COUNT($M3429:$N3429)=0,"",IF(AND(IF($N3429&lt;&gt;"",$N3429,$M3429)&lt;=0,$O3429&lt;&gt;"可"),"除外",""))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IFERROR(INDEX(実績DB!$L$3:$L$21,MATCH($B3429&amp;$C3429,実績DB!$J$3:$J$21,0)),IFERROR(VLOOKUP($B3429,スコアリング基準!$A$36:$B$46,2,FALSE),0))</f>
        <v/>
      </c>
      <c r="Y3429" s="4">
        <f>SUM($S3429:$X3429)</f>
        <v/>
      </c>
      <c r="Z3429" s="4">
        <f>IF($R3429="除外","除外",IF(COUNT($M3429:$N3429)=0,"データ無",IF($Y3429&gt;=スコアリング基準!$B$30,"S",IF($Y3429&gt;=スコアリング基準!$B$31,"A",IF($Y3429&gt;=スコアリング基準!$B$32,"B","C")))))</f>
        <v/>
      </c>
      <c r="AA3429">
        <f>IFERROR(INDEX(実績DB!$I$3:$I$21,MATCH($B3429&amp;$C3429,実績DB!$J$3:$J$21,0)),"")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IF(COUNT($M3430:$N3430)=0,"",IF(AND(IF($N3430&lt;&gt;"",$N3430,$M3430)&lt;=0,$O3430&lt;&gt;"可"),"除外",""))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IFERROR(INDEX(実績DB!$L$3:$L$21,MATCH($B3430&amp;$C3430,実績DB!$J$3:$J$21,0)),IFERROR(VLOOKUP($B3430,スコアリング基準!$A$36:$B$46,2,FALSE),0))</f>
        <v/>
      </c>
      <c r="Y3430" s="4">
        <f>SUM($S3430:$X3430)</f>
        <v/>
      </c>
      <c r="Z3430" s="4">
        <f>IF($R3430="除外","除外",IF(COUNT($M3430:$N3430)=0,"データ無",IF($Y3430&gt;=スコアリング基準!$B$30,"S",IF($Y3430&gt;=スコアリング基準!$B$31,"A",IF($Y3430&gt;=スコアリング基準!$B$32,"B","C")))))</f>
        <v/>
      </c>
      <c r="AA3430">
        <f>IFERROR(INDEX(実績DB!$I$3:$I$21,MATCH($B3430&amp;$C3430,実績DB!$J$3:$J$21,0)),"")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IF(COUNT($M3431:$N3431)=0,"",IF(AND(IF($N3431&lt;&gt;"",$N3431,$M3431)&lt;=0,$O3431&lt;&gt;"可"),"除外",""))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IFERROR(INDEX(実績DB!$L$3:$L$21,MATCH($B3431&amp;$C3431,実績DB!$J$3:$J$21,0)),IFERROR(VLOOKUP($B3431,スコアリング基準!$A$36:$B$46,2,FALSE),0))</f>
        <v/>
      </c>
      <c r="Y3431" s="4">
        <f>SUM($S3431:$X3431)</f>
        <v/>
      </c>
      <c r="Z3431" s="4">
        <f>IF($R3431="除外","除外",IF(COUNT($M3431:$N3431)=0,"データ無",IF($Y3431&gt;=スコアリング基準!$B$30,"S",IF($Y3431&gt;=スコアリング基準!$B$31,"A",IF($Y3431&gt;=スコアリング基準!$B$32,"B","C")))))</f>
        <v/>
      </c>
      <c r="AA3431">
        <f>IFERROR(INDEX(実績DB!$I$3:$I$21,MATCH($B3431&amp;$C3431,実績DB!$J$3:$J$21,0)),"")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IF(COUNT($M3432:$N3432)=0,"",IF(AND(IF($N3432&lt;&gt;"",$N3432,$M3432)&lt;=0,$O3432&lt;&gt;"可"),"除外",""))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IFERROR(INDEX(実績DB!$L$3:$L$21,MATCH($B3432&amp;$C3432,実績DB!$J$3:$J$21,0)),IFERROR(VLOOKUP($B3432,スコアリング基準!$A$36:$B$46,2,FALSE),0))</f>
        <v/>
      </c>
      <c r="Y3432" s="4">
        <f>SUM($S3432:$X3432)</f>
        <v/>
      </c>
      <c r="Z3432" s="4">
        <f>IF($R3432="除外","除外",IF(COUNT($M3432:$N3432)=0,"データ無",IF($Y3432&gt;=スコアリング基準!$B$30,"S",IF($Y3432&gt;=スコアリング基準!$B$31,"A",IF($Y3432&gt;=スコアリング基準!$B$32,"B","C")))))</f>
        <v/>
      </c>
      <c r="AA3432">
        <f>IFERROR(INDEX(実績DB!$I$3:$I$21,MATCH($B3432&amp;$C3432,実績DB!$J$3:$J$21,0)),"")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0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IF(COUNT($M3433:$N3433)=0,"",IF(AND(IF($N3433&lt;&gt;"",$N3433,$M3433)&lt;=0,$O3433&lt;&gt;"可"),"除外",""))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IFERROR(INDEX(実績DB!$L$3:$L$21,MATCH($B3433&amp;$C3433,実績DB!$J$3:$J$21,0)),IFERROR(VLOOKUP($B3433,スコアリング基準!$A$36:$B$46,2,FALSE),0))</f>
        <v/>
      </c>
      <c r="Y3433" s="4">
        <f>SUM($S3433:$X3433)</f>
        <v/>
      </c>
      <c r="Z3433" s="4">
        <f>IF($R3433="除外","除外",IF(COUNT($M3433:$N3433)=0,"データ無",IF($Y3433&gt;=スコアリング基準!$B$30,"S",IF($Y3433&gt;=スコアリング基準!$B$31,"A",IF($Y3433&gt;=スコアリング基準!$B$32,"B","C")))))</f>
        <v/>
      </c>
      <c r="AA3433">
        <f>IFERROR(INDEX(実績DB!$I$3:$I$21,MATCH($B3433&amp;$C3433,実績DB!$J$3:$J$21,0)),"")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IF(COUNT($M3434:$N3434)=0,"",IF(AND(IF($N3434&lt;&gt;"",$N3434,$M3434)&lt;=0,$O3434&lt;&gt;"可"),"除外",""))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IFERROR(INDEX(実績DB!$L$3:$L$21,MATCH($B3434&amp;$C3434,実績DB!$J$3:$J$21,0)),IFERROR(VLOOKUP($B3434,スコアリング基準!$A$36:$B$46,2,FALSE),0))</f>
        <v/>
      </c>
      <c r="Y3434" s="4">
        <f>SUM($S3434:$X3434)</f>
        <v/>
      </c>
      <c r="Z3434" s="4">
        <f>IF($R3434="除外","除外",IF(COUNT($M3434:$N3434)=0,"データ無",IF($Y3434&gt;=スコアリング基準!$B$30,"S",IF($Y3434&gt;=スコアリング基準!$B$31,"A",IF($Y3434&gt;=スコアリング基準!$B$32,"B","C")))))</f>
        <v/>
      </c>
      <c r="AA3434">
        <f>IFERROR(INDEX(実績DB!$I$3:$I$21,MATCH($B3434&amp;$C3434,実績DB!$J$3:$J$21,0)),"")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IF(COUNT($M3435:$N3435)=0,"",IF(AND(IF($N3435&lt;&gt;"",$N3435,$M3435)&lt;=0,$O3435&lt;&gt;"可"),"除外",""))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IFERROR(INDEX(実績DB!$L$3:$L$21,MATCH($B3435&amp;$C3435,実績DB!$J$3:$J$21,0)),IFERROR(VLOOKUP($B3435,スコアリング基準!$A$36:$B$46,2,FALSE),0))</f>
        <v/>
      </c>
      <c r="Y3435" s="4">
        <f>SUM($S3435:$X3435)</f>
        <v/>
      </c>
      <c r="Z3435" s="4">
        <f>IF($R3435="除外","除外",IF(COUNT($M3435:$N3435)=0,"データ無",IF($Y3435&gt;=スコアリング基準!$B$30,"S",IF($Y3435&gt;=スコアリング基準!$B$31,"A",IF($Y3435&gt;=スコアリング基準!$B$32,"B","C")))))</f>
        <v/>
      </c>
      <c r="AA3435">
        <f>IFERROR(INDEX(実績DB!$I$3:$I$21,MATCH($B3435&amp;$C3435,実績DB!$J$3:$J$21,0)),"")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IF(COUNT($M3436:$N3436)=0,"",IF(AND(IF($N3436&lt;&gt;"",$N3436,$M3436)&lt;=0,$O3436&lt;&gt;"可"),"除外",""))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IFERROR(INDEX(実績DB!$L$3:$L$21,MATCH($B3436&amp;$C3436,実績DB!$J$3:$J$21,0)),IFERROR(VLOOKUP($B3436,スコアリング基準!$A$36:$B$46,2,FALSE),0))</f>
        <v/>
      </c>
      <c r="Y3436" s="4">
        <f>SUM($S3436:$X3436)</f>
        <v/>
      </c>
      <c r="Z3436" s="4">
        <f>IF($R3436="除外","除外",IF(COUNT($M3436:$N3436)=0,"データ無",IF($Y3436&gt;=スコアリング基準!$B$30,"S",IF($Y3436&gt;=スコアリング基準!$B$31,"A",IF($Y3436&gt;=スコアリング基準!$B$32,"B","C")))))</f>
        <v/>
      </c>
      <c r="AA3436">
        <f>IFERROR(INDEX(実績DB!$I$3:$I$21,MATCH($B3436&amp;$C3436,実績DB!$J$3:$J$21,0)),"")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IF(COUNT($M3437:$N3437)=0,"",IF(AND(IF($N3437&lt;&gt;"",$N3437,$M3437)&lt;=0,$O3437&lt;&gt;"可"),"除外",""))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IFERROR(INDEX(実績DB!$L$3:$L$21,MATCH($B3437&amp;$C3437,実績DB!$J$3:$J$21,0)),IFERROR(VLOOKUP($B3437,スコアリング基準!$A$36:$B$46,2,FALSE),0))</f>
        <v/>
      </c>
      <c r="Y3437" s="4">
        <f>SUM($S3437:$X3437)</f>
        <v/>
      </c>
      <c r="Z3437" s="4">
        <f>IF($R3437="除外","除外",IF(COUNT($M3437:$N3437)=0,"データ無",IF($Y3437&gt;=スコアリング基準!$B$30,"S",IF($Y3437&gt;=スコアリング基準!$B$31,"A",IF($Y3437&gt;=スコアリング基準!$B$32,"B","C")))))</f>
        <v/>
      </c>
      <c r="AA3437">
        <f>IFERROR(INDEX(実績DB!$I$3:$I$21,MATCH($B3437&amp;$C3437,実績DB!$J$3:$J$21,0)),"")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IF(COUNT($M3438:$N3438)=0,"",IF(AND(IF($N3438&lt;&gt;"",$N3438,$M3438)&lt;=0,$O3438&lt;&gt;"可"),"除外",""))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IFERROR(INDEX(実績DB!$L$3:$L$21,MATCH($B3438&amp;$C3438,実績DB!$J$3:$J$21,0)),IFERROR(VLOOKUP($B3438,スコアリング基準!$A$36:$B$46,2,FALSE),0))</f>
        <v/>
      </c>
      <c r="Y3438" s="4">
        <f>SUM($S3438:$X3438)</f>
        <v/>
      </c>
      <c r="Z3438" s="4">
        <f>IF($R3438="除外","除外",IF(COUNT($M3438:$N3438)=0,"データ無",IF($Y3438&gt;=スコアリング基準!$B$30,"S",IF($Y3438&gt;=スコアリング基準!$B$31,"A",IF($Y3438&gt;=スコアリング基準!$B$32,"B","C")))))</f>
        <v/>
      </c>
      <c r="AA3438">
        <f>IFERROR(INDEX(実績DB!$I$3:$I$21,MATCH($B3438&amp;$C3438,実績DB!$J$3:$J$21,0)),"")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IF(COUNT($M3439:$N3439)=0,"",IF(AND(IF($N3439&lt;&gt;"",$N3439,$M3439)&lt;=0,$O3439&lt;&gt;"可"),"除外",""))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IFERROR(INDEX(実績DB!$L$3:$L$21,MATCH($B3439&amp;$C3439,実績DB!$J$3:$J$21,0)),IFERROR(VLOOKUP($B3439,スコアリング基準!$A$36:$B$46,2,FALSE),0))</f>
        <v/>
      </c>
      <c r="Y3439" s="4">
        <f>SUM($S3439:$X3439)</f>
        <v/>
      </c>
      <c r="Z3439" s="4">
        <f>IF($R3439="除外","除外",IF(COUNT($M3439:$N3439)=0,"データ無",IF($Y3439&gt;=スコアリング基準!$B$30,"S",IF($Y3439&gt;=スコアリング基準!$B$31,"A",IF($Y3439&gt;=スコアリング基準!$B$32,"B","C")))))</f>
        <v/>
      </c>
      <c r="AA3439">
        <f>IFERROR(INDEX(実績DB!$I$3:$I$21,MATCH($B3439&amp;$C3439,実績DB!$J$3:$J$21,0)),"")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13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IF(COUNT($M3440:$N3440)=0,"",IF(AND(IF($N3440&lt;&gt;"",$N3440,$M3440)&lt;=0,$O3440&lt;&gt;"可"),"除外",""))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IFERROR(INDEX(実績DB!$L$3:$L$21,MATCH($B3440&amp;$C3440,実績DB!$J$3:$J$21,0)),IFERROR(VLOOKUP($B3440,スコアリング基準!$A$36:$B$46,2,FALSE),0))</f>
        <v/>
      </c>
      <c r="Y3440" s="4">
        <f>SUM($S3440:$X3440)</f>
        <v/>
      </c>
      <c r="Z3440" s="4">
        <f>IF($R3440="除外","除外",IF(COUNT($M3440:$N3440)=0,"データ無",IF($Y3440&gt;=スコアリング基準!$B$30,"S",IF($Y3440&gt;=スコアリング基準!$B$31,"A",IF($Y3440&gt;=スコアリング基準!$B$32,"B","C")))))</f>
        <v/>
      </c>
      <c r="AA3440">
        <f>IFERROR(INDEX(実績DB!$I$3:$I$21,MATCH($B3440&amp;$C3440,実績DB!$J$3:$J$21,0)),"")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IF(COUNT($M3441:$N3441)=0,"",IF(AND(IF($N3441&lt;&gt;"",$N3441,$M3441)&lt;=0,$O3441&lt;&gt;"可"),"除外",""))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IFERROR(INDEX(実績DB!$L$3:$L$21,MATCH($B3441&amp;$C3441,実績DB!$J$3:$J$21,0)),IFERROR(VLOOKUP($B3441,スコアリング基準!$A$36:$B$46,2,FALSE),0))</f>
        <v/>
      </c>
      <c r="Y3441" s="4">
        <f>SUM($S3441:$X3441)</f>
        <v/>
      </c>
      <c r="Z3441" s="4">
        <f>IF($R3441="除外","除外",IF(COUNT($M3441:$N3441)=0,"データ無",IF($Y3441&gt;=スコアリング基準!$B$30,"S",IF($Y3441&gt;=スコアリング基準!$B$31,"A",IF($Y3441&gt;=スコアリング基準!$B$32,"B","C")))))</f>
        <v/>
      </c>
      <c r="AA3441">
        <f>IFERROR(INDEX(実績DB!$I$3:$I$21,MATCH($B3441&amp;$C3441,実績DB!$J$3:$J$21,0)),"")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IF(COUNT($M3442:$N3442)=0,"",IF(AND(IF($N3442&lt;&gt;"",$N3442,$M3442)&lt;=0,$O3442&lt;&gt;"可"),"除外",""))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IFERROR(INDEX(実績DB!$L$3:$L$21,MATCH($B3442&amp;$C3442,実績DB!$J$3:$J$21,0)),IFERROR(VLOOKUP($B3442,スコアリング基準!$A$36:$B$46,2,FALSE),0))</f>
        <v/>
      </c>
      <c r="Y3442" s="4">
        <f>SUM($S3442:$X3442)</f>
        <v/>
      </c>
      <c r="Z3442" s="4">
        <f>IF($R3442="除外","除外",IF(COUNT($M3442:$N3442)=0,"データ無",IF($Y3442&gt;=スコアリング基準!$B$30,"S",IF($Y3442&gt;=スコアリング基準!$B$31,"A",IF($Y3442&gt;=スコアリング基準!$B$32,"B","C")))))</f>
        <v/>
      </c>
      <c r="AA3442">
        <f>IFERROR(INDEX(実績DB!$I$3:$I$21,MATCH($B3442&amp;$C3442,実績DB!$J$3:$J$21,0)),"")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IF(COUNT($M3443:$N3443)=0,"",IF(AND(IF($N3443&lt;&gt;"",$N3443,$M3443)&lt;=0,$O3443&lt;&gt;"可"),"除外",""))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IFERROR(INDEX(実績DB!$L$3:$L$21,MATCH($B3443&amp;$C3443,実績DB!$J$3:$J$21,0)),IFERROR(VLOOKUP($B3443,スコアリング基準!$A$36:$B$46,2,FALSE),0))</f>
        <v/>
      </c>
      <c r="Y3443" s="4">
        <f>SUM($S3443:$X3443)</f>
        <v/>
      </c>
      <c r="Z3443" s="4">
        <f>IF($R3443="除外","除外",IF(COUNT($M3443:$N3443)=0,"データ無",IF($Y3443&gt;=スコアリング基準!$B$30,"S",IF($Y3443&gt;=スコアリング基準!$B$31,"A",IF($Y3443&gt;=スコアリング基準!$B$32,"B","C")))))</f>
        <v/>
      </c>
      <c r="AA3443">
        <f>IFERROR(INDEX(実績DB!$I$3:$I$21,MATCH($B3443&amp;$C3443,実績DB!$J$3:$J$21,0)),"")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IF(COUNT($M3444:$N3444)=0,"",IF(AND(IF($N3444&lt;&gt;"",$N3444,$M3444)&lt;=0,$O3444&lt;&gt;"可"),"除外",""))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IFERROR(INDEX(実績DB!$L$3:$L$21,MATCH($B3444&amp;$C3444,実績DB!$J$3:$J$21,0)),IFERROR(VLOOKUP($B3444,スコアリング基準!$A$36:$B$46,2,FALSE),0))</f>
        <v/>
      </c>
      <c r="Y3444" s="4">
        <f>SUM($S3444:$X3444)</f>
        <v/>
      </c>
      <c r="Z3444" s="4">
        <f>IF($R3444="除外","除外",IF(COUNT($M3444:$N3444)=0,"データ無",IF($Y3444&gt;=スコアリング基準!$B$30,"S",IF($Y3444&gt;=スコアリング基準!$B$31,"A",IF($Y3444&gt;=スコアリング基準!$B$32,"B","C")))))</f>
        <v/>
      </c>
      <c r="AA3444">
        <f>IFERROR(INDEX(実績DB!$I$3:$I$21,MATCH($B3444&amp;$C3444,実績DB!$J$3:$J$21,0)),"")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IF(COUNT($M3445:$N3445)=0,"",IF(AND(IF($N3445&lt;&gt;"",$N3445,$M3445)&lt;=0,$O3445&lt;&gt;"可"),"除外",""))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IFERROR(INDEX(実績DB!$L$3:$L$21,MATCH($B3445&amp;$C3445,実績DB!$J$3:$J$21,0)),IFERROR(VLOOKUP($B3445,スコアリング基準!$A$36:$B$46,2,FALSE),0))</f>
        <v/>
      </c>
      <c r="Y3445" s="4">
        <f>SUM($S3445:$X3445)</f>
        <v/>
      </c>
      <c r="Z3445" s="4">
        <f>IF($R3445="除外","除外",IF(COUNT($M3445:$N3445)=0,"データ無",IF($Y3445&gt;=スコアリング基準!$B$30,"S",IF($Y3445&gt;=スコアリング基準!$B$31,"A",IF($Y3445&gt;=スコアリング基準!$B$32,"B","C")))))</f>
        <v/>
      </c>
      <c r="AA3445">
        <f>IFERROR(INDEX(実績DB!$I$3:$I$21,MATCH($B3445&amp;$C3445,実績DB!$J$3:$J$21,0)),"")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38</v>
      </c>
      <c r="L3446" t="n">
        <v>0</v>
      </c>
      <c r="M3446" t="n">
        <v>38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IF(COUNT($M3446:$N3446)=0,"",IF(AND(IF($N3446&lt;&gt;"",$N3446,$M3446)&lt;=0,$O3446&lt;&gt;"可"),"除外",""))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IFERROR(INDEX(実績DB!$L$3:$L$21,MATCH($B3446&amp;$C3446,実績DB!$J$3:$J$21,0)),IFERROR(VLOOKUP($B3446,スコアリング基準!$A$36:$B$46,2,FALSE),0))</f>
        <v/>
      </c>
      <c r="Y3446" s="4">
        <f>SUM($S3446:$X3446)</f>
        <v/>
      </c>
      <c r="Z3446" s="4">
        <f>IF($R3446="除外","除外",IF(COUNT($M3446:$N3446)=0,"データ無",IF($Y3446&gt;=スコアリング基準!$B$30,"S",IF($Y3446&gt;=スコアリング基準!$B$31,"A",IF($Y3446&gt;=スコアリング基準!$B$32,"B","C")))))</f>
        <v/>
      </c>
      <c r="AA3446">
        <f>IFERROR(INDEX(実績DB!$I$3:$I$21,MATCH($B3446&amp;$C3446,実績DB!$J$3:$J$21,0)),"")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IF(COUNT($M3447:$N3447)=0,"",IF(AND(IF($N3447&lt;&gt;"",$N3447,$M3447)&lt;=0,$O3447&lt;&gt;"可"),"除外",""))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IFERROR(INDEX(実績DB!$L$3:$L$21,MATCH($B3447&amp;$C3447,実績DB!$J$3:$J$21,0)),IFERROR(VLOOKUP($B3447,スコアリング基準!$A$36:$B$46,2,FALSE),0))</f>
        <v/>
      </c>
      <c r="Y3447" s="4">
        <f>SUM($S3447:$X3447)</f>
        <v/>
      </c>
      <c r="Z3447" s="4">
        <f>IF($R3447="除外","除外",IF(COUNT($M3447:$N3447)=0,"データ無",IF($Y3447&gt;=スコアリング基準!$B$30,"S",IF($Y3447&gt;=スコアリング基準!$B$31,"A",IF($Y3447&gt;=スコアリング基準!$B$32,"B","C")))))</f>
        <v/>
      </c>
      <c r="AA3447">
        <f>IFERROR(INDEX(実績DB!$I$3:$I$21,MATCH($B3447&amp;$C3447,実績DB!$J$3:$J$21,0)),"")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IF(COUNT($M3448:$N3448)=0,"",IF(AND(IF($N3448&lt;&gt;"",$N3448,$M3448)&lt;=0,$O3448&lt;&gt;"可"),"除外",""))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IFERROR(INDEX(実績DB!$L$3:$L$21,MATCH($B3448&amp;$C3448,実績DB!$J$3:$J$21,0)),IFERROR(VLOOKUP($B3448,スコアリング基準!$A$36:$B$46,2,FALSE),0))</f>
        <v/>
      </c>
      <c r="Y3448" s="4">
        <f>SUM($S3448:$X3448)</f>
        <v/>
      </c>
      <c r="Z3448" s="4">
        <f>IF($R3448="除外","除外",IF(COUNT($M3448:$N3448)=0,"データ無",IF($Y3448&gt;=スコアリング基準!$B$30,"S",IF($Y3448&gt;=スコアリング基準!$B$31,"A",IF($Y3448&gt;=スコアリング基準!$B$32,"B","C")))))</f>
        <v/>
      </c>
      <c r="AA3448">
        <f>IFERROR(INDEX(実績DB!$I$3:$I$21,MATCH($B3448&amp;$C3448,実績DB!$J$3:$J$21,0)),"")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IF(COUNT($M3449:$N3449)=0,"",IF(AND(IF($N3449&lt;&gt;"",$N3449,$M3449)&lt;=0,$O3449&lt;&gt;"可"),"除外",""))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IFERROR(INDEX(実績DB!$L$3:$L$21,MATCH($B3449&amp;$C3449,実績DB!$J$3:$J$21,0)),IFERROR(VLOOKUP($B3449,スコアリング基準!$A$36:$B$46,2,FALSE),0))</f>
        <v/>
      </c>
      <c r="Y3449" s="4">
        <f>SUM($S3449:$X3449)</f>
        <v/>
      </c>
      <c r="Z3449" s="4">
        <f>IF($R3449="除外","除外",IF(COUNT($M3449:$N3449)=0,"データ無",IF($Y3449&gt;=スコアリング基準!$B$30,"S",IF($Y3449&gt;=スコアリング基準!$B$31,"A",IF($Y3449&gt;=スコアリング基準!$B$32,"B","C")))))</f>
        <v/>
      </c>
      <c r="AA3449">
        <f>IFERROR(INDEX(実績DB!$I$3:$I$21,MATCH($B3449&amp;$C3449,実績DB!$J$3:$J$21,0)),"")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IF(COUNT($M3450:$N3450)=0,"",IF(AND(IF($N3450&lt;&gt;"",$N3450,$M3450)&lt;=0,$O3450&lt;&gt;"可"),"除外",""))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IFERROR(INDEX(実績DB!$L$3:$L$21,MATCH($B3450&amp;$C3450,実績DB!$J$3:$J$21,0)),IFERROR(VLOOKUP($B3450,スコアリング基準!$A$36:$B$46,2,FALSE),0))</f>
        <v/>
      </c>
      <c r="Y3450" s="4">
        <f>SUM($S3450:$X3450)</f>
        <v/>
      </c>
      <c r="Z3450" s="4">
        <f>IF($R3450="除外","除外",IF(COUNT($M3450:$N3450)=0,"データ無",IF($Y3450&gt;=スコアリング基準!$B$30,"S",IF($Y3450&gt;=スコアリング基準!$B$31,"A",IF($Y3450&gt;=スコアリング基準!$B$32,"B","C")))))</f>
        <v/>
      </c>
      <c r="AA3450">
        <f>IFERROR(INDEX(実績DB!$I$3:$I$21,MATCH($B3450&amp;$C3450,実績DB!$J$3:$J$21,0)),"")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IF(COUNT($M3451:$N3451)=0,"",IF(AND(IF($N3451&lt;&gt;"",$N3451,$M3451)&lt;=0,$O3451&lt;&gt;"可"),"除外",""))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IFERROR(INDEX(実績DB!$L$3:$L$21,MATCH($B3451&amp;$C3451,実績DB!$J$3:$J$21,0)),IFERROR(VLOOKUP($B3451,スコアリング基準!$A$36:$B$46,2,FALSE),0))</f>
        <v/>
      </c>
      <c r="Y3451" s="4">
        <f>SUM($S3451:$X3451)</f>
        <v/>
      </c>
      <c r="Z3451" s="4">
        <f>IF($R3451="除外","除外",IF(COUNT($M3451:$N3451)=0,"データ無",IF($Y3451&gt;=スコアリング基準!$B$30,"S",IF($Y3451&gt;=スコアリング基準!$B$31,"A",IF($Y3451&gt;=スコアリング基準!$B$32,"B","C")))))</f>
        <v/>
      </c>
      <c r="AA3451">
        <f>IFERROR(INDEX(実績DB!$I$3:$I$21,MATCH($B3451&amp;$C3451,実績DB!$J$3:$J$21,0)),"")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IF(COUNT($M3452:$N3452)=0,"",IF(AND(IF($N3452&lt;&gt;"",$N3452,$M3452)&lt;=0,$O3452&lt;&gt;"可"),"除外",""))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IFERROR(INDEX(実績DB!$L$3:$L$21,MATCH($B3452&amp;$C3452,実績DB!$J$3:$J$21,0)),IFERROR(VLOOKUP($B3452,スコアリング基準!$A$36:$B$46,2,FALSE),0))</f>
        <v/>
      </c>
      <c r="Y3452" s="4">
        <f>SUM($S3452:$X3452)</f>
        <v/>
      </c>
      <c r="Z3452" s="4">
        <f>IF($R3452="除外","除外",IF(COUNT($M3452:$N3452)=0,"データ無",IF($Y3452&gt;=スコアリング基準!$B$30,"S",IF($Y3452&gt;=スコアリング基準!$B$31,"A",IF($Y3452&gt;=スコアリング基準!$B$32,"B","C")))))</f>
        <v/>
      </c>
      <c r="AA3452">
        <f>IFERROR(INDEX(実績DB!$I$3:$I$21,MATCH($B3452&amp;$C3452,実績DB!$J$3:$J$21,0)),"")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32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IF(COUNT($M3453:$N3453)=0,"",IF(AND(IF($N3453&lt;&gt;"",$N3453,$M3453)&lt;=0,$O3453&lt;&gt;"可"),"除外",""))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IFERROR(INDEX(実績DB!$L$3:$L$21,MATCH($B3453&amp;$C3453,実績DB!$J$3:$J$21,0)),IFERROR(VLOOKUP($B3453,スコアリング基準!$A$36:$B$46,2,FALSE),0))</f>
        <v/>
      </c>
      <c r="Y3453" s="4">
        <f>SUM($S3453:$X3453)</f>
        <v/>
      </c>
      <c r="Z3453" s="4">
        <f>IF($R3453="除外","除外",IF(COUNT($M3453:$N3453)=0,"データ無",IF($Y3453&gt;=スコアリング基準!$B$30,"S",IF($Y3453&gt;=スコアリング基準!$B$31,"A",IF($Y3453&gt;=スコアリング基準!$B$32,"B","C")))))</f>
        <v/>
      </c>
      <c r="AA3453">
        <f>IFERROR(INDEX(実績DB!$I$3:$I$21,MATCH($B3453&amp;$C3453,実績DB!$J$3:$J$21,0)),"")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IF(COUNT($M3454:$N3454)=0,"",IF(AND(IF($N3454&lt;&gt;"",$N3454,$M3454)&lt;=0,$O3454&lt;&gt;"可"),"除外",""))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IFERROR(INDEX(実績DB!$L$3:$L$21,MATCH($B3454&amp;$C3454,実績DB!$J$3:$J$21,0)),IFERROR(VLOOKUP($B3454,スコアリング基準!$A$36:$B$46,2,FALSE),0))</f>
        <v/>
      </c>
      <c r="Y3454" s="4">
        <f>SUM($S3454:$X3454)</f>
        <v/>
      </c>
      <c r="Z3454" s="4">
        <f>IF($R3454="除外","除外",IF(COUNT($M3454:$N3454)=0,"データ無",IF($Y3454&gt;=スコアリング基準!$B$30,"S",IF($Y3454&gt;=スコアリング基準!$B$31,"A",IF($Y3454&gt;=スコアリング基準!$B$32,"B","C")))))</f>
        <v/>
      </c>
      <c r="AA3454">
        <f>IFERROR(INDEX(実績DB!$I$3:$I$21,MATCH($B3454&amp;$C3454,実績DB!$J$3:$J$21,0)),"")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IF(COUNT($M3455:$N3455)=0,"",IF(AND(IF($N3455&lt;&gt;"",$N3455,$M3455)&lt;=0,$O3455&lt;&gt;"可"),"除外",""))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IFERROR(INDEX(実績DB!$L$3:$L$21,MATCH($B3455&amp;$C3455,実績DB!$J$3:$J$21,0)),IFERROR(VLOOKUP($B3455,スコアリング基準!$A$36:$B$46,2,FALSE),0))</f>
        <v/>
      </c>
      <c r="Y3455" s="4">
        <f>SUM($S3455:$X3455)</f>
        <v/>
      </c>
      <c r="Z3455" s="4">
        <f>IF($R3455="除外","除外",IF(COUNT($M3455:$N3455)=0,"データ無",IF($Y3455&gt;=スコアリング基準!$B$30,"S",IF($Y3455&gt;=スコアリング基準!$B$31,"A",IF($Y3455&gt;=スコアリング基準!$B$32,"B","C")))))</f>
        <v/>
      </c>
      <c r="AA3455">
        <f>IFERROR(INDEX(実績DB!$I$3:$I$21,MATCH($B3455&amp;$C3455,実績DB!$J$3:$J$21,0)),"")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IF(COUNT($M3456:$N3456)=0,"",IF(AND(IF($N3456&lt;&gt;"",$N3456,$M3456)&lt;=0,$O3456&lt;&gt;"可"),"除外",""))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IFERROR(INDEX(実績DB!$L$3:$L$21,MATCH($B3456&amp;$C3456,実績DB!$J$3:$J$21,0)),IFERROR(VLOOKUP($B3456,スコアリング基準!$A$36:$B$46,2,FALSE),0))</f>
        <v/>
      </c>
      <c r="Y3456" s="4">
        <f>SUM($S3456:$X3456)</f>
        <v/>
      </c>
      <c r="Z3456" s="4">
        <f>IF($R3456="除外","除外",IF(COUNT($M3456:$N3456)=0,"データ無",IF($Y3456&gt;=スコアリング基準!$B$30,"S",IF($Y3456&gt;=スコアリング基準!$B$31,"A",IF($Y3456&gt;=スコアリング基準!$B$32,"B","C")))))</f>
        <v/>
      </c>
      <c r="AA3456">
        <f>IFERROR(INDEX(実績DB!$I$3:$I$21,MATCH($B3456&amp;$C3456,実績DB!$J$3:$J$21,0)),"")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14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IF(COUNT($M3457:$N3457)=0,"",IF(AND(IF($N3457&lt;&gt;"",$N3457,$M3457)&lt;=0,$O3457&lt;&gt;"可"),"除外",""))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IFERROR(INDEX(実績DB!$L$3:$L$21,MATCH($B3457&amp;$C3457,実績DB!$J$3:$J$21,0)),IFERROR(VLOOKUP($B3457,スコアリング基準!$A$36:$B$46,2,FALSE),0))</f>
        <v/>
      </c>
      <c r="Y3457" s="4">
        <f>SUM($S3457:$X3457)</f>
        <v/>
      </c>
      <c r="Z3457" s="4">
        <f>IF($R3457="除外","除外",IF(COUNT($M3457:$N3457)=0,"データ無",IF($Y3457&gt;=スコアリング基準!$B$30,"S",IF($Y3457&gt;=スコアリング基準!$B$31,"A",IF($Y3457&gt;=スコアリング基準!$B$32,"B","C")))))</f>
        <v/>
      </c>
      <c r="AA3457">
        <f>IFERROR(INDEX(実績DB!$I$3:$I$21,MATCH($B3457&amp;$C3457,実績DB!$J$3:$J$21,0)),"")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IF(COUNT($M3458:$N3458)=0,"",IF(AND(IF($N3458&lt;&gt;"",$N3458,$M3458)&lt;=0,$O3458&lt;&gt;"可"),"除外",""))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IFERROR(INDEX(実績DB!$L$3:$L$21,MATCH($B3458&amp;$C3458,実績DB!$J$3:$J$21,0)),IFERROR(VLOOKUP($B3458,スコアリング基準!$A$36:$B$46,2,FALSE),0))</f>
        <v/>
      </c>
      <c r="Y3458" s="4">
        <f>SUM($S3458:$X3458)</f>
        <v/>
      </c>
      <c r="Z3458" s="4">
        <f>IF($R3458="除外","除外",IF(COUNT($M3458:$N3458)=0,"データ無",IF($Y3458&gt;=スコアリング基準!$B$30,"S",IF($Y3458&gt;=スコアリング基準!$B$31,"A",IF($Y3458&gt;=スコアリング基準!$B$32,"B","C")))))</f>
        <v/>
      </c>
      <c r="AA3458">
        <f>IFERROR(INDEX(実績DB!$I$3:$I$21,MATCH($B3458&amp;$C3458,実績DB!$J$3:$J$21,0)),"")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IF(COUNT($M3459:$N3459)=0,"",IF(AND(IF($N3459&lt;&gt;"",$N3459,$M3459)&lt;=0,$O3459&lt;&gt;"可"),"除外",""))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IFERROR(INDEX(実績DB!$L$3:$L$21,MATCH($B3459&amp;$C3459,実績DB!$J$3:$J$21,0)),IFERROR(VLOOKUP($B3459,スコアリング基準!$A$36:$B$46,2,FALSE),0))</f>
        <v/>
      </c>
      <c r="Y3459" s="4">
        <f>SUM($S3459:$X3459)</f>
        <v/>
      </c>
      <c r="Z3459" s="4">
        <f>IF($R3459="除外","除外",IF(COUNT($M3459:$N3459)=0,"データ無",IF($Y3459&gt;=スコアリング基準!$B$30,"S",IF($Y3459&gt;=スコアリング基準!$B$31,"A",IF($Y3459&gt;=スコアリング基準!$B$32,"B","C")))))</f>
        <v/>
      </c>
      <c r="AA3459">
        <f>IFERROR(INDEX(実績DB!$I$3:$I$21,MATCH($B3459&amp;$C3459,実績DB!$J$3:$J$21,0)),"")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IF(COUNT($M3460:$N3460)=0,"",IF(AND(IF($N3460&lt;&gt;"",$N3460,$M3460)&lt;=0,$O3460&lt;&gt;"可"),"除外",""))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IFERROR(INDEX(実績DB!$L$3:$L$21,MATCH($B3460&amp;$C3460,実績DB!$J$3:$J$21,0)),IFERROR(VLOOKUP($B3460,スコアリング基準!$A$36:$B$46,2,FALSE),0))</f>
        <v/>
      </c>
      <c r="Y3460" s="4">
        <f>SUM($S3460:$X3460)</f>
        <v/>
      </c>
      <c r="Z3460" s="4">
        <f>IF($R3460="除外","除外",IF(COUNT($M3460:$N3460)=0,"データ無",IF($Y3460&gt;=スコアリング基準!$B$30,"S",IF($Y3460&gt;=スコアリング基準!$B$31,"A",IF($Y3460&gt;=スコアリング基準!$B$32,"B","C")))))</f>
        <v/>
      </c>
      <c r="AA3460">
        <f>IFERROR(INDEX(実績DB!$I$3:$I$21,MATCH($B3460&amp;$C3460,実績DB!$J$3:$J$21,0)),"")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IF(COUNT($M3461:$N3461)=0,"",IF(AND(IF($N3461&lt;&gt;"",$N3461,$M3461)&lt;=0,$O3461&lt;&gt;"可"),"除外",""))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IFERROR(INDEX(実績DB!$L$3:$L$21,MATCH($B3461&amp;$C3461,実績DB!$J$3:$J$21,0)),IFERROR(VLOOKUP($B3461,スコアリング基準!$A$36:$B$46,2,FALSE),0))</f>
        <v/>
      </c>
      <c r="Y3461" s="4">
        <f>SUM($S3461:$X3461)</f>
        <v/>
      </c>
      <c r="Z3461" s="4">
        <f>IF($R3461="除外","除外",IF(COUNT($M3461:$N3461)=0,"データ無",IF($Y3461&gt;=スコアリング基準!$B$30,"S",IF($Y3461&gt;=スコアリング基準!$B$31,"A",IF($Y3461&gt;=スコアリング基準!$B$32,"B","C")))))</f>
        <v/>
      </c>
      <c r="AA3461">
        <f>IFERROR(INDEX(実績DB!$I$3:$I$21,MATCH($B3461&amp;$C3461,実績DB!$J$3:$J$21,0)),"")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IF(COUNT($M3462:$N3462)=0,"",IF(AND(IF($N3462&lt;&gt;"",$N3462,$M3462)&lt;=0,$O3462&lt;&gt;"可"),"除外",""))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IFERROR(INDEX(実績DB!$L$3:$L$21,MATCH($B3462&amp;$C3462,実績DB!$J$3:$J$21,0)),IFERROR(VLOOKUP($B3462,スコアリング基準!$A$36:$B$46,2,FALSE),0))</f>
        <v/>
      </c>
      <c r="Y3462" s="4">
        <f>SUM($S3462:$X3462)</f>
        <v/>
      </c>
      <c r="Z3462" s="4">
        <f>IF($R3462="除外","除外",IF(COUNT($M3462:$N3462)=0,"データ無",IF($Y3462&gt;=スコアリング基準!$B$30,"S",IF($Y3462&gt;=スコアリング基準!$B$31,"A",IF($Y3462&gt;=スコアリング基準!$B$32,"B","C")))))</f>
        <v/>
      </c>
      <c r="AA3462">
        <f>IFERROR(INDEX(実績DB!$I$3:$I$21,MATCH($B3462&amp;$C3462,実績DB!$J$3:$J$21,0)),"")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IF(COUNT($M3463:$N3463)=0,"",IF(AND(IF($N3463&lt;&gt;"",$N3463,$M3463)&lt;=0,$O3463&lt;&gt;"可"),"除外",""))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IFERROR(INDEX(実績DB!$L$3:$L$21,MATCH($B3463&amp;$C3463,実績DB!$J$3:$J$21,0)),IFERROR(VLOOKUP($B3463,スコアリング基準!$A$36:$B$46,2,FALSE),0))</f>
        <v/>
      </c>
      <c r="Y3463" s="4">
        <f>SUM($S3463:$X3463)</f>
        <v/>
      </c>
      <c r="Z3463" s="4">
        <f>IF($R3463="除外","除外",IF(COUNT($M3463:$N3463)=0,"データ無",IF($Y3463&gt;=スコアリング基準!$B$30,"S",IF($Y3463&gt;=スコアリング基準!$B$31,"A",IF($Y3463&gt;=スコアリング基準!$B$32,"B","C")))))</f>
        <v/>
      </c>
      <c r="AA3463">
        <f>IFERROR(INDEX(実績DB!$I$3:$I$21,MATCH($B3463&amp;$C3463,実績DB!$J$3:$J$21,0)),"")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IF(COUNT($M3464:$N3464)=0,"",IF(AND(IF($N3464&lt;&gt;"",$N3464,$M3464)&lt;=0,$O3464&lt;&gt;"可"),"除外",""))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IFERROR(INDEX(実績DB!$L$3:$L$21,MATCH($B3464&amp;$C3464,実績DB!$J$3:$J$21,0)),IFERROR(VLOOKUP($B3464,スコアリング基準!$A$36:$B$46,2,FALSE),0))</f>
        <v/>
      </c>
      <c r="Y3464" s="4">
        <f>SUM($S3464:$X3464)</f>
        <v/>
      </c>
      <c r="Z3464" s="4">
        <f>IF($R3464="除外","除外",IF(COUNT($M3464:$N3464)=0,"データ無",IF($Y3464&gt;=スコアリング基準!$B$30,"S",IF($Y3464&gt;=スコアリング基準!$B$31,"A",IF($Y3464&gt;=スコアリング基準!$B$32,"B","C")))))</f>
        <v/>
      </c>
      <c r="AA3464">
        <f>IFERROR(INDEX(実績DB!$I$3:$I$21,MATCH($B3464&amp;$C3464,実績DB!$J$3:$J$21,0)),"")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IF(COUNT($M3465:$N3465)=0,"",IF(AND(IF($N3465&lt;&gt;"",$N3465,$M3465)&lt;=0,$O3465&lt;&gt;"可"),"除外",""))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IFERROR(INDEX(実績DB!$L$3:$L$21,MATCH($B3465&amp;$C3465,実績DB!$J$3:$J$21,0)),IFERROR(VLOOKUP($B3465,スコアリング基準!$A$36:$B$46,2,FALSE),0))</f>
        <v/>
      </c>
      <c r="Y3465" s="4">
        <f>SUM($S3465:$X3465)</f>
        <v/>
      </c>
      <c r="Z3465" s="4">
        <f>IF($R3465="除外","除外",IF(COUNT($M3465:$N3465)=0,"データ無",IF($Y3465&gt;=スコアリング基準!$B$30,"S",IF($Y3465&gt;=スコアリング基準!$B$31,"A",IF($Y3465&gt;=スコアリング基準!$B$32,"B","C")))))</f>
        <v/>
      </c>
      <c r="AA3465">
        <f>IFERROR(INDEX(実績DB!$I$3:$I$21,MATCH($B3465&amp;$C3465,実績DB!$J$3:$J$21,0)),"")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IF(COUNT($M3466:$N3466)=0,"",IF(AND(IF($N3466&lt;&gt;"",$N3466,$M3466)&lt;=0,$O3466&lt;&gt;"可"),"除外",""))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IFERROR(INDEX(実績DB!$L$3:$L$21,MATCH($B3466&amp;$C3466,実績DB!$J$3:$J$21,0)),IFERROR(VLOOKUP($B3466,スコアリング基準!$A$36:$B$46,2,FALSE),0))</f>
        <v/>
      </c>
      <c r="Y3466" s="4">
        <f>SUM($S3466:$X3466)</f>
        <v/>
      </c>
      <c r="Z3466" s="4">
        <f>IF($R3466="除外","除外",IF(COUNT($M3466:$N3466)=0,"データ無",IF($Y3466&gt;=スコアリング基準!$B$30,"S",IF($Y3466&gt;=スコアリング基準!$B$31,"A",IF($Y3466&gt;=スコアリング基準!$B$32,"B","C")))))</f>
        <v/>
      </c>
      <c r="AA3466">
        <f>IFERROR(INDEX(実績DB!$I$3:$I$21,MATCH($B3466&amp;$C3466,実績DB!$J$3:$J$21,0)),"")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IF(COUNT($M3467:$N3467)=0,"",IF(AND(IF($N3467&lt;&gt;"",$N3467,$M3467)&lt;=0,$O3467&lt;&gt;"可"),"除外",""))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IFERROR(INDEX(実績DB!$L$3:$L$21,MATCH($B3467&amp;$C3467,実績DB!$J$3:$J$21,0)),IFERROR(VLOOKUP($B3467,スコアリング基準!$A$36:$B$46,2,FALSE),0))</f>
        <v/>
      </c>
      <c r="Y3467" s="4">
        <f>SUM($S3467:$X3467)</f>
        <v/>
      </c>
      <c r="Z3467" s="4">
        <f>IF($R3467="除外","除外",IF(COUNT($M3467:$N3467)=0,"データ無",IF($Y3467&gt;=スコアリング基準!$B$30,"S",IF($Y3467&gt;=スコアリング基準!$B$31,"A",IF($Y3467&gt;=スコアリング基準!$B$32,"B","C")))))</f>
        <v/>
      </c>
      <c r="AA3467">
        <f>IFERROR(INDEX(実績DB!$I$3:$I$21,MATCH($B3467&amp;$C3467,実績DB!$J$3:$J$21,0)),"")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IF(COUNT($M3468:$N3468)=0,"",IF(AND(IF($N3468&lt;&gt;"",$N3468,$M3468)&lt;=0,$O3468&lt;&gt;"可"),"除外",""))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IFERROR(INDEX(実績DB!$L$3:$L$21,MATCH($B3468&amp;$C3468,実績DB!$J$3:$J$21,0)),IFERROR(VLOOKUP($B3468,スコアリング基準!$A$36:$B$46,2,FALSE),0))</f>
        <v/>
      </c>
      <c r="Y3468" s="4">
        <f>SUM($S3468:$X3468)</f>
        <v/>
      </c>
      <c r="Z3468" s="4">
        <f>IF($R3468="除外","除外",IF(COUNT($M3468:$N3468)=0,"データ無",IF($Y3468&gt;=スコアリング基準!$B$30,"S",IF($Y3468&gt;=スコアリング基準!$B$31,"A",IF($Y3468&gt;=スコアリング基準!$B$32,"B","C")))))</f>
        <v/>
      </c>
      <c r="AA3468">
        <f>IFERROR(INDEX(実績DB!$I$3:$I$21,MATCH($B3468&amp;$C3468,実績DB!$J$3:$J$21,0)),"")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10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IF(COUNT($M3469:$N3469)=0,"",IF(AND(IF($N3469&lt;&gt;"",$N3469,$M3469)&lt;=0,$O3469&lt;&gt;"可"),"除外",""))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IFERROR(INDEX(実績DB!$L$3:$L$21,MATCH($B3469&amp;$C3469,実績DB!$J$3:$J$21,0)),IFERROR(VLOOKUP($B3469,スコアリング基準!$A$36:$B$46,2,FALSE),0))</f>
        <v/>
      </c>
      <c r="Y3469" s="4">
        <f>SUM($S3469:$X3469)</f>
        <v/>
      </c>
      <c r="Z3469" s="4">
        <f>IF($R3469="除外","除外",IF(COUNT($M3469:$N3469)=0,"データ無",IF($Y3469&gt;=スコアリング基準!$B$30,"S",IF($Y3469&gt;=スコアリング基準!$B$31,"A",IF($Y3469&gt;=スコアリング基準!$B$32,"B","C")))))</f>
        <v/>
      </c>
      <c r="AA3469">
        <f>IFERROR(INDEX(実績DB!$I$3:$I$21,MATCH($B3469&amp;$C3469,実績DB!$J$3:$J$21,0)),"")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IF(COUNT($M3470:$N3470)=0,"",IF(AND(IF($N3470&lt;&gt;"",$N3470,$M3470)&lt;=0,$O3470&lt;&gt;"可"),"除外",""))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IFERROR(INDEX(実績DB!$L$3:$L$21,MATCH($B3470&amp;$C3470,実績DB!$J$3:$J$21,0)),IFERROR(VLOOKUP($B3470,スコアリング基準!$A$36:$B$46,2,FALSE),0))</f>
        <v/>
      </c>
      <c r="Y3470" s="4">
        <f>SUM($S3470:$X3470)</f>
        <v/>
      </c>
      <c r="Z3470" s="4">
        <f>IF($R3470="除外","除外",IF(COUNT($M3470:$N3470)=0,"データ無",IF($Y3470&gt;=スコアリング基準!$B$30,"S",IF($Y3470&gt;=スコアリング基準!$B$31,"A",IF($Y3470&gt;=スコアリング基準!$B$32,"B","C")))))</f>
        <v/>
      </c>
      <c r="AA3470">
        <f>IFERROR(INDEX(実績DB!$I$3:$I$21,MATCH($B3470&amp;$C3470,実績DB!$J$3:$J$21,0)),"")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17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IF(COUNT($M3471:$N3471)=0,"",IF(AND(IF($N3471&lt;&gt;"",$N3471,$M3471)&lt;=0,$O3471&lt;&gt;"可"),"除外",""))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IFERROR(INDEX(実績DB!$L$3:$L$21,MATCH($B3471&amp;$C3471,実績DB!$J$3:$J$21,0)),IFERROR(VLOOKUP($B3471,スコアリング基準!$A$36:$B$46,2,FALSE),0))</f>
        <v/>
      </c>
      <c r="Y3471" s="4">
        <f>SUM($S3471:$X3471)</f>
        <v/>
      </c>
      <c r="Z3471" s="4">
        <f>IF($R3471="除外","除外",IF(COUNT($M3471:$N3471)=0,"データ無",IF($Y3471&gt;=スコアリング基準!$B$30,"S",IF($Y3471&gt;=スコアリング基準!$B$31,"A",IF($Y3471&gt;=スコアリング基準!$B$32,"B","C")))))</f>
        <v/>
      </c>
      <c r="AA3471">
        <f>IFERROR(INDEX(実績DB!$I$3:$I$21,MATCH($B3471&amp;$C3471,実績DB!$J$3:$J$21,0)),"")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IF(COUNT($M3472:$N3472)=0,"",IF(AND(IF($N3472&lt;&gt;"",$N3472,$M3472)&lt;=0,$O3472&lt;&gt;"可"),"除外",""))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IFERROR(INDEX(実績DB!$L$3:$L$21,MATCH($B3472&amp;$C3472,実績DB!$J$3:$J$21,0)),IFERROR(VLOOKUP($B3472,スコアリング基準!$A$36:$B$46,2,FALSE),0))</f>
        <v/>
      </c>
      <c r="Y3472" s="4">
        <f>SUM($S3472:$X3472)</f>
        <v/>
      </c>
      <c r="Z3472" s="4">
        <f>IF($R3472="除外","除外",IF(COUNT($M3472:$N3472)=0,"データ無",IF($Y3472&gt;=スコアリング基準!$B$30,"S",IF($Y3472&gt;=スコアリング基準!$B$31,"A",IF($Y3472&gt;=スコアリング基準!$B$32,"B","C")))))</f>
        <v/>
      </c>
      <c r="AA3472">
        <f>IFERROR(INDEX(実績DB!$I$3:$I$21,MATCH($B3472&amp;$C3472,実績DB!$J$3:$J$21,0)),"")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IF(COUNT($M3473:$N3473)=0,"",IF(AND(IF($N3473&lt;&gt;"",$N3473,$M3473)&lt;=0,$O3473&lt;&gt;"可"),"除外",""))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IFERROR(INDEX(実績DB!$L$3:$L$21,MATCH($B3473&amp;$C3473,実績DB!$J$3:$J$21,0)),IFERROR(VLOOKUP($B3473,スコアリング基準!$A$36:$B$46,2,FALSE),0))</f>
        <v/>
      </c>
      <c r="Y3473" s="4">
        <f>SUM($S3473:$X3473)</f>
        <v/>
      </c>
      <c r="Z3473" s="4">
        <f>IF($R3473="除外","除外",IF(COUNT($M3473:$N3473)=0,"データ無",IF($Y3473&gt;=スコアリング基準!$B$30,"S",IF($Y3473&gt;=スコアリング基準!$B$31,"A",IF($Y3473&gt;=スコアリング基準!$B$32,"B","C")))))</f>
        <v/>
      </c>
      <c r="AA3473">
        <f>IFERROR(INDEX(実績DB!$I$3:$I$21,MATCH($B3473&amp;$C3473,実績DB!$J$3:$J$21,0)),"")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IF(COUNT($M3474:$N3474)=0,"",IF(AND(IF($N3474&lt;&gt;"",$N3474,$M3474)&lt;=0,$O3474&lt;&gt;"可"),"除外",""))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IFERROR(INDEX(実績DB!$L$3:$L$21,MATCH($B3474&amp;$C3474,実績DB!$J$3:$J$21,0)),IFERROR(VLOOKUP($B3474,スコアリング基準!$A$36:$B$46,2,FALSE),0))</f>
        <v/>
      </c>
      <c r="Y3474" s="4">
        <f>SUM($S3474:$X3474)</f>
        <v/>
      </c>
      <c r="Z3474" s="4">
        <f>IF($R3474="除外","除外",IF(COUNT($M3474:$N3474)=0,"データ無",IF($Y3474&gt;=スコアリング基準!$B$30,"S",IF($Y3474&gt;=スコアリング基準!$B$31,"A",IF($Y3474&gt;=スコアリング基準!$B$32,"B","C")))))</f>
        <v/>
      </c>
      <c r="AA3474">
        <f>IFERROR(INDEX(実績DB!$I$3:$I$21,MATCH($B3474&amp;$C3474,実績DB!$J$3:$J$21,0)),"")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IF(COUNT($M3475:$N3475)=0,"",IF(AND(IF($N3475&lt;&gt;"",$N3475,$M3475)&lt;=0,$O3475&lt;&gt;"可"),"除外",""))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IFERROR(INDEX(実績DB!$L$3:$L$21,MATCH($B3475&amp;$C3475,実績DB!$J$3:$J$21,0)),IFERROR(VLOOKUP($B3475,スコアリング基準!$A$36:$B$46,2,FALSE),0))</f>
        <v/>
      </c>
      <c r="Y3475" s="4">
        <f>SUM($S3475:$X3475)</f>
        <v/>
      </c>
      <c r="Z3475" s="4">
        <f>IF($R3475="除外","除外",IF(COUNT($M3475:$N3475)=0,"データ無",IF($Y3475&gt;=スコアリング基準!$B$30,"S",IF($Y3475&gt;=スコアリング基準!$B$31,"A",IF($Y3475&gt;=スコアリング基準!$B$32,"B","C")))))</f>
        <v/>
      </c>
      <c r="AA3475">
        <f>IFERROR(INDEX(実績DB!$I$3:$I$21,MATCH($B3475&amp;$C3475,実績DB!$J$3:$J$21,0)),"")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44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IF(COUNT($M3476:$N3476)=0,"",IF(AND(IF($N3476&lt;&gt;"",$N3476,$M3476)&lt;=0,$O3476&lt;&gt;"可"),"除外",""))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IFERROR(INDEX(実績DB!$L$3:$L$21,MATCH($B3476&amp;$C3476,実績DB!$J$3:$J$21,0)),IFERROR(VLOOKUP($B3476,スコアリング基準!$A$36:$B$46,2,FALSE),0))</f>
        <v/>
      </c>
      <c r="Y3476" s="4">
        <f>SUM($S3476:$X3476)</f>
        <v/>
      </c>
      <c r="Z3476" s="4">
        <f>IF($R3476="除外","除外",IF(COUNT($M3476:$N3476)=0,"データ無",IF($Y3476&gt;=スコアリング基準!$B$30,"S",IF($Y3476&gt;=スコアリング基準!$B$31,"A",IF($Y3476&gt;=スコアリング基準!$B$32,"B","C")))))</f>
        <v/>
      </c>
      <c r="AA3476">
        <f>IFERROR(INDEX(実績DB!$I$3:$I$21,MATCH($B3476&amp;$C3476,実績DB!$J$3:$J$21,0)),"")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44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IF(COUNT($M3477:$N3477)=0,"",IF(AND(IF($N3477&lt;&gt;"",$N3477,$M3477)&lt;=0,$O3477&lt;&gt;"可"),"除外",""))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IFERROR(INDEX(実績DB!$L$3:$L$21,MATCH($B3477&amp;$C3477,実績DB!$J$3:$J$21,0)),IFERROR(VLOOKUP($B3477,スコアリング基準!$A$36:$B$46,2,FALSE),0))</f>
        <v/>
      </c>
      <c r="Y3477" s="4">
        <f>SUM($S3477:$X3477)</f>
        <v/>
      </c>
      <c r="Z3477" s="4">
        <f>IF($R3477="除外","除外",IF(COUNT($M3477:$N3477)=0,"データ無",IF($Y3477&gt;=スコアリング基準!$B$30,"S",IF($Y3477&gt;=スコアリング基準!$B$31,"A",IF($Y3477&gt;=スコアリング基準!$B$32,"B","C")))))</f>
        <v/>
      </c>
      <c r="AA3477">
        <f>IFERROR(INDEX(実績DB!$I$3:$I$21,MATCH($B3477&amp;$C3477,実績DB!$J$3:$J$21,0)),"")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IF(COUNT($M3478:$N3478)=0,"",IF(AND(IF($N3478&lt;&gt;"",$N3478,$M3478)&lt;=0,$O3478&lt;&gt;"可"),"除外",""))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IFERROR(INDEX(実績DB!$L$3:$L$21,MATCH($B3478&amp;$C3478,実績DB!$J$3:$J$21,0)),IFERROR(VLOOKUP($B3478,スコアリング基準!$A$36:$B$46,2,FALSE),0))</f>
        <v/>
      </c>
      <c r="Y3478" s="4">
        <f>SUM($S3478:$X3478)</f>
        <v/>
      </c>
      <c r="Z3478" s="4">
        <f>IF($R3478="除外","除外",IF(COUNT($M3478:$N3478)=0,"データ無",IF($Y3478&gt;=スコアリング基準!$B$30,"S",IF($Y3478&gt;=スコアリング基準!$B$31,"A",IF($Y3478&gt;=スコアリング基準!$B$32,"B","C")))))</f>
        <v/>
      </c>
      <c r="AA3478">
        <f>IFERROR(INDEX(実績DB!$I$3:$I$21,MATCH($B3478&amp;$C3478,実績DB!$J$3:$J$21,0)),"")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IF(COUNT($M3479:$N3479)=0,"",IF(AND(IF($N3479&lt;&gt;"",$N3479,$M3479)&lt;=0,$O3479&lt;&gt;"可"),"除外",""))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IFERROR(INDEX(実績DB!$L$3:$L$21,MATCH($B3479&amp;$C3479,実績DB!$J$3:$J$21,0)),IFERROR(VLOOKUP($B3479,スコアリング基準!$A$36:$B$46,2,FALSE),0))</f>
        <v/>
      </c>
      <c r="Y3479" s="4">
        <f>SUM($S3479:$X3479)</f>
        <v/>
      </c>
      <c r="Z3479" s="4">
        <f>IF($R3479="除外","除外",IF(COUNT($M3479:$N3479)=0,"データ無",IF($Y3479&gt;=スコアリング基準!$B$30,"S",IF($Y3479&gt;=スコアリング基準!$B$31,"A",IF($Y3479&gt;=スコアリング基準!$B$32,"B","C")))))</f>
        <v/>
      </c>
      <c r="AA3479">
        <f>IFERROR(INDEX(実績DB!$I$3:$I$21,MATCH($B3479&amp;$C3479,実績DB!$J$3:$J$21,0)),"")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IF(COUNT($M3480:$N3480)=0,"",IF(AND(IF($N3480&lt;&gt;"",$N3480,$M3480)&lt;=0,$O3480&lt;&gt;"可"),"除外",""))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IFERROR(INDEX(実績DB!$L$3:$L$21,MATCH($B3480&amp;$C3480,実績DB!$J$3:$J$21,0)),IFERROR(VLOOKUP($B3480,スコアリング基準!$A$36:$B$46,2,FALSE),0))</f>
        <v/>
      </c>
      <c r="Y3480" s="4">
        <f>SUM($S3480:$X3480)</f>
        <v/>
      </c>
      <c r="Z3480" s="4">
        <f>IF($R3480="除外","除外",IF(COUNT($M3480:$N3480)=0,"データ無",IF($Y3480&gt;=スコアリング基準!$B$30,"S",IF($Y3480&gt;=スコアリング基準!$B$31,"A",IF($Y3480&gt;=スコアリング基準!$B$32,"B","C")))))</f>
        <v/>
      </c>
      <c r="AA3480">
        <f>IFERROR(INDEX(実績DB!$I$3:$I$21,MATCH($B3480&amp;$C3480,実績DB!$J$3:$J$21,0)),"")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42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IF(COUNT($M3481:$N3481)=0,"",IF(AND(IF($N3481&lt;&gt;"",$N3481,$M3481)&lt;=0,$O3481&lt;&gt;"可"),"除外",""))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IFERROR(INDEX(実績DB!$L$3:$L$21,MATCH($B3481&amp;$C3481,実績DB!$J$3:$J$21,0)),IFERROR(VLOOKUP($B3481,スコアリング基準!$A$36:$B$46,2,FALSE),0))</f>
        <v/>
      </c>
      <c r="Y3481" s="4">
        <f>SUM($S3481:$X3481)</f>
        <v/>
      </c>
      <c r="Z3481" s="4">
        <f>IF($R3481="除外","除外",IF(COUNT($M3481:$N3481)=0,"データ無",IF($Y3481&gt;=スコアリング基準!$B$30,"S",IF($Y3481&gt;=スコアリング基準!$B$31,"A",IF($Y3481&gt;=スコアリング基準!$B$32,"B","C")))))</f>
        <v/>
      </c>
      <c r="AA3481">
        <f>IFERROR(INDEX(実績DB!$I$3:$I$21,MATCH($B3481&amp;$C3481,実績DB!$J$3:$J$21,0)),"")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49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IF(COUNT($M3482:$N3482)=0,"",IF(AND(IF($N3482&lt;&gt;"",$N3482,$M3482)&lt;=0,$O3482&lt;&gt;"可"),"除外",""))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IFERROR(INDEX(実績DB!$L$3:$L$21,MATCH($B3482&amp;$C3482,実績DB!$J$3:$J$21,0)),IFERROR(VLOOKUP($B3482,スコアリング基準!$A$36:$B$46,2,FALSE),0))</f>
        <v/>
      </c>
      <c r="Y3482" s="4">
        <f>SUM($S3482:$X3482)</f>
        <v/>
      </c>
      <c r="Z3482" s="4">
        <f>IF($R3482="除外","除外",IF(COUNT($M3482:$N3482)=0,"データ無",IF($Y3482&gt;=スコアリング基準!$B$30,"S",IF($Y3482&gt;=スコアリング基準!$B$31,"A",IF($Y3482&gt;=スコアリング基準!$B$32,"B","C")))))</f>
        <v/>
      </c>
      <c r="AA3482">
        <f>IFERROR(INDEX(実績DB!$I$3:$I$21,MATCH($B3482&amp;$C3482,実績DB!$J$3:$J$21,0)),"")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IF(COUNT($M3483:$N3483)=0,"",IF(AND(IF($N3483&lt;&gt;"",$N3483,$M3483)&lt;=0,$O3483&lt;&gt;"可"),"除外",""))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IFERROR(INDEX(実績DB!$L$3:$L$21,MATCH($B3483&amp;$C3483,実績DB!$J$3:$J$21,0)),IFERROR(VLOOKUP($B3483,スコアリング基準!$A$36:$B$46,2,FALSE),0))</f>
        <v/>
      </c>
      <c r="Y3483" s="4">
        <f>SUM($S3483:$X3483)</f>
        <v/>
      </c>
      <c r="Z3483" s="4">
        <f>IF($R3483="除外","除外",IF(COUNT($M3483:$N3483)=0,"データ無",IF($Y3483&gt;=スコアリング基準!$B$30,"S",IF($Y3483&gt;=スコアリング基準!$B$31,"A",IF($Y3483&gt;=スコアリング基準!$B$32,"B","C")))))</f>
        <v/>
      </c>
      <c r="AA3483">
        <f>IFERROR(INDEX(実績DB!$I$3:$I$21,MATCH($B3483&amp;$C3483,実績DB!$J$3:$J$21,0)),"")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IF(COUNT($M3484:$N3484)=0,"",IF(AND(IF($N3484&lt;&gt;"",$N3484,$M3484)&lt;=0,$O3484&lt;&gt;"可"),"除外",""))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IFERROR(INDEX(実績DB!$L$3:$L$21,MATCH($B3484&amp;$C3484,実績DB!$J$3:$J$21,0)),IFERROR(VLOOKUP($B3484,スコアリング基準!$A$36:$B$46,2,FALSE),0))</f>
        <v/>
      </c>
      <c r="Y3484" s="4">
        <f>SUM($S3484:$X3484)</f>
        <v/>
      </c>
      <c r="Z3484" s="4">
        <f>IF($R3484="除外","除外",IF(COUNT($M3484:$N3484)=0,"データ無",IF($Y3484&gt;=スコアリング基準!$B$30,"S",IF($Y3484&gt;=スコアリング基準!$B$31,"A",IF($Y3484&gt;=スコアリング基準!$B$32,"B","C")))))</f>
        <v/>
      </c>
      <c r="AA3484">
        <f>IFERROR(INDEX(実績DB!$I$3:$I$21,MATCH($B3484&amp;$C3484,実績DB!$J$3:$J$21,0)),"")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45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IF(COUNT($M3485:$N3485)=0,"",IF(AND(IF($N3485&lt;&gt;"",$N3485,$M3485)&lt;=0,$O3485&lt;&gt;"可"),"除外",""))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IFERROR(INDEX(実績DB!$L$3:$L$21,MATCH($B3485&amp;$C3485,実績DB!$J$3:$J$21,0)),IFERROR(VLOOKUP($B3485,スコアリング基準!$A$36:$B$46,2,FALSE),0))</f>
        <v/>
      </c>
      <c r="Y3485" s="4">
        <f>SUM($S3485:$X3485)</f>
        <v/>
      </c>
      <c r="Z3485" s="4">
        <f>IF($R3485="除外","除外",IF(COUNT($M3485:$N3485)=0,"データ無",IF($Y3485&gt;=スコアリング基準!$B$30,"S",IF($Y3485&gt;=スコアリング基準!$B$31,"A",IF($Y3485&gt;=スコアリング基準!$B$32,"B","C")))))</f>
        <v/>
      </c>
      <c r="AA3485">
        <f>IFERROR(INDEX(実績DB!$I$3:$I$21,MATCH($B3485&amp;$C3485,実績DB!$J$3:$J$21,0)),"")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12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IF(COUNT($M3486:$N3486)=0,"",IF(AND(IF($N3486&lt;&gt;"",$N3486,$M3486)&lt;=0,$O3486&lt;&gt;"可"),"除外",""))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IFERROR(INDEX(実績DB!$L$3:$L$21,MATCH($B3486&amp;$C3486,実績DB!$J$3:$J$21,0)),IFERROR(VLOOKUP($B3486,スコアリング基準!$A$36:$B$46,2,FALSE),0))</f>
        <v/>
      </c>
      <c r="Y3486" s="4">
        <f>SUM($S3486:$X3486)</f>
        <v/>
      </c>
      <c r="Z3486" s="4">
        <f>IF($R3486="除外","除外",IF(COUNT($M3486:$N3486)=0,"データ無",IF($Y3486&gt;=スコアリング基準!$B$30,"S",IF($Y3486&gt;=スコアリング基準!$B$31,"A",IF($Y3486&gt;=スコアリング基準!$B$32,"B","C")))))</f>
        <v/>
      </c>
      <c r="AA3486">
        <f>IFERROR(INDEX(実績DB!$I$3:$I$21,MATCH($B3486&amp;$C3486,実績DB!$J$3:$J$21,0)),"")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IF(COUNT($M3487:$N3487)=0,"",IF(AND(IF($N3487&lt;&gt;"",$N3487,$M3487)&lt;=0,$O3487&lt;&gt;"可"),"除外",""))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IFERROR(INDEX(実績DB!$L$3:$L$21,MATCH($B3487&amp;$C3487,実績DB!$J$3:$J$21,0)),IFERROR(VLOOKUP($B3487,スコアリング基準!$A$36:$B$46,2,FALSE),0))</f>
        <v/>
      </c>
      <c r="Y3487" s="4">
        <f>SUM($S3487:$X3487)</f>
        <v/>
      </c>
      <c r="Z3487" s="4">
        <f>IF($R3487="除外","除外",IF(COUNT($M3487:$N3487)=0,"データ無",IF($Y3487&gt;=スコアリング基準!$B$30,"S",IF($Y3487&gt;=スコアリング基準!$B$31,"A",IF($Y3487&gt;=スコアリング基準!$B$32,"B","C")))))</f>
        <v/>
      </c>
      <c r="AA3487">
        <f>IFERROR(INDEX(実績DB!$I$3:$I$21,MATCH($B3487&amp;$C3487,実績DB!$J$3:$J$21,0)),"")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IF(COUNT($M3488:$N3488)=0,"",IF(AND(IF($N3488&lt;&gt;"",$N3488,$M3488)&lt;=0,$O3488&lt;&gt;"可"),"除外",""))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IFERROR(INDEX(実績DB!$L$3:$L$21,MATCH($B3488&amp;$C3488,実績DB!$J$3:$J$21,0)),IFERROR(VLOOKUP($B3488,スコアリング基準!$A$36:$B$46,2,FALSE),0))</f>
        <v/>
      </c>
      <c r="Y3488" s="4">
        <f>SUM($S3488:$X3488)</f>
        <v/>
      </c>
      <c r="Z3488" s="4">
        <f>IF($R3488="除外","除外",IF(COUNT($M3488:$N3488)=0,"データ無",IF($Y3488&gt;=スコアリング基準!$B$30,"S",IF($Y3488&gt;=スコアリング基準!$B$31,"A",IF($Y3488&gt;=スコアリング基準!$B$32,"B","C")))))</f>
        <v/>
      </c>
      <c r="AA3488">
        <f>IFERROR(INDEX(実績DB!$I$3:$I$21,MATCH($B3488&amp;$C3488,実績DB!$J$3:$J$21,0)),"")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14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IF(COUNT($M3489:$N3489)=0,"",IF(AND(IF($N3489&lt;&gt;"",$N3489,$M3489)&lt;=0,$O3489&lt;&gt;"可"),"除外",""))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IFERROR(INDEX(実績DB!$L$3:$L$21,MATCH($B3489&amp;$C3489,実績DB!$J$3:$J$21,0)),IFERROR(VLOOKUP($B3489,スコアリング基準!$A$36:$B$46,2,FALSE),0))</f>
        <v/>
      </c>
      <c r="Y3489" s="4">
        <f>SUM($S3489:$X3489)</f>
        <v/>
      </c>
      <c r="Z3489" s="4">
        <f>IF($R3489="除外","除外",IF(COUNT($M3489:$N3489)=0,"データ無",IF($Y3489&gt;=スコアリング基準!$B$30,"S",IF($Y3489&gt;=スコアリング基準!$B$31,"A",IF($Y3489&gt;=スコアリング基準!$B$32,"B","C")))))</f>
        <v/>
      </c>
      <c r="AA3489">
        <f>IFERROR(INDEX(実績DB!$I$3:$I$21,MATCH($B3489&amp;$C3489,実績DB!$J$3:$J$21,0)),"")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IF(COUNT($M3490:$N3490)=0,"",IF(AND(IF($N3490&lt;&gt;"",$N3490,$M3490)&lt;=0,$O3490&lt;&gt;"可"),"除外",""))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IFERROR(INDEX(実績DB!$L$3:$L$21,MATCH($B3490&amp;$C3490,実績DB!$J$3:$J$21,0)),IFERROR(VLOOKUP($B3490,スコアリング基準!$A$36:$B$46,2,FALSE),0))</f>
        <v/>
      </c>
      <c r="Y3490" s="4">
        <f>SUM($S3490:$X3490)</f>
        <v/>
      </c>
      <c r="Z3490" s="4">
        <f>IF($R3490="除外","除外",IF(COUNT($M3490:$N3490)=0,"データ無",IF($Y3490&gt;=スコアリング基準!$B$30,"S",IF($Y3490&gt;=スコアリング基準!$B$31,"A",IF($Y3490&gt;=スコアリング基準!$B$32,"B","C")))))</f>
        <v/>
      </c>
      <c r="AA3490">
        <f>IFERROR(INDEX(実績DB!$I$3:$I$21,MATCH($B3490&amp;$C3490,実績DB!$J$3:$J$21,0)),"")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33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IF(COUNT($M3491:$N3491)=0,"",IF(AND(IF($N3491&lt;&gt;"",$N3491,$M3491)&lt;=0,$O3491&lt;&gt;"可"),"除外",""))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IFERROR(INDEX(実績DB!$L$3:$L$21,MATCH($B3491&amp;$C3491,実績DB!$J$3:$J$21,0)),IFERROR(VLOOKUP($B3491,スコアリング基準!$A$36:$B$46,2,FALSE),0))</f>
        <v/>
      </c>
      <c r="Y3491" s="4">
        <f>SUM($S3491:$X3491)</f>
        <v/>
      </c>
      <c r="Z3491" s="4">
        <f>IF($R3491="除外","除外",IF(COUNT($M3491:$N3491)=0,"データ無",IF($Y3491&gt;=スコアリング基準!$B$30,"S",IF($Y3491&gt;=スコアリング基準!$B$31,"A",IF($Y3491&gt;=スコアリング基準!$B$32,"B","C")))))</f>
        <v/>
      </c>
      <c r="AA3491">
        <f>IFERROR(INDEX(実績DB!$I$3:$I$21,MATCH($B3491&amp;$C3491,実績DB!$J$3:$J$21,0)),"")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49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IF(COUNT($M3492:$N3492)=0,"",IF(AND(IF($N3492&lt;&gt;"",$N3492,$M3492)&lt;=0,$O3492&lt;&gt;"可"),"除外",""))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IFERROR(INDEX(実績DB!$L$3:$L$21,MATCH($B3492&amp;$C3492,実績DB!$J$3:$J$21,0)),IFERROR(VLOOKUP($B3492,スコアリング基準!$A$36:$B$46,2,FALSE),0))</f>
        <v/>
      </c>
      <c r="Y3492" s="4">
        <f>SUM($S3492:$X3492)</f>
        <v/>
      </c>
      <c r="Z3492" s="4">
        <f>IF($R3492="除外","除外",IF(COUNT($M3492:$N3492)=0,"データ無",IF($Y3492&gt;=スコアリング基準!$B$30,"S",IF($Y3492&gt;=スコアリング基準!$B$31,"A",IF($Y3492&gt;=スコアリング基準!$B$32,"B","C")))))</f>
        <v/>
      </c>
      <c r="AA3492">
        <f>IFERROR(INDEX(実績DB!$I$3:$I$21,MATCH($B3492&amp;$C3492,実績DB!$J$3:$J$21,0)),"")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17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IF(COUNT($M3493:$N3493)=0,"",IF(AND(IF($N3493&lt;&gt;"",$N3493,$M3493)&lt;=0,$O3493&lt;&gt;"可"),"除外",""))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IFERROR(INDEX(実績DB!$L$3:$L$21,MATCH($B3493&amp;$C3493,実績DB!$J$3:$J$21,0)),IFERROR(VLOOKUP($B3493,スコアリング基準!$A$36:$B$46,2,FALSE),0))</f>
        <v/>
      </c>
      <c r="Y3493" s="4">
        <f>SUM($S3493:$X3493)</f>
        <v/>
      </c>
      <c r="Z3493" s="4">
        <f>IF($R3493="除外","除外",IF(COUNT($M3493:$N3493)=0,"データ無",IF($Y3493&gt;=スコアリング基準!$B$30,"S",IF($Y3493&gt;=スコアリング基準!$B$31,"A",IF($Y3493&gt;=スコアリング基準!$B$32,"B","C")))))</f>
        <v/>
      </c>
      <c r="AA3493">
        <f>IFERROR(INDEX(実績DB!$I$3:$I$21,MATCH($B3493&amp;$C3493,実績DB!$J$3:$J$21,0)),"")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19</v>
      </c>
      <c r="L3494" t="n">
        <v>-8</v>
      </c>
      <c r="M3494" t="n">
        <v>11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IF(COUNT($M3494:$N3494)=0,"",IF(AND(IF($N3494&lt;&gt;"",$N3494,$M3494)&lt;=0,$O3494&lt;&gt;"可"),"除外",""))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IFERROR(INDEX(実績DB!$L$3:$L$21,MATCH($B3494&amp;$C3494,実績DB!$J$3:$J$21,0)),IFERROR(VLOOKUP($B3494,スコアリング基準!$A$36:$B$46,2,FALSE),0))</f>
        <v/>
      </c>
      <c r="Y3494" s="4">
        <f>SUM($S3494:$X3494)</f>
        <v/>
      </c>
      <c r="Z3494" s="4">
        <f>IF($R3494="除外","除外",IF(COUNT($M3494:$N3494)=0,"データ無",IF($Y3494&gt;=スコアリング基準!$B$30,"S",IF($Y3494&gt;=スコアリング基準!$B$31,"A",IF($Y3494&gt;=スコアリング基準!$B$32,"B","C")))))</f>
        <v/>
      </c>
      <c r="AA3494">
        <f>IFERROR(INDEX(実績DB!$I$3:$I$21,MATCH($B3494&amp;$C3494,実績DB!$J$3:$J$21,0)),"")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32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IF(COUNT($M3495:$N3495)=0,"",IF(AND(IF($N3495&lt;&gt;"",$N3495,$M3495)&lt;=0,$O3495&lt;&gt;"可"),"除外",""))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IFERROR(INDEX(実績DB!$L$3:$L$21,MATCH($B3495&amp;$C3495,実績DB!$J$3:$J$21,0)),IFERROR(VLOOKUP($B3495,スコアリング基準!$A$36:$B$46,2,FALSE),0))</f>
        <v/>
      </c>
      <c r="Y3495" s="4">
        <f>SUM($S3495:$X3495)</f>
        <v/>
      </c>
      <c r="Z3495" s="4">
        <f>IF($R3495="除外","除外",IF(COUNT($M3495:$N3495)=0,"データ無",IF($Y3495&gt;=スコアリング基準!$B$30,"S",IF($Y3495&gt;=スコアリング基準!$B$31,"A",IF($Y3495&gt;=スコアリング基準!$B$32,"B","C")))))</f>
        <v/>
      </c>
      <c r="AA3495">
        <f>IFERROR(INDEX(実績DB!$I$3:$I$21,MATCH($B3495&amp;$C3495,実績DB!$J$3:$J$21,0)),"")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41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IF(COUNT($M3496:$N3496)=0,"",IF(AND(IF($N3496&lt;&gt;"",$N3496,$M3496)&lt;=0,$O3496&lt;&gt;"可"),"除外",""))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IFERROR(INDEX(実績DB!$L$3:$L$21,MATCH($B3496&amp;$C3496,実績DB!$J$3:$J$21,0)),IFERROR(VLOOKUP($B3496,スコアリング基準!$A$36:$B$46,2,FALSE),0))</f>
        <v/>
      </c>
      <c r="Y3496" s="4">
        <f>SUM($S3496:$X3496)</f>
        <v/>
      </c>
      <c r="Z3496" s="4">
        <f>IF($R3496="除外","除外",IF(COUNT($M3496:$N3496)=0,"データ無",IF($Y3496&gt;=スコアリング基準!$B$30,"S",IF($Y3496&gt;=スコアリング基準!$B$31,"A",IF($Y3496&gt;=スコアリング基準!$B$32,"B","C")))))</f>
        <v/>
      </c>
      <c r="AA3496">
        <f>IFERROR(INDEX(実績DB!$I$3:$I$21,MATCH($B3496&amp;$C3496,実績DB!$J$3:$J$21,0)),"")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6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IF(COUNT($M3497:$N3497)=0,"",IF(AND(IF($N3497&lt;&gt;"",$N3497,$M3497)&lt;=0,$O3497&lt;&gt;"可"),"除外",""))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IFERROR(INDEX(実績DB!$L$3:$L$21,MATCH($B3497&amp;$C3497,実績DB!$J$3:$J$21,0)),IFERROR(VLOOKUP($B3497,スコアリング基準!$A$36:$B$46,2,FALSE),0))</f>
        <v/>
      </c>
      <c r="Y3497" s="4">
        <f>SUM($S3497:$X3497)</f>
        <v/>
      </c>
      <c r="Z3497" s="4">
        <f>IF($R3497="除外","除外",IF(COUNT($M3497:$N3497)=0,"データ無",IF($Y3497&gt;=スコアリング基準!$B$30,"S",IF($Y3497&gt;=スコアリング基準!$B$31,"A",IF($Y3497&gt;=スコアリング基準!$B$32,"B","C")))))</f>
        <v/>
      </c>
      <c r="AA3497">
        <f>IFERROR(INDEX(実績DB!$I$3:$I$21,MATCH($B3497&amp;$C3497,実績DB!$J$3:$J$21,0)),"")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IF(COUNT($M3498:$N3498)=0,"",IF(AND(IF($N3498&lt;&gt;"",$N3498,$M3498)&lt;=0,$O3498&lt;&gt;"可"),"除外",""))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IFERROR(INDEX(実績DB!$L$3:$L$21,MATCH($B3498&amp;$C3498,実績DB!$J$3:$J$21,0)),IFERROR(VLOOKUP($B3498,スコアリング基準!$A$36:$B$46,2,FALSE),0))</f>
        <v/>
      </c>
      <c r="Y3498" s="4">
        <f>SUM($S3498:$X3498)</f>
        <v/>
      </c>
      <c r="Z3498" s="4">
        <f>IF($R3498="除外","除外",IF(COUNT($M3498:$N3498)=0,"データ無",IF($Y3498&gt;=スコアリング基準!$B$30,"S",IF($Y3498&gt;=スコアリング基準!$B$31,"A",IF($Y3498&gt;=スコアリング基準!$B$32,"B","C")))))</f>
        <v/>
      </c>
      <c r="AA3498">
        <f>IFERROR(INDEX(実績DB!$I$3:$I$21,MATCH($B3498&amp;$C3498,実績DB!$J$3:$J$21,0)),"")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36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IF(COUNT($M3499:$N3499)=0,"",IF(AND(IF($N3499&lt;&gt;"",$N3499,$M3499)&lt;=0,$O3499&lt;&gt;"可"),"除外",""))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IFERROR(INDEX(実績DB!$L$3:$L$21,MATCH($B3499&amp;$C3499,実績DB!$J$3:$J$21,0)),IFERROR(VLOOKUP($B3499,スコアリング基準!$A$36:$B$46,2,FALSE),0))</f>
        <v/>
      </c>
      <c r="Y3499" s="4">
        <f>SUM($S3499:$X3499)</f>
        <v/>
      </c>
      <c r="Z3499" s="4">
        <f>IF($R3499="除外","除外",IF(COUNT($M3499:$N3499)=0,"データ無",IF($Y3499&gt;=スコアリング基準!$B$30,"S",IF($Y3499&gt;=スコアリング基準!$B$31,"A",IF($Y3499&gt;=スコアリング基準!$B$32,"B","C")))))</f>
        <v/>
      </c>
      <c r="AA3499">
        <f>IFERROR(INDEX(実績DB!$I$3:$I$21,MATCH($B3499&amp;$C3499,実績DB!$J$3:$J$21,0)),"")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/>
      <c r="H3500" s="3" t="n"/>
      <c r="I3500" t="inlineStr">
        <is>
          <t>未取得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IF(COUNT($M3500:$N3500)=0,"",IF(AND(IF($N3500&lt;&gt;"",$N3500,$M3500)&lt;=0,$O3500&lt;&gt;"可"),"除外",""))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IFERROR(INDEX(実績DB!$L$3:$L$21,MATCH($B3500&amp;$C3500,実績DB!$J$3:$J$21,0)),IFERROR(VLOOKUP($B3500,スコアリング基準!$A$36:$B$46,2,FALSE),0))</f>
        <v/>
      </c>
      <c r="Y3500" s="4">
        <f>SUM($S3500:$X3500)</f>
        <v/>
      </c>
      <c r="Z3500" s="4">
        <f>IF($R3500="除外","除外",IF(COUNT($M3500:$N3500)=0,"データ無",IF($Y3500&gt;=スコアリング基準!$B$30,"S",IF($Y3500&gt;=スコアリング基準!$B$31,"A",IF($Y3500&gt;=スコアリング基準!$B$32,"B","C")))))</f>
        <v/>
      </c>
      <c r="AA3500">
        <f>IFERROR(INDEX(実績DB!$I$3:$I$21,MATCH($B3500&amp;$C3500,実績DB!$J$3:$J$21,0)),"")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IF(COUNT($M3501:$N3501)=0,"",IF(AND(IF($N3501&lt;&gt;"",$N3501,$M3501)&lt;=0,$O3501&lt;&gt;"可"),"除外",""))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IFERROR(INDEX(実績DB!$L$3:$L$21,MATCH($B3501&amp;$C3501,実績DB!$J$3:$J$21,0)),IFERROR(VLOOKUP($B3501,スコアリング基準!$A$36:$B$46,2,FALSE),0))</f>
        <v/>
      </c>
      <c r="Y3501" s="4">
        <f>SUM($S3501:$X3501)</f>
        <v/>
      </c>
      <c r="Z3501" s="4">
        <f>IF($R3501="除外","除外",IF(COUNT($M3501:$N3501)=0,"データ無",IF($Y3501&gt;=スコアリング基準!$B$30,"S",IF($Y3501&gt;=スコアリング基準!$B$31,"A",IF($Y3501&gt;=スコアリング基準!$B$32,"B","C")))))</f>
        <v/>
      </c>
      <c r="AA3501">
        <f>IFERROR(INDEX(実績DB!$I$3:$I$21,MATCH($B3501&amp;$C3501,実績DB!$J$3:$J$21,0)),"")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35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IF(COUNT($M3502:$N3502)=0,"",IF(AND(IF($N3502&lt;&gt;"",$N3502,$M3502)&lt;=0,$O3502&lt;&gt;"可"),"除外",""))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IFERROR(INDEX(実績DB!$L$3:$L$21,MATCH($B3502&amp;$C3502,実績DB!$J$3:$J$21,0)),IFERROR(VLOOKUP($B3502,スコアリング基準!$A$36:$B$46,2,FALSE),0))</f>
        <v/>
      </c>
      <c r="Y3502" s="4">
        <f>SUM($S3502:$X3502)</f>
        <v/>
      </c>
      <c r="Z3502" s="4">
        <f>IF($R3502="除外","除外",IF(COUNT($M3502:$N3502)=0,"データ無",IF($Y3502&gt;=スコアリング基準!$B$30,"S",IF($Y3502&gt;=スコアリング基準!$B$31,"A",IF($Y3502&gt;=スコアリング基準!$B$32,"B","C")))))</f>
        <v/>
      </c>
      <c r="AA3502">
        <f>IFERROR(INDEX(実績DB!$I$3:$I$21,MATCH($B3502&amp;$C3502,実績DB!$J$3:$J$21,0)),"")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IF(COUNT($M3503:$N3503)=0,"",IF(AND(IF($N3503&lt;&gt;"",$N3503,$M3503)&lt;=0,$O3503&lt;&gt;"可"),"除外",""))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IFERROR(INDEX(実績DB!$L$3:$L$21,MATCH($B3503&amp;$C3503,実績DB!$J$3:$J$21,0)),IFERROR(VLOOKUP($B3503,スコアリング基準!$A$36:$B$46,2,FALSE),0))</f>
        <v/>
      </c>
      <c r="Y3503" s="4">
        <f>SUM($S3503:$X3503)</f>
        <v/>
      </c>
      <c r="Z3503" s="4">
        <f>IF($R3503="除外","除外",IF(COUNT($M3503:$N3503)=0,"データ無",IF($Y3503&gt;=スコアリング基準!$B$30,"S",IF($Y3503&gt;=スコアリング基準!$B$31,"A",IF($Y3503&gt;=スコアリング基準!$B$32,"B","C")))))</f>
        <v/>
      </c>
      <c r="AA3503">
        <f>IFERROR(INDEX(実績DB!$I$3:$I$21,MATCH($B3503&amp;$C3503,実績DB!$J$3:$J$21,0)),"")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IF(COUNT($M3504:$N3504)=0,"",IF(AND(IF($N3504&lt;&gt;"",$N3504,$M3504)&lt;=0,$O3504&lt;&gt;"可"),"除外",""))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IFERROR(INDEX(実績DB!$L$3:$L$21,MATCH($B3504&amp;$C3504,実績DB!$J$3:$J$21,0)),IFERROR(VLOOKUP($B3504,スコアリング基準!$A$36:$B$46,2,FALSE),0))</f>
        <v/>
      </c>
      <c r="Y3504" s="4">
        <f>SUM($S3504:$X3504)</f>
        <v/>
      </c>
      <c r="Z3504" s="4">
        <f>IF($R3504="除外","除外",IF(COUNT($M3504:$N3504)=0,"データ無",IF($Y3504&gt;=スコアリング基準!$B$30,"S",IF($Y3504&gt;=スコアリング基準!$B$31,"A",IF($Y3504&gt;=スコアリング基準!$B$32,"B","C")))))</f>
        <v/>
      </c>
      <c r="AA3504">
        <f>IFERROR(INDEX(実績DB!$I$3:$I$21,MATCH($B3504&amp;$C3504,実績DB!$J$3:$J$21,0)),"")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IF(COUNT($M3505:$N3505)=0,"",IF(AND(IF($N3505&lt;&gt;"",$N3505,$M3505)&lt;=0,$O3505&lt;&gt;"可"),"除外",""))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IFERROR(INDEX(実績DB!$L$3:$L$21,MATCH($B3505&amp;$C3505,実績DB!$J$3:$J$21,0)),IFERROR(VLOOKUP($B3505,スコアリング基準!$A$36:$B$46,2,FALSE),0))</f>
        <v/>
      </c>
      <c r="Y3505" s="4">
        <f>SUM($S3505:$X3505)</f>
        <v/>
      </c>
      <c r="Z3505" s="4">
        <f>IF($R3505="除外","除外",IF(COUNT($M3505:$N3505)=0,"データ無",IF($Y3505&gt;=スコアリング基準!$B$30,"S",IF($Y3505&gt;=スコアリング基準!$B$31,"A",IF($Y3505&gt;=スコアリング基準!$B$32,"B","C")))))</f>
        <v/>
      </c>
      <c r="AA3505">
        <f>IFERROR(INDEX(実績DB!$I$3:$I$21,MATCH($B3505&amp;$C3505,実績DB!$J$3:$J$21,0)),"")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IF(COUNT($M3506:$N3506)=0,"",IF(AND(IF($N3506&lt;&gt;"",$N3506,$M3506)&lt;=0,$O3506&lt;&gt;"可"),"除外",""))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IFERROR(INDEX(実績DB!$L$3:$L$21,MATCH($B3506&amp;$C3506,実績DB!$J$3:$J$21,0)),IFERROR(VLOOKUP($B3506,スコアリング基準!$A$36:$B$46,2,FALSE),0))</f>
        <v/>
      </c>
      <c r="Y3506" s="4">
        <f>SUM($S3506:$X3506)</f>
        <v/>
      </c>
      <c r="Z3506" s="4">
        <f>IF($R3506="除外","除外",IF(COUNT($M3506:$N3506)=0,"データ無",IF($Y3506&gt;=スコアリング基準!$B$30,"S",IF($Y3506&gt;=スコアリング基準!$B$31,"A",IF($Y3506&gt;=スコアリング基準!$B$32,"B","C")))))</f>
        <v/>
      </c>
      <c r="AA3506">
        <f>IFERROR(INDEX(実績DB!$I$3:$I$21,MATCH($B3506&amp;$C3506,実績DB!$J$3:$J$21,0)),"")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31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IF(COUNT($M3507:$N3507)=0,"",IF(AND(IF($N3507&lt;&gt;"",$N3507,$M3507)&lt;=0,$O3507&lt;&gt;"可"),"除外",""))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IFERROR(INDEX(実績DB!$L$3:$L$21,MATCH($B3507&amp;$C3507,実績DB!$J$3:$J$21,0)),IFERROR(VLOOKUP($B3507,スコアリング基準!$A$36:$B$46,2,FALSE),0))</f>
        <v/>
      </c>
      <c r="Y3507" s="4">
        <f>SUM($S3507:$X3507)</f>
        <v/>
      </c>
      <c r="Z3507" s="4">
        <f>IF($R3507="除外","除外",IF(COUNT($M3507:$N3507)=0,"データ無",IF($Y3507&gt;=スコアリング基準!$B$30,"S",IF($Y3507&gt;=スコアリング基準!$B$31,"A",IF($Y3507&gt;=スコアリング基準!$B$32,"B","C")))))</f>
        <v/>
      </c>
      <c r="AA3507">
        <f>IFERROR(INDEX(実績DB!$I$3:$I$21,MATCH($B3507&amp;$C3507,実績DB!$J$3:$J$21,0)),"")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2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IF(COUNT($M3508:$N3508)=0,"",IF(AND(IF($N3508&lt;&gt;"",$N3508,$M3508)&lt;=0,$O3508&lt;&gt;"可"),"除外",""))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IFERROR(INDEX(実績DB!$L$3:$L$21,MATCH($B3508&amp;$C3508,実績DB!$J$3:$J$21,0)),IFERROR(VLOOKUP($B3508,スコアリング基準!$A$36:$B$46,2,FALSE),0))</f>
        <v/>
      </c>
      <c r="Y3508" s="4">
        <f>SUM($S3508:$X3508)</f>
        <v/>
      </c>
      <c r="Z3508" s="4">
        <f>IF($R3508="除外","除外",IF(COUNT($M3508:$N3508)=0,"データ無",IF($Y3508&gt;=スコアリング基準!$B$30,"S",IF($Y3508&gt;=スコアリング基準!$B$31,"A",IF($Y3508&gt;=スコアリング基準!$B$32,"B","C")))))</f>
        <v/>
      </c>
      <c r="AA3508">
        <f>IFERROR(INDEX(実績DB!$I$3:$I$21,MATCH($B3508&amp;$C3508,実績DB!$J$3:$J$21,0)),"")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IF(COUNT($M3509:$N3509)=0,"",IF(AND(IF($N3509&lt;&gt;"",$N3509,$M3509)&lt;=0,$O3509&lt;&gt;"可"),"除外",""))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IFERROR(INDEX(実績DB!$L$3:$L$21,MATCH($B3509&amp;$C3509,実績DB!$J$3:$J$21,0)),IFERROR(VLOOKUP($B3509,スコアリング基準!$A$36:$B$46,2,FALSE),0))</f>
        <v/>
      </c>
      <c r="Y3509" s="4">
        <f>SUM($S3509:$X3509)</f>
        <v/>
      </c>
      <c r="Z3509" s="4">
        <f>IF($R3509="除外","除外",IF(COUNT($M3509:$N3509)=0,"データ無",IF($Y3509&gt;=スコアリング基準!$B$30,"S",IF($Y3509&gt;=スコアリング基準!$B$31,"A",IF($Y3509&gt;=スコアリング基準!$B$32,"B","C")))))</f>
        <v/>
      </c>
      <c r="AA3509">
        <f>IFERROR(INDEX(実績DB!$I$3:$I$21,MATCH($B3509&amp;$C3509,実績DB!$J$3:$J$21,0)),"")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IF(COUNT($M3510:$N3510)=0,"",IF(AND(IF($N3510&lt;&gt;"",$N3510,$M3510)&lt;=0,$O3510&lt;&gt;"可"),"除外",""))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IFERROR(INDEX(実績DB!$L$3:$L$21,MATCH($B3510&amp;$C3510,実績DB!$J$3:$J$21,0)),IFERROR(VLOOKUP($B3510,スコアリング基準!$A$36:$B$46,2,FALSE),0))</f>
        <v/>
      </c>
      <c r="Y3510" s="4">
        <f>SUM($S3510:$X3510)</f>
        <v/>
      </c>
      <c r="Z3510" s="4">
        <f>IF($R3510="除外","除外",IF(COUNT($M3510:$N3510)=0,"データ無",IF($Y3510&gt;=スコアリング基準!$B$30,"S",IF($Y3510&gt;=スコアリング基準!$B$31,"A",IF($Y3510&gt;=スコアリング基準!$B$32,"B","C")))))</f>
        <v/>
      </c>
      <c r="AA3510">
        <f>IFERROR(INDEX(実績DB!$I$3:$I$21,MATCH($B3510&amp;$C3510,実績DB!$J$3:$J$21,0)),"")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2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IF(COUNT($M3511:$N3511)=0,"",IF(AND(IF($N3511&lt;&gt;"",$N3511,$M3511)&lt;=0,$O3511&lt;&gt;"可"),"除外",""))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IFERROR(INDEX(実績DB!$L$3:$L$21,MATCH($B3511&amp;$C3511,実績DB!$J$3:$J$21,0)),IFERROR(VLOOKUP($B3511,スコアリング基準!$A$36:$B$46,2,FALSE),0))</f>
        <v/>
      </c>
      <c r="Y3511" s="4">
        <f>SUM($S3511:$X3511)</f>
        <v/>
      </c>
      <c r="Z3511" s="4">
        <f>IF($R3511="除外","除外",IF(COUNT($M3511:$N3511)=0,"データ無",IF($Y3511&gt;=スコアリング基準!$B$30,"S",IF($Y3511&gt;=スコアリング基準!$B$31,"A",IF($Y3511&gt;=スコアリング基準!$B$32,"B","C")))))</f>
        <v/>
      </c>
      <c r="AA3511">
        <f>IFERROR(INDEX(実績DB!$I$3:$I$21,MATCH($B3511&amp;$C3511,実績DB!$J$3:$J$21,0)),"")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18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IF(COUNT($M3512:$N3512)=0,"",IF(AND(IF($N3512&lt;&gt;"",$N3512,$M3512)&lt;=0,$O3512&lt;&gt;"可"),"除外",""))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IFERROR(INDEX(実績DB!$L$3:$L$21,MATCH($B3512&amp;$C3512,実績DB!$J$3:$J$21,0)),IFERROR(VLOOKUP($B3512,スコアリング基準!$A$36:$B$46,2,FALSE),0))</f>
        <v/>
      </c>
      <c r="Y3512" s="4">
        <f>SUM($S3512:$X3512)</f>
        <v/>
      </c>
      <c r="Z3512" s="4">
        <f>IF($R3512="除外","除外",IF(COUNT($M3512:$N3512)=0,"データ無",IF($Y3512&gt;=スコアリング基準!$B$30,"S",IF($Y3512&gt;=スコアリング基準!$B$31,"A",IF($Y3512&gt;=スコアリング基準!$B$32,"B","C")))))</f>
        <v/>
      </c>
      <c r="AA3512">
        <f>IFERROR(INDEX(実績DB!$I$3:$I$21,MATCH($B3512&amp;$C3512,実績DB!$J$3:$J$21,0)),"")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IF(COUNT($M3513:$N3513)=0,"",IF(AND(IF($N3513&lt;&gt;"",$N3513,$M3513)&lt;=0,$O3513&lt;&gt;"可"),"除外",""))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IFERROR(INDEX(実績DB!$L$3:$L$21,MATCH($B3513&amp;$C3513,実績DB!$J$3:$J$21,0)),IFERROR(VLOOKUP($B3513,スコアリング基準!$A$36:$B$46,2,FALSE),0))</f>
        <v/>
      </c>
      <c r="Y3513" s="4">
        <f>SUM($S3513:$X3513)</f>
        <v/>
      </c>
      <c r="Z3513" s="4">
        <f>IF($R3513="除外","除外",IF(COUNT($M3513:$N3513)=0,"データ無",IF($Y3513&gt;=スコアリング基準!$B$30,"S",IF($Y3513&gt;=スコアリング基準!$B$31,"A",IF($Y3513&gt;=スコアリング基準!$B$32,"B","C")))))</f>
        <v/>
      </c>
      <c r="AA3513">
        <f>IFERROR(INDEX(実績DB!$I$3:$I$21,MATCH($B3513&amp;$C3513,実績DB!$J$3:$J$21,0)),"")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IF(COUNT($M3514:$N3514)=0,"",IF(AND(IF($N3514&lt;&gt;"",$N3514,$M3514)&lt;=0,$O3514&lt;&gt;"可"),"除外",""))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IFERROR(INDEX(実績DB!$L$3:$L$21,MATCH($B3514&amp;$C3514,実績DB!$J$3:$J$21,0)),IFERROR(VLOOKUP($B3514,スコアリング基準!$A$36:$B$46,2,FALSE),0))</f>
        <v/>
      </c>
      <c r="Y3514" s="4">
        <f>SUM($S3514:$X3514)</f>
        <v/>
      </c>
      <c r="Z3514" s="4">
        <f>IF($R3514="除外","除外",IF(COUNT($M3514:$N3514)=0,"データ無",IF($Y3514&gt;=スコアリング基準!$B$30,"S",IF($Y3514&gt;=スコアリング基準!$B$31,"A",IF($Y3514&gt;=スコアリング基準!$B$32,"B","C")))))</f>
        <v/>
      </c>
      <c r="AA3514">
        <f>IFERROR(INDEX(実績DB!$I$3:$I$21,MATCH($B3514&amp;$C3514,実績DB!$J$3:$J$21,0)),"")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43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IF(COUNT($M3515:$N3515)=0,"",IF(AND(IF($N3515&lt;&gt;"",$N3515,$M3515)&lt;=0,$O3515&lt;&gt;"可"),"除外",""))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IFERROR(INDEX(実績DB!$L$3:$L$21,MATCH($B3515&amp;$C3515,実績DB!$J$3:$J$21,0)),IFERROR(VLOOKUP($B3515,スコアリング基準!$A$36:$B$46,2,FALSE),0))</f>
        <v/>
      </c>
      <c r="Y3515" s="4">
        <f>SUM($S3515:$X3515)</f>
        <v/>
      </c>
      <c r="Z3515" s="4">
        <f>IF($R3515="除外","除外",IF(COUNT($M3515:$N3515)=0,"データ無",IF($Y3515&gt;=スコアリング基準!$B$30,"S",IF($Y3515&gt;=スコアリング基準!$B$31,"A",IF($Y3515&gt;=スコアリング基準!$B$32,"B","C")))))</f>
        <v/>
      </c>
      <c r="AA3515">
        <f>IFERROR(INDEX(実績DB!$I$3:$I$21,MATCH($B3515&amp;$C3515,実績DB!$J$3:$J$21,0)),"")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IF(COUNT($M3516:$N3516)=0,"",IF(AND(IF($N3516&lt;&gt;"",$N3516,$M3516)&lt;=0,$O3516&lt;&gt;"可"),"除外",""))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IFERROR(INDEX(実績DB!$L$3:$L$21,MATCH($B3516&amp;$C3516,実績DB!$J$3:$J$21,0)),IFERROR(VLOOKUP($B3516,スコアリング基準!$A$36:$B$46,2,FALSE),0))</f>
        <v/>
      </c>
      <c r="Y3516" s="4">
        <f>SUM($S3516:$X3516)</f>
        <v/>
      </c>
      <c r="Z3516" s="4">
        <f>IF($R3516="除外","除外",IF(COUNT($M3516:$N3516)=0,"データ無",IF($Y3516&gt;=スコアリング基準!$B$30,"S",IF($Y3516&gt;=スコアリング基準!$B$31,"A",IF($Y3516&gt;=スコアリング基準!$B$32,"B","C")))))</f>
        <v/>
      </c>
      <c r="AA3516">
        <f>IFERROR(INDEX(実績DB!$I$3:$I$21,MATCH($B3516&amp;$C3516,実績DB!$J$3:$J$21,0)),"")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39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IF(COUNT($M3517:$N3517)=0,"",IF(AND(IF($N3517&lt;&gt;"",$N3517,$M3517)&lt;=0,$O3517&lt;&gt;"可"),"除外",""))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IFERROR(INDEX(実績DB!$L$3:$L$21,MATCH($B3517&amp;$C3517,実績DB!$J$3:$J$21,0)),IFERROR(VLOOKUP($B3517,スコアリング基準!$A$36:$B$46,2,FALSE),0))</f>
        <v/>
      </c>
      <c r="Y3517" s="4">
        <f>SUM($S3517:$X3517)</f>
        <v/>
      </c>
      <c r="Z3517" s="4">
        <f>IF($R3517="除外","除外",IF(COUNT($M3517:$N3517)=0,"データ無",IF($Y3517&gt;=スコアリング基準!$B$30,"S",IF($Y3517&gt;=スコアリング基準!$B$31,"A",IF($Y3517&gt;=スコアリング基準!$B$32,"B","C")))))</f>
        <v/>
      </c>
      <c r="AA3517">
        <f>IFERROR(INDEX(実績DB!$I$3:$I$21,MATCH($B3517&amp;$C3517,実績DB!$J$3:$J$21,0)),"")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IF(COUNT($M3518:$N3518)=0,"",IF(AND(IF($N3518&lt;&gt;"",$N3518,$M3518)&lt;=0,$O3518&lt;&gt;"可"),"除外",""))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IFERROR(INDEX(実績DB!$L$3:$L$21,MATCH($B3518&amp;$C3518,実績DB!$J$3:$J$21,0)),IFERROR(VLOOKUP($B3518,スコアリング基準!$A$36:$B$46,2,FALSE),0))</f>
        <v/>
      </c>
      <c r="Y3518" s="4">
        <f>SUM($S3518:$X3518)</f>
        <v/>
      </c>
      <c r="Z3518" s="4">
        <f>IF($R3518="除外","除外",IF(COUNT($M3518:$N3518)=0,"データ無",IF($Y3518&gt;=スコアリング基準!$B$30,"S",IF($Y3518&gt;=スコアリング基準!$B$31,"A",IF($Y3518&gt;=スコアリング基準!$B$32,"B","C")))))</f>
        <v/>
      </c>
      <c r="AA3518">
        <f>IFERROR(INDEX(実績DB!$I$3:$I$21,MATCH($B3518&amp;$C3518,実績DB!$J$3:$J$21,0)),"")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37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IF(COUNT($M3519:$N3519)=0,"",IF(AND(IF($N3519&lt;&gt;"",$N3519,$M3519)&lt;=0,$O3519&lt;&gt;"可"),"除外",""))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IFERROR(INDEX(実績DB!$L$3:$L$21,MATCH($B3519&amp;$C3519,実績DB!$J$3:$J$21,0)),IFERROR(VLOOKUP($B3519,スコアリング基準!$A$36:$B$46,2,FALSE),0))</f>
        <v/>
      </c>
      <c r="Y3519" s="4">
        <f>SUM($S3519:$X3519)</f>
        <v/>
      </c>
      <c r="Z3519" s="4">
        <f>IF($R3519="除外","除外",IF(COUNT($M3519:$N3519)=0,"データ無",IF($Y3519&gt;=スコアリング基準!$B$30,"S",IF($Y3519&gt;=スコアリング基準!$B$31,"A",IF($Y3519&gt;=スコアリング基準!$B$32,"B","C")))))</f>
        <v/>
      </c>
      <c r="AA3519">
        <f>IFERROR(INDEX(実績DB!$I$3:$I$21,MATCH($B3519&amp;$C3519,実績DB!$J$3:$J$21,0)),"")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8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IF(COUNT($M3520:$N3520)=0,"",IF(AND(IF($N3520&lt;&gt;"",$N3520,$M3520)&lt;=0,$O3520&lt;&gt;"可"),"除外",""))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IFERROR(INDEX(実績DB!$L$3:$L$21,MATCH($B3520&amp;$C3520,実績DB!$J$3:$J$21,0)),IFERROR(VLOOKUP($B3520,スコアリング基準!$A$36:$B$46,2,FALSE),0))</f>
        <v/>
      </c>
      <c r="Y3520" s="4">
        <f>SUM($S3520:$X3520)</f>
        <v/>
      </c>
      <c r="Z3520" s="4">
        <f>IF($R3520="除外","除外",IF(COUNT($M3520:$N3520)=0,"データ無",IF($Y3520&gt;=スコアリング基準!$B$30,"S",IF($Y3520&gt;=スコアリング基準!$B$31,"A",IF($Y3520&gt;=スコアリング基準!$B$32,"B","C")))))</f>
        <v/>
      </c>
      <c r="AA3520">
        <f>IFERROR(INDEX(実績DB!$I$3:$I$21,MATCH($B3520&amp;$C3520,実績DB!$J$3:$J$21,0)),"")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IF(COUNT($M3521:$N3521)=0,"",IF(AND(IF($N3521&lt;&gt;"",$N3521,$M3521)&lt;=0,$O3521&lt;&gt;"可"),"除外",""))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IFERROR(INDEX(実績DB!$L$3:$L$21,MATCH($B3521&amp;$C3521,実績DB!$J$3:$J$21,0)),IFERROR(VLOOKUP($B3521,スコアリング基準!$A$36:$B$46,2,FALSE),0))</f>
        <v/>
      </c>
      <c r="Y3521" s="4">
        <f>SUM($S3521:$X3521)</f>
        <v/>
      </c>
      <c r="Z3521" s="4">
        <f>IF($R3521="除外","除外",IF(COUNT($M3521:$N3521)=0,"データ無",IF($Y3521&gt;=スコアリング基準!$B$30,"S",IF($Y3521&gt;=スコアリング基準!$B$31,"A",IF($Y3521&gt;=スコアリング基準!$B$32,"B","C")))))</f>
        <v/>
      </c>
      <c r="AA3521">
        <f>IFERROR(INDEX(実績DB!$I$3:$I$21,MATCH($B3521&amp;$C3521,実績DB!$J$3:$J$21,0)),"")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IF(COUNT($M3522:$N3522)=0,"",IF(AND(IF($N3522&lt;&gt;"",$N3522,$M3522)&lt;=0,$O3522&lt;&gt;"可"),"除外",""))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IFERROR(INDEX(実績DB!$L$3:$L$21,MATCH($B3522&amp;$C3522,実績DB!$J$3:$J$21,0)),IFERROR(VLOOKUP($B3522,スコアリング基準!$A$36:$B$46,2,FALSE),0))</f>
        <v/>
      </c>
      <c r="Y3522" s="4">
        <f>SUM($S3522:$X3522)</f>
        <v/>
      </c>
      <c r="Z3522" s="4">
        <f>IF($R3522="除外","除外",IF(COUNT($M3522:$N3522)=0,"データ無",IF($Y3522&gt;=スコアリング基準!$B$30,"S",IF($Y3522&gt;=スコアリング基準!$B$31,"A",IF($Y3522&gt;=スコアリング基準!$B$32,"B","C")))))</f>
        <v/>
      </c>
      <c r="AA3522">
        <f>IFERROR(INDEX(実績DB!$I$3:$I$21,MATCH($B3522&amp;$C3522,実績DB!$J$3:$J$21,0)),"")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42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IF(COUNT($M3523:$N3523)=0,"",IF(AND(IF($N3523&lt;&gt;"",$N3523,$M3523)&lt;=0,$O3523&lt;&gt;"可"),"除外",""))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IFERROR(INDEX(実績DB!$L$3:$L$21,MATCH($B3523&amp;$C3523,実績DB!$J$3:$J$21,0)),IFERROR(VLOOKUP($B3523,スコアリング基準!$A$36:$B$46,2,FALSE),0))</f>
        <v/>
      </c>
      <c r="Y3523" s="4">
        <f>SUM($S3523:$X3523)</f>
        <v/>
      </c>
      <c r="Z3523" s="4">
        <f>IF($R3523="除外","除外",IF(COUNT($M3523:$N3523)=0,"データ無",IF($Y3523&gt;=スコアリング基準!$B$30,"S",IF($Y3523&gt;=スコアリング基準!$B$31,"A",IF($Y3523&gt;=スコアリング基準!$B$32,"B","C")))))</f>
        <v/>
      </c>
      <c r="AA3523">
        <f>IFERROR(INDEX(実績DB!$I$3:$I$21,MATCH($B3523&amp;$C3523,実績DB!$J$3:$J$21,0)),"")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IF(COUNT($M3524:$N3524)=0,"",IF(AND(IF($N3524&lt;&gt;"",$N3524,$M3524)&lt;=0,$O3524&lt;&gt;"可"),"除外",""))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IFERROR(INDEX(実績DB!$L$3:$L$21,MATCH($B3524&amp;$C3524,実績DB!$J$3:$J$21,0)),IFERROR(VLOOKUP($B3524,スコアリング基準!$A$36:$B$46,2,FALSE),0))</f>
        <v/>
      </c>
      <c r="Y3524" s="4">
        <f>SUM($S3524:$X3524)</f>
        <v/>
      </c>
      <c r="Z3524" s="4">
        <f>IF($R3524="除外","除外",IF(COUNT($M3524:$N3524)=0,"データ無",IF($Y3524&gt;=スコアリング基準!$B$30,"S",IF($Y3524&gt;=スコアリング基準!$B$31,"A",IF($Y3524&gt;=スコアリング基準!$B$32,"B","C")))))</f>
        <v/>
      </c>
      <c r="AA3524">
        <f>IFERROR(INDEX(実績DB!$I$3:$I$21,MATCH($B3524&amp;$C3524,実績DB!$J$3:$J$21,0)),"")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13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IF(COUNT($M3525:$N3525)=0,"",IF(AND(IF($N3525&lt;&gt;"",$N3525,$M3525)&lt;=0,$O3525&lt;&gt;"可"),"除外",""))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IFERROR(INDEX(実績DB!$L$3:$L$21,MATCH($B3525&amp;$C3525,実績DB!$J$3:$J$21,0)),IFERROR(VLOOKUP($B3525,スコアリング基準!$A$36:$B$46,2,FALSE),0))</f>
        <v/>
      </c>
      <c r="Y3525" s="4">
        <f>SUM($S3525:$X3525)</f>
        <v/>
      </c>
      <c r="Z3525" s="4">
        <f>IF($R3525="除外","除外",IF(COUNT($M3525:$N3525)=0,"データ無",IF($Y3525&gt;=スコアリング基準!$B$30,"S",IF($Y3525&gt;=スコアリング基準!$B$31,"A",IF($Y3525&gt;=スコアリング基準!$B$32,"B","C")))))</f>
        <v/>
      </c>
      <c r="AA3525">
        <f>IFERROR(INDEX(実績DB!$I$3:$I$21,MATCH($B3525&amp;$C3525,実績DB!$J$3:$J$21,0)),"")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IF(COUNT($M3526:$N3526)=0,"",IF(AND(IF($N3526&lt;&gt;"",$N3526,$M3526)&lt;=0,$O3526&lt;&gt;"可"),"除外",""))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IFERROR(INDEX(実績DB!$L$3:$L$21,MATCH($B3526&amp;$C3526,実績DB!$J$3:$J$21,0)),IFERROR(VLOOKUP($B3526,スコアリング基準!$A$36:$B$46,2,FALSE),0))</f>
        <v/>
      </c>
      <c r="Y3526" s="4">
        <f>SUM($S3526:$X3526)</f>
        <v/>
      </c>
      <c r="Z3526" s="4">
        <f>IF($R3526="除外","除外",IF(COUNT($M3526:$N3526)=0,"データ無",IF($Y3526&gt;=スコアリング基準!$B$30,"S",IF($Y3526&gt;=スコアリング基準!$B$31,"A",IF($Y3526&gt;=スコアリング基準!$B$32,"B","C")))))</f>
        <v/>
      </c>
      <c r="AA3526">
        <f>IFERROR(INDEX(実績DB!$I$3:$I$21,MATCH($B3526&amp;$C3526,実績DB!$J$3:$J$21,0)),"")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IF(COUNT($M3527:$N3527)=0,"",IF(AND(IF($N3527&lt;&gt;"",$N3527,$M3527)&lt;=0,$O3527&lt;&gt;"可"),"除外",""))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IFERROR(INDEX(実績DB!$L$3:$L$21,MATCH($B3527&amp;$C3527,実績DB!$J$3:$J$21,0)),IFERROR(VLOOKUP($B3527,スコアリング基準!$A$36:$B$46,2,FALSE),0))</f>
        <v/>
      </c>
      <c r="Y3527" s="4">
        <f>SUM($S3527:$X3527)</f>
        <v/>
      </c>
      <c r="Z3527" s="4">
        <f>IF($R3527="除外","除外",IF(COUNT($M3527:$N3527)=0,"データ無",IF($Y3527&gt;=スコアリング基準!$B$30,"S",IF($Y3527&gt;=スコアリング基準!$B$31,"A",IF($Y3527&gt;=スコアリング基準!$B$32,"B","C")))))</f>
        <v/>
      </c>
      <c r="AA3527">
        <f>IFERROR(INDEX(実績DB!$I$3:$I$21,MATCH($B3527&amp;$C3527,実績DB!$J$3:$J$21,0)),"")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IF(COUNT($M3528:$N3528)=0,"",IF(AND(IF($N3528&lt;&gt;"",$N3528,$M3528)&lt;=0,$O3528&lt;&gt;"可"),"除外",""))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IFERROR(INDEX(実績DB!$L$3:$L$21,MATCH($B3528&amp;$C3528,実績DB!$J$3:$J$21,0)),IFERROR(VLOOKUP($B3528,スコアリング基準!$A$36:$B$46,2,FALSE),0))</f>
        <v/>
      </c>
      <c r="Y3528" s="4">
        <f>SUM($S3528:$X3528)</f>
        <v/>
      </c>
      <c r="Z3528" s="4">
        <f>IF($R3528="除外","除外",IF(COUNT($M3528:$N3528)=0,"データ無",IF($Y3528&gt;=スコアリング基準!$B$30,"S",IF($Y3528&gt;=スコアリング基準!$B$31,"A",IF($Y3528&gt;=スコアリング基準!$B$32,"B","C")))))</f>
        <v/>
      </c>
      <c r="AA3528">
        <f>IFERROR(INDEX(実績DB!$I$3:$I$21,MATCH($B3528&amp;$C3528,実績DB!$J$3:$J$21,0)),"")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15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IF(COUNT($M3529:$N3529)=0,"",IF(AND(IF($N3529&lt;&gt;"",$N3529,$M3529)&lt;=0,$O3529&lt;&gt;"可"),"除外",""))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IFERROR(INDEX(実績DB!$L$3:$L$21,MATCH($B3529&amp;$C3529,実績DB!$J$3:$J$21,0)),IFERROR(VLOOKUP($B3529,スコアリング基準!$A$36:$B$46,2,FALSE),0))</f>
        <v/>
      </c>
      <c r="Y3529" s="4">
        <f>SUM($S3529:$X3529)</f>
        <v/>
      </c>
      <c r="Z3529" s="4">
        <f>IF($R3529="除外","除外",IF(COUNT($M3529:$N3529)=0,"データ無",IF($Y3529&gt;=スコアリング基準!$B$30,"S",IF($Y3529&gt;=スコアリング基準!$B$31,"A",IF($Y3529&gt;=スコアリング基準!$B$32,"B","C")))))</f>
        <v/>
      </c>
      <c r="AA3529">
        <f>IFERROR(INDEX(実績DB!$I$3:$I$21,MATCH($B3529&amp;$C3529,実績DB!$J$3:$J$21,0)),"")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IF(COUNT($M3530:$N3530)=0,"",IF(AND(IF($N3530&lt;&gt;"",$N3530,$M3530)&lt;=0,$O3530&lt;&gt;"可"),"除外",""))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IFERROR(INDEX(実績DB!$L$3:$L$21,MATCH($B3530&amp;$C3530,実績DB!$J$3:$J$21,0)),IFERROR(VLOOKUP($B3530,スコアリング基準!$A$36:$B$46,2,FALSE),0))</f>
        <v/>
      </c>
      <c r="Y3530" s="4">
        <f>SUM($S3530:$X3530)</f>
        <v/>
      </c>
      <c r="Z3530" s="4">
        <f>IF($R3530="除外","除外",IF(COUNT($M3530:$N3530)=0,"データ無",IF($Y3530&gt;=スコアリング基準!$B$30,"S",IF($Y3530&gt;=スコアリング基準!$B$31,"A",IF($Y3530&gt;=スコアリング基準!$B$32,"B","C")))))</f>
        <v/>
      </c>
      <c r="AA3530">
        <f>IFERROR(INDEX(実績DB!$I$3:$I$21,MATCH($B3530&amp;$C3530,実績DB!$J$3:$J$21,0)),"")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IF(COUNT($M3531:$N3531)=0,"",IF(AND(IF($N3531&lt;&gt;"",$N3531,$M3531)&lt;=0,$O3531&lt;&gt;"可"),"除外",""))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IFERROR(INDEX(実績DB!$L$3:$L$21,MATCH($B3531&amp;$C3531,実績DB!$J$3:$J$21,0)),IFERROR(VLOOKUP($B3531,スコアリング基準!$A$36:$B$46,2,FALSE),0))</f>
        <v/>
      </c>
      <c r="Y3531" s="4">
        <f>SUM($S3531:$X3531)</f>
        <v/>
      </c>
      <c r="Z3531" s="4">
        <f>IF($R3531="除外","除外",IF(COUNT($M3531:$N3531)=0,"データ無",IF($Y3531&gt;=スコアリング基準!$B$30,"S",IF($Y3531&gt;=スコアリング基準!$B$31,"A",IF($Y3531&gt;=スコアリング基準!$B$32,"B","C")))))</f>
        <v/>
      </c>
      <c r="AA3531">
        <f>IFERROR(INDEX(実績DB!$I$3:$I$21,MATCH($B3531&amp;$C3531,実績DB!$J$3:$J$21,0)),"")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46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IF(COUNT($M3532:$N3532)=0,"",IF(AND(IF($N3532&lt;&gt;"",$N3532,$M3532)&lt;=0,$O3532&lt;&gt;"可"),"除外",""))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IFERROR(INDEX(実績DB!$L$3:$L$21,MATCH($B3532&amp;$C3532,実績DB!$J$3:$J$21,0)),IFERROR(VLOOKUP($B3532,スコアリング基準!$A$36:$B$46,2,FALSE),0))</f>
        <v/>
      </c>
      <c r="Y3532" s="4">
        <f>SUM($S3532:$X3532)</f>
        <v/>
      </c>
      <c r="Z3532" s="4">
        <f>IF($R3532="除外","除外",IF(COUNT($M3532:$N3532)=0,"データ無",IF($Y3532&gt;=スコアリング基準!$B$30,"S",IF($Y3532&gt;=スコアリング基準!$B$31,"A",IF($Y3532&gt;=スコアリング基準!$B$32,"B","C")))))</f>
        <v/>
      </c>
      <c r="AA3532">
        <f>IFERROR(INDEX(実績DB!$I$3:$I$21,MATCH($B3532&amp;$C3532,実績DB!$J$3:$J$21,0)),"")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IF(COUNT($M3533:$N3533)=0,"",IF(AND(IF($N3533&lt;&gt;"",$N3533,$M3533)&lt;=0,$O3533&lt;&gt;"可"),"除外",""))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IFERROR(INDEX(実績DB!$L$3:$L$21,MATCH($B3533&amp;$C3533,実績DB!$J$3:$J$21,0)),IFERROR(VLOOKUP($B3533,スコアリング基準!$A$36:$B$46,2,FALSE),0))</f>
        <v/>
      </c>
      <c r="Y3533" s="4">
        <f>SUM($S3533:$X3533)</f>
        <v/>
      </c>
      <c r="Z3533" s="4">
        <f>IF($R3533="除外","除外",IF(COUNT($M3533:$N3533)=0,"データ無",IF($Y3533&gt;=スコアリング基準!$B$30,"S",IF($Y3533&gt;=スコアリング基準!$B$31,"A",IF($Y3533&gt;=スコアリング基準!$B$32,"B","C")))))</f>
        <v/>
      </c>
      <c r="AA3533">
        <f>IFERROR(INDEX(実績DB!$I$3:$I$21,MATCH($B3533&amp;$C3533,実績DB!$J$3:$J$21,0)),"")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IF(COUNT($M3534:$N3534)=0,"",IF(AND(IF($N3534&lt;&gt;"",$N3534,$M3534)&lt;=0,$O3534&lt;&gt;"可"),"除外",""))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IFERROR(INDEX(実績DB!$L$3:$L$21,MATCH($B3534&amp;$C3534,実績DB!$J$3:$J$21,0)),IFERROR(VLOOKUP($B3534,スコアリング基準!$A$36:$B$46,2,FALSE),0))</f>
        <v/>
      </c>
      <c r="Y3534" s="4">
        <f>SUM($S3534:$X3534)</f>
        <v/>
      </c>
      <c r="Z3534" s="4">
        <f>IF($R3534="除外","除外",IF(COUNT($M3534:$N3534)=0,"データ無",IF($Y3534&gt;=スコアリング基準!$B$30,"S",IF($Y3534&gt;=スコアリング基準!$B$31,"A",IF($Y3534&gt;=スコアリング基準!$B$32,"B","C")))))</f>
        <v/>
      </c>
      <c r="AA3534">
        <f>IFERROR(INDEX(実績DB!$I$3:$I$21,MATCH($B3534&amp;$C3534,実績DB!$J$3:$J$21,0)),"")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IF(COUNT($M3535:$N3535)=0,"",IF(AND(IF($N3535&lt;&gt;"",$N3535,$M3535)&lt;=0,$O3535&lt;&gt;"可"),"除外",""))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IFERROR(INDEX(実績DB!$L$3:$L$21,MATCH($B3535&amp;$C3535,実績DB!$J$3:$J$21,0)),IFERROR(VLOOKUP($B3535,スコアリング基準!$A$36:$B$46,2,FALSE),0))</f>
        <v/>
      </c>
      <c r="Y3535" s="4">
        <f>SUM($S3535:$X3535)</f>
        <v/>
      </c>
      <c r="Z3535" s="4">
        <f>IF($R3535="除外","除外",IF(COUNT($M3535:$N3535)=0,"データ無",IF($Y3535&gt;=スコアリング基準!$B$30,"S",IF($Y3535&gt;=スコアリング基準!$B$31,"A",IF($Y3535&gt;=スコアリング基準!$B$32,"B","C")))))</f>
        <v/>
      </c>
      <c r="AA3535">
        <f>IFERROR(INDEX(実績DB!$I$3:$I$21,MATCH($B3535&amp;$C3535,実績DB!$J$3:$J$21,0)),"")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IF(COUNT($M3536:$N3536)=0,"",IF(AND(IF($N3536&lt;&gt;"",$N3536,$M3536)&lt;=0,$O3536&lt;&gt;"可"),"除外",""))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IFERROR(INDEX(実績DB!$L$3:$L$21,MATCH($B3536&amp;$C3536,実績DB!$J$3:$J$21,0)),IFERROR(VLOOKUP($B3536,スコアリング基準!$A$36:$B$46,2,FALSE),0))</f>
        <v/>
      </c>
      <c r="Y3536" s="4">
        <f>SUM($S3536:$X3536)</f>
        <v/>
      </c>
      <c r="Z3536" s="4">
        <f>IF($R3536="除外","除外",IF(COUNT($M3536:$N3536)=0,"データ無",IF($Y3536&gt;=スコアリング基準!$B$30,"S",IF($Y3536&gt;=スコアリング基準!$B$31,"A",IF($Y3536&gt;=スコアリング基準!$B$32,"B","C")))))</f>
        <v/>
      </c>
      <c r="AA3536">
        <f>IFERROR(INDEX(実績DB!$I$3:$I$21,MATCH($B3536&amp;$C3536,実績DB!$J$3:$J$21,0)),"")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IF(COUNT($M3537:$N3537)=0,"",IF(AND(IF($N3537&lt;&gt;"",$N3537,$M3537)&lt;=0,$O3537&lt;&gt;"可"),"除外",""))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IFERROR(INDEX(実績DB!$L$3:$L$21,MATCH($B3537&amp;$C3537,実績DB!$J$3:$J$21,0)),IFERROR(VLOOKUP($B3537,スコアリング基準!$A$36:$B$46,2,FALSE),0))</f>
        <v/>
      </c>
      <c r="Y3537" s="4">
        <f>SUM($S3537:$X3537)</f>
        <v/>
      </c>
      <c r="Z3537" s="4">
        <f>IF($R3537="除外","除外",IF(COUNT($M3537:$N3537)=0,"データ無",IF($Y3537&gt;=スコアリング基準!$B$30,"S",IF($Y3537&gt;=スコアリング基準!$B$31,"A",IF($Y3537&gt;=スコアリング基準!$B$32,"B","C")))))</f>
        <v/>
      </c>
      <c r="AA3537">
        <f>IFERROR(INDEX(実績DB!$I$3:$I$21,MATCH($B3537&amp;$C3537,実績DB!$J$3:$J$21,0)),"")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IF(COUNT($M3538:$N3538)=0,"",IF(AND(IF($N3538&lt;&gt;"",$N3538,$M3538)&lt;=0,$O3538&lt;&gt;"可"),"除外",""))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IFERROR(INDEX(実績DB!$L$3:$L$21,MATCH($B3538&amp;$C3538,実績DB!$J$3:$J$21,0)),IFERROR(VLOOKUP($B3538,スコアリング基準!$A$36:$B$46,2,FALSE),0))</f>
        <v/>
      </c>
      <c r="Y3538" s="4">
        <f>SUM($S3538:$X3538)</f>
        <v/>
      </c>
      <c r="Z3538" s="4">
        <f>IF($R3538="除外","除外",IF(COUNT($M3538:$N3538)=0,"データ無",IF($Y3538&gt;=スコアリング基準!$B$30,"S",IF($Y3538&gt;=スコアリング基準!$B$31,"A",IF($Y3538&gt;=スコアリング基準!$B$32,"B","C")))))</f>
        <v/>
      </c>
      <c r="AA3538">
        <f>IFERROR(INDEX(実績DB!$I$3:$I$21,MATCH($B3538&amp;$C3538,実績DB!$J$3:$J$21,0)),"")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IF(COUNT($M3539:$N3539)=0,"",IF(AND(IF($N3539&lt;&gt;"",$N3539,$M3539)&lt;=0,$O3539&lt;&gt;"可"),"除外",""))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IFERROR(INDEX(実績DB!$L$3:$L$21,MATCH($B3539&amp;$C3539,実績DB!$J$3:$J$21,0)),IFERROR(VLOOKUP($B3539,スコアリング基準!$A$36:$B$46,2,FALSE),0))</f>
        <v/>
      </c>
      <c r="Y3539" s="4">
        <f>SUM($S3539:$X3539)</f>
        <v/>
      </c>
      <c r="Z3539" s="4">
        <f>IF($R3539="除外","除外",IF(COUNT($M3539:$N3539)=0,"データ無",IF($Y3539&gt;=スコアリング基準!$B$30,"S",IF($Y3539&gt;=スコアリング基準!$B$31,"A",IF($Y3539&gt;=スコアリング基準!$B$32,"B","C")))))</f>
        <v/>
      </c>
      <c r="AA3539">
        <f>IFERROR(INDEX(実績DB!$I$3:$I$21,MATCH($B3539&amp;$C3539,実績DB!$J$3:$J$21,0)),"")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74</v>
      </c>
      <c r="L3540" t="n">
        <v>-3</v>
      </c>
      <c r="M3540" t="n">
        <v>71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IF(COUNT($M3540:$N3540)=0,"",IF(AND(IF($N3540&lt;&gt;"",$N3540,$M3540)&lt;=0,$O3540&lt;&gt;"可"),"除外",""))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IFERROR(INDEX(実績DB!$L$3:$L$21,MATCH($B3540&amp;$C3540,実績DB!$J$3:$J$21,0)),IFERROR(VLOOKUP($B3540,スコアリング基準!$A$36:$B$46,2,FALSE),0))</f>
        <v/>
      </c>
      <c r="Y3540" s="4">
        <f>SUM($S3540:$X3540)</f>
        <v/>
      </c>
      <c r="Z3540" s="4">
        <f>IF($R3540="除外","除外",IF(COUNT($M3540:$N3540)=0,"データ無",IF($Y3540&gt;=スコアリング基準!$B$30,"S",IF($Y3540&gt;=スコアリング基準!$B$31,"A",IF($Y3540&gt;=スコアリング基準!$B$32,"B","C")))))</f>
        <v/>
      </c>
      <c r="AA3540">
        <f>IFERROR(INDEX(実績DB!$I$3:$I$21,MATCH($B3540&amp;$C3540,実績DB!$J$3:$J$21,0)),"")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IF(COUNT($M3541:$N3541)=0,"",IF(AND(IF($N3541&lt;&gt;"",$N3541,$M3541)&lt;=0,$O3541&lt;&gt;"可"),"除外",""))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IFERROR(INDEX(実績DB!$L$3:$L$21,MATCH($B3541&amp;$C3541,実績DB!$J$3:$J$21,0)),IFERROR(VLOOKUP($B3541,スコアリング基準!$A$36:$B$46,2,FALSE),0))</f>
        <v/>
      </c>
      <c r="Y3541" s="4">
        <f>SUM($S3541:$X3541)</f>
        <v/>
      </c>
      <c r="Z3541" s="4">
        <f>IF($R3541="除外","除外",IF(COUNT($M3541:$N3541)=0,"データ無",IF($Y3541&gt;=スコアリング基準!$B$30,"S",IF($Y3541&gt;=スコアリング基準!$B$31,"A",IF($Y3541&gt;=スコアリング基準!$B$32,"B","C")))))</f>
        <v/>
      </c>
      <c r="AA3541">
        <f>IFERROR(INDEX(実績DB!$I$3:$I$21,MATCH($B3541&amp;$C3541,実績DB!$J$3:$J$21,0)),"")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IF(COUNT($M3542:$N3542)=0,"",IF(AND(IF($N3542&lt;&gt;"",$N3542,$M3542)&lt;=0,$O3542&lt;&gt;"可"),"除外",""))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IFERROR(INDEX(実績DB!$L$3:$L$21,MATCH($B3542&amp;$C3542,実績DB!$J$3:$J$21,0)),IFERROR(VLOOKUP($B3542,スコアリング基準!$A$36:$B$46,2,FALSE),0))</f>
        <v/>
      </c>
      <c r="Y3542" s="4">
        <f>SUM($S3542:$X3542)</f>
        <v/>
      </c>
      <c r="Z3542" s="4">
        <f>IF($R3542="除外","除外",IF(COUNT($M3542:$N3542)=0,"データ無",IF($Y3542&gt;=スコアリング基準!$B$30,"S",IF($Y3542&gt;=スコアリング基準!$B$31,"A",IF($Y3542&gt;=スコアリング基準!$B$32,"B","C")))))</f>
        <v/>
      </c>
      <c r="AA3542">
        <f>IFERROR(INDEX(実績DB!$I$3:$I$21,MATCH($B3542&amp;$C3542,実績DB!$J$3:$J$21,0)),"")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IF(COUNT($M3543:$N3543)=0,"",IF(AND(IF($N3543&lt;&gt;"",$N3543,$M3543)&lt;=0,$O3543&lt;&gt;"可"),"除外",""))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IFERROR(INDEX(実績DB!$L$3:$L$21,MATCH($B3543&amp;$C3543,実績DB!$J$3:$J$21,0)),IFERROR(VLOOKUP($B3543,スコアリング基準!$A$36:$B$46,2,FALSE),0))</f>
        <v/>
      </c>
      <c r="Y3543" s="4">
        <f>SUM($S3543:$X3543)</f>
        <v/>
      </c>
      <c r="Z3543" s="4">
        <f>IF($R3543="除外","除外",IF(COUNT($M3543:$N3543)=0,"データ無",IF($Y3543&gt;=スコアリング基準!$B$30,"S",IF($Y3543&gt;=スコアリング基準!$B$31,"A",IF($Y3543&gt;=スコアリング基準!$B$32,"B","C")))))</f>
        <v/>
      </c>
      <c r="AA3543">
        <f>IFERROR(INDEX(実績DB!$I$3:$I$21,MATCH($B3543&amp;$C3543,実績DB!$J$3:$J$21,0)),"")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10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IF(COUNT($M3544:$N3544)=0,"",IF(AND(IF($N3544&lt;&gt;"",$N3544,$M3544)&lt;=0,$O3544&lt;&gt;"可"),"除外",""))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IFERROR(INDEX(実績DB!$L$3:$L$21,MATCH($B3544&amp;$C3544,実績DB!$J$3:$J$21,0)),IFERROR(VLOOKUP($B3544,スコアリング基準!$A$36:$B$46,2,FALSE),0))</f>
        <v/>
      </c>
      <c r="Y3544" s="4">
        <f>SUM($S3544:$X3544)</f>
        <v/>
      </c>
      <c r="Z3544" s="4">
        <f>IF($R3544="除外","除外",IF(COUNT($M3544:$N3544)=0,"データ無",IF($Y3544&gt;=スコアリング基準!$B$30,"S",IF($Y3544&gt;=スコアリング基準!$B$31,"A",IF($Y3544&gt;=スコアリング基準!$B$32,"B","C")))))</f>
        <v/>
      </c>
      <c r="AA3544">
        <f>IFERROR(INDEX(実績DB!$I$3:$I$21,MATCH($B3544&amp;$C3544,実績DB!$J$3:$J$21,0)),"")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IF(COUNT($M3545:$N3545)=0,"",IF(AND(IF($N3545&lt;&gt;"",$N3545,$M3545)&lt;=0,$O3545&lt;&gt;"可"),"除外",""))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IFERROR(INDEX(実績DB!$L$3:$L$21,MATCH($B3545&amp;$C3545,実績DB!$J$3:$J$21,0)),IFERROR(VLOOKUP($B3545,スコアリング基準!$A$36:$B$46,2,FALSE),0))</f>
        <v/>
      </c>
      <c r="Y3545" s="4">
        <f>SUM($S3545:$X3545)</f>
        <v/>
      </c>
      <c r="Z3545" s="4">
        <f>IF($R3545="除外","除外",IF(COUNT($M3545:$N3545)=0,"データ無",IF($Y3545&gt;=スコアリング基準!$B$30,"S",IF($Y3545&gt;=スコアリング基準!$B$31,"A",IF($Y3545&gt;=スコアリング基準!$B$32,"B","C")))))</f>
        <v/>
      </c>
      <c r="AA3545">
        <f>IFERROR(INDEX(実績DB!$I$3:$I$21,MATCH($B3545&amp;$C3545,実績DB!$J$3:$J$21,0)),"")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IF(COUNT($M3546:$N3546)=0,"",IF(AND(IF($N3546&lt;&gt;"",$N3546,$M3546)&lt;=0,$O3546&lt;&gt;"可"),"除外",""))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IFERROR(INDEX(実績DB!$L$3:$L$21,MATCH($B3546&amp;$C3546,実績DB!$J$3:$J$21,0)),IFERROR(VLOOKUP($B3546,スコアリング基準!$A$36:$B$46,2,FALSE),0))</f>
        <v/>
      </c>
      <c r="Y3546" s="4">
        <f>SUM($S3546:$X3546)</f>
        <v/>
      </c>
      <c r="Z3546" s="4">
        <f>IF($R3546="除外","除外",IF(COUNT($M3546:$N3546)=0,"データ無",IF($Y3546&gt;=スコアリング基準!$B$30,"S",IF($Y3546&gt;=スコアリング基準!$B$31,"A",IF($Y3546&gt;=スコアリング基準!$B$32,"B","C")))))</f>
        <v/>
      </c>
      <c r="AA3546">
        <f>IFERROR(INDEX(実績DB!$I$3:$I$21,MATCH($B3546&amp;$C3546,実績DB!$J$3:$J$21,0)),"")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14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IF(COUNT($M3547:$N3547)=0,"",IF(AND(IF($N3547&lt;&gt;"",$N3547,$M3547)&lt;=0,$O3547&lt;&gt;"可"),"除外",""))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IFERROR(INDEX(実績DB!$L$3:$L$21,MATCH($B3547&amp;$C3547,実績DB!$J$3:$J$21,0)),IFERROR(VLOOKUP($B3547,スコアリング基準!$A$36:$B$46,2,FALSE),0))</f>
        <v/>
      </c>
      <c r="Y3547" s="4">
        <f>SUM($S3547:$X3547)</f>
        <v/>
      </c>
      <c r="Z3547" s="4">
        <f>IF($R3547="除外","除外",IF(COUNT($M3547:$N3547)=0,"データ無",IF($Y3547&gt;=スコアリング基準!$B$30,"S",IF($Y3547&gt;=スコアリング基準!$B$31,"A",IF($Y3547&gt;=スコアリング基準!$B$32,"B","C")))))</f>
        <v/>
      </c>
      <c r="AA3547">
        <f>IFERROR(INDEX(実績DB!$I$3:$I$21,MATCH($B3547&amp;$C3547,実績DB!$J$3:$J$21,0)),"")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IF(COUNT($M3548:$N3548)=0,"",IF(AND(IF($N3548&lt;&gt;"",$N3548,$M3548)&lt;=0,$O3548&lt;&gt;"可"),"除外",""))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IFERROR(INDEX(実績DB!$L$3:$L$21,MATCH($B3548&amp;$C3548,実績DB!$J$3:$J$21,0)),IFERROR(VLOOKUP($B3548,スコアリング基準!$A$36:$B$46,2,FALSE),0))</f>
        <v/>
      </c>
      <c r="Y3548" s="4">
        <f>SUM($S3548:$X3548)</f>
        <v/>
      </c>
      <c r="Z3548" s="4">
        <f>IF($R3548="除外","除外",IF(COUNT($M3548:$N3548)=0,"データ無",IF($Y3548&gt;=スコアリング基準!$B$30,"S",IF($Y3548&gt;=スコアリング基準!$B$31,"A",IF($Y3548&gt;=スコアリング基準!$B$32,"B","C")))))</f>
        <v/>
      </c>
      <c r="AA3548">
        <f>IFERROR(INDEX(実績DB!$I$3:$I$21,MATCH($B3548&amp;$C3548,実績DB!$J$3:$J$21,0)),"")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IF(COUNT($M3549:$N3549)=0,"",IF(AND(IF($N3549&lt;&gt;"",$N3549,$M3549)&lt;=0,$O3549&lt;&gt;"可"),"除外",""))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IFERROR(INDEX(実績DB!$L$3:$L$21,MATCH($B3549&amp;$C3549,実績DB!$J$3:$J$21,0)),IFERROR(VLOOKUP($B3549,スコアリング基準!$A$36:$B$46,2,FALSE),0))</f>
        <v/>
      </c>
      <c r="Y3549" s="4">
        <f>SUM($S3549:$X3549)</f>
        <v/>
      </c>
      <c r="Z3549" s="4">
        <f>IF($R3549="除外","除外",IF(COUNT($M3549:$N3549)=0,"データ無",IF($Y3549&gt;=スコアリング基準!$B$30,"S",IF($Y3549&gt;=スコアリング基準!$B$31,"A",IF($Y3549&gt;=スコアリング基準!$B$32,"B","C")))))</f>
        <v/>
      </c>
      <c r="AA3549">
        <f>IFERROR(INDEX(実績DB!$I$3:$I$21,MATCH($B3549&amp;$C3549,実績DB!$J$3:$J$21,0)),"")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47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IF(COUNT($M3550:$N3550)=0,"",IF(AND(IF($N3550&lt;&gt;"",$N3550,$M3550)&lt;=0,$O3550&lt;&gt;"可"),"除外",""))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IFERROR(INDEX(実績DB!$L$3:$L$21,MATCH($B3550&amp;$C3550,実績DB!$J$3:$J$21,0)),IFERROR(VLOOKUP($B3550,スコアリング基準!$A$36:$B$46,2,FALSE),0))</f>
        <v/>
      </c>
      <c r="Y3550" s="4">
        <f>SUM($S3550:$X3550)</f>
        <v/>
      </c>
      <c r="Z3550" s="4">
        <f>IF($R3550="除外","除外",IF(COUNT($M3550:$N3550)=0,"データ無",IF($Y3550&gt;=スコアリング基準!$B$30,"S",IF($Y3550&gt;=スコアリング基準!$B$31,"A",IF($Y3550&gt;=スコアリング基準!$B$32,"B","C")))))</f>
        <v/>
      </c>
      <c r="AA3550">
        <f>IFERROR(INDEX(実績DB!$I$3:$I$21,MATCH($B3550&amp;$C3550,実績DB!$J$3:$J$21,0)),"")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IF(COUNT($M3551:$N3551)=0,"",IF(AND(IF($N3551&lt;&gt;"",$N3551,$M3551)&lt;=0,$O3551&lt;&gt;"可"),"除外",""))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IFERROR(INDEX(実績DB!$L$3:$L$21,MATCH($B3551&amp;$C3551,実績DB!$J$3:$J$21,0)),IFERROR(VLOOKUP($B3551,スコアリング基準!$A$36:$B$46,2,FALSE),0))</f>
        <v/>
      </c>
      <c r="Y3551" s="4">
        <f>SUM($S3551:$X3551)</f>
        <v/>
      </c>
      <c r="Z3551" s="4">
        <f>IF($R3551="除外","除外",IF(COUNT($M3551:$N3551)=0,"データ無",IF($Y3551&gt;=スコアリング基準!$B$30,"S",IF($Y3551&gt;=スコアリング基準!$B$31,"A",IF($Y3551&gt;=スコアリング基準!$B$32,"B","C")))))</f>
        <v/>
      </c>
      <c r="AA3551">
        <f>IFERROR(INDEX(実績DB!$I$3:$I$21,MATCH($B3551&amp;$C3551,実績DB!$J$3:$J$21,0)),"")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IF(COUNT($M3552:$N3552)=0,"",IF(AND(IF($N3552&lt;&gt;"",$N3552,$M3552)&lt;=0,$O3552&lt;&gt;"可"),"除外",""))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IFERROR(INDEX(実績DB!$L$3:$L$21,MATCH($B3552&amp;$C3552,実績DB!$J$3:$J$21,0)),IFERROR(VLOOKUP($B3552,スコアリング基準!$A$36:$B$46,2,FALSE),0))</f>
        <v/>
      </c>
      <c r="Y3552" s="4">
        <f>SUM($S3552:$X3552)</f>
        <v/>
      </c>
      <c r="Z3552" s="4">
        <f>IF($R3552="除外","除外",IF(COUNT($M3552:$N3552)=0,"データ無",IF($Y3552&gt;=スコアリング基準!$B$30,"S",IF($Y3552&gt;=スコアリング基準!$B$31,"A",IF($Y3552&gt;=スコアリング基準!$B$32,"B","C")))))</f>
        <v/>
      </c>
      <c r="AA3552">
        <f>IFERROR(INDEX(実績DB!$I$3:$I$21,MATCH($B3552&amp;$C3552,実績DB!$J$3:$J$21,0)),"")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IF(COUNT($M3553:$N3553)=0,"",IF(AND(IF($N3553&lt;&gt;"",$N3553,$M3553)&lt;=0,$O3553&lt;&gt;"可"),"除外",""))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IFERROR(INDEX(実績DB!$L$3:$L$21,MATCH($B3553&amp;$C3553,実績DB!$J$3:$J$21,0)),IFERROR(VLOOKUP($B3553,スコアリング基準!$A$36:$B$46,2,FALSE),0))</f>
        <v/>
      </c>
      <c r="Y3553" s="4">
        <f>SUM($S3553:$X3553)</f>
        <v/>
      </c>
      <c r="Z3553" s="4">
        <f>IF($R3553="除外","除外",IF(COUNT($M3553:$N3553)=0,"データ無",IF($Y3553&gt;=スコアリング基準!$B$30,"S",IF($Y3553&gt;=スコアリング基準!$B$31,"A",IF($Y3553&gt;=スコアリング基準!$B$32,"B","C")))))</f>
        <v/>
      </c>
      <c r="AA3553">
        <f>IFERROR(INDEX(実績DB!$I$3:$I$21,MATCH($B3553&amp;$C3553,実績DB!$J$3:$J$21,0)),"")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IF(COUNT($M3554:$N3554)=0,"",IF(AND(IF($N3554&lt;&gt;"",$N3554,$M3554)&lt;=0,$O3554&lt;&gt;"可"),"除外",""))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IFERROR(INDEX(実績DB!$L$3:$L$21,MATCH($B3554&amp;$C3554,実績DB!$J$3:$J$21,0)),IFERROR(VLOOKUP($B3554,スコアリング基準!$A$36:$B$46,2,FALSE),0))</f>
        <v/>
      </c>
      <c r="Y3554" s="4">
        <f>SUM($S3554:$X3554)</f>
        <v/>
      </c>
      <c r="Z3554" s="4">
        <f>IF($R3554="除外","除外",IF(COUNT($M3554:$N3554)=0,"データ無",IF($Y3554&gt;=スコアリング基準!$B$30,"S",IF($Y3554&gt;=スコアリング基準!$B$31,"A",IF($Y3554&gt;=スコアリング基準!$B$32,"B","C")))))</f>
        <v/>
      </c>
      <c r="AA3554">
        <f>IFERROR(INDEX(実績DB!$I$3:$I$21,MATCH($B3554&amp;$C3554,実績DB!$J$3:$J$21,0)),"")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IF(COUNT($M3555:$N3555)=0,"",IF(AND(IF($N3555&lt;&gt;"",$N3555,$M3555)&lt;=0,$O3555&lt;&gt;"可"),"除外",""))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IFERROR(INDEX(実績DB!$L$3:$L$21,MATCH($B3555&amp;$C3555,実績DB!$J$3:$J$21,0)),IFERROR(VLOOKUP($B3555,スコアリング基準!$A$36:$B$46,2,FALSE),0))</f>
        <v/>
      </c>
      <c r="Y3555" s="4">
        <f>SUM($S3555:$X3555)</f>
        <v/>
      </c>
      <c r="Z3555" s="4">
        <f>IF($R3555="除外","除外",IF(COUNT($M3555:$N3555)=0,"データ無",IF($Y3555&gt;=スコアリング基準!$B$30,"S",IF($Y3555&gt;=スコアリング基準!$B$31,"A",IF($Y3555&gt;=スコアリング基準!$B$32,"B","C")))))</f>
        <v/>
      </c>
      <c r="AA3555">
        <f>IFERROR(INDEX(実績DB!$I$3:$I$21,MATCH($B3555&amp;$C3555,実績DB!$J$3:$J$21,0)),"")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IF(COUNT($M3556:$N3556)=0,"",IF(AND(IF($N3556&lt;&gt;"",$N3556,$M3556)&lt;=0,$O3556&lt;&gt;"可"),"除外",""))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IFERROR(INDEX(実績DB!$L$3:$L$21,MATCH($B3556&amp;$C3556,実績DB!$J$3:$J$21,0)),IFERROR(VLOOKUP($B3556,スコアリング基準!$A$36:$B$46,2,FALSE),0))</f>
        <v/>
      </c>
      <c r="Y3556" s="4">
        <f>SUM($S3556:$X3556)</f>
        <v/>
      </c>
      <c r="Z3556" s="4">
        <f>IF($R3556="除外","除外",IF(COUNT($M3556:$N3556)=0,"データ無",IF($Y3556&gt;=スコアリング基準!$B$30,"S",IF($Y3556&gt;=スコアリング基準!$B$31,"A",IF($Y3556&gt;=スコアリング基準!$B$32,"B","C")))))</f>
        <v/>
      </c>
      <c r="AA3556">
        <f>IFERROR(INDEX(実績DB!$I$3:$I$21,MATCH($B3556&amp;$C3556,実績DB!$J$3:$J$21,0)),"")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IF(COUNT($M3557:$N3557)=0,"",IF(AND(IF($N3557&lt;&gt;"",$N3557,$M3557)&lt;=0,$O3557&lt;&gt;"可"),"除外",""))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IFERROR(INDEX(実績DB!$L$3:$L$21,MATCH($B3557&amp;$C3557,実績DB!$J$3:$J$21,0)),IFERROR(VLOOKUP($B3557,スコアリング基準!$A$36:$B$46,2,FALSE),0))</f>
        <v/>
      </c>
      <c r="Y3557" s="4">
        <f>SUM($S3557:$X3557)</f>
        <v/>
      </c>
      <c r="Z3557" s="4">
        <f>IF($R3557="除外","除外",IF(COUNT($M3557:$N3557)=0,"データ無",IF($Y3557&gt;=スコアリング基準!$B$30,"S",IF($Y3557&gt;=スコアリング基準!$B$31,"A",IF($Y3557&gt;=スコアリング基準!$B$32,"B","C")))))</f>
        <v/>
      </c>
      <c r="AA3557">
        <f>IFERROR(INDEX(実績DB!$I$3:$I$21,MATCH($B3557&amp;$C3557,実績DB!$J$3:$J$21,0)),"")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74</v>
      </c>
      <c r="L3558" t="n">
        <v>0</v>
      </c>
      <c r="M3558" t="n">
        <v>74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IF(COUNT($M3558:$N3558)=0,"",IF(AND(IF($N3558&lt;&gt;"",$N3558,$M3558)&lt;=0,$O3558&lt;&gt;"可"),"除外",""))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IFERROR(INDEX(実績DB!$L$3:$L$21,MATCH($B3558&amp;$C3558,実績DB!$J$3:$J$21,0)),IFERROR(VLOOKUP($B3558,スコアリング基準!$A$36:$B$46,2,FALSE),0))</f>
        <v/>
      </c>
      <c r="Y3558" s="4">
        <f>SUM($S3558:$X3558)</f>
        <v/>
      </c>
      <c r="Z3558" s="4">
        <f>IF($R3558="除外","除外",IF(COUNT($M3558:$N3558)=0,"データ無",IF($Y3558&gt;=スコアリング基準!$B$30,"S",IF($Y3558&gt;=スコアリング基準!$B$31,"A",IF($Y3558&gt;=スコアリング基準!$B$32,"B","C")))))</f>
        <v/>
      </c>
      <c r="AA3558">
        <f>IFERROR(INDEX(実績DB!$I$3:$I$21,MATCH($B3558&amp;$C3558,実績DB!$J$3:$J$21,0)),"")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IF(COUNT($M3559:$N3559)=0,"",IF(AND(IF($N3559&lt;&gt;"",$N3559,$M3559)&lt;=0,$O3559&lt;&gt;"可"),"除外",""))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IFERROR(INDEX(実績DB!$L$3:$L$21,MATCH($B3559&amp;$C3559,実績DB!$J$3:$J$21,0)),IFERROR(VLOOKUP($B3559,スコアリング基準!$A$36:$B$46,2,FALSE),0))</f>
        <v/>
      </c>
      <c r="Y3559" s="4">
        <f>SUM($S3559:$X3559)</f>
        <v/>
      </c>
      <c r="Z3559" s="4">
        <f>IF($R3559="除外","除外",IF(COUNT($M3559:$N3559)=0,"データ無",IF($Y3559&gt;=スコアリング基準!$B$30,"S",IF($Y3559&gt;=スコアリング基準!$B$31,"A",IF($Y3559&gt;=スコアリング基準!$B$32,"B","C")))))</f>
        <v/>
      </c>
      <c r="AA3559">
        <f>IFERROR(INDEX(実績DB!$I$3:$I$21,MATCH($B3559&amp;$C3559,実績DB!$J$3:$J$21,0)),"")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IF(COUNT($M3560:$N3560)=0,"",IF(AND(IF($N3560&lt;&gt;"",$N3560,$M3560)&lt;=0,$O3560&lt;&gt;"可"),"除外",""))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IFERROR(INDEX(実績DB!$L$3:$L$21,MATCH($B3560&amp;$C3560,実績DB!$J$3:$J$21,0)),IFERROR(VLOOKUP($B3560,スコアリング基準!$A$36:$B$46,2,FALSE),0))</f>
        <v/>
      </c>
      <c r="Y3560" s="4">
        <f>SUM($S3560:$X3560)</f>
        <v/>
      </c>
      <c r="Z3560" s="4">
        <f>IF($R3560="除外","除外",IF(COUNT($M3560:$N3560)=0,"データ無",IF($Y3560&gt;=スコアリング基準!$B$30,"S",IF($Y3560&gt;=スコアリング基準!$B$31,"A",IF($Y3560&gt;=スコアリング基準!$B$32,"B","C")))))</f>
        <v/>
      </c>
      <c r="AA3560">
        <f>IFERROR(INDEX(実績DB!$I$3:$I$21,MATCH($B3560&amp;$C3560,実績DB!$J$3:$J$21,0)),"")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3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IF(COUNT($M3561:$N3561)=0,"",IF(AND(IF($N3561&lt;&gt;"",$N3561,$M3561)&lt;=0,$O3561&lt;&gt;"可"),"除外",""))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IFERROR(INDEX(実績DB!$L$3:$L$21,MATCH($B3561&amp;$C3561,実績DB!$J$3:$J$21,0)),IFERROR(VLOOKUP($B3561,スコアリング基準!$A$36:$B$46,2,FALSE),0))</f>
        <v/>
      </c>
      <c r="Y3561" s="4">
        <f>SUM($S3561:$X3561)</f>
        <v/>
      </c>
      <c r="Z3561" s="4">
        <f>IF($R3561="除外","除外",IF(COUNT($M3561:$N3561)=0,"データ無",IF($Y3561&gt;=スコアリング基準!$B$30,"S",IF($Y3561&gt;=スコアリング基準!$B$31,"A",IF($Y3561&gt;=スコアリング基準!$B$32,"B","C")))))</f>
        <v/>
      </c>
      <c r="AA3561">
        <f>IFERROR(INDEX(実績DB!$I$3:$I$21,MATCH($B3561&amp;$C3561,実績DB!$J$3:$J$21,0)),"")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19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IF(COUNT($M3562:$N3562)=0,"",IF(AND(IF($N3562&lt;&gt;"",$N3562,$M3562)&lt;=0,$O3562&lt;&gt;"可"),"除外",""))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IFERROR(INDEX(実績DB!$L$3:$L$21,MATCH($B3562&amp;$C3562,実績DB!$J$3:$J$21,0)),IFERROR(VLOOKUP($B3562,スコアリング基準!$A$36:$B$46,2,FALSE),0))</f>
        <v/>
      </c>
      <c r="Y3562" s="4">
        <f>SUM($S3562:$X3562)</f>
        <v/>
      </c>
      <c r="Z3562" s="4">
        <f>IF($R3562="除外","除外",IF(COUNT($M3562:$N3562)=0,"データ無",IF($Y3562&gt;=スコアリング基準!$B$30,"S",IF($Y3562&gt;=スコアリング基準!$B$31,"A",IF($Y3562&gt;=スコアリング基準!$B$32,"B","C")))))</f>
        <v/>
      </c>
      <c r="AA3562">
        <f>IFERROR(INDEX(実績DB!$I$3:$I$21,MATCH($B3562&amp;$C3562,実績DB!$J$3:$J$21,0)),"")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IF(COUNT($M3563:$N3563)=0,"",IF(AND(IF($N3563&lt;&gt;"",$N3563,$M3563)&lt;=0,$O3563&lt;&gt;"可"),"除外",""))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IFERROR(INDEX(実績DB!$L$3:$L$21,MATCH($B3563&amp;$C3563,実績DB!$J$3:$J$21,0)),IFERROR(VLOOKUP($B3563,スコアリング基準!$A$36:$B$46,2,FALSE),0))</f>
        <v/>
      </c>
      <c r="Y3563" s="4">
        <f>SUM($S3563:$X3563)</f>
        <v/>
      </c>
      <c r="Z3563" s="4">
        <f>IF($R3563="除外","除外",IF(COUNT($M3563:$N3563)=0,"データ無",IF($Y3563&gt;=スコアリング基準!$B$30,"S",IF($Y3563&gt;=スコアリング基準!$B$31,"A",IF($Y3563&gt;=スコアリング基準!$B$32,"B","C")))))</f>
        <v/>
      </c>
      <c r="AA3563">
        <f>IFERROR(INDEX(実績DB!$I$3:$I$21,MATCH($B3563&amp;$C3563,実績DB!$J$3:$J$21,0)),"")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IF(COUNT($M3564:$N3564)=0,"",IF(AND(IF($N3564&lt;&gt;"",$N3564,$M3564)&lt;=0,$O3564&lt;&gt;"可"),"除外",""))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IFERROR(INDEX(実績DB!$L$3:$L$21,MATCH($B3564&amp;$C3564,実績DB!$J$3:$J$21,0)),IFERROR(VLOOKUP($B3564,スコアリング基準!$A$36:$B$46,2,FALSE),0))</f>
        <v/>
      </c>
      <c r="Y3564" s="4">
        <f>SUM($S3564:$X3564)</f>
        <v/>
      </c>
      <c r="Z3564" s="4">
        <f>IF($R3564="除外","除外",IF(COUNT($M3564:$N3564)=0,"データ無",IF($Y3564&gt;=スコアリング基準!$B$30,"S",IF($Y3564&gt;=スコアリング基準!$B$31,"A",IF($Y3564&gt;=スコアリング基準!$B$32,"B","C")))))</f>
        <v/>
      </c>
      <c r="AA3564">
        <f>IFERROR(INDEX(実績DB!$I$3:$I$21,MATCH($B3564&amp;$C3564,実績DB!$J$3:$J$21,0)),"")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IF(COUNT($M3565:$N3565)=0,"",IF(AND(IF($N3565&lt;&gt;"",$N3565,$M3565)&lt;=0,$O3565&lt;&gt;"可"),"除外",""))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IFERROR(INDEX(実績DB!$L$3:$L$21,MATCH($B3565&amp;$C3565,実績DB!$J$3:$J$21,0)),IFERROR(VLOOKUP($B3565,スコアリング基準!$A$36:$B$46,2,FALSE),0))</f>
        <v/>
      </c>
      <c r="Y3565" s="4">
        <f>SUM($S3565:$X3565)</f>
        <v/>
      </c>
      <c r="Z3565" s="4">
        <f>IF($R3565="除外","除外",IF(COUNT($M3565:$N3565)=0,"データ無",IF($Y3565&gt;=スコアリング基準!$B$30,"S",IF($Y3565&gt;=スコアリング基準!$B$31,"A",IF($Y3565&gt;=スコアリング基準!$B$32,"B","C")))))</f>
        <v/>
      </c>
      <c r="AA3565">
        <f>IFERROR(INDEX(実績DB!$I$3:$I$21,MATCH($B3565&amp;$C3565,実績DB!$J$3:$J$21,0)),"")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41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IF(COUNT($M3566:$N3566)=0,"",IF(AND(IF($N3566&lt;&gt;"",$N3566,$M3566)&lt;=0,$O3566&lt;&gt;"可"),"除外",""))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IFERROR(INDEX(実績DB!$L$3:$L$21,MATCH($B3566&amp;$C3566,実績DB!$J$3:$J$21,0)),IFERROR(VLOOKUP($B3566,スコアリング基準!$A$36:$B$46,2,FALSE),0))</f>
        <v/>
      </c>
      <c r="Y3566" s="4">
        <f>SUM($S3566:$X3566)</f>
        <v/>
      </c>
      <c r="Z3566" s="4">
        <f>IF($R3566="除外","除外",IF(COUNT($M3566:$N3566)=0,"データ無",IF($Y3566&gt;=スコアリング基準!$B$30,"S",IF($Y3566&gt;=スコアリング基準!$B$31,"A",IF($Y3566&gt;=スコアリング基準!$B$32,"B","C")))))</f>
        <v/>
      </c>
      <c r="AA3566">
        <f>IFERROR(INDEX(実績DB!$I$3:$I$21,MATCH($B3566&amp;$C3566,実績DB!$J$3:$J$21,0)),"")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IF(COUNT($M3567:$N3567)=0,"",IF(AND(IF($N3567&lt;&gt;"",$N3567,$M3567)&lt;=0,$O3567&lt;&gt;"可"),"除外",""))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IFERROR(INDEX(実績DB!$L$3:$L$21,MATCH($B3567&amp;$C3567,実績DB!$J$3:$J$21,0)),IFERROR(VLOOKUP($B3567,スコアリング基準!$A$36:$B$46,2,FALSE),0))</f>
        <v/>
      </c>
      <c r="Y3567" s="4">
        <f>SUM($S3567:$X3567)</f>
        <v/>
      </c>
      <c r="Z3567" s="4">
        <f>IF($R3567="除外","除外",IF(COUNT($M3567:$N3567)=0,"データ無",IF($Y3567&gt;=スコアリング基準!$B$30,"S",IF($Y3567&gt;=スコアリング基準!$B$31,"A",IF($Y3567&gt;=スコアリング基準!$B$32,"B","C")))))</f>
        <v/>
      </c>
      <c r="AA3567">
        <f>IFERROR(INDEX(実績DB!$I$3:$I$21,MATCH($B3567&amp;$C3567,実績DB!$J$3:$J$21,0)),"")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IF(COUNT($M3568:$N3568)=0,"",IF(AND(IF($N3568&lt;&gt;"",$N3568,$M3568)&lt;=0,$O3568&lt;&gt;"可"),"除外",""))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IFERROR(INDEX(実績DB!$L$3:$L$21,MATCH($B3568&amp;$C3568,実績DB!$J$3:$J$21,0)),IFERROR(VLOOKUP($B3568,スコアリング基準!$A$36:$B$46,2,FALSE),0))</f>
        <v/>
      </c>
      <c r="Y3568" s="4">
        <f>SUM($S3568:$X3568)</f>
        <v/>
      </c>
      <c r="Z3568" s="4">
        <f>IF($R3568="除外","除外",IF(COUNT($M3568:$N3568)=0,"データ無",IF($Y3568&gt;=スコアリング基準!$B$30,"S",IF($Y3568&gt;=スコアリング基準!$B$31,"A",IF($Y3568&gt;=スコアリング基準!$B$32,"B","C")))))</f>
        <v/>
      </c>
      <c r="AA3568">
        <f>IFERROR(INDEX(実績DB!$I$3:$I$21,MATCH($B3568&amp;$C3568,実績DB!$J$3:$J$21,0)),"")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IF(COUNT($M3569:$N3569)=0,"",IF(AND(IF($N3569&lt;&gt;"",$N3569,$M3569)&lt;=0,$O3569&lt;&gt;"可"),"除外",""))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IFERROR(INDEX(実績DB!$L$3:$L$21,MATCH($B3569&amp;$C3569,実績DB!$J$3:$J$21,0)),IFERROR(VLOOKUP($B3569,スコアリング基準!$A$36:$B$46,2,FALSE),0))</f>
        <v/>
      </c>
      <c r="Y3569" s="4">
        <f>SUM($S3569:$X3569)</f>
        <v/>
      </c>
      <c r="Z3569" s="4">
        <f>IF($R3569="除外","除外",IF(COUNT($M3569:$N3569)=0,"データ無",IF($Y3569&gt;=スコアリング基準!$B$30,"S",IF($Y3569&gt;=スコアリング基準!$B$31,"A",IF($Y3569&gt;=スコアリング基準!$B$32,"B","C")))))</f>
        <v/>
      </c>
      <c r="AA3569">
        <f>IFERROR(INDEX(実績DB!$I$3:$I$21,MATCH($B3569&amp;$C3569,実績DB!$J$3:$J$21,0)),"")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IF(COUNT($M3570:$N3570)=0,"",IF(AND(IF($N3570&lt;&gt;"",$N3570,$M3570)&lt;=0,$O3570&lt;&gt;"可"),"除外",""))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IFERROR(INDEX(実績DB!$L$3:$L$21,MATCH($B3570&amp;$C3570,実績DB!$J$3:$J$21,0)),IFERROR(VLOOKUP($B3570,スコアリング基準!$A$36:$B$46,2,FALSE),0))</f>
        <v/>
      </c>
      <c r="Y3570" s="4">
        <f>SUM($S3570:$X3570)</f>
        <v/>
      </c>
      <c r="Z3570" s="4">
        <f>IF($R3570="除外","除外",IF(COUNT($M3570:$N3570)=0,"データ無",IF($Y3570&gt;=スコアリング基準!$B$30,"S",IF($Y3570&gt;=スコアリング基準!$B$31,"A",IF($Y3570&gt;=スコアリング基準!$B$32,"B","C")))))</f>
        <v/>
      </c>
      <c r="AA3570">
        <f>IFERROR(INDEX(実績DB!$I$3:$I$21,MATCH($B3570&amp;$C3570,実績DB!$J$3:$J$21,0)),"")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IF(COUNT($M3571:$N3571)=0,"",IF(AND(IF($N3571&lt;&gt;"",$N3571,$M3571)&lt;=0,$O3571&lt;&gt;"可"),"除外",""))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IFERROR(INDEX(実績DB!$L$3:$L$21,MATCH($B3571&amp;$C3571,実績DB!$J$3:$J$21,0)),IFERROR(VLOOKUP($B3571,スコアリング基準!$A$36:$B$46,2,FALSE),0))</f>
        <v/>
      </c>
      <c r="Y3571" s="4">
        <f>SUM($S3571:$X3571)</f>
        <v/>
      </c>
      <c r="Z3571" s="4">
        <f>IF($R3571="除外","除外",IF(COUNT($M3571:$N3571)=0,"データ無",IF($Y3571&gt;=スコアリング基準!$B$30,"S",IF($Y3571&gt;=スコアリング基準!$B$31,"A",IF($Y3571&gt;=スコアリング基準!$B$32,"B","C")))))</f>
        <v/>
      </c>
      <c r="AA3571">
        <f>IFERROR(INDEX(実績DB!$I$3:$I$21,MATCH($B3571&amp;$C3571,実績DB!$J$3:$J$21,0)),"")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49</v>
      </c>
      <c r="L3572" t="n">
        <v>-12</v>
      </c>
      <c r="M3572" t="n">
        <v>37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IF(COUNT($M3572:$N3572)=0,"",IF(AND(IF($N3572&lt;&gt;"",$N3572,$M3572)&lt;=0,$O3572&lt;&gt;"可"),"除外",""))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IFERROR(INDEX(実績DB!$L$3:$L$21,MATCH($B3572&amp;$C3572,実績DB!$J$3:$J$21,0)),IFERROR(VLOOKUP($B3572,スコアリング基準!$A$36:$B$46,2,FALSE),0))</f>
        <v/>
      </c>
      <c r="Y3572" s="4">
        <f>SUM($S3572:$X3572)</f>
        <v/>
      </c>
      <c r="Z3572" s="4">
        <f>IF($R3572="除外","除外",IF(COUNT($M3572:$N3572)=0,"データ無",IF($Y3572&gt;=スコアリング基準!$B$30,"S",IF($Y3572&gt;=スコアリング基準!$B$31,"A",IF($Y3572&gt;=スコアリング基準!$B$32,"B","C")))))</f>
        <v/>
      </c>
      <c r="AA3572">
        <f>IFERROR(INDEX(実績DB!$I$3:$I$21,MATCH($B3572&amp;$C3572,実績DB!$J$3:$J$21,0)),"")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IF(COUNT($M3573:$N3573)=0,"",IF(AND(IF($N3573&lt;&gt;"",$N3573,$M3573)&lt;=0,$O3573&lt;&gt;"可"),"除外",""))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IFERROR(INDEX(実績DB!$L$3:$L$21,MATCH($B3573&amp;$C3573,実績DB!$J$3:$J$21,0)),IFERROR(VLOOKUP($B3573,スコアリング基準!$A$36:$B$46,2,FALSE),0))</f>
        <v/>
      </c>
      <c r="Y3573" s="4">
        <f>SUM($S3573:$X3573)</f>
        <v/>
      </c>
      <c r="Z3573" s="4">
        <f>IF($R3573="除外","除外",IF(COUNT($M3573:$N3573)=0,"データ無",IF($Y3573&gt;=スコアリング基準!$B$30,"S",IF($Y3573&gt;=スコアリング基準!$B$31,"A",IF($Y3573&gt;=スコアリング基準!$B$32,"B","C")))))</f>
        <v/>
      </c>
      <c r="AA3573">
        <f>IFERROR(INDEX(実績DB!$I$3:$I$21,MATCH($B3573&amp;$C3573,実績DB!$J$3:$J$21,0)),"")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IF(COUNT($M3574:$N3574)=0,"",IF(AND(IF($N3574&lt;&gt;"",$N3574,$M3574)&lt;=0,$O3574&lt;&gt;"可"),"除外",""))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IFERROR(INDEX(実績DB!$L$3:$L$21,MATCH($B3574&amp;$C3574,実績DB!$J$3:$J$21,0)),IFERROR(VLOOKUP($B3574,スコアリング基準!$A$36:$B$46,2,FALSE),0))</f>
        <v/>
      </c>
      <c r="Y3574" s="4">
        <f>SUM($S3574:$X3574)</f>
        <v/>
      </c>
      <c r="Z3574" s="4">
        <f>IF($R3574="除外","除外",IF(COUNT($M3574:$N3574)=0,"データ無",IF($Y3574&gt;=スコアリング基準!$B$30,"S",IF($Y3574&gt;=スコアリング基準!$B$31,"A",IF($Y3574&gt;=スコアリング基準!$B$32,"B","C")))))</f>
        <v/>
      </c>
      <c r="AA3574">
        <f>IFERROR(INDEX(実績DB!$I$3:$I$21,MATCH($B3574&amp;$C3574,実績DB!$J$3:$J$21,0)),"")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IF(COUNT($M3575:$N3575)=0,"",IF(AND(IF($N3575&lt;&gt;"",$N3575,$M3575)&lt;=0,$O3575&lt;&gt;"可"),"除外",""))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IFERROR(INDEX(実績DB!$L$3:$L$21,MATCH($B3575&amp;$C3575,実績DB!$J$3:$J$21,0)),IFERROR(VLOOKUP($B3575,スコアリング基準!$A$36:$B$46,2,FALSE),0))</f>
        <v/>
      </c>
      <c r="Y3575" s="4">
        <f>SUM($S3575:$X3575)</f>
        <v/>
      </c>
      <c r="Z3575" s="4">
        <f>IF($R3575="除外","除外",IF(COUNT($M3575:$N3575)=0,"データ無",IF($Y3575&gt;=スコアリング基準!$B$30,"S",IF($Y3575&gt;=スコアリング基準!$B$31,"A",IF($Y3575&gt;=スコアリング基準!$B$32,"B","C")))))</f>
        <v/>
      </c>
      <c r="AA3575">
        <f>IFERROR(INDEX(実績DB!$I$3:$I$21,MATCH($B3575&amp;$C3575,実績DB!$J$3:$J$21,0)),"")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IF(COUNT($M3576:$N3576)=0,"",IF(AND(IF($N3576&lt;&gt;"",$N3576,$M3576)&lt;=0,$O3576&lt;&gt;"可"),"除外",""))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IFERROR(INDEX(実績DB!$L$3:$L$21,MATCH($B3576&amp;$C3576,実績DB!$J$3:$J$21,0)),IFERROR(VLOOKUP($B3576,スコアリング基準!$A$36:$B$46,2,FALSE),0))</f>
        <v/>
      </c>
      <c r="Y3576" s="4">
        <f>SUM($S3576:$X3576)</f>
        <v/>
      </c>
      <c r="Z3576" s="4">
        <f>IF($R3576="除外","除外",IF(COUNT($M3576:$N3576)=0,"データ無",IF($Y3576&gt;=スコアリング基準!$B$30,"S",IF($Y3576&gt;=スコアリング基準!$B$31,"A",IF($Y3576&gt;=スコアリング基準!$B$32,"B","C")))))</f>
        <v/>
      </c>
      <c r="AA3576">
        <f>IFERROR(INDEX(実績DB!$I$3:$I$21,MATCH($B3576&amp;$C3576,実績DB!$J$3:$J$21,0)),"")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IF(COUNT($M3577:$N3577)=0,"",IF(AND(IF($N3577&lt;&gt;"",$N3577,$M3577)&lt;=0,$O3577&lt;&gt;"可"),"除外",""))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IFERROR(INDEX(実績DB!$L$3:$L$21,MATCH($B3577&amp;$C3577,実績DB!$J$3:$J$21,0)),IFERROR(VLOOKUP($B3577,スコアリング基準!$A$36:$B$46,2,FALSE),0))</f>
        <v/>
      </c>
      <c r="Y3577" s="4">
        <f>SUM($S3577:$X3577)</f>
        <v/>
      </c>
      <c r="Z3577" s="4">
        <f>IF($R3577="除外","除外",IF(COUNT($M3577:$N3577)=0,"データ無",IF($Y3577&gt;=スコアリング基準!$B$30,"S",IF($Y3577&gt;=スコアリング基準!$B$31,"A",IF($Y3577&gt;=スコアリング基準!$B$32,"B","C")))))</f>
        <v/>
      </c>
      <c r="AA3577">
        <f>IFERROR(INDEX(実績DB!$I$3:$I$21,MATCH($B3577&amp;$C3577,実績DB!$J$3:$J$21,0)),"")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42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IF(COUNT($M3578:$N3578)=0,"",IF(AND(IF($N3578&lt;&gt;"",$N3578,$M3578)&lt;=0,$O3578&lt;&gt;"可"),"除外",""))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IFERROR(INDEX(実績DB!$L$3:$L$21,MATCH($B3578&amp;$C3578,実績DB!$J$3:$J$21,0)),IFERROR(VLOOKUP($B3578,スコアリング基準!$A$36:$B$46,2,FALSE),0))</f>
        <v/>
      </c>
      <c r="Y3578" s="4">
        <f>SUM($S3578:$X3578)</f>
        <v/>
      </c>
      <c r="Z3578" s="4">
        <f>IF($R3578="除外","除外",IF(COUNT($M3578:$N3578)=0,"データ無",IF($Y3578&gt;=スコアリング基準!$B$30,"S",IF($Y3578&gt;=スコアリング基準!$B$31,"A",IF($Y3578&gt;=スコアリング基準!$B$32,"B","C")))))</f>
        <v/>
      </c>
      <c r="AA3578">
        <f>IFERROR(INDEX(実績DB!$I$3:$I$21,MATCH($B3578&amp;$C3578,実績DB!$J$3:$J$21,0)),"")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IF(COUNT($M3579:$N3579)=0,"",IF(AND(IF($N3579&lt;&gt;"",$N3579,$M3579)&lt;=0,$O3579&lt;&gt;"可"),"除外",""))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IFERROR(INDEX(実績DB!$L$3:$L$21,MATCH($B3579&amp;$C3579,実績DB!$J$3:$J$21,0)),IFERROR(VLOOKUP($B3579,スコアリング基準!$A$36:$B$46,2,FALSE),0))</f>
        <v/>
      </c>
      <c r="Y3579" s="4">
        <f>SUM($S3579:$X3579)</f>
        <v/>
      </c>
      <c r="Z3579" s="4">
        <f>IF($R3579="除外","除外",IF(COUNT($M3579:$N3579)=0,"データ無",IF($Y3579&gt;=スコアリング基準!$B$30,"S",IF($Y3579&gt;=スコアリング基準!$B$31,"A",IF($Y3579&gt;=スコアリング基準!$B$32,"B","C")))))</f>
        <v/>
      </c>
      <c r="AA3579">
        <f>IFERROR(INDEX(実績DB!$I$3:$I$21,MATCH($B3579&amp;$C3579,実績DB!$J$3:$J$21,0)),"")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IF(COUNT($M3580:$N3580)=0,"",IF(AND(IF($N3580&lt;&gt;"",$N3580,$M3580)&lt;=0,$O3580&lt;&gt;"可"),"除外",""))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IFERROR(INDEX(実績DB!$L$3:$L$21,MATCH($B3580&amp;$C3580,実績DB!$J$3:$J$21,0)),IFERROR(VLOOKUP($B3580,スコアリング基準!$A$36:$B$46,2,FALSE),0))</f>
        <v/>
      </c>
      <c r="Y3580" s="4">
        <f>SUM($S3580:$X3580)</f>
        <v/>
      </c>
      <c r="Z3580" s="4">
        <f>IF($R3580="除外","除外",IF(COUNT($M3580:$N3580)=0,"データ無",IF($Y3580&gt;=スコアリング基準!$B$30,"S",IF($Y3580&gt;=スコアリング基準!$B$31,"A",IF($Y3580&gt;=スコアリング基準!$B$32,"B","C")))))</f>
        <v/>
      </c>
      <c r="AA3580">
        <f>IFERROR(INDEX(実績DB!$I$3:$I$21,MATCH($B3580&amp;$C3580,実績DB!$J$3:$J$21,0)),"")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IF(COUNT($M3581:$N3581)=0,"",IF(AND(IF($N3581&lt;&gt;"",$N3581,$M3581)&lt;=0,$O3581&lt;&gt;"可"),"除外",""))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IFERROR(INDEX(実績DB!$L$3:$L$21,MATCH($B3581&amp;$C3581,実績DB!$J$3:$J$21,0)),IFERROR(VLOOKUP($B3581,スコアリング基準!$A$36:$B$46,2,FALSE),0))</f>
        <v/>
      </c>
      <c r="Y3581" s="4">
        <f>SUM($S3581:$X3581)</f>
        <v/>
      </c>
      <c r="Z3581" s="4">
        <f>IF($R3581="除外","除外",IF(COUNT($M3581:$N3581)=0,"データ無",IF($Y3581&gt;=スコアリング基準!$B$30,"S",IF($Y3581&gt;=スコアリング基準!$B$31,"A",IF($Y3581&gt;=スコアリング基準!$B$32,"B","C")))))</f>
        <v/>
      </c>
      <c r="AA3581">
        <f>IFERROR(INDEX(実績DB!$I$3:$I$21,MATCH($B3581&amp;$C3581,実績DB!$J$3:$J$21,0)),"")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IF(COUNT($M3582:$N3582)=0,"",IF(AND(IF($N3582&lt;&gt;"",$N3582,$M3582)&lt;=0,$O3582&lt;&gt;"可"),"除外",""))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IFERROR(INDEX(実績DB!$L$3:$L$21,MATCH($B3582&amp;$C3582,実績DB!$J$3:$J$21,0)),IFERROR(VLOOKUP($B3582,スコアリング基準!$A$36:$B$46,2,FALSE),0))</f>
        <v/>
      </c>
      <c r="Y3582" s="4">
        <f>SUM($S3582:$X3582)</f>
        <v/>
      </c>
      <c r="Z3582" s="4">
        <f>IF($R3582="除外","除外",IF(COUNT($M3582:$N3582)=0,"データ無",IF($Y3582&gt;=スコアリング基準!$B$30,"S",IF($Y3582&gt;=スコアリング基準!$B$31,"A",IF($Y3582&gt;=スコアリング基準!$B$32,"B","C")))))</f>
        <v/>
      </c>
      <c r="AA3582">
        <f>IFERROR(INDEX(実績DB!$I$3:$I$21,MATCH($B3582&amp;$C3582,実績DB!$J$3:$J$21,0)),"")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13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IF(COUNT($M3583:$N3583)=0,"",IF(AND(IF($N3583&lt;&gt;"",$N3583,$M3583)&lt;=0,$O3583&lt;&gt;"可"),"除外",""))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IFERROR(INDEX(実績DB!$L$3:$L$21,MATCH($B3583&amp;$C3583,実績DB!$J$3:$J$21,0)),IFERROR(VLOOKUP($B3583,スコアリング基準!$A$36:$B$46,2,FALSE),0))</f>
        <v/>
      </c>
      <c r="Y3583" s="4">
        <f>SUM($S3583:$X3583)</f>
        <v/>
      </c>
      <c r="Z3583" s="4">
        <f>IF($R3583="除外","除外",IF(COUNT($M3583:$N3583)=0,"データ無",IF($Y3583&gt;=スコアリング基準!$B$30,"S",IF($Y3583&gt;=スコアリング基準!$B$31,"A",IF($Y3583&gt;=スコアリング基準!$B$32,"B","C")))))</f>
        <v/>
      </c>
      <c r="AA3583">
        <f>IFERROR(INDEX(実績DB!$I$3:$I$21,MATCH($B3583&amp;$C3583,実績DB!$J$3:$J$21,0)),"")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IF(COUNT($M3584:$N3584)=0,"",IF(AND(IF($N3584&lt;&gt;"",$N3584,$M3584)&lt;=0,$O3584&lt;&gt;"可"),"除外",""))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IFERROR(INDEX(実績DB!$L$3:$L$21,MATCH($B3584&amp;$C3584,実績DB!$J$3:$J$21,0)),IFERROR(VLOOKUP($B3584,スコアリング基準!$A$36:$B$46,2,FALSE),0))</f>
        <v/>
      </c>
      <c r="Y3584" s="4">
        <f>SUM($S3584:$X3584)</f>
        <v/>
      </c>
      <c r="Z3584" s="4">
        <f>IF($R3584="除外","除外",IF(COUNT($M3584:$N3584)=0,"データ無",IF($Y3584&gt;=スコアリング基準!$B$30,"S",IF($Y3584&gt;=スコアリング基準!$B$31,"A",IF($Y3584&gt;=スコアリング基準!$B$32,"B","C")))))</f>
        <v/>
      </c>
      <c r="AA3584">
        <f>IFERROR(INDEX(実績DB!$I$3:$I$21,MATCH($B3584&amp;$C3584,実績DB!$J$3:$J$21,0)),"")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IF(COUNT($M3585:$N3585)=0,"",IF(AND(IF($N3585&lt;&gt;"",$N3585,$M3585)&lt;=0,$O3585&lt;&gt;"可"),"除外",""))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IFERROR(INDEX(実績DB!$L$3:$L$21,MATCH($B3585&amp;$C3585,実績DB!$J$3:$J$21,0)),IFERROR(VLOOKUP($B3585,スコアリング基準!$A$36:$B$46,2,FALSE),0))</f>
        <v/>
      </c>
      <c r="Y3585" s="4">
        <f>SUM($S3585:$X3585)</f>
        <v/>
      </c>
      <c r="Z3585" s="4">
        <f>IF($R3585="除外","除外",IF(COUNT($M3585:$N3585)=0,"データ無",IF($Y3585&gt;=スコアリング基準!$B$30,"S",IF($Y3585&gt;=スコアリング基準!$B$31,"A",IF($Y3585&gt;=スコアリング基準!$B$32,"B","C")))))</f>
        <v/>
      </c>
      <c r="AA3585">
        <f>IFERROR(INDEX(実績DB!$I$3:$I$21,MATCH($B3585&amp;$C3585,実績DB!$J$3:$J$21,0)),"")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IF(COUNT($M3586:$N3586)=0,"",IF(AND(IF($N3586&lt;&gt;"",$N3586,$M3586)&lt;=0,$O3586&lt;&gt;"可"),"除外",""))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IFERROR(INDEX(実績DB!$L$3:$L$21,MATCH($B3586&amp;$C3586,実績DB!$J$3:$J$21,0)),IFERROR(VLOOKUP($B3586,スコアリング基準!$A$36:$B$46,2,FALSE),0))</f>
        <v/>
      </c>
      <c r="Y3586" s="4">
        <f>SUM($S3586:$X3586)</f>
        <v/>
      </c>
      <c r="Z3586" s="4">
        <f>IF($R3586="除外","除外",IF(COUNT($M3586:$N3586)=0,"データ無",IF($Y3586&gt;=スコアリング基準!$B$30,"S",IF($Y3586&gt;=スコアリング基準!$B$31,"A",IF($Y3586&gt;=スコアリング基準!$B$32,"B","C")))))</f>
        <v/>
      </c>
      <c r="AA3586">
        <f>IFERROR(INDEX(実績DB!$I$3:$I$21,MATCH($B3586&amp;$C3586,実績DB!$J$3:$J$21,0)),"")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IF(COUNT($M3587:$N3587)=0,"",IF(AND(IF($N3587&lt;&gt;"",$N3587,$M3587)&lt;=0,$O3587&lt;&gt;"可"),"除外",""))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IFERROR(INDEX(実績DB!$L$3:$L$21,MATCH($B3587&amp;$C3587,実績DB!$J$3:$J$21,0)),IFERROR(VLOOKUP($B3587,スコアリング基準!$A$36:$B$46,2,FALSE),0))</f>
        <v/>
      </c>
      <c r="Y3587" s="4">
        <f>SUM($S3587:$X3587)</f>
        <v/>
      </c>
      <c r="Z3587" s="4">
        <f>IF($R3587="除外","除外",IF(COUNT($M3587:$N3587)=0,"データ無",IF($Y3587&gt;=スコアリング基準!$B$30,"S",IF($Y3587&gt;=スコアリング基準!$B$31,"A",IF($Y3587&gt;=スコアリング基準!$B$32,"B","C")))))</f>
        <v/>
      </c>
      <c r="AA3587">
        <f>IFERROR(INDEX(実績DB!$I$3:$I$21,MATCH($B3587&amp;$C3587,実績DB!$J$3:$J$21,0)),"")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IF(COUNT($M3588:$N3588)=0,"",IF(AND(IF($N3588&lt;&gt;"",$N3588,$M3588)&lt;=0,$O3588&lt;&gt;"可"),"除外",""))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IFERROR(INDEX(実績DB!$L$3:$L$21,MATCH($B3588&amp;$C3588,実績DB!$J$3:$J$21,0)),IFERROR(VLOOKUP($B3588,スコアリング基準!$A$36:$B$46,2,FALSE),0))</f>
        <v/>
      </c>
      <c r="Y3588" s="4">
        <f>SUM($S3588:$X3588)</f>
        <v/>
      </c>
      <c r="Z3588" s="4">
        <f>IF($R3588="除外","除外",IF(COUNT($M3588:$N3588)=0,"データ無",IF($Y3588&gt;=スコアリング基準!$B$30,"S",IF($Y3588&gt;=スコアリング基準!$B$31,"A",IF($Y3588&gt;=スコアリング基準!$B$32,"B","C")))))</f>
        <v/>
      </c>
      <c r="AA3588">
        <f>IFERROR(INDEX(実績DB!$I$3:$I$21,MATCH($B3588&amp;$C3588,実績DB!$J$3:$J$21,0)),"")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43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IF(COUNT($M3589:$N3589)=0,"",IF(AND(IF($N3589&lt;&gt;"",$N3589,$M3589)&lt;=0,$O3589&lt;&gt;"可"),"除外",""))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IFERROR(INDEX(実績DB!$L$3:$L$21,MATCH($B3589&amp;$C3589,実績DB!$J$3:$J$21,0)),IFERROR(VLOOKUP($B3589,スコアリング基準!$A$36:$B$46,2,FALSE),0))</f>
        <v/>
      </c>
      <c r="Y3589" s="4">
        <f>SUM($S3589:$X3589)</f>
        <v/>
      </c>
      <c r="Z3589" s="4">
        <f>IF($R3589="除外","除外",IF(COUNT($M3589:$N3589)=0,"データ無",IF($Y3589&gt;=スコアリング基準!$B$30,"S",IF($Y3589&gt;=スコアリング基準!$B$31,"A",IF($Y3589&gt;=スコアリング基準!$B$32,"B","C")))))</f>
        <v/>
      </c>
      <c r="AA3589">
        <f>IFERROR(INDEX(実績DB!$I$3:$I$21,MATCH($B3589&amp;$C3589,実績DB!$J$3:$J$21,0)),"")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IF(COUNT($M3590:$N3590)=0,"",IF(AND(IF($N3590&lt;&gt;"",$N3590,$M3590)&lt;=0,$O3590&lt;&gt;"可"),"除外",""))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IFERROR(INDEX(実績DB!$L$3:$L$21,MATCH($B3590&amp;$C3590,実績DB!$J$3:$J$21,0)),IFERROR(VLOOKUP($B3590,スコアリング基準!$A$36:$B$46,2,FALSE),0))</f>
        <v/>
      </c>
      <c r="Y3590" s="4">
        <f>SUM($S3590:$X3590)</f>
        <v/>
      </c>
      <c r="Z3590" s="4">
        <f>IF($R3590="除外","除外",IF(COUNT($M3590:$N3590)=0,"データ無",IF($Y3590&gt;=スコアリング基準!$B$30,"S",IF($Y3590&gt;=スコアリング基準!$B$31,"A",IF($Y3590&gt;=スコアリング基準!$B$32,"B","C")))))</f>
        <v/>
      </c>
      <c r="AA3590">
        <f>IFERROR(INDEX(実績DB!$I$3:$I$21,MATCH($B3590&amp;$C3590,実績DB!$J$3:$J$21,0)),"")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69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IF(COUNT($M3591:$N3591)=0,"",IF(AND(IF($N3591&lt;&gt;"",$N3591,$M3591)&lt;=0,$O3591&lt;&gt;"可"),"除外",""))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IFERROR(INDEX(実績DB!$L$3:$L$21,MATCH($B3591&amp;$C3591,実績DB!$J$3:$J$21,0)),IFERROR(VLOOKUP($B3591,スコアリング基準!$A$36:$B$46,2,FALSE),0))</f>
        <v/>
      </c>
      <c r="Y3591" s="4">
        <f>SUM($S3591:$X3591)</f>
        <v/>
      </c>
      <c r="Z3591" s="4">
        <f>IF($R3591="除外","除外",IF(COUNT($M3591:$N3591)=0,"データ無",IF($Y3591&gt;=スコアリング基準!$B$30,"S",IF($Y3591&gt;=スコアリング基準!$B$31,"A",IF($Y3591&gt;=スコアリング基準!$B$32,"B","C")))))</f>
        <v/>
      </c>
      <c r="AA3591">
        <f>IFERROR(INDEX(実績DB!$I$3:$I$21,MATCH($B3591&amp;$C3591,実績DB!$J$3:$J$21,0)),"")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14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IF(COUNT($M3592:$N3592)=0,"",IF(AND(IF($N3592&lt;&gt;"",$N3592,$M3592)&lt;=0,$O3592&lt;&gt;"可"),"除外",""))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IFERROR(INDEX(実績DB!$L$3:$L$21,MATCH($B3592&amp;$C3592,実績DB!$J$3:$J$21,0)),IFERROR(VLOOKUP($B3592,スコアリング基準!$A$36:$B$46,2,FALSE),0))</f>
        <v/>
      </c>
      <c r="Y3592" s="4">
        <f>SUM($S3592:$X3592)</f>
        <v/>
      </c>
      <c r="Z3592" s="4">
        <f>IF($R3592="除外","除外",IF(COUNT($M3592:$N3592)=0,"データ無",IF($Y3592&gt;=スコアリング基準!$B$30,"S",IF($Y3592&gt;=スコアリング基準!$B$31,"A",IF($Y3592&gt;=スコアリング基準!$B$32,"B","C")))))</f>
        <v/>
      </c>
      <c r="AA3592">
        <f>IFERROR(INDEX(実績DB!$I$3:$I$21,MATCH($B3592&amp;$C3592,実績DB!$J$3:$J$21,0)),"")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-8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IF(COUNT($M3593:$N3593)=0,"",IF(AND(IF($N3593&lt;&gt;"",$N3593,$M3593)&lt;=0,$O3593&lt;&gt;"可"),"除外",""))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IFERROR(INDEX(実績DB!$L$3:$L$21,MATCH($B3593&amp;$C3593,実績DB!$J$3:$J$21,0)),IFERROR(VLOOKUP($B3593,スコアリング基準!$A$36:$B$46,2,FALSE),0))</f>
        <v/>
      </c>
      <c r="Y3593" s="4">
        <f>SUM($S3593:$X3593)</f>
        <v/>
      </c>
      <c r="Z3593" s="4">
        <f>IF($R3593="除外","除外",IF(COUNT($M3593:$N3593)=0,"データ無",IF($Y3593&gt;=スコアリング基準!$B$30,"S",IF($Y3593&gt;=スコアリング基準!$B$31,"A",IF($Y3593&gt;=スコアリング基準!$B$32,"B","C")))))</f>
        <v/>
      </c>
      <c r="AA3593">
        <f>IFERROR(INDEX(実績DB!$I$3:$I$21,MATCH($B3593&amp;$C3593,実績DB!$J$3:$J$21,0)),"")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34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IF(COUNT($M3594:$N3594)=0,"",IF(AND(IF($N3594&lt;&gt;"",$N3594,$M3594)&lt;=0,$O3594&lt;&gt;"可"),"除外",""))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IFERROR(INDEX(実績DB!$L$3:$L$21,MATCH($B3594&amp;$C3594,実績DB!$J$3:$J$21,0)),IFERROR(VLOOKUP($B3594,スコアリング基準!$A$36:$B$46,2,FALSE),0))</f>
        <v/>
      </c>
      <c r="Y3594" s="4">
        <f>SUM($S3594:$X3594)</f>
        <v/>
      </c>
      <c r="Z3594" s="4">
        <f>IF($R3594="除外","除外",IF(COUNT($M3594:$N3594)=0,"データ無",IF($Y3594&gt;=スコアリング基準!$B$30,"S",IF($Y3594&gt;=スコアリング基準!$B$31,"A",IF($Y3594&gt;=スコアリング基準!$B$32,"B","C")))))</f>
        <v/>
      </c>
      <c r="AA3594">
        <f>IFERROR(INDEX(実績DB!$I$3:$I$21,MATCH($B3594&amp;$C3594,実績DB!$J$3:$J$21,0)),"")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IF(COUNT($M3595:$N3595)=0,"",IF(AND(IF($N3595&lt;&gt;"",$N3595,$M3595)&lt;=0,$O3595&lt;&gt;"可"),"除外",""))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IFERROR(INDEX(実績DB!$L$3:$L$21,MATCH($B3595&amp;$C3595,実績DB!$J$3:$J$21,0)),IFERROR(VLOOKUP($B3595,スコアリング基準!$A$36:$B$46,2,FALSE),0))</f>
        <v/>
      </c>
      <c r="Y3595" s="4">
        <f>SUM($S3595:$X3595)</f>
        <v/>
      </c>
      <c r="Z3595" s="4">
        <f>IF($R3595="除外","除外",IF(COUNT($M3595:$N3595)=0,"データ無",IF($Y3595&gt;=スコアリング基準!$B$30,"S",IF($Y3595&gt;=スコアリング基準!$B$31,"A",IF($Y3595&gt;=スコアリング基準!$B$32,"B","C")))))</f>
        <v/>
      </c>
      <c r="AA3595">
        <f>IFERROR(INDEX(実績DB!$I$3:$I$21,MATCH($B3595&amp;$C3595,実績DB!$J$3:$J$21,0)),"")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IF(COUNT($M3596:$N3596)=0,"",IF(AND(IF($N3596&lt;&gt;"",$N3596,$M3596)&lt;=0,$O3596&lt;&gt;"可"),"除外",""))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IFERROR(INDEX(実績DB!$L$3:$L$21,MATCH($B3596&amp;$C3596,実績DB!$J$3:$J$21,0)),IFERROR(VLOOKUP($B3596,スコアリング基準!$A$36:$B$46,2,FALSE),0))</f>
        <v/>
      </c>
      <c r="Y3596" s="4">
        <f>SUM($S3596:$X3596)</f>
        <v/>
      </c>
      <c r="Z3596" s="4">
        <f>IF($R3596="除外","除外",IF(COUNT($M3596:$N3596)=0,"データ無",IF($Y3596&gt;=スコアリング基準!$B$30,"S",IF($Y3596&gt;=スコアリング基準!$B$31,"A",IF($Y3596&gt;=スコアリング基準!$B$32,"B","C")))))</f>
        <v/>
      </c>
      <c r="AA3596">
        <f>IFERROR(INDEX(実績DB!$I$3:$I$21,MATCH($B3596&amp;$C3596,実績DB!$J$3:$J$21,0)),"")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IF(COUNT($M3597:$N3597)=0,"",IF(AND(IF($N3597&lt;&gt;"",$N3597,$M3597)&lt;=0,$O3597&lt;&gt;"可"),"除外",""))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IFERROR(INDEX(実績DB!$L$3:$L$21,MATCH($B3597&amp;$C3597,実績DB!$J$3:$J$21,0)),IFERROR(VLOOKUP($B3597,スコアリング基準!$A$36:$B$46,2,FALSE),0))</f>
        <v/>
      </c>
      <c r="Y3597" s="4">
        <f>SUM($S3597:$X3597)</f>
        <v/>
      </c>
      <c r="Z3597" s="4">
        <f>IF($R3597="除外","除外",IF(COUNT($M3597:$N3597)=0,"データ無",IF($Y3597&gt;=スコアリング基準!$B$30,"S",IF($Y3597&gt;=スコアリング基準!$B$31,"A",IF($Y3597&gt;=スコアリング基準!$B$32,"B","C")))))</f>
        <v/>
      </c>
      <c r="AA3597">
        <f>IFERROR(INDEX(実績DB!$I$3:$I$21,MATCH($B3597&amp;$C3597,実績DB!$J$3:$J$21,0)),"")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IF(COUNT($M3598:$N3598)=0,"",IF(AND(IF($N3598&lt;&gt;"",$N3598,$M3598)&lt;=0,$O3598&lt;&gt;"可"),"除外",""))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IFERROR(INDEX(実績DB!$L$3:$L$21,MATCH($B3598&amp;$C3598,実績DB!$J$3:$J$21,0)),IFERROR(VLOOKUP($B3598,スコアリング基準!$A$36:$B$46,2,FALSE),0))</f>
        <v/>
      </c>
      <c r="Y3598" s="4">
        <f>SUM($S3598:$X3598)</f>
        <v/>
      </c>
      <c r="Z3598" s="4">
        <f>IF($R3598="除外","除外",IF(COUNT($M3598:$N3598)=0,"データ無",IF($Y3598&gt;=スコアリング基準!$B$30,"S",IF($Y3598&gt;=スコアリング基準!$B$31,"A",IF($Y3598&gt;=スコアリング基準!$B$32,"B","C")))))</f>
        <v/>
      </c>
      <c r="AA3598">
        <f>IFERROR(INDEX(実績DB!$I$3:$I$21,MATCH($B3598&amp;$C3598,実績DB!$J$3:$J$21,0)),"")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IF(COUNT($M3599:$N3599)=0,"",IF(AND(IF($N3599&lt;&gt;"",$N3599,$M3599)&lt;=0,$O3599&lt;&gt;"可"),"除外",""))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IFERROR(INDEX(実績DB!$L$3:$L$21,MATCH($B3599&amp;$C3599,実績DB!$J$3:$J$21,0)),IFERROR(VLOOKUP($B3599,スコアリング基準!$A$36:$B$46,2,FALSE),0))</f>
        <v/>
      </c>
      <c r="Y3599" s="4">
        <f>SUM($S3599:$X3599)</f>
        <v/>
      </c>
      <c r="Z3599" s="4">
        <f>IF($R3599="除外","除外",IF(COUNT($M3599:$N3599)=0,"データ無",IF($Y3599&gt;=スコアリング基準!$B$30,"S",IF($Y3599&gt;=スコアリング基準!$B$31,"A",IF($Y3599&gt;=スコアリング基準!$B$32,"B","C")))))</f>
        <v/>
      </c>
      <c r="AA3599">
        <f>IFERROR(INDEX(実績DB!$I$3:$I$21,MATCH($B3599&amp;$C3599,実績DB!$J$3:$J$21,0)),"")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40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IF(COUNT($M3600:$N3600)=0,"",IF(AND(IF($N3600&lt;&gt;"",$N3600,$M3600)&lt;=0,$O3600&lt;&gt;"可"),"除外",""))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IFERROR(INDEX(実績DB!$L$3:$L$21,MATCH($B3600&amp;$C3600,実績DB!$J$3:$J$21,0)),IFERROR(VLOOKUP($B3600,スコアリング基準!$A$36:$B$46,2,FALSE),0))</f>
        <v/>
      </c>
      <c r="Y3600" s="4">
        <f>SUM($S3600:$X3600)</f>
        <v/>
      </c>
      <c r="Z3600" s="4">
        <f>IF($R3600="除外","除外",IF(COUNT($M3600:$N3600)=0,"データ無",IF($Y3600&gt;=スコアリング基準!$B$30,"S",IF($Y3600&gt;=スコアリング基準!$B$31,"A",IF($Y3600&gt;=スコアリング基準!$B$32,"B","C")))))</f>
        <v/>
      </c>
      <c r="AA3600">
        <f>IFERROR(INDEX(実績DB!$I$3:$I$21,MATCH($B3600&amp;$C3600,実績DB!$J$3:$J$21,0)),"")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IF(COUNT($M3601:$N3601)=0,"",IF(AND(IF($N3601&lt;&gt;"",$N3601,$M3601)&lt;=0,$O3601&lt;&gt;"可"),"除外",""))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IFERROR(INDEX(実績DB!$L$3:$L$21,MATCH($B3601&amp;$C3601,実績DB!$J$3:$J$21,0)),IFERROR(VLOOKUP($B3601,スコアリング基準!$A$36:$B$46,2,FALSE),0))</f>
        <v/>
      </c>
      <c r="Y3601" s="4">
        <f>SUM($S3601:$X3601)</f>
        <v/>
      </c>
      <c r="Z3601" s="4">
        <f>IF($R3601="除外","除外",IF(COUNT($M3601:$N3601)=0,"データ無",IF($Y3601&gt;=スコアリング基準!$B$30,"S",IF($Y3601&gt;=スコアリング基準!$B$31,"A",IF($Y3601&gt;=スコアリング基準!$B$32,"B","C")))))</f>
        <v/>
      </c>
      <c r="AA3601">
        <f>IFERROR(INDEX(実績DB!$I$3:$I$21,MATCH($B3601&amp;$C3601,実績DB!$J$3:$J$21,0)),"")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IF(COUNT($M3602:$N3602)=0,"",IF(AND(IF($N3602&lt;&gt;"",$N3602,$M3602)&lt;=0,$O3602&lt;&gt;"可"),"除外",""))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IFERROR(INDEX(実績DB!$L$3:$L$21,MATCH($B3602&amp;$C3602,実績DB!$J$3:$J$21,0)),IFERROR(VLOOKUP($B3602,スコアリング基準!$A$36:$B$46,2,FALSE),0))</f>
        <v/>
      </c>
      <c r="Y3602" s="4">
        <f>SUM($S3602:$X3602)</f>
        <v/>
      </c>
      <c r="Z3602" s="4">
        <f>IF($R3602="除外","除外",IF(COUNT($M3602:$N3602)=0,"データ無",IF($Y3602&gt;=スコアリング基準!$B$30,"S",IF($Y3602&gt;=スコアリング基準!$B$31,"A",IF($Y3602&gt;=スコアリング基準!$B$32,"B","C")))))</f>
        <v/>
      </c>
      <c r="AA3602">
        <f>IFERROR(INDEX(実績DB!$I$3:$I$21,MATCH($B3602&amp;$C3602,実績DB!$J$3:$J$21,0)),"")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IF(COUNT($M3603:$N3603)=0,"",IF(AND(IF($N3603&lt;&gt;"",$N3603,$M3603)&lt;=0,$O3603&lt;&gt;"可"),"除外",""))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IFERROR(INDEX(実績DB!$L$3:$L$21,MATCH($B3603&amp;$C3603,実績DB!$J$3:$J$21,0)),IFERROR(VLOOKUP($B3603,スコアリング基準!$A$36:$B$46,2,FALSE),0))</f>
        <v/>
      </c>
      <c r="Y3603" s="4">
        <f>SUM($S3603:$X3603)</f>
        <v/>
      </c>
      <c r="Z3603" s="4">
        <f>IF($R3603="除外","除外",IF(COUNT($M3603:$N3603)=0,"データ無",IF($Y3603&gt;=スコアリング基準!$B$30,"S",IF($Y3603&gt;=スコアリング基準!$B$31,"A",IF($Y3603&gt;=スコアリング基準!$B$32,"B","C")))))</f>
        <v/>
      </c>
      <c r="AA3603">
        <f>IFERROR(INDEX(実績DB!$I$3:$I$21,MATCH($B3603&amp;$C3603,実績DB!$J$3:$J$21,0)),"")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19</v>
      </c>
      <c r="L3604" t="n">
        <v>-19</v>
      </c>
      <c r="M3604" t="n">
        <v>0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IF(COUNT($M3604:$N3604)=0,"",IF(AND(IF($N3604&lt;&gt;"",$N3604,$M3604)&lt;=0,$O3604&lt;&gt;"可"),"除外",""))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IFERROR(INDEX(実績DB!$L$3:$L$21,MATCH($B3604&amp;$C3604,実績DB!$J$3:$J$21,0)),IFERROR(VLOOKUP($B3604,スコアリング基準!$A$36:$B$46,2,FALSE),0))</f>
        <v/>
      </c>
      <c r="Y3604" s="4">
        <f>SUM($S3604:$X3604)</f>
        <v/>
      </c>
      <c r="Z3604" s="4">
        <f>IF($R3604="除外","除外",IF(COUNT($M3604:$N3604)=0,"データ無",IF($Y3604&gt;=スコアリング基準!$B$30,"S",IF($Y3604&gt;=スコアリング基準!$B$31,"A",IF($Y3604&gt;=スコアリング基準!$B$32,"B","C")))))</f>
        <v/>
      </c>
      <c r="AA3604">
        <f>IFERROR(INDEX(実績DB!$I$3:$I$21,MATCH($B3604&amp;$C3604,実績DB!$J$3:$J$21,0)),"")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IF(COUNT($M3605:$N3605)=0,"",IF(AND(IF($N3605&lt;&gt;"",$N3605,$M3605)&lt;=0,$O3605&lt;&gt;"可"),"除外",""))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IFERROR(INDEX(実績DB!$L$3:$L$21,MATCH($B3605&amp;$C3605,実績DB!$J$3:$J$21,0)),IFERROR(VLOOKUP($B3605,スコアリング基準!$A$36:$B$46,2,FALSE),0))</f>
        <v/>
      </c>
      <c r="Y3605" s="4">
        <f>SUM($S3605:$X3605)</f>
        <v/>
      </c>
      <c r="Z3605" s="4">
        <f>IF($R3605="除外","除外",IF(COUNT($M3605:$N3605)=0,"データ無",IF($Y3605&gt;=スコアリング基準!$B$30,"S",IF($Y3605&gt;=スコアリング基準!$B$31,"A",IF($Y3605&gt;=スコアリング基準!$B$32,"B","C")))))</f>
        <v/>
      </c>
      <c r="AA3605">
        <f>IFERROR(INDEX(実績DB!$I$3:$I$21,MATCH($B3605&amp;$C3605,実績DB!$J$3:$J$21,0)),"")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2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IF(COUNT($M3606:$N3606)=0,"",IF(AND(IF($N3606&lt;&gt;"",$N3606,$M3606)&lt;=0,$O3606&lt;&gt;"可"),"除外",""))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IFERROR(INDEX(実績DB!$L$3:$L$21,MATCH($B3606&amp;$C3606,実績DB!$J$3:$J$21,0)),IFERROR(VLOOKUP($B3606,スコアリング基準!$A$36:$B$46,2,FALSE),0))</f>
        <v/>
      </c>
      <c r="Y3606" s="4">
        <f>SUM($S3606:$X3606)</f>
        <v/>
      </c>
      <c r="Z3606" s="4">
        <f>IF($R3606="除外","除外",IF(COUNT($M3606:$N3606)=0,"データ無",IF($Y3606&gt;=スコアリング基準!$B$30,"S",IF($Y3606&gt;=スコアリング基準!$B$31,"A",IF($Y3606&gt;=スコアリング基準!$B$32,"B","C")))))</f>
        <v/>
      </c>
      <c r="AA3606">
        <f>IFERROR(INDEX(実績DB!$I$3:$I$21,MATCH($B3606&amp;$C3606,実績DB!$J$3:$J$21,0)),"")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39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IF(COUNT($M3607:$N3607)=0,"",IF(AND(IF($N3607&lt;&gt;"",$N3607,$M3607)&lt;=0,$O3607&lt;&gt;"可"),"除外",""))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IFERROR(INDEX(実績DB!$L$3:$L$21,MATCH($B3607&amp;$C3607,実績DB!$J$3:$J$21,0)),IFERROR(VLOOKUP($B3607,スコアリング基準!$A$36:$B$46,2,FALSE),0))</f>
        <v/>
      </c>
      <c r="Y3607" s="4">
        <f>SUM($S3607:$X3607)</f>
        <v/>
      </c>
      <c r="Z3607" s="4">
        <f>IF($R3607="除外","除外",IF(COUNT($M3607:$N3607)=0,"データ無",IF($Y3607&gt;=スコアリング基準!$B$30,"S",IF($Y3607&gt;=スコアリング基準!$B$31,"A",IF($Y3607&gt;=スコアリング基準!$B$32,"B","C")))))</f>
        <v/>
      </c>
      <c r="AA3607">
        <f>IFERROR(INDEX(実績DB!$I$3:$I$21,MATCH($B3607&amp;$C3607,実績DB!$J$3:$J$21,0)),"")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IF(COUNT($M3608:$N3608)=0,"",IF(AND(IF($N3608&lt;&gt;"",$N3608,$M3608)&lt;=0,$O3608&lt;&gt;"可"),"除外",""))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IFERROR(INDEX(実績DB!$L$3:$L$21,MATCH($B3608&amp;$C3608,実績DB!$J$3:$J$21,0)),IFERROR(VLOOKUP($B3608,スコアリング基準!$A$36:$B$46,2,FALSE),0))</f>
        <v/>
      </c>
      <c r="Y3608" s="4">
        <f>SUM($S3608:$X3608)</f>
        <v/>
      </c>
      <c r="Z3608" s="4">
        <f>IF($R3608="除外","除外",IF(COUNT($M3608:$N3608)=0,"データ無",IF($Y3608&gt;=スコアリング基準!$B$30,"S",IF($Y3608&gt;=スコアリング基準!$B$31,"A",IF($Y3608&gt;=スコアリング基準!$B$32,"B","C")))))</f>
        <v/>
      </c>
      <c r="AA3608">
        <f>IFERROR(INDEX(実績DB!$I$3:$I$21,MATCH($B3608&amp;$C3608,実績DB!$J$3:$J$21,0)),"")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IF(COUNT($M3609:$N3609)=0,"",IF(AND(IF($N3609&lt;&gt;"",$N3609,$M3609)&lt;=0,$O3609&lt;&gt;"可"),"除外",""))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IFERROR(INDEX(実績DB!$L$3:$L$21,MATCH($B3609&amp;$C3609,実績DB!$J$3:$J$21,0)),IFERROR(VLOOKUP($B3609,スコアリング基準!$A$36:$B$46,2,FALSE),0))</f>
        <v/>
      </c>
      <c r="Y3609" s="4">
        <f>SUM($S3609:$X3609)</f>
        <v/>
      </c>
      <c r="Z3609" s="4">
        <f>IF($R3609="除外","除外",IF(COUNT($M3609:$N3609)=0,"データ無",IF($Y3609&gt;=スコアリング基準!$B$30,"S",IF($Y3609&gt;=スコアリング基準!$B$31,"A",IF($Y3609&gt;=スコアリング基準!$B$32,"B","C")))))</f>
        <v/>
      </c>
      <c r="AA3609">
        <f>IFERROR(INDEX(実績DB!$I$3:$I$21,MATCH($B3609&amp;$C3609,実績DB!$J$3:$J$21,0)),"")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IF(COUNT($M3610:$N3610)=0,"",IF(AND(IF($N3610&lt;&gt;"",$N3610,$M3610)&lt;=0,$O3610&lt;&gt;"可"),"除外",""))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IFERROR(INDEX(実績DB!$L$3:$L$21,MATCH($B3610&amp;$C3610,実績DB!$J$3:$J$21,0)),IFERROR(VLOOKUP($B3610,スコアリング基準!$A$36:$B$46,2,FALSE),0))</f>
        <v/>
      </c>
      <c r="Y3610" s="4">
        <f>SUM($S3610:$X3610)</f>
        <v/>
      </c>
      <c r="Z3610" s="4">
        <f>IF($R3610="除外","除外",IF(COUNT($M3610:$N3610)=0,"データ無",IF($Y3610&gt;=スコアリング基準!$B$30,"S",IF($Y3610&gt;=スコアリング基準!$B$31,"A",IF($Y3610&gt;=スコアリング基準!$B$32,"B","C")))))</f>
        <v/>
      </c>
      <c r="AA3610">
        <f>IFERROR(INDEX(実績DB!$I$3:$I$21,MATCH($B3610&amp;$C3610,実績DB!$J$3:$J$21,0)),"")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IF(COUNT($M3611:$N3611)=0,"",IF(AND(IF($N3611&lt;&gt;"",$N3611,$M3611)&lt;=0,$O3611&lt;&gt;"可"),"除外",""))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IFERROR(INDEX(実績DB!$L$3:$L$21,MATCH($B3611&amp;$C3611,実績DB!$J$3:$J$21,0)),IFERROR(VLOOKUP($B3611,スコアリング基準!$A$36:$B$46,2,FALSE),0))</f>
        <v/>
      </c>
      <c r="Y3611" s="4">
        <f>SUM($S3611:$X3611)</f>
        <v/>
      </c>
      <c r="Z3611" s="4">
        <f>IF($R3611="除外","除外",IF(COUNT($M3611:$N3611)=0,"データ無",IF($Y3611&gt;=スコアリング基準!$B$30,"S",IF($Y3611&gt;=スコアリング基準!$B$31,"A",IF($Y3611&gt;=スコアリング基準!$B$32,"B","C")))))</f>
        <v/>
      </c>
      <c r="AA3611">
        <f>IFERROR(INDEX(実績DB!$I$3:$I$21,MATCH($B3611&amp;$C3611,実績DB!$J$3:$J$21,0)),"")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IF(COUNT($M3612:$N3612)=0,"",IF(AND(IF($N3612&lt;&gt;"",$N3612,$M3612)&lt;=0,$O3612&lt;&gt;"可"),"除外",""))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IFERROR(INDEX(実績DB!$L$3:$L$21,MATCH($B3612&amp;$C3612,実績DB!$J$3:$J$21,0)),IFERROR(VLOOKUP($B3612,スコアリング基準!$A$36:$B$46,2,FALSE),0))</f>
        <v/>
      </c>
      <c r="Y3612" s="4">
        <f>SUM($S3612:$X3612)</f>
        <v/>
      </c>
      <c r="Z3612" s="4">
        <f>IF($R3612="除外","除外",IF(COUNT($M3612:$N3612)=0,"データ無",IF($Y3612&gt;=スコアリング基準!$B$30,"S",IF($Y3612&gt;=スコアリング基準!$B$31,"A",IF($Y3612&gt;=スコアリング基準!$B$32,"B","C")))))</f>
        <v/>
      </c>
      <c r="AA3612">
        <f>IFERROR(INDEX(実績DB!$I$3:$I$21,MATCH($B3612&amp;$C3612,実績DB!$J$3:$J$21,0)),"")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35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IF(COUNT($M3613:$N3613)=0,"",IF(AND(IF($N3613&lt;&gt;"",$N3613,$M3613)&lt;=0,$O3613&lt;&gt;"可"),"除外",""))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IFERROR(INDEX(実績DB!$L$3:$L$21,MATCH($B3613&amp;$C3613,実績DB!$J$3:$J$21,0)),IFERROR(VLOOKUP($B3613,スコアリング基準!$A$36:$B$46,2,FALSE),0))</f>
        <v/>
      </c>
      <c r="Y3613" s="4">
        <f>SUM($S3613:$X3613)</f>
        <v/>
      </c>
      <c r="Z3613" s="4">
        <f>IF($R3613="除外","除外",IF(COUNT($M3613:$N3613)=0,"データ無",IF($Y3613&gt;=スコアリング基準!$B$30,"S",IF($Y3613&gt;=スコアリング基準!$B$31,"A",IF($Y3613&gt;=スコアリング基準!$B$32,"B","C")))))</f>
        <v/>
      </c>
      <c r="AA3613">
        <f>IFERROR(INDEX(実績DB!$I$3:$I$21,MATCH($B3613&amp;$C3613,実績DB!$J$3:$J$21,0)),"")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IF(COUNT($M3614:$N3614)=0,"",IF(AND(IF($N3614&lt;&gt;"",$N3614,$M3614)&lt;=0,$O3614&lt;&gt;"可"),"除外",""))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IFERROR(INDEX(実績DB!$L$3:$L$21,MATCH($B3614&amp;$C3614,実績DB!$J$3:$J$21,0)),IFERROR(VLOOKUP($B3614,スコアリング基準!$A$36:$B$46,2,FALSE),0))</f>
        <v/>
      </c>
      <c r="Y3614" s="4">
        <f>SUM($S3614:$X3614)</f>
        <v/>
      </c>
      <c r="Z3614" s="4">
        <f>IF($R3614="除外","除外",IF(COUNT($M3614:$N3614)=0,"データ無",IF($Y3614&gt;=スコアリング基準!$B$30,"S",IF($Y3614&gt;=スコアリング基準!$B$31,"A",IF($Y3614&gt;=スコアリング基準!$B$32,"B","C")))))</f>
        <v/>
      </c>
      <c r="AA3614">
        <f>IFERROR(INDEX(実績DB!$I$3:$I$21,MATCH($B3614&amp;$C3614,実績DB!$J$3:$J$21,0)),"")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4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IF(COUNT($M3615:$N3615)=0,"",IF(AND(IF($N3615&lt;&gt;"",$N3615,$M3615)&lt;=0,$O3615&lt;&gt;"可"),"除外",""))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IFERROR(INDEX(実績DB!$L$3:$L$21,MATCH($B3615&amp;$C3615,実績DB!$J$3:$J$21,0)),IFERROR(VLOOKUP($B3615,スコアリング基準!$A$36:$B$46,2,FALSE),0))</f>
        <v/>
      </c>
      <c r="Y3615" s="4">
        <f>SUM($S3615:$X3615)</f>
        <v/>
      </c>
      <c r="Z3615" s="4">
        <f>IF($R3615="除外","除外",IF(COUNT($M3615:$N3615)=0,"データ無",IF($Y3615&gt;=スコアリング基準!$B$30,"S",IF($Y3615&gt;=スコアリング基準!$B$31,"A",IF($Y3615&gt;=スコアリング基準!$B$32,"B","C")))))</f>
        <v/>
      </c>
      <c r="AA3615">
        <f>IFERROR(INDEX(実績DB!$I$3:$I$21,MATCH($B3615&amp;$C3615,実績DB!$J$3:$J$21,0)),"")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IF(COUNT($M3616:$N3616)=0,"",IF(AND(IF($N3616&lt;&gt;"",$N3616,$M3616)&lt;=0,$O3616&lt;&gt;"可"),"除外",""))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IFERROR(INDEX(実績DB!$L$3:$L$21,MATCH($B3616&amp;$C3616,実績DB!$J$3:$J$21,0)),IFERROR(VLOOKUP($B3616,スコアリング基準!$A$36:$B$46,2,FALSE),0))</f>
        <v/>
      </c>
      <c r="Y3616" s="4">
        <f>SUM($S3616:$X3616)</f>
        <v/>
      </c>
      <c r="Z3616" s="4">
        <f>IF($R3616="除外","除外",IF(COUNT($M3616:$N3616)=0,"データ無",IF($Y3616&gt;=スコアリング基準!$B$30,"S",IF($Y3616&gt;=スコアリング基準!$B$31,"A",IF($Y3616&gt;=スコアリング基準!$B$32,"B","C")))))</f>
        <v/>
      </c>
      <c r="AA3616">
        <f>IFERROR(INDEX(実績DB!$I$3:$I$21,MATCH($B3616&amp;$C3616,実績DB!$J$3:$J$21,0)),"")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IF(COUNT($M3617:$N3617)=0,"",IF(AND(IF($N3617&lt;&gt;"",$N3617,$M3617)&lt;=0,$O3617&lt;&gt;"可"),"除外",""))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IFERROR(INDEX(実績DB!$L$3:$L$21,MATCH($B3617&amp;$C3617,実績DB!$J$3:$J$21,0)),IFERROR(VLOOKUP($B3617,スコアリング基準!$A$36:$B$46,2,FALSE),0))</f>
        <v/>
      </c>
      <c r="Y3617" s="4">
        <f>SUM($S3617:$X3617)</f>
        <v/>
      </c>
      <c r="Z3617" s="4">
        <f>IF($R3617="除外","除外",IF(COUNT($M3617:$N3617)=0,"データ無",IF($Y3617&gt;=スコアリング基準!$B$30,"S",IF($Y3617&gt;=スコアリング基準!$B$31,"A",IF($Y3617&gt;=スコアリング基準!$B$32,"B","C")))))</f>
        <v/>
      </c>
      <c r="AA3617">
        <f>IFERROR(INDEX(実績DB!$I$3:$I$21,MATCH($B3617&amp;$C3617,実績DB!$J$3:$J$21,0)),"")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IF(COUNT($M3618:$N3618)=0,"",IF(AND(IF($N3618&lt;&gt;"",$N3618,$M3618)&lt;=0,$O3618&lt;&gt;"可"),"除外",""))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IFERROR(INDEX(実績DB!$L$3:$L$21,MATCH($B3618&amp;$C3618,実績DB!$J$3:$J$21,0)),IFERROR(VLOOKUP($B3618,スコアリング基準!$A$36:$B$46,2,FALSE),0))</f>
        <v/>
      </c>
      <c r="Y3618" s="4">
        <f>SUM($S3618:$X3618)</f>
        <v/>
      </c>
      <c r="Z3618" s="4">
        <f>IF($R3618="除外","除外",IF(COUNT($M3618:$N3618)=0,"データ無",IF($Y3618&gt;=スコアリング基準!$B$30,"S",IF($Y3618&gt;=スコアリング基準!$B$31,"A",IF($Y3618&gt;=スコアリング基準!$B$32,"B","C")))))</f>
        <v/>
      </c>
      <c r="AA3618">
        <f>IFERROR(INDEX(実績DB!$I$3:$I$21,MATCH($B3618&amp;$C3618,実績DB!$J$3:$J$21,0)),"")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IF(COUNT($M3619:$N3619)=0,"",IF(AND(IF($N3619&lt;&gt;"",$N3619,$M3619)&lt;=0,$O3619&lt;&gt;"可"),"除外",""))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IFERROR(INDEX(実績DB!$L$3:$L$21,MATCH($B3619&amp;$C3619,実績DB!$J$3:$J$21,0)),IFERROR(VLOOKUP($B3619,スコアリング基準!$A$36:$B$46,2,FALSE),0))</f>
        <v/>
      </c>
      <c r="Y3619" s="4">
        <f>SUM($S3619:$X3619)</f>
        <v/>
      </c>
      <c r="Z3619" s="4">
        <f>IF($R3619="除外","除外",IF(COUNT($M3619:$N3619)=0,"データ無",IF($Y3619&gt;=スコアリング基準!$B$30,"S",IF($Y3619&gt;=スコアリング基準!$B$31,"A",IF($Y3619&gt;=スコアリング基準!$B$32,"B","C")))))</f>
        <v/>
      </c>
      <c r="AA3619">
        <f>IFERROR(INDEX(実績DB!$I$3:$I$21,MATCH($B3619&amp;$C3619,実績DB!$J$3:$J$21,0)),"")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IF(COUNT($M3620:$N3620)=0,"",IF(AND(IF($N3620&lt;&gt;"",$N3620,$M3620)&lt;=0,$O3620&lt;&gt;"可"),"除外",""))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IFERROR(INDEX(実績DB!$L$3:$L$21,MATCH($B3620&amp;$C3620,実績DB!$J$3:$J$21,0)),IFERROR(VLOOKUP($B3620,スコアリング基準!$A$36:$B$46,2,FALSE),0))</f>
        <v/>
      </c>
      <c r="Y3620" s="4">
        <f>SUM($S3620:$X3620)</f>
        <v/>
      </c>
      <c r="Z3620" s="4">
        <f>IF($R3620="除外","除外",IF(COUNT($M3620:$N3620)=0,"データ無",IF($Y3620&gt;=スコアリング基準!$B$30,"S",IF($Y3620&gt;=スコアリング基準!$B$31,"A",IF($Y3620&gt;=スコアリング基準!$B$32,"B","C")))))</f>
        <v/>
      </c>
      <c r="AA3620">
        <f>IFERROR(INDEX(実績DB!$I$3:$I$21,MATCH($B3620&amp;$C3620,実績DB!$J$3:$J$21,0)),"")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IF(COUNT($M3621:$N3621)=0,"",IF(AND(IF($N3621&lt;&gt;"",$N3621,$M3621)&lt;=0,$O3621&lt;&gt;"可"),"除外",""))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IFERROR(INDEX(実績DB!$L$3:$L$21,MATCH($B3621&amp;$C3621,実績DB!$J$3:$J$21,0)),IFERROR(VLOOKUP($B3621,スコアリング基準!$A$36:$B$46,2,FALSE),0))</f>
        <v/>
      </c>
      <c r="Y3621" s="4">
        <f>SUM($S3621:$X3621)</f>
        <v/>
      </c>
      <c r="Z3621" s="4">
        <f>IF($R3621="除外","除外",IF(COUNT($M3621:$N3621)=0,"データ無",IF($Y3621&gt;=スコアリング基準!$B$30,"S",IF($Y3621&gt;=スコアリング基準!$B$31,"A",IF($Y3621&gt;=スコアリング基準!$B$32,"B","C")))))</f>
        <v/>
      </c>
      <c r="AA3621">
        <f>IFERROR(INDEX(実績DB!$I$3:$I$21,MATCH($B3621&amp;$C3621,実績DB!$J$3:$J$21,0)),"")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IF(COUNT($M3622:$N3622)=0,"",IF(AND(IF($N3622&lt;&gt;"",$N3622,$M3622)&lt;=0,$O3622&lt;&gt;"可"),"除外",""))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IFERROR(INDEX(実績DB!$L$3:$L$21,MATCH($B3622&amp;$C3622,実績DB!$J$3:$J$21,0)),IFERROR(VLOOKUP($B3622,スコアリング基準!$A$36:$B$46,2,FALSE),0))</f>
        <v/>
      </c>
      <c r="Y3622" s="4">
        <f>SUM($S3622:$X3622)</f>
        <v/>
      </c>
      <c r="Z3622" s="4">
        <f>IF($R3622="除外","除外",IF(COUNT($M3622:$N3622)=0,"データ無",IF($Y3622&gt;=スコアリング基準!$B$30,"S",IF($Y3622&gt;=スコアリング基準!$B$31,"A",IF($Y3622&gt;=スコアリング基準!$B$32,"B","C")))))</f>
        <v/>
      </c>
      <c r="AA3622">
        <f>IFERROR(INDEX(実績DB!$I$3:$I$21,MATCH($B3622&amp;$C3622,実績DB!$J$3:$J$21,0)),"")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0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IF(COUNT($M3623:$N3623)=0,"",IF(AND(IF($N3623&lt;&gt;"",$N3623,$M3623)&lt;=0,$O3623&lt;&gt;"可"),"除外",""))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IFERROR(INDEX(実績DB!$L$3:$L$21,MATCH($B3623&amp;$C3623,実績DB!$J$3:$J$21,0)),IFERROR(VLOOKUP($B3623,スコアリング基準!$A$36:$B$46,2,FALSE),0))</f>
        <v/>
      </c>
      <c r="Y3623" s="4">
        <f>SUM($S3623:$X3623)</f>
        <v/>
      </c>
      <c r="Z3623" s="4">
        <f>IF($R3623="除外","除外",IF(COUNT($M3623:$N3623)=0,"データ無",IF($Y3623&gt;=スコアリング基準!$B$30,"S",IF($Y3623&gt;=スコアリング基準!$B$31,"A",IF($Y3623&gt;=スコアリング基準!$B$32,"B","C")))))</f>
        <v/>
      </c>
      <c r="AA3623">
        <f>IFERROR(INDEX(実績DB!$I$3:$I$21,MATCH($B3623&amp;$C3623,実績DB!$J$3:$J$21,0)),"")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IF(COUNT($M3624:$N3624)=0,"",IF(AND(IF($N3624&lt;&gt;"",$N3624,$M3624)&lt;=0,$O3624&lt;&gt;"可"),"除外",""))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IFERROR(INDEX(実績DB!$L$3:$L$21,MATCH($B3624&amp;$C3624,実績DB!$J$3:$J$21,0)),IFERROR(VLOOKUP($B3624,スコアリング基準!$A$36:$B$46,2,FALSE),0))</f>
        <v/>
      </c>
      <c r="Y3624" s="4">
        <f>SUM($S3624:$X3624)</f>
        <v/>
      </c>
      <c r="Z3624" s="4">
        <f>IF($R3624="除外","除外",IF(COUNT($M3624:$N3624)=0,"データ無",IF($Y3624&gt;=スコアリング基準!$B$30,"S",IF($Y3624&gt;=スコアリング基準!$B$31,"A",IF($Y3624&gt;=スコアリング基準!$B$32,"B","C")))))</f>
        <v/>
      </c>
      <c r="AA3624">
        <f>IFERROR(INDEX(実績DB!$I$3:$I$21,MATCH($B3624&amp;$C3624,実績DB!$J$3:$J$21,0)),"")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0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IF(COUNT($M3625:$N3625)=0,"",IF(AND(IF($N3625&lt;&gt;"",$N3625,$M3625)&lt;=0,$O3625&lt;&gt;"可"),"除外",""))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IFERROR(INDEX(実績DB!$L$3:$L$21,MATCH($B3625&amp;$C3625,実績DB!$J$3:$J$21,0)),IFERROR(VLOOKUP($B3625,スコアリング基準!$A$36:$B$46,2,FALSE),0))</f>
        <v/>
      </c>
      <c r="Y3625" s="4">
        <f>SUM($S3625:$X3625)</f>
        <v/>
      </c>
      <c r="Z3625" s="4">
        <f>IF($R3625="除外","除外",IF(COUNT($M3625:$N3625)=0,"データ無",IF($Y3625&gt;=スコアリング基準!$B$30,"S",IF($Y3625&gt;=スコアリング基準!$B$31,"A",IF($Y3625&gt;=スコアリング基準!$B$32,"B","C")))))</f>
        <v/>
      </c>
      <c r="AA3625">
        <f>IFERROR(INDEX(実績DB!$I$3:$I$21,MATCH($B3625&amp;$C3625,実績DB!$J$3:$J$21,0)),"")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IF(COUNT($M3626:$N3626)=0,"",IF(AND(IF($N3626&lt;&gt;"",$N3626,$M3626)&lt;=0,$O3626&lt;&gt;"可"),"除外",""))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IFERROR(INDEX(実績DB!$L$3:$L$21,MATCH($B3626&amp;$C3626,実績DB!$J$3:$J$21,0)),IFERROR(VLOOKUP($B3626,スコアリング基準!$A$36:$B$46,2,FALSE),0))</f>
        <v/>
      </c>
      <c r="Y3626" s="4">
        <f>SUM($S3626:$X3626)</f>
        <v/>
      </c>
      <c r="Z3626" s="4">
        <f>IF($R3626="除外","除外",IF(COUNT($M3626:$N3626)=0,"データ無",IF($Y3626&gt;=スコアリング基準!$B$30,"S",IF($Y3626&gt;=スコアリング基準!$B$31,"A",IF($Y3626&gt;=スコアリング基準!$B$32,"B","C")))))</f>
        <v/>
      </c>
      <c r="AA3626">
        <f>IFERROR(INDEX(実績DB!$I$3:$I$21,MATCH($B3626&amp;$C3626,実績DB!$J$3:$J$21,0)),"")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IF(COUNT($M3627:$N3627)=0,"",IF(AND(IF($N3627&lt;&gt;"",$N3627,$M3627)&lt;=0,$O3627&lt;&gt;"可"),"除外",""))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IFERROR(INDEX(実績DB!$L$3:$L$21,MATCH($B3627&amp;$C3627,実績DB!$J$3:$J$21,0)),IFERROR(VLOOKUP($B3627,スコアリング基準!$A$36:$B$46,2,FALSE),0))</f>
        <v/>
      </c>
      <c r="Y3627" s="4">
        <f>SUM($S3627:$X3627)</f>
        <v/>
      </c>
      <c r="Z3627" s="4">
        <f>IF($R3627="除外","除外",IF(COUNT($M3627:$N3627)=0,"データ無",IF($Y3627&gt;=スコアリング基準!$B$30,"S",IF($Y3627&gt;=スコアリング基準!$B$31,"A",IF($Y3627&gt;=スコアリング基準!$B$32,"B","C")))))</f>
        <v/>
      </c>
      <c r="AA3627">
        <f>IFERROR(INDEX(実績DB!$I$3:$I$21,MATCH($B3627&amp;$C3627,実績DB!$J$3:$J$21,0)),"")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87</v>
      </c>
      <c r="K3628" t="n">
        <v>43</v>
      </c>
      <c r="L3628" t="n">
        <v>-8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IF(COUNT($M3628:$N3628)=0,"",IF(AND(IF($N3628&lt;&gt;"",$N3628,$M3628)&lt;=0,$O3628&lt;&gt;"可"),"除外",""))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IFERROR(INDEX(実績DB!$L$3:$L$21,MATCH($B3628&amp;$C3628,実績DB!$J$3:$J$21,0)),IFERROR(VLOOKUP($B3628,スコアリング基準!$A$36:$B$46,2,FALSE),0))</f>
        <v/>
      </c>
      <c r="Y3628" s="4">
        <f>SUM($S3628:$X3628)</f>
        <v/>
      </c>
      <c r="Z3628" s="4">
        <f>IF($R3628="除外","除外",IF(COUNT($M3628:$N3628)=0,"データ無",IF($Y3628&gt;=スコアリング基準!$B$30,"S",IF($Y3628&gt;=スコアリング基準!$B$31,"A",IF($Y3628&gt;=スコアリング基準!$B$32,"B","C")))))</f>
        <v/>
      </c>
      <c r="AA3628">
        <f>IFERROR(INDEX(実績DB!$I$3:$I$21,MATCH($B3628&amp;$C3628,実績DB!$J$3:$J$21,0)),"")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IF(COUNT($M3629:$N3629)=0,"",IF(AND(IF($N3629&lt;&gt;"",$N3629,$M3629)&lt;=0,$O3629&lt;&gt;"可"),"除外",""))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IFERROR(INDEX(実績DB!$L$3:$L$21,MATCH($B3629&amp;$C3629,実績DB!$J$3:$J$21,0)),IFERROR(VLOOKUP($B3629,スコアリング基準!$A$36:$B$46,2,FALSE),0))</f>
        <v/>
      </c>
      <c r="Y3629" s="4">
        <f>SUM($S3629:$X3629)</f>
        <v/>
      </c>
      <c r="Z3629" s="4">
        <f>IF($R3629="除外","除外",IF(COUNT($M3629:$N3629)=0,"データ無",IF($Y3629&gt;=スコアリング基準!$B$30,"S",IF($Y3629&gt;=スコアリング基準!$B$31,"A",IF($Y3629&gt;=スコアリング基準!$B$32,"B","C")))))</f>
        <v/>
      </c>
      <c r="AA3629">
        <f>IFERROR(INDEX(実績DB!$I$3:$I$21,MATCH($B3629&amp;$C3629,実績DB!$J$3:$J$21,0)),"")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IF(COUNT($M3630:$N3630)=0,"",IF(AND(IF($N3630&lt;&gt;"",$N3630,$M3630)&lt;=0,$O3630&lt;&gt;"可"),"除外",""))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IFERROR(INDEX(実績DB!$L$3:$L$21,MATCH($B3630&amp;$C3630,実績DB!$J$3:$J$21,0)),IFERROR(VLOOKUP($B3630,スコアリング基準!$A$36:$B$46,2,FALSE),0))</f>
        <v/>
      </c>
      <c r="Y3630" s="4">
        <f>SUM($S3630:$X3630)</f>
        <v/>
      </c>
      <c r="Z3630" s="4">
        <f>IF($R3630="除外","除外",IF(COUNT($M3630:$N3630)=0,"データ無",IF($Y3630&gt;=スコアリング基準!$B$30,"S",IF($Y3630&gt;=スコアリング基準!$B$31,"A",IF($Y3630&gt;=スコアリング基準!$B$32,"B","C")))))</f>
        <v/>
      </c>
      <c r="AA3630">
        <f>IFERROR(INDEX(実績DB!$I$3:$I$21,MATCH($B3630&amp;$C3630,実績DB!$J$3:$J$21,0)),"")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6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IF(COUNT($M3631:$N3631)=0,"",IF(AND(IF($N3631&lt;&gt;"",$N3631,$M3631)&lt;=0,$O3631&lt;&gt;"可"),"除外",""))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IFERROR(INDEX(実績DB!$L$3:$L$21,MATCH($B3631&amp;$C3631,実績DB!$J$3:$J$21,0)),IFERROR(VLOOKUP($B3631,スコアリング基準!$A$36:$B$46,2,FALSE),0))</f>
        <v/>
      </c>
      <c r="Y3631" s="4">
        <f>SUM($S3631:$X3631)</f>
        <v/>
      </c>
      <c r="Z3631" s="4">
        <f>IF($R3631="除外","除外",IF(COUNT($M3631:$N3631)=0,"データ無",IF($Y3631&gt;=スコアリング基準!$B$30,"S",IF($Y3631&gt;=スコアリング基準!$B$31,"A",IF($Y3631&gt;=スコアリング基準!$B$32,"B","C")))))</f>
        <v/>
      </c>
      <c r="AA3631">
        <f>IFERROR(INDEX(実績DB!$I$3:$I$21,MATCH($B3631&amp;$C3631,実績DB!$J$3:$J$21,0)),"")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IF(COUNT($M3632:$N3632)=0,"",IF(AND(IF($N3632&lt;&gt;"",$N3632,$M3632)&lt;=0,$O3632&lt;&gt;"可"),"除外",""))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IFERROR(INDEX(実績DB!$L$3:$L$21,MATCH($B3632&amp;$C3632,実績DB!$J$3:$J$21,0)),IFERROR(VLOOKUP($B3632,スコアリング基準!$A$36:$B$46,2,FALSE),0))</f>
        <v/>
      </c>
      <c r="Y3632" s="4">
        <f>SUM($S3632:$X3632)</f>
        <v/>
      </c>
      <c r="Z3632" s="4">
        <f>IF($R3632="除外","除外",IF(COUNT($M3632:$N3632)=0,"データ無",IF($Y3632&gt;=スコアリング基準!$B$30,"S",IF($Y3632&gt;=スコアリング基準!$B$31,"A",IF($Y3632&gt;=スコアリング基準!$B$32,"B","C")))))</f>
        <v/>
      </c>
      <c r="AA3632">
        <f>IFERROR(INDEX(実績DB!$I$3:$I$21,MATCH($B3632&amp;$C3632,実績DB!$J$3:$J$21,0)),"")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IF(COUNT($M3633:$N3633)=0,"",IF(AND(IF($N3633&lt;&gt;"",$N3633,$M3633)&lt;=0,$O3633&lt;&gt;"可"),"除外",""))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IFERROR(INDEX(実績DB!$L$3:$L$21,MATCH($B3633&amp;$C3633,実績DB!$J$3:$J$21,0)),IFERROR(VLOOKUP($B3633,スコアリング基準!$A$36:$B$46,2,FALSE),0))</f>
        <v/>
      </c>
      <c r="Y3633" s="4">
        <f>SUM($S3633:$X3633)</f>
        <v/>
      </c>
      <c r="Z3633" s="4">
        <f>IF($R3633="除外","除外",IF(COUNT($M3633:$N3633)=0,"データ無",IF($Y3633&gt;=スコアリング基準!$B$30,"S",IF($Y3633&gt;=スコアリング基準!$B$31,"A",IF($Y3633&gt;=スコアリング基準!$B$32,"B","C")))))</f>
        <v/>
      </c>
      <c r="AA3633">
        <f>IFERROR(INDEX(実績DB!$I$3:$I$21,MATCH($B3633&amp;$C3633,実績DB!$J$3:$J$21,0)),"")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43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IF(COUNT($M3634:$N3634)=0,"",IF(AND(IF($N3634&lt;&gt;"",$N3634,$M3634)&lt;=0,$O3634&lt;&gt;"可"),"除外",""))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IFERROR(INDEX(実績DB!$L$3:$L$21,MATCH($B3634&amp;$C3634,実績DB!$J$3:$J$21,0)),IFERROR(VLOOKUP($B3634,スコアリング基準!$A$36:$B$46,2,FALSE),0))</f>
        <v/>
      </c>
      <c r="Y3634" s="4">
        <f>SUM($S3634:$X3634)</f>
        <v/>
      </c>
      <c r="Z3634" s="4">
        <f>IF($R3634="除外","除外",IF(COUNT($M3634:$N3634)=0,"データ無",IF($Y3634&gt;=スコアリング基準!$B$30,"S",IF($Y3634&gt;=スコアリング基準!$B$31,"A",IF($Y3634&gt;=スコアリング基準!$B$32,"B","C")))))</f>
        <v/>
      </c>
      <c r="AA3634">
        <f>IFERROR(INDEX(実績DB!$I$3:$I$21,MATCH($B3634&amp;$C3634,実績DB!$J$3:$J$21,0)),"")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24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IF(COUNT($M3635:$N3635)=0,"",IF(AND(IF($N3635&lt;&gt;"",$N3635,$M3635)&lt;=0,$O3635&lt;&gt;"可"),"除外",""))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IFERROR(INDEX(実績DB!$L$3:$L$21,MATCH($B3635&amp;$C3635,実績DB!$J$3:$J$21,0)),IFERROR(VLOOKUP($B3635,スコアリング基準!$A$36:$B$46,2,FALSE),0))</f>
        <v/>
      </c>
      <c r="Y3635" s="4">
        <f>SUM($S3635:$X3635)</f>
        <v/>
      </c>
      <c r="Z3635" s="4">
        <f>IF($R3635="除外","除外",IF(COUNT($M3635:$N3635)=0,"データ無",IF($Y3635&gt;=スコアリング基準!$B$30,"S",IF($Y3635&gt;=スコアリング基準!$B$31,"A",IF($Y3635&gt;=スコアリング基準!$B$32,"B","C")))))</f>
        <v/>
      </c>
      <c r="AA3635">
        <f>IFERROR(INDEX(実績DB!$I$3:$I$21,MATCH($B3635&amp;$C3635,実績DB!$J$3:$J$21,0)),"")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15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IF(COUNT($M3636:$N3636)=0,"",IF(AND(IF($N3636&lt;&gt;"",$N3636,$M3636)&lt;=0,$O3636&lt;&gt;"可"),"除外",""))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IFERROR(INDEX(実績DB!$L$3:$L$21,MATCH($B3636&amp;$C3636,実績DB!$J$3:$J$21,0)),IFERROR(VLOOKUP($B3636,スコアリング基準!$A$36:$B$46,2,FALSE),0))</f>
        <v/>
      </c>
      <c r="Y3636" s="4">
        <f>SUM($S3636:$X3636)</f>
        <v/>
      </c>
      <c r="Z3636" s="4">
        <f>IF($R3636="除外","除外",IF(COUNT($M3636:$N3636)=0,"データ無",IF($Y3636&gt;=スコアリング基準!$B$30,"S",IF($Y3636&gt;=スコアリング基準!$B$31,"A",IF($Y3636&gt;=スコアリング基準!$B$32,"B","C")))))</f>
        <v/>
      </c>
      <c r="AA3636">
        <f>IFERROR(INDEX(実績DB!$I$3:$I$21,MATCH($B3636&amp;$C3636,実績DB!$J$3:$J$21,0)),"")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IF(COUNT($M3637:$N3637)=0,"",IF(AND(IF($N3637&lt;&gt;"",$N3637,$M3637)&lt;=0,$O3637&lt;&gt;"可"),"除外",""))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IFERROR(INDEX(実績DB!$L$3:$L$21,MATCH($B3637&amp;$C3637,実績DB!$J$3:$J$21,0)),IFERROR(VLOOKUP($B3637,スコアリング基準!$A$36:$B$46,2,FALSE),0))</f>
        <v/>
      </c>
      <c r="Y3637" s="4">
        <f>SUM($S3637:$X3637)</f>
        <v/>
      </c>
      <c r="Z3637" s="4">
        <f>IF($R3637="除外","除外",IF(COUNT($M3637:$N3637)=0,"データ無",IF($Y3637&gt;=スコアリング基準!$B$30,"S",IF($Y3637&gt;=スコアリング基準!$B$31,"A",IF($Y3637&gt;=スコアリング基準!$B$32,"B","C")))))</f>
        <v/>
      </c>
      <c r="AA3637">
        <f>IFERROR(INDEX(実績DB!$I$3:$I$21,MATCH($B3637&amp;$C3637,実績DB!$J$3:$J$21,0)),"")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IF(COUNT($M3638:$N3638)=0,"",IF(AND(IF($N3638&lt;&gt;"",$N3638,$M3638)&lt;=0,$O3638&lt;&gt;"可"),"除外",""))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IFERROR(INDEX(実績DB!$L$3:$L$21,MATCH($B3638&amp;$C3638,実績DB!$J$3:$J$21,0)),IFERROR(VLOOKUP($B3638,スコアリング基準!$A$36:$B$46,2,FALSE),0))</f>
        <v/>
      </c>
      <c r="Y3638" s="4">
        <f>SUM($S3638:$X3638)</f>
        <v/>
      </c>
      <c r="Z3638" s="4">
        <f>IF($R3638="除外","除外",IF(COUNT($M3638:$N3638)=0,"データ無",IF($Y3638&gt;=スコアリング基準!$B$30,"S",IF($Y3638&gt;=スコアリング基準!$B$31,"A",IF($Y3638&gt;=スコアリング基準!$B$32,"B","C")))))</f>
        <v/>
      </c>
      <c r="AA3638">
        <f>IFERROR(INDEX(実績DB!$I$3:$I$21,MATCH($B3638&amp;$C3638,実績DB!$J$3:$J$21,0)),"")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IF(COUNT($M3639:$N3639)=0,"",IF(AND(IF($N3639&lt;&gt;"",$N3639,$M3639)&lt;=0,$O3639&lt;&gt;"可"),"除外",""))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IFERROR(INDEX(実績DB!$L$3:$L$21,MATCH($B3639&amp;$C3639,実績DB!$J$3:$J$21,0)),IFERROR(VLOOKUP($B3639,スコアリング基準!$A$36:$B$46,2,FALSE),0))</f>
        <v/>
      </c>
      <c r="Y3639" s="4">
        <f>SUM($S3639:$X3639)</f>
        <v/>
      </c>
      <c r="Z3639" s="4">
        <f>IF($R3639="除外","除外",IF(COUNT($M3639:$N3639)=0,"データ無",IF($Y3639&gt;=スコアリング基準!$B$30,"S",IF($Y3639&gt;=スコアリング基準!$B$31,"A",IF($Y3639&gt;=スコアリング基準!$B$32,"B","C")))))</f>
        <v/>
      </c>
      <c r="AA3639">
        <f>IFERROR(INDEX(実績DB!$I$3:$I$21,MATCH($B3639&amp;$C3639,実績DB!$J$3:$J$21,0)),"")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28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IF(COUNT($M3640:$N3640)=0,"",IF(AND(IF($N3640&lt;&gt;"",$N3640,$M3640)&lt;=0,$O3640&lt;&gt;"可"),"除外",""))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IFERROR(INDEX(実績DB!$L$3:$L$21,MATCH($B3640&amp;$C3640,実績DB!$J$3:$J$21,0)),IFERROR(VLOOKUP($B3640,スコアリング基準!$A$36:$B$46,2,FALSE),0))</f>
        <v/>
      </c>
      <c r="Y3640" s="4">
        <f>SUM($S3640:$X3640)</f>
        <v/>
      </c>
      <c r="Z3640" s="4">
        <f>IF($R3640="除外","除外",IF(COUNT($M3640:$N3640)=0,"データ無",IF($Y3640&gt;=スコアリング基準!$B$30,"S",IF($Y3640&gt;=スコアリング基準!$B$31,"A",IF($Y3640&gt;=スコアリング基準!$B$32,"B","C")))))</f>
        <v/>
      </c>
      <c r="AA3640">
        <f>IFERROR(INDEX(実績DB!$I$3:$I$21,MATCH($B3640&amp;$C3640,実績DB!$J$3:$J$21,0)),"")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34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IF(COUNT($M3641:$N3641)=0,"",IF(AND(IF($N3641&lt;&gt;"",$N3641,$M3641)&lt;=0,$O3641&lt;&gt;"可"),"除外",""))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IFERROR(INDEX(実績DB!$L$3:$L$21,MATCH($B3641&amp;$C3641,実績DB!$J$3:$J$21,0)),IFERROR(VLOOKUP($B3641,スコアリング基準!$A$36:$B$46,2,FALSE),0))</f>
        <v/>
      </c>
      <c r="Y3641" s="4">
        <f>SUM($S3641:$X3641)</f>
        <v/>
      </c>
      <c r="Z3641" s="4">
        <f>IF($R3641="除外","除外",IF(COUNT($M3641:$N3641)=0,"データ無",IF($Y3641&gt;=スコアリング基準!$B$30,"S",IF($Y3641&gt;=スコアリング基準!$B$31,"A",IF($Y3641&gt;=スコアリング基準!$B$32,"B","C")))))</f>
        <v/>
      </c>
      <c r="AA3641">
        <f>IFERROR(INDEX(実績DB!$I$3:$I$21,MATCH($B3641&amp;$C3641,実績DB!$J$3:$J$21,0)),"")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IF(COUNT($M3642:$N3642)=0,"",IF(AND(IF($N3642&lt;&gt;"",$N3642,$M3642)&lt;=0,$O3642&lt;&gt;"可"),"除外",""))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IFERROR(INDEX(実績DB!$L$3:$L$21,MATCH($B3642&amp;$C3642,実績DB!$J$3:$J$21,0)),IFERROR(VLOOKUP($B3642,スコアリング基準!$A$36:$B$46,2,FALSE),0))</f>
        <v/>
      </c>
      <c r="Y3642" s="4">
        <f>SUM($S3642:$X3642)</f>
        <v/>
      </c>
      <c r="Z3642" s="4">
        <f>IF($R3642="除外","除外",IF(COUNT($M3642:$N3642)=0,"データ無",IF($Y3642&gt;=スコアリング基準!$B$30,"S",IF($Y3642&gt;=スコアリング基準!$B$31,"A",IF($Y3642&gt;=スコアリング基準!$B$32,"B","C")))))</f>
        <v/>
      </c>
      <c r="AA3642">
        <f>IFERROR(INDEX(実績DB!$I$3:$I$21,MATCH($B3642&amp;$C3642,実績DB!$J$3:$J$21,0)),"")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IF(COUNT($M3643:$N3643)=0,"",IF(AND(IF($N3643&lt;&gt;"",$N3643,$M3643)&lt;=0,$O3643&lt;&gt;"可"),"除外",""))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IFERROR(INDEX(実績DB!$L$3:$L$21,MATCH($B3643&amp;$C3643,実績DB!$J$3:$J$21,0)),IFERROR(VLOOKUP($B3643,スコアリング基準!$A$36:$B$46,2,FALSE),0))</f>
        <v/>
      </c>
      <c r="Y3643" s="4">
        <f>SUM($S3643:$X3643)</f>
        <v/>
      </c>
      <c r="Z3643" s="4">
        <f>IF($R3643="除外","除外",IF(COUNT($M3643:$N3643)=0,"データ無",IF($Y3643&gt;=スコアリング基準!$B$30,"S",IF($Y3643&gt;=スコアリング基準!$B$31,"A",IF($Y3643&gt;=スコアリング基準!$B$32,"B","C")))))</f>
        <v/>
      </c>
      <c r="AA3643">
        <f>IFERROR(INDEX(実績DB!$I$3:$I$21,MATCH($B3643&amp;$C3643,実績DB!$J$3:$J$21,0)),"")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61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IF(COUNT($M3644:$N3644)=0,"",IF(AND(IF($N3644&lt;&gt;"",$N3644,$M3644)&lt;=0,$O3644&lt;&gt;"可"),"除外",""))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IFERROR(INDEX(実績DB!$L$3:$L$21,MATCH($B3644&amp;$C3644,実績DB!$J$3:$J$21,0)),IFERROR(VLOOKUP($B3644,スコアリング基準!$A$36:$B$46,2,FALSE),0))</f>
        <v/>
      </c>
      <c r="Y3644" s="4">
        <f>SUM($S3644:$X3644)</f>
        <v/>
      </c>
      <c r="Z3644" s="4">
        <f>IF($R3644="除外","除外",IF(COUNT($M3644:$N3644)=0,"データ無",IF($Y3644&gt;=スコアリング基準!$B$30,"S",IF($Y3644&gt;=スコアリング基準!$B$31,"A",IF($Y3644&gt;=スコアリング基準!$B$32,"B","C")))))</f>
        <v/>
      </c>
      <c r="AA3644">
        <f>IFERROR(INDEX(実績DB!$I$3:$I$21,MATCH($B3644&amp;$C3644,実績DB!$J$3:$J$21,0)),"")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IF(COUNT($M3645:$N3645)=0,"",IF(AND(IF($N3645&lt;&gt;"",$N3645,$M3645)&lt;=0,$O3645&lt;&gt;"可"),"除外",""))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IFERROR(INDEX(実績DB!$L$3:$L$21,MATCH($B3645&amp;$C3645,実績DB!$J$3:$J$21,0)),IFERROR(VLOOKUP($B3645,スコアリング基準!$A$36:$B$46,2,FALSE),0))</f>
        <v/>
      </c>
      <c r="Y3645" s="4">
        <f>SUM($S3645:$X3645)</f>
        <v/>
      </c>
      <c r="Z3645" s="4">
        <f>IF($R3645="除外","除外",IF(COUNT($M3645:$N3645)=0,"データ無",IF($Y3645&gt;=スコアリング基準!$B$30,"S",IF($Y3645&gt;=スコアリング基準!$B$31,"A",IF($Y3645&gt;=スコアリング基準!$B$32,"B","C")))))</f>
        <v/>
      </c>
      <c r="AA3645">
        <f>IFERROR(INDEX(実績DB!$I$3:$I$21,MATCH($B3645&amp;$C3645,実績DB!$J$3:$J$21,0)),"")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7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IF(COUNT($M3646:$N3646)=0,"",IF(AND(IF($N3646&lt;&gt;"",$N3646,$M3646)&lt;=0,$O3646&lt;&gt;"可"),"除外",""))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IFERROR(INDEX(実績DB!$L$3:$L$21,MATCH($B3646&amp;$C3646,実績DB!$J$3:$J$21,0)),IFERROR(VLOOKUP($B3646,スコアリング基準!$A$36:$B$46,2,FALSE),0))</f>
        <v/>
      </c>
      <c r="Y3646" s="4">
        <f>SUM($S3646:$X3646)</f>
        <v/>
      </c>
      <c r="Z3646" s="4">
        <f>IF($R3646="除外","除外",IF(COUNT($M3646:$N3646)=0,"データ無",IF($Y3646&gt;=スコアリング基準!$B$30,"S",IF($Y3646&gt;=スコアリング基準!$B$31,"A",IF($Y3646&gt;=スコアリング基準!$B$32,"B","C")))))</f>
        <v/>
      </c>
      <c r="AA3646">
        <f>IFERROR(INDEX(実績DB!$I$3:$I$21,MATCH($B3646&amp;$C3646,実績DB!$J$3:$J$21,0)),"")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5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IF(COUNT($M3647:$N3647)=0,"",IF(AND(IF($N3647&lt;&gt;"",$N3647,$M3647)&lt;=0,$O3647&lt;&gt;"可"),"除外",""))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IFERROR(INDEX(実績DB!$L$3:$L$21,MATCH($B3647&amp;$C3647,実績DB!$J$3:$J$21,0)),IFERROR(VLOOKUP($B3647,スコアリング基準!$A$36:$B$46,2,FALSE),0))</f>
        <v/>
      </c>
      <c r="Y3647" s="4">
        <f>SUM($S3647:$X3647)</f>
        <v/>
      </c>
      <c r="Z3647" s="4">
        <f>IF($R3647="除外","除外",IF(COUNT($M3647:$N3647)=0,"データ無",IF($Y3647&gt;=スコアリング基準!$B$30,"S",IF($Y3647&gt;=スコアリング基準!$B$31,"A",IF($Y3647&gt;=スコアリング基準!$B$32,"B","C")))))</f>
        <v/>
      </c>
      <c r="AA3647">
        <f>IFERROR(INDEX(実績DB!$I$3:$I$21,MATCH($B3647&amp;$C3647,実績DB!$J$3:$J$21,0)),"")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49</v>
      </c>
      <c r="L3648" t="n">
        <v>-12</v>
      </c>
      <c r="M3648" t="n">
        <v>37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IF(COUNT($M3648:$N3648)=0,"",IF(AND(IF($N3648&lt;&gt;"",$N3648,$M3648)&lt;=0,$O3648&lt;&gt;"可"),"除外",""))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IFERROR(INDEX(実績DB!$L$3:$L$21,MATCH($B3648&amp;$C3648,実績DB!$J$3:$J$21,0)),IFERROR(VLOOKUP($B3648,スコアリング基準!$A$36:$B$46,2,FALSE),0))</f>
        <v/>
      </c>
      <c r="Y3648" s="4">
        <f>SUM($S3648:$X3648)</f>
        <v/>
      </c>
      <c r="Z3648" s="4">
        <f>IF($R3648="除外","除外",IF(COUNT($M3648:$N3648)=0,"データ無",IF($Y3648&gt;=スコアリング基準!$B$30,"S",IF($Y3648&gt;=スコアリング基準!$B$31,"A",IF($Y3648&gt;=スコアリング基準!$B$32,"B","C")))))</f>
        <v/>
      </c>
      <c r="AA3648">
        <f>IFERROR(INDEX(実績DB!$I$3:$I$21,MATCH($B3648&amp;$C3648,実績DB!$J$3:$J$21,0)),"")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IF(COUNT($M3649:$N3649)=0,"",IF(AND(IF($N3649&lt;&gt;"",$N3649,$M3649)&lt;=0,$O3649&lt;&gt;"可"),"除外",""))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IFERROR(INDEX(実績DB!$L$3:$L$21,MATCH($B3649&amp;$C3649,実績DB!$J$3:$J$21,0)),IFERROR(VLOOKUP($B3649,スコアリング基準!$A$36:$B$46,2,FALSE),0))</f>
        <v/>
      </c>
      <c r="Y3649" s="4">
        <f>SUM($S3649:$X3649)</f>
        <v/>
      </c>
      <c r="Z3649" s="4">
        <f>IF($R3649="除外","除外",IF(COUNT($M3649:$N3649)=0,"データ無",IF($Y3649&gt;=スコアリング基準!$B$30,"S",IF($Y3649&gt;=スコアリング基準!$B$31,"A",IF($Y3649&gt;=スコアリング基準!$B$32,"B","C")))))</f>
        <v/>
      </c>
      <c r="AA3649">
        <f>IFERROR(INDEX(実績DB!$I$3:$I$21,MATCH($B3649&amp;$C3649,実績DB!$J$3:$J$21,0)),"")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IF(COUNT($M3650:$N3650)=0,"",IF(AND(IF($N3650&lt;&gt;"",$N3650,$M3650)&lt;=0,$O3650&lt;&gt;"可"),"除外",""))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IFERROR(INDEX(実績DB!$L$3:$L$21,MATCH($B3650&amp;$C3650,実績DB!$J$3:$J$21,0)),IFERROR(VLOOKUP($B3650,スコアリング基準!$A$36:$B$46,2,FALSE),0))</f>
        <v/>
      </c>
      <c r="Y3650" s="4">
        <f>SUM($S3650:$X3650)</f>
        <v/>
      </c>
      <c r="Z3650" s="4">
        <f>IF($R3650="除外","除外",IF(COUNT($M3650:$N3650)=0,"データ無",IF($Y3650&gt;=スコアリング基準!$B$30,"S",IF($Y3650&gt;=スコアリング基準!$B$31,"A",IF($Y3650&gt;=スコアリング基準!$B$32,"B","C")))))</f>
        <v/>
      </c>
      <c r="AA3650">
        <f>IFERROR(INDEX(実績DB!$I$3:$I$21,MATCH($B3650&amp;$C3650,実績DB!$J$3:$J$21,0)),"")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IF(COUNT($M3651:$N3651)=0,"",IF(AND(IF($N3651&lt;&gt;"",$N3651,$M3651)&lt;=0,$O3651&lt;&gt;"可"),"除外",""))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IFERROR(INDEX(実績DB!$L$3:$L$21,MATCH($B3651&amp;$C3651,実績DB!$J$3:$J$21,0)),IFERROR(VLOOKUP($B3651,スコアリング基準!$A$36:$B$46,2,FALSE),0))</f>
        <v/>
      </c>
      <c r="Y3651" s="4">
        <f>SUM($S3651:$X3651)</f>
        <v/>
      </c>
      <c r="Z3651" s="4">
        <f>IF($R3651="除外","除外",IF(COUNT($M3651:$N3651)=0,"データ無",IF($Y3651&gt;=スコアリング基準!$B$30,"S",IF($Y3651&gt;=スコアリング基準!$B$31,"A",IF($Y3651&gt;=スコアリング基準!$B$32,"B","C")))))</f>
        <v/>
      </c>
      <c r="AA3651">
        <f>IFERROR(INDEX(実績DB!$I$3:$I$21,MATCH($B3651&amp;$C3651,実績DB!$J$3:$J$21,0)),"")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15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IF(COUNT($M3652:$N3652)=0,"",IF(AND(IF($N3652&lt;&gt;"",$N3652,$M3652)&lt;=0,$O3652&lt;&gt;"可"),"除外",""))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IFERROR(INDEX(実績DB!$L$3:$L$21,MATCH($B3652&amp;$C3652,実績DB!$J$3:$J$21,0)),IFERROR(VLOOKUP($B3652,スコアリング基準!$A$36:$B$46,2,FALSE),0))</f>
        <v/>
      </c>
      <c r="Y3652" s="4">
        <f>SUM($S3652:$X3652)</f>
        <v/>
      </c>
      <c r="Z3652" s="4">
        <f>IF($R3652="除外","除外",IF(COUNT($M3652:$N3652)=0,"データ無",IF($Y3652&gt;=スコアリング基準!$B$30,"S",IF($Y3652&gt;=スコアリング基準!$B$31,"A",IF($Y3652&gt;=スコアリング基準!$B$32,"B","C")))))</f>
        <v/>
      </c>
      <c r="AA3652">
        <f>IFERROR(INDEX(実績DB!$I$3:$I$21,MATCH($B3652&amp;$C3652,実績DB!$J$3:$J$21,0)),"")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25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IF(COUNT($M3653:$N3653)=0,"",IF(AND(IF($N3653&lt;&gt;"",$N3653,$M3653)&lt;=0,$O3653&lt;&gt;"可"),"除外",""))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IFERROR(INDEX(実績DB!$L$3:$L$21,MATCH($B3653&amp;$C3653,実績DB!$J$3:$J$21,0)),IFERROR(VLOOKUP($B3653,スコアリング基準!$A$36:$B$46,2,FALSE),0))</f>
        <v/>
      </c>
      <c r="Y3653" s="4">
        <f>SUM($S3653:$X3653)</f>
        <v/>
      </c>
      <c r="Z3653" s="4">
        <f>IF($R3653="除外","除外",IF(COUNT($M3653:$N3653)=0,"データ無",IF($Y3653&gt;=スコアリング基準!$B$30,"S",IF($Y3653&gt;=スコアリング基準!$B$31,"A",IF($Y3653&gt;=スコアリング基準!$B$32,"B","C")))))</f>
        <v/>
      </c>
      <c r="AA3653">
        <f>IFERROR(INDEX(実績DB!$I$3:$I$21,MATCH($B3653&amp;$C3653,実績DB!$J$3:$J$21,0)),"")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IF(COUNT($M3654:$N3654)=0,"",IF(AND(IF($N3654&lt;&gt;"",$N3654,$M3654)&lt;=0,$O3654&lt;&gt;"可"),"除外",""))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IFERROR(INDEX(実績DB!$L$3:$L$21,MATCH($B3654&amp;$C3654,実績DB!$J$3:$J$21,0)),IFERROR(VLOOKUP($B3654,スコアリング基準!$A$36:$B$46,2,FALSE),0))</f>
        <v/>
      </c>
      <c r="Y3654" s="4">
        <f>SUM($S3654:$X3654)</f>
        <v/>
      </c>
      <c r="Z3654" s="4">
        <f>IF($R3654="除外","除外",IF(COUNT($M3654:$N3654)=0,"データ無",IF($Y3654&gt;=スコアリング基準!$B$30,"S",IF($Y3654&gt;=スコアリング基準!$B$31,"A",IF($Y3654&gt;=スコアリング基準!$B$32,"B","C")))))</f>
        <v/>
      </c>
      <c r="AA3654">
        <f>IFERROR(INDEX(実績DB!$I$3:$I$21,MATCH($B3654&amp;$C3654,実績DB!$J$3:$J$21,0)),"")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45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IF(COUNT($M3655:$N3655)=0,"",IF(AND(IF($N3655&lt;&gt;"",$N3655,$M3655)&lt;=0,$O3655&lt;&gt;"可"),"除外",""))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IFERROR(INDEX(実績DB!$L$3:$L$21,MATCH($B3655&amp;$C3655,実績DB!$J$3:$J$21,0)),IFERROR(VLOOKUP($B3655,スコアリング基準!$A$36:$B$46,2,FALSE),0))</f>
        <v/>
      </c>
      <c r="Y3655" s="4">
        <f>SUM($S3655:$X3655)</f>
        <v/>
      </c>
      <c r="Z3655" s="4">
        <f>IF($R3655="除外","除外",IF(COUNT($M3655:$N3655)=0,"データ無",IF($Y3655&gt;=スコアリング基準!$B$30,"S",IF($Y3655&gt;=スコアリング基準!$B$31,"A",IF($Y3655&gt;=スコアリング基準!$B$32,"B","C")))))</f>
        <v/>
      </c>
      <c r="AA3655">
        <f>IFERROR(INDEX(実績DB!$I$3:$I$21,MATCH($B3655&amp;$C3655,実績DB!$J$3:$J$21,0)),"")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9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IF(COUNT($M3656:$N3656)=0,"",IF(AND(IF($N3656&lt;&gt;"",$N3656,$M3656)&lt;=0,$O3656&lt;&gt;"可"),"除外",""))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IFERROR(INDEX(実績DB!$L$3:$L$21,MATCH($B3656&amp;$C3656,実績DB!$J$3:$J$21,0)),IFERROR(VLOOKUP($B3656,スコアリング基準!$A$36:$B$46,2,FALSE),0))</f>
        <v/>
      </c>
      <c r="Y3656" s="4">
        <f>SUM($S3656:$X3656)</f>
        <v/>
      </c>
      <c r="Z3656" s="4">
        <f>IF($R3656="除外","除外",IF(COUNT($M3656:$N3656)=0,"データ無",IF($Y3656&gt;=スコアリング基準!$B$30,"S",IF($Y3656&gt;=スコアリング基準!$B$31,"A",IF($Y3656&gt;=スコアリング基準!$B$32,"B","C")))))</f>
        <v/>
      </c>
      <c r="AA3656">
        <f>IFERROR(INDEX(実績DB!$I$3:$I$21,MATCH($B3656&amp;$C3656,実績DB!$J$3:$J$21,0)),"")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IF(COUNT($M3657:$N3657)=0,"",IF(AND(IF($N3657&lt;&gt;"",$N3657,$M3657)&lt;=0,$O3657&lt;&gt;"可"),"除外",""))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IFERROR(INDEX(実績DB!$L$3:$L$21,MATCH($B3657&amp;$C3657,実績DB!$J$3:$J$21,0)),IFERROR(VLOOKUP($B3657,スコアリング基準!$A$36:$B$46,2,FALSE),0))</f>
        <v/>
      </c>
      <c r="Y3657" s="4">
        <f>SUM($S3657:$X3657)</f>
        <v/>
      </c>
      <c r="Z3657" s="4">
        <f>IF($R3657="除外","除外",IF(COUNT($M3657:$N3657)=0,"データ無",IF($Y3657&gt;=スコアリング基準!$B$30,"S",IF($Y3657&gt;=スコアリング基準!$B$31,"A",IF($Y3657&gt;=スコアリング基準!$B$32,"B","C")))))</f>
        <v/>
      </c>
      <c r="AA3657">
        <f>IFERROR(INDEX(実績DB!$I$3:$I$21,MATCH($B3657&amp;$C3657,実績DB!$J$3:$J$21,0)),"")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IF(COUNT($M3658:$N3658)=0,"",IF(AND(IF($N3658&lt;&gt;"",$N3658,$M3658)&lt;=0,$O3658&lt;&gt;"可"),"除外",""))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IFERROR(INDEX(実績DB!$L$3:$L$21,MATCH($B3658&amp;$C3658,実績DB!$J$3:$J$21,0)),IFERROR(VLOOKUP($B3658,スコアリング基準!$A$36:$B$46,2,FALSE),0))</f>
        <v/>
      </c>
      <c r="Y3658" s="4">
        <f>SUM($S3658:$X3658)</f>
        <v/>
      </c>
      <c r="Z3658" s="4">
        <f>IF($R3658="除外","除外",IF(COUNT($M3658:$N3658)=0,"データ無",IF($Y3658&gt;=スコアリング基準!$B$30,"S",IF($Y3658&gt;=スコアリング基準!$B$31,"A",IF($Y3658&gt;=スコアリング基準!$B$32,"B","C")))))</f>
        <v/>
      </c>
      <c r="AA3658">
        <f>IFERROR(INDEX(実績DB!$I$3:$I$21,MATCH($B3658&amp;$C3658,実績DB!$J$3:$J$21,0)),"")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IF(COUNT($M3659:$N3659)=0,"",IF(AND(IF($N3659&lt;&gt;"",$N3659,$M3659)&lt;=0,$O3659&lt;&gt;"可"),"除外",""))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IFERROR(INDEX(実績DB!$L$3:$L$21,MATCH($B3659&amp;$C3659,実績DB!$J$3:$J$21,0)),IFERROR(VLOOKUP($B3659,スコアリング基準!$A$36:$B$46,2,FALSE),0))</f>
        <v/>
      </c>
      <c r="Y3659" s="4">
        <f>SUM($S3659:$X3659)</f>
        <v/>
      </c>
      <c r="Z3659" s="4">
        <f>IF($R3659="除外","除外",IF(COUNT($M3659:$N3659)=0,"データ無",IF($Y3659&gt;=スコアリング基準!$B$30,"S",IF($Y3659&gt;=スコアリング基準!$B$31,"A",IF($Y3659&gt;=スコアリング基準!$B$32,"B","C")))))</f>
        <v/>
      </c>
      <c r="AA3659">
        <f>IFERROR(INDEX(実績DB!$I$3:$I$21,MATCH($B3659&amp;$C3659,実績DB!$J$3:$J$21,0)),"")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IF(COUNT($M3660:$N3660)=0,"",IF(AND(IF($N3660&lt;&gt;"",$N3660,$M3660)&lt;=0,$O3660&lt;&gt;"可"),"除外",""))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IFERROR(INDEX(実績DB!$L$3:$L$21,MATCH($B3660&amp;$C3660,実績DB!$J$3:$J$21,0)),IFERROR(VLOOKUP($B3660,スコアリング基準!$A$36:$B$46,2,FALSE),0))</f>
        <v/>
      </c>
      <c r="Y3660" s="4">
        <f>SUM($S3660:$X3660)</f>
        <v/>
      </c>
      <c r="Z3660" s="4">
        <f>IF($R3660="除外","除外",IF(COUNT($M3660:$N3660)=0,"データ無",IF($Y3660&gt;=スコアリング基準!$B$30,"S",IF($Y3660&gt;=スコアリング基準!$B$31,"A",IF($Y3660&gt;=スコアリング基準!$B$32,"B","C")))))</f>
        <v/>
      </c>
      <c r="AA3660">
        <f>IFERROR(INDEX(実績DB!$I$3:$I$21,MATCH($B3660&amp;$C3660,実績DB!$J$3:$J$21,0)),"")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49</v>
      </c>
      <c r="L3661" t="n">
        <v>0</v>
      </c>
      <c r="M3661" t="n">
        <v>49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IF(COUNT($M3661:$N3661)=0,"",IF(AND(IF($N3661&lt;&gt;"",$N3661,$M3661)&lt;=0,$O3661&lt;&gt;"可"),"除外",""))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IFERROR(INDEX(実績DB!$L$3:$L$21,MATCH($B3661&amp;$C3661,実績DB!$J$3:$J$21,0)),IFERROR(VLOOKUP($B3661,スコアリング基準!$A$36:$B$46,2,FALSE),0))</f>
        <v/>
      </c>
      <c r="Y3661" s="4">
        <f>SUM($S3661:$X3661)</f>
        <v/>
      </c>
      <c r="Z3661" s="4">
        <f>IF($R3661="除外","除外",IF(COUNT($M3661:$N3661)=0,"データ無",IF($Y3661&gt;=スコアリング基準!$B$30,"S",IF($Y3661&gt;=スコアリング基準!$B$31,"A",IF($Y3661&gt;=スコアリング基準!$B$32,"B","C")))))</f>
        <v/>
      </c>
      <c r="AA3661">
        <f>IFERROR(INDEX(実績DB!$I$3:$I$21,MATCH($B3661&amp;$C3661,実績DB!$J$3:$J$21,0)),"")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IF(COUNT($M3662:$N3662)=0,"",IF(AND(IF($N3662&lt;&gt;"",$N3662,$M3662)&lt;=0,$O3662&lt;&gt;"可"),"除外",""))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IFERROR(INDEX(実績DB!$L$3:$L$21,MATCH($B3662&amp;$C3662,実績DB!$J$3:$J$21,0)),IFERROR(VLOOKUP($B3662,スコアリング基準!$A$36:$B$46,2,FALSE),0))</f>
        <v/>
      </c>
      <c r="Y3662" s="4">
        <f>SUM($S3662:$X3662)</f>
        <v/>
      </c>
      <c r="Z3662" s="4">
        <f>IF($R3662="除外","除外",IF(COUNT($M3662:$N3662)=0,"データ無",IF($Y3662&gt;=スコアリング基準!$B$30,"S",IF($Y3662&gt;=スコアリング基準!$B$31,"A",IF($Y3662&gt;=スコアリング基準!$B$32,"B","C")))))</f>
        <v/>
      </c>
      <c r="AA3662">
        <f>IFERROR(INDEX(実績DB!$I$3:$I$21,MATCH($B3662&amp;$C3662,実績DB!$J$3:$J$21,0)),"")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IF(COUNT($M3663:$N3663)=0,"",IF(AND(IF($N3663&lt;&gt;"",$N3663,$M3663)&lt;=0,$O3663&lt;&gt;"可"),"除外",""))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IFERROR(INDEX(実績DB!$L$3:$L$21,MATCH($B3663&amp;$C3663,実績DB!$J$3:$J$21,0)),IFERROR(VLOOKUP($B3663,スコアリング基準!$A$36:$B$46,2,FALSE),0))</f>
        <v/>
      </c>
      <c r="Y3663" s="4">
        <f>SUM($S3663:$X3663)</f>
        <v/>
      </c>
      <c r="Z3663" s="4">
        <f>IF($R3663="除外","除外",IF(COUNT($M3663:$N3663)=0,"データ無",IF($Y3663&gt;=スコアリング基準!$B$30,"S",IF($Y3663&gt;=スコアリング基準!$B$31,"A",IF($Y3663&gt;=スコアリング基準!$B$32,"B","C")))))</f>
        <v/>
      </c>
      <c r="AA3663">
        <f>IFERROR(INDEX(実績DB!$I$3:$I$21,MATCH($B3663&amp;$C3663,実績DB!$J$3:$J$21,0)),"")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IF(COUNT($M3664:$N3664)=0,"",IF(AND(IF($N3664&lt;&gt;"",$N3664,$M3664)&lt;=0,$O3664&lt;&gt;"可"),"除外",""))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IFERROR(INDEX(実績DB!$L$3:$L$21,MATCH($B3664&amp;$C3664,実績DB!$J$3:$J$21,0)),IFERROR(VLOOKUP($B3664,スコアリング基準!$A$36:$B$46,2,FALSE),0))</f>
        <v/>
      </c>
      <c r="Y3664" s="4">
        <f>SUM($S3664:$X3664)</f>
        <v/>
      </c>
      <c r="Z3664" s="4">
        <f>IF($R3664="除外","除外",IF(COUNT($M3664:$N3664)=0,"データ無",IF($Y3664&gt;=スコアリング基準!$B$30,"S",IF($Y3664&gt;=スコアリング基準!$B$31,"A",IF($Y3664&gt;=スコアリング基準!$B$32,"B","C")))))</f>
        <v/>
      </c>
      <c r="AA3664">
        <f>IFERROR(INDEX(実績DB!$I$3:$I$21,MATCH($B3664&amp;$C3664,実績DB!$J$3:$J$21,0)),"")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IF(COUNT($M3665:$N3665)=0,"",IF(AND(IF($N3665&lt;&gt;"",$N3665,$M3665)&lt;=0,$O3665&lt;&gt;"可"),"除外",""))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IFERROR(INDEX(実績DB!$L$3:$L$21,MATCH($B3665&amp;$C3665,実績DB!$J$3:$J$21,0)),IFERROR(VLOOKUP($B3665,スコアリング基準!$A$36:$B$46,2,FALSE),0))</f>
        <v/>
      </c>
      <c r="Y3665" s="4">
        <f>SUM($S3665:$X3665)</f>
        <v/>
      </c>
      <c r="Z3665" s="4">
        <f>IF($R3665="除外","除外",IF(COUNT($M3665:$N3665)=0,"データ無",IF($Y3665&gt;=スコアリング基準!$B$30,"S",IF($Y3665&gt;=スコアリング基準!$B$31,"A",IF($Y3665&gt;=スコアリング基準!$B$32,"B","C")))))</f>
        <v/>
      </c>
      <c r="AA3665">
        <f>IFERROR(INDEX(実績DB!$I$3:$I$21,MATCH($B3665&amp;$C3665,実績DB!$J$3:$J$21,0)),"")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IF(COUNT($M3666:$N3666)=0,"",IF(AND(IF($N3666&lt;&gt;"",$N3666,$M3666)&lt;=0,$O3666&lt;&gt;"可"),"除外",""))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IFERROR(INDEX(実績DB!$L$3:$L$21,MATCH($B3666&amp;$C3666,実績DB!$J$3:$J$21,0)),IFERROR(VLOOKUP($B3666,スコアリング基準!$A$36:$B$46,2,FALSE),0))</f>
        <v/>
      </c>
      <c r="Y3666" s="4">
        <f>SUM($S3666:$X3666)</f>
        <v/>
      </c>
      <c r="Z3666" s="4">
        <f>IF($R3666="除外","除外",IF(COUNT($M3666:$N3666)=0,"データ無",IF($Y3666&gt;=スコアリング基準!$B$30,"S",IF($Y3666&gt;=スコアリング基準!$B$31,"A",IF($Y3666&gt;=スコアリング基準!$B$32,"B","C")))))</f>
        <v/>
      </c>
      <c r="AA3666">
        <f>IFERROR(INDEX(実績DB!$I$3:$I$21,MATCH($B3666&amp;$C3666,実績DB!$J$3:$J$21,0)),"")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49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IF(COUNT($M3667:$N3667)=0,"",IF(AND(IF($N3667&lt;&gt;"",$N3667,$M3667)&lt;=0,$O3667&lt;&gt;"可"),"除外",""))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IFERROR(INDEX(実績DB!$L$3:$L$21,MATCH($B3667&amp;$C3667,実績DB!$J$3:$J$21,0)),IFERROR(VLOOKUP($B3667,スコアリング基準!$A$36:$B$46,2,FALSE),0))</f>
        <v/>
      </c>
      <c r="Y3667" s="4">
        <f>SUM($S3667:$X3667)</f>
        <v/>
      </c>
      <c r="Z3667" s="4">
        <f>IF($R3667="除外","除外",IF(COUNT($M3667:$N3667)=0,"データ無",IF($Y3667&gt;=スコアリング基準!$B$30,"S",IF($Y3667&gt;=スコアリング基準!$B$31,"A",IF($Y3667&gt;=スコアリング基準!$B$32,"B","C")))))</f>
        <v/>
      </c>
      <c r="AA3667">
        <f>IFERROR(INDEX(実績DB!$I$3:$I$21,MATCH($B3667&amp;$C3667,実績DB!$J$3:$J$21,0)),"")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IF(COUNT($M3668:$N3668)=0,"",IF(AND(IF($N3668&lt;&gt;"",$N3668,$M3668)&lt;=0,$O3668&lt;&gt;"可"),"除外",""))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IFERROR(INDEX(実績DB!$L$3:$L$21,MATCH($B3668&amp;$C3668,実績DB!$J$3:$J$21,0)),IFERROR(VLOOKUP($B3668,スコアリング基準!$A$36:$B$46,2,FALSE),0))</f>
        <v/>
      </c>
      <c r="Y3668" s="4">
        <f>SUM($S3668:$X3668)</f>
        <v/>
      </c>
      <c r="Z3668" s="4">
        <f>IF($R3668="除外","除外",IF(COUNT($M3668:$N3668)=0,"データ無",IF($Y3668&gt;=スコアリング基準!$B$30,"S",IF($Y3668&gt;=スコアリング基準!$B$31,"A",IF($Y3668&gt;=スコアリング基準!$B$32,"B","C")))))</f>
        <v/>
      </c>
      <c r="AA3668">
        <f>IFERROR(INDEX(実績DB!$I$3:$I$21,MATCH($B3668&amp;$C3668,実績DB!$J$3:$J$21,0)),"")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IF(COUNT($M3669:$N3669)=0,"",IF(AND(IF($N3669&lt;&gt;"",$N3669,$M3669)&lt;=0,$O3669&lt;&gt;"可"),"除外",""))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IFERROR(INDEX(実績DB!$L$3:$L$21,MATCH($B3669&amp;$C3669,実績DB!$J$3:$J$21,0)),IFERROR(VLOOKUP($B3669,スコアリング基準!$A$36:$B$46,2,FALSE),0))</f>
        <v/>
      </c>
      <c r="Y3669" s="4">
        <f>SUM($S3669:$X3669)</f>
        <v/>
      </c>
      <c r="Z3669" s="4">
        <f>IF($R3669="除外","除外",IF(COUNT($M3669:$N3669)=0,"データ無",IF($Y3669&gt;=スコアリング基準!$B$30,"S",IF($Y3669&gt;=スコアリング基準!$B$31,"A",IF($Y3669&gt;=スコアリング基準!$B$32,"B","C")))))</f>
        <v/>
      </c>
      <c r="AA3669">
        <f>IFERROR(INDEX(実績DB!$I$3:$I$21,MATCH($B3669&amp;$C3669,実績DB!$J$3:$J$21,0)),"")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41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IF(COUNT($M3670:$N3670)=0,"",IF(AND(IF($N3670&lt;&gt;"",$N3670,$M3670)&lt;=0,$O3670&lt;&gt;"可"),"除外",""))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IFERROR(INDEX(実績DB!$L$3:$L$21,MATCH($B3670&amp;$C3670,実績DB!$J$3:$J$21,0)),IFERROR(VLOOKUP($B3670,スコアリング基準!$A$36:$B$46,2,FALSE),0))</f>
        <v/>
      </c>
      <c r="Y3670" s="4">
        <f>SUM($S3670:$X3670)</f>
        <v/>
      </c>
      <c r="Z3670" s="4">
        <f>IF($R3670="除外","除外",IF(COUNT($M3670:$N3670)=0,"データ無",IF($Y3670&gt;=スコアリング基準!$B$30,"S",IF($Y3670&gt;=スコアリング基準!$B$31,"A",IF($Y3670&gt;=スコアリング基準!$B$32,"B","C")))))</f>
        <v/>
      </c>
      <c r="AA3670">
        <f>IFERROR(INDEX(実績DB!$I$3:$I$21,MATCH($B3670&amp;$C3670,実績DB!$J$3:$J$21,0)),"")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IF(COUNT($M3671:$N3671)=0,"",IF(AND(IF($N3671&lt;&gt;"",$N3671,$M3671)&lt;=0,$O3671&lt;&gt;"可"),"除外",""))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IFERROR(INDEX(実績DB!$L$3:$L$21,MATCH($B3671&amp;$C3671,実績DB!$J$3:$J$21,0)),IFERROR(VLOOKUP($B3671,スコアリング基準!$A$36:$B$46,2,FALSE),0))</f>
        <v/>
      </c>
      <c r="Y3671" s="4">
        <f>SUM($S3671:$X3671)</f>
        <v/>
      </c>
      <c r="Z3671" s="4">
        <f>IF($R3671="除外","除外",IF(COUNT($M3671:$N3671)=0,"データ無",IF($Y3671&gt;=スコアリング基準!$B$30,"S",IF($Y3671&gt;=スコアリング基準!$B$31,"A",IF($Y3671&gt;=スコアリング基準!$B$32,"B","C")))))</f>
        <v/>
      </c>
      <c r="AA3671">
        <f>IFERROR(INDEX(実績DB!$I$3:$I$21,MATCH($B3671&amp;$C3671,実績DB!$J$3:$J$21,0)),"")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IF(COUNT($M3672:$N3672)=0,"",IF(AND(IF($N3672&lt;&gt;"",$N3672,$M3672)&lt;=0,$O3672&lt;&gt;"可"),"除外",""))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IFERROR(INDEX(実績DB!$L$3:$L$21,MATCH($B3672&amp;$C3672,実績DB!$J$3:$J$21,0)),IFERROR(VLOOKUP($B3672,スコアリング基準!$A$36:$B$46,2,FALSE),0))</f>
        <v/>
      </c>
      <c r="Y3672" s="4">
        <f>SUM($S3672:$X3672)</f>
        <v/>
      </c>
      <c r="Z3672" s="4">
        <f>IF($R3672="除外","除外",IF(COUNT($M3672:$N3672)=0,"データ無",IF($Y3672&gt;=スコアリング基準!$B$30,"S",IF($Y3672&gt;=スコアリング基準!$B$31,"A",IF($Y3672&gt;=スコアリング基準!$B$32,"B","C")))))</f>
        <v/>
      </c>
      <c r="AA3672">
        <f>IFERROR(INDEX(実績DB!$I$3:$I$21,MATCH($B3672&amp;$C3672,実績DB!$J$3:$J$21,0)),"")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19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IF(COUNT($M3673:$N3673)=0,"",IF(AND(IF($N3673&lt;&gt;"",$N3673,$M3673)&lt;=0,$O3673&lt;&gt;"可"),"除外",""))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IFERROR(INDEX(実績DB!$L$3:$L$21,MATCH($B3673&amp;$C3673,実績DB!$J$3:$J$21,0)),IFERROR(VLOOKUP($B3673,スコアリング基準!$A$36:$B$46,2,FALSE),0))</f>
        <v/>
      </c>
      <c r="Y3673" s="4">
        <f>SUM($S3673:$X3673)</f>
        <v/>
      </c>
      <c r="Z3673" s="4">
        <f>IF($R3673="除外","除外",IF(COUNT($M3673:$N3673)=0,"データ無",IF($Y3673&gt;=スコアリング基準!$B$30,"S",IF($Y3673&gt;=スコアリング基準!$B$31,"A",IF($Y3673&gt;=スコアリング基準!$B$32,"B","C")))))</f>
        <v/>
      </c>
      <c r="AA3673">
        <f>IFERROR(INDEX(実績DB!$I$3:$I$21,MATCH($B3673&amp;$C3673,実績DB!$J$3:$J$21,0)),"")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4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IF(COUNT($M3674:$N3674)=0,"",IF(AND(IF($N3674&lt;&gt;"",$N3674,$M3674)&lt;=0,$O3674&lt;&gt;"可"),"除外",""))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IFERROR(INDEX(実績DB!$L$3:$L$21,MATCH($B3674&amp;$C3674,実績DB!$J$3:$J$21,0)),IFERROR(VLOOKUP($B3674,スコアリング基準!$A$36:$B$46,2,FALSE),0))</f>
        <v/>
      </c>
      <c r="Y3674" s="4">
        <f>SUM($S3674:$X3674)</f>
        <v/>
      </c>
      <c r="Z3674" s="4">
        <f>IF($R3674="除外","除外",IF(COUNT($M3674:$N3674)=0,"データ無",IF($Y3674&gt;=スコアリング基準!$B$30,"S",IF($Y3674&gt;=スコアリング基準!$B$31,"A",IF($Y3674&gt;=スコアリング基準!$B$32,"B","C")))))</f>
        <v/>
      </c>
      <c r="AA3674">
        <f>IFERROR(INDEX(実績DB!$I$3:$I$21,MATCH($B3674&amp;$C3674,実績DB!$J$3:$J$21,0)),"")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IF(COUNT($M3675:$N3675)=0,"",IF(AND(IF($N3675&lt;&gt;"",$N3675,$M3675)&lt;=0,$O3675&lt;&gt;"可"),"除外",""))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IFERROR(INDEX(実績DB!$L$3:$L$21,MATCH($B3675&amp;$C3675,実績DB!$J$3:$J$21,0)),IFERROR(VLOOKUP($B3675,スコアリング基準!$A$36:$B$46,2,FALSE),0))</f>
        <v/>
      </c>
      <c r="Y3675" s="4">
        <f>SUM($S3675:$X3675)</f>
        <v/>
      </c>
      <c r="Z3675" s="4">
        <f>IF($R3675="除外","除外",IF(COUNT($M3675:$N3675)=0,"データ無",IF($Y3675&gt;=スコアリング基準!$B$30,"S",IF($Y3675&gt;=スコアリング基準!$B$31,"A",IF($Y3675&gt;=スコアリング基準!$B$32,"B","C")))))</f>
        <v/>
      </c>
      <c r="AA3675">
        <f>IFERROR(INDEX(実績DB!$I$3:$I$21,MATCH($B3675&amp;$C3675,実績DB!$J$3:$J$21,0)),"")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IF(COUNT($M3676:$N3676)=0,"",IF(AND(IF($N3676&lt;&gt;"",$N3676,$M3676)&lt;=0,$O3676&lt;&gt;"可"),"除外",""))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IFERROR(INDEX(実績DB!$L$3:$L$21,MATCH($B3676&amp;$C3676,実績DB!$J$3:$J$21,0)),IFERROR(VLOOKUP($B3676,スコアリング基準!$A$36:$B$46,2,FALSE),0))</f>
        <v/>
      </c>
      <c r="Y3676" s="4">
        <f>SUM($S3676:$X3676)</f>
        <v/>
      </c>
      <c r="Z3676" s="4">
        <f>IF($R3676="除外","除外",IF(COUNT($M3676:$N3676)=0,"データ無",IF($Y3676&gt;=スコアリング基準!$B$30,"S",IF($Y3676&gt;=スコアリング基準!$B$31,"A",IF($Y3676&gt;=スコアリング基準!$B$32,"B","C")))))</f>
        <v/>
      </c>
      <c r="AA3676">
        <f>IFERROR(INDEX(実績DB!$I$3:$I$21,MATCH($B3676&amp;$C3676,実績DB!$J$3:$J$21,0)),"")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IF(COUNT($M3677:$N3677)=0,"",IF(AND(IF($N3677&lt;&gt;"",$N3677,$M3677)&lt;=0,$O3677&lt;&gt;"可"),"除外",""))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IFERROR(INDEX(実績DB!$L$3:$L$21,MATCH($B3677&amp;$C3677,実績DB!$J$3:$J$21,0)),IFERROR(VLOOKUP($B3677,スコアリング基準!$A$36:$B$46,2,FALSE),0))</f>
        <v/>
      </c>
      <c r="Y3677" s="4">
        <f>SUM($S3677:$X3677)</f>
        <v/>
      </c>
      <c r="Z3677" s="4">
        <f>IF($R3677="除外","除外",IF(COUNT($M3677:$N3677)=0,"データ無",IF($Y3677&gt;=スコアリング基準!$B$30,"S",IF($Y3677&gt;=スコアリング基準!$B$31,"A",IF($Y3677&gt;=スコアリング基準!$B$32,"B","C")))))</f>
        <v/>
      </c>
      <c r="AA3677">
        <f>IFERROR(INDEX(実績DB!$I$3:$I$21,MATCH($B3677&amp;$C3677,実績DB!$J$3:$J$21,0)),"")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O3678" t="inlineStr">
        <is>
          <t>不可（ループ系統）</t>
        </is>
      </c>
      <c r="P3678" t="inlineStr">
        <is>
          <t>なし</t>
        </is>
      </c>
      <c r="R3678" s="4">
        <f>IF(COUNT($M3678:$N3678)=0,"",IF(AND(IF($N3678&lt;&gt;"",$N3678,$M3678)&lt;=0,$O3678&lt;&gt;"可"),"除外",""))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IFERROR(INDEX(実績DB!$L$3:$L$21,MATCH($B3678&amp;$C3678,実績DB!$J$3:$J$21,0)),IFERROR(VLOOKUP($B3678,スコアリング基準!$A$36:$B$46,2,FALSE),0))</f>
        <v/>
      </c>
      <c r="Y3678" s="4">
        <f>SUM($S3678:$X3678)</f>
        <v/>
      </c>
      <c r="Z3678" s="4">
        <f>IF($R3678="除外","除外",IF(COUNT($M3678:$N3678)=0,"データ無",IF($Y3678&gt;=スコアリング基準!$B$30,"S",IF($Y3678&gt;=スコアリング基準!$B$31,"A",IF($Y3678&gt;=スコアリング基準!$B$32,"B","C")))))</f>
        <v/>
      </c>
      <c r="AA3678">
        <f>IFERROR(INDEX(実績DB!$I$3:$I$21,MATCH($B3678&amp;$C3678,実績DB!$J$3:$J$21,0)),"")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O3679" t="inlineStr">
        <is>
          <t>不可（ループ系統）</t>
        </is>
      </c>
      <c r="P3679" t="inlineStr">
        <is>
          <t>なし</t>
        </is>
      </c>
      <c r="R3679" s="4">
        <f>IF(COUNT($M3679:$N3679)=0,"",IF(AND(IF($N3679&lt;&gt;"",$N3679,$M3679)&lt;=0,$O3679&lt;&gt;"可"),"除外",""))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IFERROR(INDEX(実績DB!$L$3:$L$21,MATCH($B3679&amp;$C3679,実績DB!$J$3:$J$21,0)),IFERROR(VLOOKUP($B3679,スコアリング基準!$A$36:$B$46,2,FALSE),0))</f>
        <v/>
      </c>
      <c r="Y3679" s="4">
        <f>SUM($S3679:$X3679)</f>
        <v/>
      </c>
      <c r="Z3679" s="4">
        <f>IF($R3679="除外","除外",IF(COUNT($M3679:$N3679)=0,"データ無",IF($Y3679&gt;=スコアリング基準!$B$30,"S",IF($Y3679&gt;=スコアリング基準!$B$31,"A",IF($Y3679&gt;=スコアリング基準!$B$32,"B","C")))))</f>
        <v/>
      </c>
      <c r="AA3679">
        <f>IFERROR(INDEX(実績DB!$I$3:$I$21,MATCH($B3679&amp;$C3679,実績DB!$J$3:$J$21,0)),"")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IF(COUNT($M3680:$N3680)=0,"",IF(AND(IF($N3680&lt;&gt;"",$N3680,$M3680)&lt;=0,$O3680&lt;&gt;"可"),"除外",""))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IFERROR(INDEX(実績DB!$L$3:$L$21,MATCH($B3680&amp;$C3680,実績DB!$J$3:$J$21,0)),IFERROR(VLOOKUP($B3680,スコアリング基準!$A$36:$B$46,2,FALSE),0))</f>
        <v/>
      </c>
      <c r="Y3680" s="4">
        <f>SUM($S3680:$X3680)</f>
        <v/>
      </c>
      <c r="Z3680" s="4">
        <f>IF($R3680="除外","除外",IF(COUNT($M3680:$N3680)=0,"データ無",IF($Y3680&gt;=スコアリング基準!$B$30,"S",IF($Y3680&gt;=スコアリング基準!$B$31,"A",IF($Y3680&gt;=スコアリング基準!$B$32,"B","C")))))</f>
        <v/>
      </c>
      <c r="AA3680">
        <f>IFERROR(INDEX(実績DB!$I$3:$I$21,MATCH($B3680&amp;$C3680,実績DB!$J$3:$J$21,0)),"")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O3681" t="inlineStr">
        <is>
          <t>不可（ループ系統）</t>
        </is>
      </c>
      <c r="P3681" t="inlineStr">
        <is>
          <t>なし</t>
        </is>
      </c>
      <c r="R3681" s="4">
        <f>IF(COUNT($M3681:$N3681)=0,"",IF(AND(IF($N3681&lt;&gt;"",$N3681,$M3681)&lt;=0,$O3681&lt;&gt;"可"),"除外",""))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IFERROR(INDEX(実績DB!$L$3:$L$21,MATCH($B3681&amp;$C3681,実績DB!$J$3:$J$21,0)),IFERROR(VLOOKUP($B3681,スコアリング基準!$A$36:$B$46,2,FALSE),0))</f>
        <v/>
      </c>
      <c r="Y3681" s="4">
        <f>SUM($S3681:$X3681)</f>
        <v/>
      </c>
      <c r="Z3681" s="4">
        <f>IF($R3681="除外","除外",IF(COUNT($M3681:$N3681)=0,"データ無",IF($Y3681&gt;=スコアリング基準!$B$30,"S",IF($Y3681&gt;=スコアリング基準!$B$31,"A",IF($Y3681&gt;=スコアリング基準!$B$32,"B","C")))))</f>
        <v/>
      </c>
      <c r="AA3681">
        <f>IFERROR(INDEX(実績DB!$I$3:$I$21,MATCH($B3681&amp;$C3681,実績DB!$J$3:$J$21,0)),"")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16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IF(COUNT($M3682:$N3682)=0,"",IF(AND(IF($N3682&lt;&gt;"",$N3682,$M3682)&lt;=0,$O3682&lt;&gt;"可"),"除外",""))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IFERROR(INDEX(実績DB!$L$3:$L$21,MATCH($B3682&amp;$C3682,実績DB!$J$3:$J$21,0)),IFERROR(VLOOKUP($B3682,スコアリング基準!$A$36:$B$46,2,FALSE),0))</f>
        <v/>
      </c>
      <c r="Y3682" s="4">
        <f>SUM($S3682:$X3682)</f>
        <v/>
      </c>
      <c r="Z3682" s="4">
        <f>IF($R3682="除外","除外",IF(COUNT($M3682:$N3682)=0,"データ無",IF($Y3682&gt;=スコアリング基準!$B$30,"S",IF($Y3682&gt;=スコアリング基準!$B$31,"A",IF($Y3682&gt;=スコアリング基準!$B$32,"B","C")))))</f>
        <v/>
      </c>
      <c r="AA3682">
        <f>IFERROR(INDEX(実績DB!$I$3:$I$21,MATCH($B3682&amp;$C3682,実績DB!$J$3:$J$21,0)),"")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O3683" t="inlineStr">
        <is>
          <t>不可（安定度制約）</t>
        </is>
      </c>
      <c r="P3683" t="inlineStr">
        <is>
          <t>有り</t>
        </is>
      </c>
      <c r="R3683" s="4">
        <f>IF(COUNT($M3683:$N3683)=0,"",IF(AND(IF($N3683&lt;&gt;"",$N3683,$M3683)&lt;=0,$O3683&lt;&gt;"可"),"除外",""))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IFERROR(INDEX(実績DB!$L$3:$L$21,MATCH($B3683&amp;$C3683,実績DB!$J$3:$J$21,0)),IFERROR(VLOOKUP($B3683,スコアリング基準!$A$36:$B$46,2,FALSE),0))</f>
        <v/>
      </c>
      <c r="Y3683" s="4">
        <f>SUM($S3683:$X3683)</f>
        <v/>
      </c>
      <c r="Z3683" s="4">
        <f>IF($R3683="除外","除外",IF(COUNT($M3683:$N3683)=0,"データ無",IF($Y3683&gt;=スコアリング基準!$B$30,"S",IF($Y3683&gt;=スコアリング基準!$B$31,"A",IF($Y3683&gt;=スコアリング基準!$B$32,"B","C")))))</f>
        <v/>
      </c>
      <c r="AA3683">
        <f>IFERROR(INDEX(実績DB!$I$3:$I$21,MATCH($B3683&amp;$C3683,実績DB!$J$3:$J$21,0)),"")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IF(COUNT($M3684:$N3684)=0,"",IF(AND(IF($N3684&lt;&gt;"",$N3684,$M3684)&lt;=0,$O3684&lt;&gt;"可"),"除外",""))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IFERROR(INDEX(実績DB!$L$3:$L$21,MATCH($B3684&amp;$C3684,実績DB!$J$3:$J$21,0)),IFERROR(VLOOKUP($B3684,スコアリング基準!$A$36:$B$46,2,FALSE),0))</f>
        <v/>
      </c>
      <c r="Y3684" s="4">
        <f>SUM($S3684:$X3684)</f>
        <v/>
      </c>
      <c r="Z3684" s="4">
        <f>IF($R3684="除外","除外",IF(COUNT($M3684:$N3684)=0,"データ無",IF($Y3684&gt;=スコアリング基準!$B$30,"S",IF($Y3684&gt;=スコアリング基準!$B$31,"A",IF($Y3684&gt;=スコアリング基準!$B$32,"B","C")))))</f>
        <v/>
      </c>
      <c r="AA3684">
        <f>IFERROR(INDEX(実績DB!$I$3:$I$21,MATCH($B3684&amp;$C3684,実績DB!$J$3:$J$21,0)),"")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IF(COUNT($M3685:$N3685)=0,"",IF(AND(IF($N3685&lt;&gt;"",$N3685,$M3685)&lt;=0,$O3685&lt;&gt;"可"),"除外",""))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IFERROR(INDEX(実績DB!$L$3:$L$21,MATCH($B3685&amp;$C3685,実績DB!$J$3:$J$21,0)),IFERROR(VLOOKUP($B3685,スコアリング基準!$A$36:$B$46,2,FALSE),0))</f>
        <v/>
      </c>
      <c r="Y3685" s="4">
        <f>SUM($S3685:$X3685)</f>
        <v/>
      </c>
      <c r="Z3685" s="4">
        <f>IF($R3685="除外","除外",IF(COUNT($M3685:$N3685)=0,"データ無",IF($Y3685&gt;=スコアリング基準!$B$30,"S",IF($Y3685&gt;=スコアリング基準!$B$31,"A",IF($Y3685&gt;=スコアリング基準!$B$32,"B","C")))))</f>
        <v/>
      </c>
      <c r="AA3685">
        <f>IFERROR(INDEX(実績DB!$I$3:$I$21,MATCH($B3685&amp;$C3685,実績DB!$J$3:$J$21,0)),"")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IF(COUNT($M3686:$N3686)=0,"",IF(AND(IF($N3686&lt;&gt;"",$N3686,$M3686)&lt;=0,$O3686&lt;&gt;"可"),"除外",""))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IFERROR(INDEX(実績DB!$L$3:$L$21,MATCH($B3686&amp;$C3686,実績DB!$J$3:$J$21,0)),IFERROR(VLOOKUP($B3686,スコアリング基準!$A$36:$B$46,2,FALSE),0))</f>
        <v/>
      </c>
      <c r="Y3686" s="4">
        <f>SUM($S3686:$X3686)</f>
        <v/>
      </c>
      <c r="Z3686" s="4">
        <f>IF($R3686="除外","除外",IF(COUNT($M3686:$N3686)=0,"データ無",IF($Y3686&gt;=スコアリング基準!$B$30,"S",IF($Y3686&gt;=スコアリング基準!$B$31,"A",IF($Y3686&gt;=スコアリング基準!$B$32,"B","C")))))</f>
        <v/>
      </c>
      <c r="AA3686">
        <f>IFERROR(INDEX(実績DB!$I$3:$I$21,MATCH($B3686&amp;$C3686,実績DB!$J$3:$J$21,0)),"")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IF(COUNT($M3687:$N3687)=0,"",IF(AND(IF($N3687&lt;&gt;"",$N3687,$M3687)&lt;=0,$O3687&lt;&gt;"可"),"除外",""))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IFERROR(INDEX(実績DB!$L$3:$L$21,MATCH($B3687&amp;$C3687,実績DB!$J$3:$J$21,0)),IFERROR(VLOOKUP($B3687,スコアリング基準!$A$36:$B$46,2,FALSE),0))</f>
        <v/>
      </c>
      <c r="Y3687" s="4">
        <f>SUM($S3687:$X3687)</f>
        <v/>
      </c>
      <c r="Z3687" s="4">
        <f>IF($R3687="除外","除外",IF(COUNT($M3687:$N3687)=0,"データ無",IF($Y3687&gt;=スコアリング基準!$B$30,"S",IF($Y3687&gt;=スコアリング基準!$B$31,"A",IF($Y3687&gt;=スコアリング基準!$B$32,"B","C")))))</f>
        <v/>
      </c>
      <c r="AA3687">
        <f>IFERROR(INDEX(実績DB!$I$3:$I$21,MATCH($B3687&amp;$C3687,実績DB!$J$3:$J$21,0)),"")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IF(COUNT($M3688:$N3688)=0,"",IF(AND(IF($N3688&lt;&gt;"",$N3688,$M3688)&lt;=0,$O3688&lt;&gt;"可"),"除外",""))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IFERROR(INDEX(実績DB!$L$3:$L$21,MATCH($B3688&amp;$C3688,実績DB!$J$3:$J$21,0)),IFERROR(VLOOKUP($B3688,スコアリング基準!$A$36:$B$46,2,FALSE),0))</f>
        <v/>
      </c>
      <c r="Y3688" s="4">
        <f>SUM($S3688:$X3688)</f>
        <v/>
      </c>
      <c r="Z3688" s="4">
        <f>IF($R3688="除外","除外",IF(COUNT($M3688:$N3688)=0,"データ無",IF($Y3688&gt;=スコアリング基準!$B$30,"S",IF($Y3688&gt;=スコアリング基準!$B$31,"A",IF($Y3688&gt;=スコアリング基準!$B$32,"B","C")))))</f>
        <v/>
      </c>
      <c r="AA3688">
        <f>IFERROR(INDEX(実績DB!$I$3:$I$21,MATCH($B3688&amp;$C3688,実績DB!$J$3:$J$21,0)),"")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IF(COUNT($M3689:$N3689)=0,"",IF(AND(IF($N3689&lt;&gt;"",$N3689,$M3689)&lt;=0,$O3689&lt;&gt;"可"),"除外",""))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IFERROR(INDEX(実績DB!$L$3:$L$21,MATCH($B3689&amp;$C3689,実績DB!$J$3:$J$21,0)),IFERROR(VLOOKUP($B3689,スコアリング基準!$A$36:$B$46,2,FALSE),0))</f>
        <v/>
      </c>
      <c r="Y3689" s="4">
        <f>SUM($S3689:$X3689)</f>
        <v/>
      </c>
      <c r="Z3689" s="4">
        <f>IF($R3689="除外","除外",IF(COUNT($M3689:$N3689)=0,"データ無",IF($Y3689&gt;=スコアリング基準!$B$30,"S",IF($Y3689&gt;=スコアリング基準!$B$31,"A",IF($Y3689&gt;=スコアリング基準!$B$32,"B","C")))))</f>
        <v/>
      </c>
      <c r="AA3689">
        <f>IFERROR(INDEX(実績DB!$I$3:$I$21,MATCH($B3689&amp;$C3689,実績DB!$J$3:$J$21,0)),"")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IF(COUNT($M3690:$N3690)=0,"",IF(AND(IF($N3690&lt;&gt;"",$N3690,$M3690)&lt;=0,$O3690&lt;&gt;"可"),"除外",""))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IFERROR(INDEX(実績DB!$L$3:$L$21,MATCH($B3690&amp;$C3690,実績DB!$J$3:$J$21,0)),IFERROR(VLOOKUP($B3690,スコアリング基準!$A$36:$B$46,2,FALSE),0))</f>
        <v/>
      </c>
      <c r="Y3690" s="4">
        <f>SUM($S3690:$X3690)</f>
        <v/>
      </c>
      <c r="Z3690" s="4">
        <f>IF($R3690="除外","除外",IF(COUNT($M3690:$N3690)=0,"データ無",IF($Y3690&gt;=スコアリング基準!$B$30,"S",IF($Y3690&gt;=スコアリング基準!$B$31,"A",IF($Y3690&gt;=スコアリング基準!$B$32,"B","C")))))</f>
        <v/>
      </c>
      <c r="AA3690">
        <f>IFERROR(INDEX(実績DB!$I$3:$I$21,MATCH($B3690&amp;$C3690,実績DB!$J$3:$J$21,0)),"")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M3691" t="n">
        <v>18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IF(COUNT($M3691:$N3691)=0,"",IF(AND(IF($N3691&lt;&gt;"",$N3691,$M3691)&lt;=0,$O3691&lt;&gt;"可"),"除外",""))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IFERROR(INDEX(実績DB!$L$3:$L$21,MATCH($B3691&amp;$C3691,実績DB!$J$3:$J$21,0)),IFERROR(VLOOKUP($B3691,スコアリング基準!$A$36:$B$46,2,FALSE),0))</f>
        <v/>
      </c>
      <c r="Y3691" s="4">
        <f>SUM($S3691:$X3691)</f>
        <v/>
      </c>
      <c r="Z3691" s="4">
        <f>IF($R3691="除外","除外",IF(COUNT($M3691:$N3691)=0,"データ無",IF($Y3691&gt;=スコアリング基準!$B$30,"S",IF($Y3691&gt;=スコアリング基準!$B$31,"A",IF($Y3691&gt;=スコアリング基準!$B$32,"B","C")))))</f>
        <v/>
      </c>
      <c r="AA3691">
        <f>IFERROR(INDEX(実績DB!$I$3:$I$21,MATCH($B3691&amp;$C3691,実績DB!$J$3:$J$21,0)),"")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M3692" t="n">
        <v>17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IF(COUNT($M3692:$N3692)=0,"",IF(AND(IF($N3692&lt;&gt;"",$N3692,$M3692)&lt;=0,$O3692&lt;&gt;"可"),"除外",""))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IFERROR(INDEX(実績DB!$L$3:$L$21,MATCH($B3692&amp;$C3692,実績DB!$J$3:$J$21,0)),IFERROR(VLOOKUP($B3692,スコアリング基準!$A$36:$B$46,2,FALSE),0))</f>
        <v/>
      </c>
      <c r="Y3692" s="4">
        <f>SUM($S3692:$X3692)</f>
        <v/>
      </c>
      <c r="Z3692" s="4">
        <f>IF($R3692="除外","除外",IF(COUNT($M3692:$N3692)=0,"データ無",IF($Y3692&gt;=スコアリング基準!$B$30,"S",IF($Y3692&gt;=スコアリング基準!$B$31,"A",IF($Y3692&gt;=スコアリング基準!$B$32,"B","C")))))</f>
        <v/>
      </c>
      <c r="AA3692">
        <f>IFERROR(INDEX(実績DB!$I$3:$I$21,MATCH($B3692&amp;$C3692,実績DB!$J$3:$J$21,0)),"")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IF(COUNT($M3693:$N3693)=0,"",IF(AND(IF($N3693&lt;&gt;"",$N3693,$M3693)&lt;=0,$O3693&lt;&gt;"可"),"除外",""))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IFERROR(INDEX(実績DB!$L$3:$L$21,MATCH($B3693&amp;$C3693,実績DB!$J$3:$J$21,0)),IFERROR(VLOOKUP($B3693,スコアリング基準!$A$36:$B$46,2,FALSE),0))</f>
        <v/>
      </c>
      <c r="Y3693" s="4">
        <f>SUM($S3693:$X3693)</f>
        <v/>
      </c>
      <c r="Z3693" s="4">
        <f>IF($R3693="除外","除外",IF(COUNT($M3693:$N3693)=0,"データ無",IF($Y3693&gt;=スコアリング基準!$B$30,"S",IF($Y3693&gt;=スコアリング基準!$B$31,"A",IF($Y3693&gt;=スコアリング基準!$B$32,"B","C")))))</f>
        <v/>
      </c>
      <c r="AA3693">
        <f>IFERROR(INDEX(実績DB!$I$3:$I$21,MATCH($B3693&amp;$C3693,実績DB!$J$3:$J$21,0)),"")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M3694" t="n">
        <v>18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IF(COUNT($M3694:$N3694)=0,"",IF(AND(IF($N3694&lt;&gt;"",$N3694,$M3694)&lt;=0,$O3694&lt;&gt;"可"),"除外",""))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IFERROR(INDEX(実績DB!$L$3:$L$21,MATCH($B3694&amp;$C3694,実績DB!$J$3:$J$21,0)),IFERROR(VLOOKUP($B3694,スコアリング基準!$A$36:$B$46,2,FALSE),0))</f>
        <v/>
      </c>
      <c r="Y3694" s="4">
        <f>SUM($S3694:$X3694)</f>
        <v/>
      </c>
      <c r="Z3694" s="4">
        <f>IF($R3694="除外","除外",IF(COUNT($M3694:$N3694)=0,"データ無",IF($Y3694&gt;=スコアリング基準!$B$30,"S",IF($Y3694&gt;=スコアリング基準!$B$31,"A",IF($Y3694&gt;=スコアリング基準!$B$32,"B","C")))))</f>
        <v/>
      </c>
      <c r="AA3694">
        <f>IFERROR(INDEX(実績DB!$I$3:$I$21,MATCH($B3694&amp;$C3694,実績DB!$J$3:$J$21,0)),"")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M3695" t="n">
        <v>16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IF(COUNT($M3695:$N3695)=0,"",IF(AND(IF($N3695&lt;&gt;"",$N3695,$M3695)&lt;=0,$O3695&lt;&gt;"可"),"除外",""))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IFERROR(INDEX(実績DB!$L$3:$L$21,MATCH($B3695&amp;$C3695,実績DB!$J$3:$J$21,0)),IFERROR(VLOOKUP($B3695,スコアリング基準!$A$36:$B$46,2,FALSE),0))</f>
        <v/>
      </c>
      <c r="Y3695" s="4">
        <f>SUM($S3695:$X3695)</f>
        <v/>
      </c>
      <c r="Z3695" s="4">
        <f>IF($R3695="除外","除外",IF(COUNT($M3695:$N3695)=0,"データ無",IF($Y3695&gt;=スコアリング基準!$B$30,"S",IF($Y3695&gt;=スコアリング基準!$B$31,"A",IF($Y3695&gt;=スコアリング基準!$B$32,"B","C")))))</f>
        <v/>
      </c>
      <c r="AA3695">
        <f>IFERROR(INDEX(実績DB!$I$3:$I$21,MATCH($B3695&amp;$C3695,実績DB!$J$3:$J$21,0)),"")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IF(COUNT($M3696:$N3696)=0,"",IF(AND(IF($N3696&lt;&gt;"",$N3696,$M3696)&lt;=0,$O3696&lt;&gt;"可"),"除外",""))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IFERROR(INDEX(実績DB!$L$3:$L$21,MATCH($B3696&amp;$C3696,実績DB!$J$3:$J$21,0)),IFERROR(VLOOKUP($B3696,スコアリング基準!$A$36:$B$46,2,FALSE),0))</f>
        <v/>
      </c>
      <c r="Y3696" s="4">
        <f>SUM($S3696:$X3696)</f>
        <v/>
      </c>
      <c r="Z3696" s="4">
        <f>IF($R3696="除外","除外",IF(COUNT($M3696:$N3696)=0,"データ無",IF($Y3696&gt;=スコアリング基準!$B$30,"S",IF($Y3696&gt;=スコアリング基準!$B$31,"A",IF($Y3696&gt;=スコアリング基準!$B$32,"B","C")))))</f>
        <v/>
      </c>
      <c r="AA3696">
        <f>IFERROR(INDEX(実績DB!$I$3:$I$21,MATCH($B3696&amp;$C3696,実績DB!$J$3:$J$21,0)),"")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IF(COUNT($M3697:$N3697)=0,"",IF(AND(IF($N3697&lt;&gt;"",$N3697,$M3697)&lt;=0,$O3697&lt;&gt;"可"),"除外",""))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IFERROR(INDEX(実績DB!$L$3:$L$21,MATCH($B3697&amp;$C3697,実績DB!$J$3:$J$21,0)),IFERROR(VLOOKUP($B3697,スコアリング基準!$A$36:$B$46,2,FALSE),0))</f>
        <v/>
      </c>
      <c r="Y3697" s="4">
        <f>SUM($S3697:$X3697)</f>
        <v/>
      </c>
      <c r="Z3697" s="4">
        <f>IF($R3697="除外","除外",IF(COUNT($M3697:$N3697)=0,"データ無",IF($Y3697&gt;=スコアリング基準!$B$30,"S",IF($Y3697&gt;=スコアリング基準!$B$31,"A",IF($Y3697&gt;=スコアリング基準!$B$32,"B","C")))))</f>
        <v/>
      </c>
      <c r="AA3697">
        <f>IFERROR(INDEX(実績DB!$I$3:$I$21,MATCH($B3697&amp;$C3697,実績DB!$J$3:$J$21,0)),"")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IF(COUNT($M3698:$N3698)=0,"",IF(AND(IF($N3698&lt;&gt;"",$N3698,$M3698)&lt;=0,$O3698&lt;&gt;"可"),"除外",""))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IFERROR(INDEX(実績DB!$L$3:$L$21,MATCH($B3698&amp;$C3698,実績DB!$J$3:$J$21,0)),IFERROR(VLOOKUP($B3698,スコアリング基準!$A$36:$B$46,2,FALSE),0))</f>
        <v/>
      </c>
      <c r="Y3698" s="4">
        <f>SUM($S3698:$X3698)</f>
        <v/>
      </c>
      <c r="Z3698" s="4">
        <f>IF($R3698="除外","除外",IF(COUNT($M3698:$N3698)=0,"データ無",IF($Y3698&gt;=スコアリング基準!$B$30,"S",IF($Y3698&gt;=スコアリング基準!$B$31,"A",IF($Y3698&gt;=スコアリング基準!$B$32,"B","C")))))</f>
        <v/>
      </c>
      <c r="AA3698">
        <f>IFERROR(INDEX(実績DB!$I$3:$I$21,MATCH($B3698&amp;$C3698,実績DB!$J$3:$J$21,0)),"")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IF(COUNT($M3699:$N3699)=0,"",IF(AND(IF($N3699&lt;&gt;"",$N3699,$M3699)&lt;=0,$O3699&lt;&gt;"可"),"除外",""))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IFERROR(INDEX(実績DB!$L$3:$L$21,MATCH($B3699&amp;$C3699,実績DB!$J$3:$J$21,0)),IFERROR(VLOOKUP($B3699,スコアリング基準!$A$36:$B$46,2,FALSE),0))</f>
        <v/>
      </c>
      <c r="Y3699" s="4">
        <f>SUM($S3699:$X3699)</f>
        <v/>
      </c>
      <c r="Z3699" s="4">
        <f>IF($R3699="除外","除外",IF(COUNT($M3699:$N3699)=0,"データ無",IF($Y3699&gt;=スコアリング基準!$B$30,"S",IF($Y3699&gt;=スコアリング基準!$B$31,"A",IF($Y3699&gt;=スコアリング基準!$B$32,"B","C")))))</f>
        <v/>
      </c>
      <c r="AA3699">
        <f>IFERROR(INDEX(実績DB!$I$3:$I$21,MATCH($B3699&amp;$C3699,実績DB!$J$3:$J$21,0)),"")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IF(COUNT($M3700:$N3700)=0,"",IF(AND(IF($N3700&lt;&gt;"",$N3700,$M3700)&lt;=0,$O3700&lt;&gt;"可"),"除外",""))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IFERROR(INDEX(実績DB!$L$3:$L$21,MATCH($B3700&amp;$C3700,実績DB!$J$3:$J$21,0)),IFERROR(VLOOKUP($B3700,スコアリング基準!$A$36:$B$46,2,FALSE),0))</f>
        <v/>
      </c>
      <c r="Y3700" s="4">
        <f>SUM($S3700:$X3700)</f>
        <v/>
      </c>
      <c r="Z3700" s="4">
        <f>IF($R3700="除外","除外",IF(COUNT($M3700:$N3700)=0,"データ無",IF($Y3700&gt;=スコアリング基準!$B$30,"S",IF($Y3700&gt;=スコアリング基準!$B$31,"A",IF($Y3700&gt;=スコアリング基準!$B$32,"B","C")))))</f>
        <v/>
      </c>
      <c r="AA3700">
        <f>IFERROR(INDEX(実績DB!$I$3:$I$21,MATCH($B3700&amp;$C3700,実績DB!$J$3:$J$21,0)),"")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IF(COUNT($M3701:$N3701)=0,"",IF(AND(IF($N3701&lt;&gt;"",$N3701,$M3701)&lt;=0,$O3701&lt;&gt;"可"),"除外",""))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IFERROR(INDEX(実績DB!$L$3:$L$21,MATCH($B3701&amp;$C3701,実績DB!$J$3:$J$21,0)),IFERROR(VLOOKUP($B3701,スコアリング基準!$A$36:$B$46,2,FALSE),0))</f>
        <v/>
      </c>
      <c r="Y3701" s="4">
        <f>SUM($S3701:$X3701)</f>
        <v/>
      </c>
      <c r="Z3701" s="4">
        <f>IF($R3701="除外","除外",IF(COUNT($M3701:$N3701)=0,"データ無",IF($Y3701&gt;=スコアリング基準!$B$30,"S",IF($Y3701&gt;=スコアリング基準!$B$31,"A",IF($Y3701&gt;=スコアリング基準!$B$32,"B","C")))))</f>
        <v/>
      </c>
      <c r="AA3701">
        <f>IFERROR(INDEX(実績DB!$I$3:$I$21,MATCH($B3701&amp;$C3701,実績DB!$J$3:$J$21,0)),"")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IF(COUNT($M3702:$N3702)=0,"",IF(AND(IF($N3702&lt;&gt;"",$N3702,$M3702)&lt;=0,$O3702&lt;&gt;"可"),"除外",""))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IFERROR(INDEX(実績DB!$L$3:$L$21,MATCH($B3702&amp;$C3702,実績DB!$J$3:$J$21,0)),IFERROR(VLOOKUP($B3702,スコアリング基準!$A$36:$B$46,2,FALSE),0))</f>
        <v/>
      </c>
      <c r="Y3702" s="4">
        <f>SUM($S3702:$X3702)</f>
        <v/>
      </c>
      <c r="Z3702" s="4">
        <f>IF($R3702="除外","除外",IF(COUNT($M3702:$N3702)=0,"データ無",IF($Y3702&gt;=スコアリング基準!$B$30,"S",IF($Y3702&gt;=スコアリング基準!$B$31,"A",IF($Y3702&gt;=スコアリング基準!$B$32,"B","C")))))</f>
        <v/>
      </c>
      <c r="AA3702">
        <f>IFERROR(INDEX(実績DB!$I$3:$I$21,MATCH($B3702&amp;$C3702,実績DB!$J$3:$J$21,0)),"")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16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IF(COUNT($M3703:$N3703)=0,"",IF(AND(IF($N3703&lt;&gt;"",$N3703,$M3703)&lt;=0,$O3703&lt;&gt;"可"),"除外",""))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IFERROR(INDEX(実績DB!$L$3:$L$21,MATCH($B3703&amp;$C3703,実績DB!$J$3:$J$21,0)),IFERROR(VLOOKUP($B3703,スコアリング基準!$A$36:$B$46,2,FALSE),0))</f>
        <v/>
      </c>
      <c r="Y3703" s="4">
        <f>SUM($S3703:$X3703)</f>
        <v/>
      </c>
      <c r="Z3703" s="4">
        <f>IF($R3703="除外","除外",IF(COUNT($M3703:$N3703)=0,"データ無",IF($Y3703&gt;=スコアリング基準!$B$30,"S",IF($Y3703&gt;=スコアリング基準!$B$31,"A",IF($Y3703&gt;=スコアリング基準!$B$32,"B","C")))))</f>
        <v/>
      </c>
      <c r="AA3703">
        <f>IFERROR(INDEX(実績DB!$I$3:$I$21,MATCH($B3703&amp;$C3703,実績DB!$J$3:$J$21,0)),"")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IF(COUNT($M3704:$N3704)=0,"",IF(AND(IF($N3704&lt;&gt;"",$N3704,$M3704)&lt;=0,$O3704&lt;&gt;"可"),"除外",""))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IFERROR(INDEX(実績DB!$L$3:$L$21,MATCH($B3704&amp;$C3704,実績DB!$J$3:$J$21,0)),IFERROR(VLOOKUP($B3704,スコアリング基準!$A$36:$B$46,2,FALSE),0))</f>
        <v/>
      </c>
      <c r="Y3704" s="4">
        <f>SUM($S3704:$X3704)</f>
        <v/>
      </c>
      <c r="Z3704" s="4">
        <f>IF($R3704="除外","除外",IF(COUNT($M3704:$N3704)=0,"データ無",IF($Y3704&gt;=スコアリング基準!$B$30,"S",IF($Y3704&gt;=スコアリング基準!$B$31,"A",IF($Y3704&gt;=スコアリング基準!$B$32,"B","C")))))</f>
        <v/>
      </c>
      <c r="AA3704">
        <f>IFERROR(INDEX(実績DB!$I$3:$I$21,MATCH($B3704&amp;$C3704,実績DB!$J$3:$J$21,0)),"")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IF(COUNT($M3705:$N3705)=0,"",IF(AND(IF($N3705&lt;&gt;"",$N3705,$M3705)&lt;=0,$O3705&lt;&gt;"可"),"除外",""))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IFERROR(INDEX(実績DB!$L$3:$L$21,MATCH($B3705&amp;$C3705,実績DB!$J$3:$J$21,0)),IFERROR(VLOOKUP($B3705,スコアリング基準!$A$36:$B$46,2,FALSE),0))</f>
        <v/>
      </c>
      <c r="Y3705" s="4">
        <f>SUM($S3705:$X3705)</f>
        <v/>
      </c>
      <c r="Z3705" s="4">
        <f>IF($R3705="除外","除外",IF(COUNT($M3705:$N3705)=0,"データ無",IF($Y3705&gt;=スコアリング基準!$B$30,"S",IF($Y3705&gt;=スコアリング基準!$B$31,"A",IF($Y3705&gt;=スコアリング基準!$B$32,"B","C")))))</f>
        <v/>
      </c>
      <c r="AA3705">
        <f>IFERROR(INDEX(実績DB!$I$3:$I$21,MATCH($B3705&amp;$C3705,実績DB!$J$3:$J$21,0)),"")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47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IF(COUNT($M3706:$N3706)=0,"",IF(AND(IF($N3706&lt;&gt;"",$N3706,$M3706)&lt;=0,$O3706&lt;&gt;"可"),"除外",""))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IFERROR(INDEX(実績DB!$L$3:$L$21,MATCH($B3706&amp;$C3706,実績DB!$J$3:$J$21,0)),IFERROR(VLOOKUP($B3706,スコアリング基準!$A$36:$B$46,2,FALSE),0))</f>
        <v/>
      </c>
      <c r="Y3706" s="4">
        <f>SUM($S3706:$X3706)</f>
        <v/>
      </c>
      <c r="Z3706" s="4">
        <f>IF($R3706="除外","除外",IF(COUNT($M3706:$N3706)=0,"データ無",IF($Y3706&gt;=スコアリング基準!$B$30,"S",IF($Y3706&gt;=スコアリング基準!$B$31,"A",IF($Y3706&gt;=スコアリング基準!$B$32,"B","C")))))</f>
        <v/>
      </c>
      <c r="AA3706">
        <f>IFERROR(INDEX(実績DB!$I$3:$I$21,MATCH($B3706&amp;$C3706,実績DB!$J$3:$J$21,0)),"")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IF(COUNT($M3707:$N3707)=0,"",IF(AND(IF($N3707&lt;&gt;"",$N3707,$M3707)&lt;=0,$O3707&lt;&gt;"可"),"除外",""))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IFERROR(INDEX(実績DB!$L$3:$L$21,MATCH($B3707&amp;$C3707,実績DB!$J$3:$J$21,0)),IFERROR(VLOOKUP($B3707,スコアリング基準!$A$36:$B$46,2,FALSE),0))</f>
        <v/>
      </c>
      <c r="Y3707" s="4">
        <f>SUM($S3707:$X3707)</f>
        <v/>
      </c>
      <c r="Z3707" s="4">
        <f>IF($R3707="除外","除外",IF(COUNT($M3707:$N3707)=0,"データ無",IF($Y3707&gt;=スコアリング基準!$B$30,"S",IF($Y3707&gt;=スコアリング基準!$B$31,"A",IF($Y3707&gt;=スコアリング基準!$B$32,"B","C")))))</f>
        <v/>
      </c>
      <c r="AA3707">
        <f>IFERROR(INDEX(実績DB!$I$3:$I$21,MATCH($B3707&amp;$C3707,実績DB!$J$3:$J$21,0)),"")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IF(COUNT($M3708:$N3708)=0,"",IF(AND(IF($N3708&lt;&gt;"",$N3708,$M3708)&lt;=0,$O3708&lt;&gt;"可"),"除外",""))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IFERROR(INDEX(実績DB!$L$3:$L$21,MATCH($B3708&amp;$C3708,実績DB!$J$3:$J$21,0)),IFERROR(VLOOKUP($B3708,スコアリング基準!$A$36:$B$46,2,FALSE),0))</f>
        <v/>
      </c>
      <c r="Y3708" s="4">
        <f>SUM($S3708:$X3708)</f>
        <v/>
      </c>
      <c r="Z3708" s="4">
        <f>IF($R3708="除外","除外",IF(COUNT($M3708:$N3708)=0,"データ無",IF($Y3708&gt;=スコアリング基準!$B$30,"S",IF($Y3708&gt;=スコアリング基準!$B$31,"A",IF($Y3708&gt;=スコアリング基準!$B$32,"B","C")))))</f>
        <v/>
      </c>
      <c r="AA3708">
        <f>IFERROR(INDEX(実績DB!$I$3:$I$21,MATCH($B3708&amp;$C3708,実績DB!$J$3:$J$21,0)),"")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IF(COUNT($M3709:$N3709)=0,"",IF(AND(IF($N3709&lt;&gt;"",$N3709,$M3709)&lt;=0,$O3709&lt;&gt;"可"),"除外",""))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IFERROR(INDEX(実績DB!$L$3:$L$21,MATCH($B3709&amp;$C3709,実績DB!$J$3:$J$21,0)),IFERROR(VLOOKUP($B3709,スコアリング基準!$A$36:$B$46,2,FALSE),0))</f>
        <v/>
      </c>
      <c r="Y3709" s="4">
        <f>SUM($S3709:$X3709)</f>
        <v/>
      </c>
      <c r="Z3709" s="4">
        <f>IF($R3709="除外","除外",IF(COUNT($M3709:$N3709)=0,"データ無",IF($Y3709&gt;=スコアリング基準!$B$30,"S",IF($Y3709&gt;=スコアリング基準!$B$31,"A",IF($Y3709&gt;=スコアリング基準!$B$32,"B","C")))))</f>
        <v/>
      </c>
      <c r="AA3709">
        <f>IFERROR(INDEX(実績DB!$I$3:$I$21,MATCH($B3709&amp;$C3709,実績DB!$J$3:$J$21,0)),"")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17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IF(COUNT($M3710:$N3710)=0,"",IF(AND(IF($N3710&lt;&gt;"",$N3710,$M3710)&lt;=0,$O3710&lt;&gt;"可"),"除外",""))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IFERROR(INDEX(実績DB!$L$3:$L$21,MATCH($B3710&amp;$C3710,実績DB!$J$3:$J$21,0)),IFERROR(VLOOKUP($B3710,スコアリング基準!$A$36:$B$46,2,FALSE),0))</f>
        <v/>
      </c>
      <c r="Y3710" s="4">
        <f>SUM($S3710:$X3710)</f>
        <v/>
      </c>
      <c r="Z3710" s="4">
        <f>IF($R3710="除外","除外",IF(COUNT($M3710:$N3710)=0,"データ無",IF($Y3710&gt;=スコアリング基準!$B$30,"S",IF($Y3710&gt;=スコアリング基準!$B$31,"A",IF($Y3710&gt;=スコアリング基準!$B$32,"B","C")))))</f>
        <v/>
      </c>
      <c r="AA3710">
        <f>IFERROR(INDEX(実績DB!$I$3:$I$21,MATCH($B3710&amp;$C3710,実績DB!$J$3:$J$21,0)),"")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IF(COUNT($M3711:$N3711)=0,"",IF(AND(IF($N3711&lt;&gt;"",$N3711,$M3711)&lt;=0,$O3711&lt;&gt;"可"),"除外",""))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IFERROR(INDEX(実績DB!$L$3:$L$21,MATCH($B3711&amp;$C3711,実績DB!$J$3:$J$21,0)),IFERROR(VLOOKUP($B3711,スコアリング基準!$A$36:$B$46,2,FALSE),0))</f>
        <v/>
      </c>
      <c r="Y3711" s="4">
        <f>SUM($S3711:$X3711)</f>
        <v/>
      </c>
      <c r="Z3711" s="4">
        <f>IF($R3711="除外","除外",IF(COUNT($M3711:$N3711)=0,"データ無",IF($Y3711&gt;=スコアリング基準!$B$30,"S",IF($Y3711&gt;=スコアリング基準!$B$31,"A",IF($Y3711&gt;=スコアリング基準!$B$32,"B","C")))))</f>
        <v/>
      </c>
      <c r="AA3711">
        <f>IFERROR(INDEX(実績DB!$I$3:$I$21,MATCH($B3711&amp;$C3711,実績DB!$J$3:$J$21,0)),"")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IF(COUNT($M3712:$N3712)=0,"",IF(AND(IF($N3712&lt;&gt;"",$N3712,$M3712)&lt;=0,$O3712&lt;&gt;"可"),"除外",""))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IFERROR(INDEX(実績DB!$L$3:$L$21,MATCH($B3712&amp;$C3712,実績DB!$J$3:$J$21,0)),IFERROR(VLOOKUP($B3712,スコアリング基準!$A$36:$B$46,2,FALSE),0))</f>
        <v/>
      </c>
      <c r="Y3712" s="4">
        <f>SUM($S3712:$X3712)</f>
        <v/>
      </c>
      <c r="Z3712" s="4">
        <f>IF($R3712="除外","除外",IF(COUNT($M3712:$N3712)=0,"データ無",IF($Y3712&gt;=スコアリング基準!$B$30,"S",IF($Y3712&gt;=スコアリング基準!$B$31,"A",IF($Y3712&gt;=スコアリング基準!$B$32,"B","C")))))</f>
        <v/>
      </c>
      <c r="AA3712">
        <f>IFERROR(INDEX(実績DB!$I$3:$I$21,MATCH($B3712&amp;$C3712,実績DB!$J$3:$J$21,0)),"")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IF(COUNT($M3713:$N3713)=0,"",IF(AND(IF($N3713&lt;&gt;"",$N3713,$M3713)&lt;=0,$O3713&lt;&gt;"可"),"除外",""))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IFERROR(INDEX(実績DB!$L$3:$L$21,MATCH($B3713&amp;$C3713,実績DB!$J$3:$J$21,0)),IFERROR(VLOOKUP($B3713,スコアリング基準!$A$36:$B$46,2,FALSE),0))</f>
        <v/>
      </c>
      <c r="Y3713" s="4">
        <f>SUM($S3713:$X3713)</f>
        <v/>
      </c>
      <c r="Z3713" s="4">
        <f>IF($R3713="除外","除外",IF(COUNT($M3713:$N3713)=0,"データ無",IF($Y3713&gt;=スコアリング基準!$B$30,"S",IF($Y3713&gt;=スコアリング基準!$B$31,"A",IF($Y3713&gt;=スコアリング基準!$B$32,"B","C")))))</f>
        <v/>
      </c>
      <c r="AA3713">
        <f>IFERROR(INDEX(実績DB!$I$3:$I$21,MATCH($B3713&amp;$C3713,実績DB!$J$3:$J$21,0)),"")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IF(COUNT($M3714:$N3714)=0,"",IF(AND(IF($N3714&lt;&gt;"",$N3714,$M3714)&lt;=0,$O3714&lt;&gt;"可"),"除外",""))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IFERROR(INDEX(実績DB!$L$3:$L$21,MATCH($B3714&amp;$C3714,実績DB!$J$3:$J$21,0)),IFERROR(VLOOKUP($B3714,スコアリング基準!$A$36:$B$46,2,FALSE),0))</f>
        <v/>
      </c>
      <c r="Y3714" s="4">
        <f>SUM($S3714:$X3714)</f>
        <v/>
      </c>
      <c r="Z3714" s="4">
        <f>IF($R3714="除外","除外",IF(COUNT($M3714:$N3714)=0,"データ無",IF($Y3714&gt;=スコアリング基準!$B$30,"S",IF($Y3714&gt;=スコアリング基準!$B$31,"A",IF($Y3714&gt;=スコアリング基準!$B$32,"B","C")))))</f>
        <v/>
      </c>
      <c r="AA3714">
        <f>IFERROR(INDEX(実績DB!$I$3:$I$21,MATCH($B3714&amp;$C3714,実績DB!$J$3:$J$21,0)),"")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17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IF(COUNT($M3715:$N3715)=0,"",IF(AND(IF($N3715&lt;&gt;"",$N3715,$M3715)&lt;=0,$O3715&lt;&gt;"可"),"除外",""))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IFERROR(INDEX(実績DB!$L$3:$L$21,MATCH($B3715&amp;$C3715,実績DB!$J$3:$J$21,0)),IFERROR(VLOOKUP($B3715,スコアリング基準!$A$36:$B$46,2,FALSE),0))</f>
        <v/>
      </c>
      <c r="Y3715" s="4">
        <f>SUM($S3715:$X3715)</f>
        <v/>
      </c>
      <c r="Z3715" s="4">
        <f>IF($R3715="除外","除外",IF(COUNT($M3715:$N3715)=0,"データ無",IF($Y3715&gt;=スコアリング基準!$B$30,"S",IF($Y3715&gt;=スコアリング基準!$B$31,"A",IF($Y3715&gt;=スコアリング基準!$B$32,"B","C")))))</f>
        <v/>
      </c>
      <c r="AA3715">
        <f>IFERROR(INDEX(実績DB!$I$3:$I$21,MATCH($B3715&amp;$C3715,実績DB!$J$3:$J$21,0)),"")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IF(COUNT($M3716:$N3716)=0,"",IF(AND(IF($N3716&lt;&gt;"",$N3716,$M3716)&lt;=0,$O3716&lt;&gt;"可"),"除外",""))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IFERROR(INDEX(実績DB!$L$3:$L$21,MATCH($B3716&amp;$C3716,実績DB!$J$3:$J$21,0)),IFERROR(VLOOKUP($B3716,スコアリング基準!$A$36:$B$46,2,FALSE),0))</f>
        <v/>
      </c>
      <c r="Y3716" s="4">
        <f>SUM($S3716:$X3716)</f>
        <v/>
      </c>
      <c r="Z3716" s="4">
        <f>IF($R3716="除外","除外",IF(COUNT($M3716:$N3716)=0,"データ無",IF($Y3716&gt;=スコアリング基準!$B$30,"S",IF($Y3716&gt;=スコアリング基準!$B$31,"A",IF($Y3716&gt;=スコアリング基準!$B$32,"B","C")))))</f>
        <v/>
      </c>
      <c r="AA3716">
        <f>IFERROR(INDEX(実績DB!$I$3:$I$21,MATCH($B3716&amp;$C3716,実績DB!$J$3:$J$21,0)),"")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IF(COUNT($M3717:$N3717)=0,"",IF(AND(IF($N3717&lt;&gt;"",$N3717,$M3717)&lt;=0,$O3717&lt;&gt;"可"),"除外",""))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IFERROR(INDEX(実績DB!$L$3:$L$21,MATCH($B3717&amp;$C3717,実績DB!$J$3:$J$21,0)),IFERROR(VLOOKUP($B3717,スコアリング基準!$A$36:$B$46,2,FALSE),0))</f>
        <v/>
      </c>
      <c r="Y3717" s="4">
        <f>SUM($S3717:$X3717)</f>
        <v/>
      </c>
      <c r="Z3717" s="4">
        <f>IF($R3717="除外","除外",IF(COUNT($M3717:$N3717)=0,"データ無",IF($Y3717&gt;=スコアリング基準!$B$30,"S",IF($Y3717&gt;=スコアリング基準!$B$31,"A",IF($Y3717&gt;=スコアリング基準!$B$32,"B","C")))))</f>
        <v/>
      </c>
      <c r="AA3717">
        <f>IFERROR(INDEX(実績DB!$I$3:$I$21,MATCH($B3717&amp;$C3717,実績DB!$J$3:$J$21,0)),"")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IF(COUNT($M3718:$N3718)=0,"",IF(AND(IF($N3718&lt;&gt;"",$N3718,$M3718)&lt;=0,$O3718&lt;&gt;"可"),"除外",""))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IFERROR(INDEX(実績DB!$L$3:$L$21,MATCH($B3718&amp;$C3718,実績DB!$J$3:$J$21,0)),IFERROR(VLOOKUP($B3718,スコアリング基準!$A$36:$B$46,2,FALSE),0))</f>
        <v/>
      </c>
      <c r="Y3718" s="4">
        <f>SUM($S3718:$X3718)</f>
        <v/>
      </c>
      <c r="Z3718" s="4">
        <f>IF($R3718="除外","除外",IF(COUNT($M3718:$N3718)=0,"データ無",IF($Y3718&gt;=スコアリング基準!$B$30,"S",IF($Y3718&gt;=スコアリング基準!$B$31,"A",IF($Y3718&gt;=スコアリング基準!$B$32,"B","C")))))</f>
        <v/>
      </c>
      <c r="AA3718">
        <f>IFERROR(INDEX(実績DB!$I$3:$I$21,MATCH($B3718&amp;$C3718,実績DB!$J$3:$J$21,0)),"")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IF(COUNT($M3719:$N3719)=0,"",IF(AND(IF($N3719&lt;&gt;"",$N3719,$M3719)&lt;=0,$O3719&lt;&gt;"可"),"除外",""))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IFERROR(INDEX(実績DB!$L$3:$L$21,MATCH($B3719&amp;$C3719,実績DB!$J$3:$J$21,0)),IFERROR(VLOOKUP($B3719,スコアリング基準!$A$36:$B$46,2,FALSE),0))</f>
        <v/>
      </c>
      <c r="Y3719" s="4">
        <f>SUM($S3719:$X3719)</f>
        <v/>
      </c>
      <c r="Z3719" s="4">
        <f>IF($R3719="除外","除外",IF(COUNT($M3719:$N3719)=0,"データ無",IF($Y3719&gt;=スコアリング基準!$B$30,"S",IF($Y3719&gt;=スコアリング基準!$B$31,"A",IF($Y3719&gt;=スコアリング基準!$B$32,"B","C")))))</f>
        <v/>
      </c>
      <c r="AA3719">
        <f>IFERROR(INDEX(実績DB!$I$3:$I$21,MATCH($B3719&amp;$C3719,実績DB!$J$3:$J$21,0)),"")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IF(COUNT($M3720:$N3720)=0,"",IF(AND(IF($N3720&lt;&gt;"",$N3720,$M3720)&lt;=0,$O3720&lt;&gt;"可"),"除外",""))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IFERROR(INDEX(実績DB!$L$3:$L$21,MATCH($B3720&amp;$C3720,実績DB!$J$3:$J$21,0)),IFERROR(VLOOKUP($B3720,スコアリング基準!$A$36:$B$46,2,FALSE),0))</f>
        <v/>
      </c>
      <c r="Y3720" s="4">
        <f>SUM($S3720:$X3720)</f>
        <v/>
      </c>
      <c r="Z3720" s="4">
        <f>IF($R3720="除外","除外",IF(COUNT($M3720:$N3720)=0,"データ無",IF($Y3720&gt;=スコアリング基準!$B$30,"S",IF($Y3720&gt;=スコアリング基準!$B$31,"A",IF($Y3720&gt;=スコアリング基準!$B$32,"B","C")))))</f>
        <v/>
      </c>
      <c r="AA3720">
        <f>IFERROR(INDEX(実績DB!$I$3:$I$21,MATCH($B3720&amp;$C3720,実績DB!$J$3:$J$21,0)),"")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24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IF(COUNT($M3721:$N3721)=0,"",IF(AND(IF($N3721&lt;&gt;"",$N3721,$M3721)&lt;=0,$O3721&lt;&gt;"可"),"除外",""))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IFERROR(INDEX(実績DB!$L$3:$L$21,MATCH($B3721&amp;$C3721,実績DB!$J$3:$J$21,0)),IFERROR(VLOOKUP($B3721,スコアリング基準!$A$36:$B$46,2,FALSE),0))</f>
        <v/>
      </c>
      <c r="Y3721" s="4">
        <f>SUM($S3721:$X3721)</f>
        <v/>
      </c>
      <c r="Z3721" s="4">
        <f>IF($R3721="除外","除外",IF(COUNT($M3721:$N3721)=0,"データ無",IF($Y3721&gt;=スコアリング基準!$B$30,"S",IF($Y3721&gt;=スコアリング基準!$B$31,"A",IF($Y3721&gt;=スコアリング基準!$B$32,"B","C")))))</f>
        <v/>
      </c>
      <c r="AA3721">
        <f>IFERROR(INDEX(実績DB!$I$3:$I$21,MATCH($B3721&amp;$C3721,実績DB!$J$3:$J$21,0)),"")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IF(COUNT($M3722:$N3722)=0,"",IF(AND(IF($N3722&lt;&gt;"",$N3722,$M3722)&lt;=0,$O3722&lt;&gt;"可"),"除外",""))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IFERROR(INDEX(実績DB!$L$3:$L$21,MATCH($B3722&amp;$C3722,実績DB!$J$3:$J$21,0)),IFERROR(VLOOKUP($B3722,スコアリング基準!$A$36:$B$46,2,FALSE),0))</f>
        <v/>
      </c>
      <c r="Y3722" s="4">
        <f>SUM($S3722:$X3722)</f>
        <v/>
      </c>
      <c r="Z3722" s="4">
        <f>IF($R3722="除外","除外",IF(COUNT($M3722:$N3722)=0,"データ無",IF($Y3722&gt;=スコアリング基準!$B$30,"S",IF($Y3722&gt;=スコアリング基準!$B$31,"A",IF($Y3722&gt;=スコアリング基準!$B$32,"B","C")))))</f>
        <v/>
      </c>
      <c r="AA3722">
        <f>IFERROR(INDEX(実績DB!$I$3:$I$21,MATCH($B3722&amp;$C3722,実績DB!$J$3:$J$21,0)),"")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IF(COUNT($M3723:$N3723)=0,"",IF(AND(IF($N3723&lt;&gt;"",$N3723,$M3723)&lt;=0,$O3723&lt;&gt;"可"),"除外",""))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IFERROR(INDEX(実績DB!$L$3:$L$21,MATCH($B3723&amp;$C3723,実績DB!$J$3:$J$21,0)),IFERROR(VLOOKUP($B3723,スコアリング基準!$A$36:$B$46,2,FALSE),0))</f>
        <v/>
      </c>
      <c r="Y3723" s="4">
        <f>SUM($S3723:$X3723)</f>
        <v/>
      </c>
      <c r="Z3723" s="4">
        <f>IF($R3723="除外","除外",IF(COUNT($M3723:$N3723)=0,"データ無",IF($Y3723&gt;=スコアリング基準!$B$30,"S",IF($Y3723&gt;=スコアリング基準!$B$31,"A",IF($Y3723&gt;=スコアリング基準!$B$32,"B","C")))))</f>
        <v/>
      </c>
      <c r="AA3723">
        <f>IFERROR(INDEX(実績DB!$I$3:$I$21,MATCH($B3723&amp;$C3723,実績DB!$J$3:$J$21,0)),"")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/>
      <c r="H3724" s="3" t="n"/>
      <c r="I3724" t="inlineStr">
        <is>
          <t>未取得</t>
        </is>
      </c>
      <c r="J3724" t="n">
        <v>760</v>
      </c>
      <c r="K3724" t="n">
        <v>380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IF(COUNT($M3724:$N3724)=0,"",IF(AND(IF($N3724&lt;&gt;"",$N3724,$M3724)&lt;=0,$O3724&lt;&gt;"可"),"除外",""))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IFERROR(INDEX(実績DB!$L$3:$L$21,MATCH($B3724&amp;$C3724,実績DB!$J$3:$J$21,0)),IFERROR(VLOOKUP($B3724,スコアリング基準!$A$36:$B$46,2,FALSE),0))</f>
        <v/>
      </c>
      <c r="Y3724" s="4">
        <f>SUM($S3724:$X3724)</f>
        <v/>
      </c>
      <c r="Z3724" s="4">
        <f>IF($R3724="除外","除外",IF(COUNT($M3724:$N3724)=0,"データ無",IF($Y3724&gt;=スコアリング基準!$B$30,"S",IF($Y3724&gt;=スコアリング基準!$B$31,"A",IF($Y3724&gt;=スコアリング基準!$B$32,"B","C")))))</f>
        <v/>
      </c>
      <c r="AA3724">
        <f>IFERROR(INDEX(実績DB!$I$3:$I$21,MATCH($B3724&amp;$C3724,実績DB!$J$3:$J$21,0)),"")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IF(COUNT($M3725:$N3725)=0,"",IF(AND(IF($N3725&lt;&gt;"",$N3725,$M3725)&lt;=0,$O3725&lt;&gt;"可"),"除外",""))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IFERROR(INDEX(実績DB!$L$3:$L$21,MATCH($B3725&amp;$C3725,実績DB!$J$3:$J$21,0)),IFERROR(VLOOKUP($B3725,スコアリング基準!$A$36:$B$46,2,FALSE),0))</f>
        <v/>
      </c>
      <c r="Y3725" s="4">
        <f>SUM($S3725:$X3725)</f>
        <v/>
      </c>
      <c r="Z3725" s="4">
        <f>IF($R3725="除外","除外",IF(COUNT($M3725:$N3725)=0,"データ無",IF($Y3725&gt;=スコアリング基準!$B$30,"S",IF($Y3725&gt;=スコアリング基準!$B$31,"A",IF($Y3725&gt;=スコアリング基準!$B$32,"B","C")))))</f>
        <v/>
      </c>
      <c r="AA3725">
        <f>IFERROR(INDEX(実績DB!$I$3:$I$21,MATCH($B3725&amp;$C3725,実績DB!$J$3:$J$21,0)),"")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IF(COUNT($M3726:$N3726)=0,"",IF(AND(IF($N3726&lt;&gt;"",$N3726,$M3726)&lt;=0,$O3726&lt;&gt;"可"),"除外",""))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IFERROR(INDEX(実績DB!$L$3:$L$21,MATCH($B3726&amp;$C3726,実績DB!$J$3:$J$21,0)),IFERROR(VLOOKUP($B3726,スコアリング基準!$A$36:$B$46,2,FALSE),0))</f>
        <v/>
      </c>
      <c r="Y3726" s="4">
        <f>SUM($S3726:$X3726)</f>
        <v/>
      </c>
      <c r="Z3726" s="4">
        <f>IF($R3726="除外","除外",IF(COUNT($M3726:$N3726)=0,"データ無",IF($Y3726&gt;=スコアリング基準!$B$30,"S",IF($Y3726&gt;=スコアリング基準!$B$31,"A",IF($Y3726&gt;=スコアリング基準!$B$32,"B","C")))))</f>
        <v/>
      </c>
      <c r="AA3726">
        <f>IFERROR(INDEX(実績DB!$I$3:$I$21,MATCH($B3726&amp;$C3726,実績DB!$J$3:$J$21,0)),"")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IF(COUNT($M3727:$N3727)=0,"",IF(AND(IF($N3727&lt;&gt;"",$N3727,$M3727)&lt;=0,$O3727&lt;&gt;"可"),"除外",""))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IFERROR(INDEX(実績DB!$L$3:$L$21,MATCH($B3727&amp;$C3727,実績DB!$J$3:$J$21,0)),IFERROR(VLOOKUP($B3727,スコアリング基準!$A$36:$B$46,2,FALSE),0))</f>
        <v/>
      </c>
      <c r="Y3727" s="4">
        <f>SUM($S3727:$X3727)</f>
        <v/>
      </c>
      <c r="Z3727" s="4">
        <f>IF($R3727="除外","除外",IF(COUNT($M3727:$N3727)=0,"データ無",IF($Y3727&gt;=スコアリング基準!$B$30,"S",IF($Y3727&gt;=スコアリング基準!$B$31,"A",IF($Y3727&gt;=スコアリング基準!$B$32,"B","C")))))</f>
        <v/>
      </c>
      <c r="AA3727">
        <f>IFERROR(INDEX(実績DB!$I$3:$I$21,MATCH($B3727&amp;$C3727,実績DB!$J$3:$J$21,0)),"")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O3728" t="inlineStr">
        <is>
          <t>不可（1バンク）</t>
        </is>
      </c>
      <c r="P3728" t="inlineStr">
        <is>
          <t>有り</t>
        </is>
      </c>
      <c r="R3728" s="4">
        <f>IF(COUNT($M3728:$N3728)=0,"",IF(AND(IF($N3728&lt;&gt;"",$N3728,$M3728)&lt;=0,$O3728&lt;&gt;"可"),"除外",""))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IFERROR(INDEX(実績DB!$L$3:$L$21,MATCH($B3728&amp;$C3728,実績DB!$J$3:$J$21,0)),IFERROR(VLOOKUP($B3728,スコアリング基準!$A$36:$B$46,2,FALSE),0))</f>
        <v/>
      </c>
      <c r="Y3728" s="4">
        <f>SUM($S3728:$X3728)</f>
        <v/>
      </c>
      <c r="Z3728" s="4">
        <f>IF($R3728="除外","除外",IF(COUNT($M3728:$N3728)=0,"データ無",IF($Y3728&gt;=スコアリング基準!$B$30,"S",IF($Y3728&gt;=スコアリング基準!$B$31,"A",IF($Y3728&gt;=スコアリング基準!$B$32,"B","C")))))</f>
        <v/>
      </c>
      <c r="AA3728">
        <f>IFERROR(INDEX(実績DB!$I$3:$I$21,MATCH($B3728&amp;$C3728,実績DB!$J$3:$J$21,0)),"")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IF(COUNT($M3729:$N3729)=0,"",IF(AND(IF($N3729&lt;&gt;"",$N3729,$M3729)&lt;=0,$O3729&lt;&gt;"可"),"除外",""))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IFERROR(INDEX(実績DB!$L$3:$L$21,MATCH($B3729&amp;$C3729,実績DB!$J$3:$J$21,0)),IFERROR(VLOOKUP($B3729,スコアリング基準!$A$36:$B$46,2,FALSE),0))</f>
        <v/>
      </c>
      <c r="Y3729" s="4">
        <f>SUM($S3729:$X3729)</f>
        <v/>
      </c>
      <c r="Z3729" s="4">
        <f>IF($R3729="除外","除外",IF(COUNT($M3729:$N3729)=0,"データ無",IF($Y3729&gt;=スコアリング基準!$B$30,"S",IF($Y3729&gt;=スコアリング基準!$B$31,"A",IF($Y3729&gt;=スコアリング基準!$B$32,"B","C")))))</f>
        <v/>
      </c>
      <c r="AA3729">
        <f>IFERROR(INDEX(実績DB!$I$3:$I$21,MATCH($B3729&amp;$C3729,実績DB!$J$3:$J$21,0)),"")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IF(COUNT($M3730:$N3730)=0,"",IF(AND(IF($N3730&lt;&gt;"",$N3730,$M3730)&lt;=0,$O3730&lt;&gt;"可"),"除外",""))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IFERROR(INDEX(実績DB!$L$3:$L$21,MATCH($B3730&amp;$C3730,実績DB!$J$3:$J$21,0)),IFERROR(VLOOKUP($B3730,スコアリング基準!$A$36:$B$46,2,FALSE),0))</f>
        <v/>
      </c>
      <c r="Y3730" s="4">
        <f>SUM($S3730:$X3730)</f>
        <v/>
      </c>
      <c r="Z3730" s="4">
        <f>IF($R3730="除外","除外",IF(COUNT($M3730:$N3730)=0,"データ無",IF($Y3730&gt;=スコアリング基準!$B$30,"S",IF($Y3730&gt;=スコアリング基準!$B$31,"A",IF($Y3730&gt;=スコアリング基準!$B$32,"B","C")))))</f>
        <v/>
      </c>
      <c r="AA3730">
        <f>IFERROR(INDEX(実績DB!$I$3:$I$21,MATCH($B3730&amp;$C3730,実績DB!$J$3:$J$21,0)),"")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IF(COUNT($M3731:$N3731)=0,"",IF(AND(IF($N3731&lt;&gt;"",$N3731,$M3731)&lt;=0,$O3731&lt;&gt;"可"),"除外",""))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IFERROR(INDEX(実績DB!$L$3:$L$21,MATCH($B3731&amp;$C3731,実績DB!$J$3:$J$21,0)),IFERROR(VLOOKUP($B3731,スコアリング基準!$A$36:$B$46,2,FALSE),0))</f>
        <v/>
      </c>
      <c r="Y3731" s="4">
        <f>SUM($S3731:$X3731)</f>
        <v/>
      </c>
      <c r="Z3731" s="4">
        <f>IF($R3731="除外","除外",IF(COUNT($M3731:$N3731)=0,"データ無",IF($Y3731&gt;=スコアリング基準!$B$30,"S",IF($Y3731&gt;=スコアリング基準!$B$31,"A",IF($Y3731&gt;=スコアリング基準!$B$32,"B","C")))))</f>
        <v/>
      </c>
      <c r="AA3731">
        <f>IFERROR(INDEX(実績DB!$I$3:$I$21,MATCH($B3731&amp;$C3731,実績DB!$J$3:$J$21,0)),"")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IF(COUNT($M3732:$N3732)=0,"",IF(AND(IF($N3732&lt;&gt;"",$N3732,$M3732)&lt;=0,$O3732&lt;&gt;"可"),"除外",""))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IFERROR(INDEX(実績DB!$L$3:$L$21,MATCH($B3732&amp;$C3732,実績DB!$J$3:$J$21,0)),IFERROR(VLOOKUP($B3732,スコアリング基準!$A$36:$B$46,2,FALSE),0))</f>
        <v/>
      </c>
      <c r="Y3732" s="4">
        <f>SUM($S3732:$X3732)</f>
        <v/>
      </c>
      <c r="Z3732" s="4">
        <f>IF($R3732="除外","除外",IF(COUNT($M3732:$N3732)=0,"データ無",IF($Y3732&gt;=スコアリング基準!$B$30,"S",IF($Y3732&gt;=スコアリング基準!$B$31,"A",IF($Y3732&gt;=スコアリング基準!$B$32,"B","C")))))</f>
        <v/>
      </c>
      <c r="AA3732">
        <f>IFERROR(INDEX(実績DB!$I$3:$I$21,MATCH($B3732&amp;$C3732,実績DB!$J$3:$J$21,0)),"")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IF(COUNT($M3733:$N3733)=0,"",IF(AND(IF($N3733&lt;&gt;"",$N3733,$M3733)&lt;=0,$O3733&lt;&gt;"可"),"除外",""))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IFERROR(INDEX(実績DB!$L$3:$L$21,MATCH($B3733&amp;$C3733,実績DB!$J$3:$J$21,0)),IFERROR(VLOOKUP($B3733,スコアリング基準!$A$36:$B$46,2,FALSE),0))</f>
        <v/>
      </c>
      <c r="Y3733" s="4">
        <f>SUM($S3733:$X3733)</f>
        <v/>
      </c>
      <c r="Z3733" s="4">
        <f>IF($R3733="除外","除外",IF(COUNT($M3733:$N3733)=0,"データ無",IF($Y3733&gt;=スコアリング基準!$B$30,"S",IF($Y3733&gt;=スコアリング基準!$B$31,"A",IF($Y3733&gt;=スコアリング基準!$B$32,"B","C")))))</f>
        <v/>
      </c>
      <c r="AA3733">
        <f>IFERROR(INDEX(実績DB!$I$3:$I$21,MATCH($B3733&amp;$C3733,実績DB!$J$3:$J$21,0)),"")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IF(COUNT($M3734:$N3734)=0,"",IF(AND(IF($N3734&lt;&gt;"",$N3734,$M3734)&lt;=0,$O3734&lt;&gt;"可"),"除外",""))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IFERROR(INDEX(実績DB!$L$3:$L$21,MATCH($B3734&amp;$C3734,実績DB!$J$3:$J$21,0)),IFERROR(VLOOKUP($B3734,スコアリング基準!$A$36:$B$46,2,FALSE),0))</f>
        <v/>
      </c>
      <c r="Y3734" s="4">
        <f>SUM($S3734:$X3734)</f>
        <v/>
      </c>
      <c r="Z3734" s="4">
        <f>IF($R3734="除外","除外",IF(COUNT($M3734:$N3734)=0,"データ無",IF($Y3734&gt;=スコアリング基準!$B$30,"S",IF($Y3734&gt;=スコアリング基準!$B$31,"A",IF($Y3734&gt;=スコアリング基準!$B$32,"B","C")))))</f>
        <v/>
      </c>
      <c r="AA3734">
        <f>IFERROR(INDEX(実績DB!$I$3:$I$21,MATCH($B3734&amp;$C3734,実績DB!$J$3:$J$21,0)),"")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IF(COUNT($M3735:$N3735)=0,"",IF(AND(IF($N3735&lt;&gt;"",$N3735,$M3735)&lt;=0,$O3735&lt;&gt;"可"),"除外",""))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IFERROR(INDEX(実績DB!$L$3:$L$21,MATCH($B3735&amp;$C3735,実績DB!$J$3:$J$21,0)),IFERROR(VLOOKUP($B3735,スコアリング基準!$A$36:$B$46,2,FALSE),0))</f>
        <v/>
      </c>
      <c r="Y3735" s="4">
        <f>SUM($S3735:$X3735)</f>
        <v/>
      </c>
      <c r="Z3735" s="4">
        <f>IF($R3735="除外","除外",IF(COUNT($M3735:$N3735)=0,"データ無",IF($Y3735&gt;=スコアリング基準!$B$30,"S",IF($Y3735&gt;=スコアリング基準!$B$31,"A",IF($Y3735&gt;=スコアリング基準!$B$32,"B","C")))))</f>
        <v/>
      </c>
      <c r="AA3735">
        <f>IFERROR(INDEX(実績DB!$I$3:$I$21,MATCH($B3735&amp;$C3735,実績DB!$J$3:$J$21,0)),"")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O3736" t="inlineStr">
        <is>
          <t>不可（1バンク）</t>
        </is>
      </c>
      <c r="P3736" t="inlineStr">
        <is>
          <t>有り</t>
        </is>
      </c>
      <c r="R3736" s="4">
        <f>IF(COUNT($M3736:$N3736)=0,"",IF(AND(IF($N3736&lt;&gt;"",$N3736,$M3736)&lt;=0,$O3736&lt;&gt;"可"),"除外",""))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IFERROR(INDEX(実績DB!$L$3:$L$21,MATCH($B3736&amp;$C3736,実績DB!$J$3:$J$21,0)),IFERROR(VLOOKUP($B3736,スコアリング基準!$A$36:$B$46,2,FALSE),0))</f>
        <v/>
      </c>
      <c r="Y3736" s="4">
        <f>SUM($S3736:$X3736)</f>
        <v/>
      </c>
      <c r="Z3736" s="4">
        <f>IF($R3736="除外","除外",IF(COUNT($M3736:$N3736)=0,"データ無",IF($Y3736&gt;=スコアリング基準!$B$30,"S",IF($Y3736&gt;=スコアリング基準!$B$31,"A",IF($Y3736&gt;=スコアリング基準!$B$32,"B","C")))))</f>
        <v/>
      </c>
      <c r="AA3736">
        <f>IFERROR(INDEX(実績DB!$I$3:$I$21,MATCH($B3736&amp;$C3736,実績DB!$J$3:$J$21,0)),"")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IF(COUNT($M3737:$N3737)=0,"",IF(AND(IF($N3737&lt;&gt;"",$N3737,$M3737)&lt;=0,$O3737&lt;&gt;"可"),"除外",""))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IFERROR(INDEX(実績DB!$L$3:$L$21,MATCH($B3737&amp;$C3737,実績DB!$J$3:$J$21,0)),IFERROR(VLOOKUP($B3737,スコアリング基準!$A$36:$B$46,2,FALSE),0))</f>
        <v/>
      </c>
      <c r="Y3737" s="4">
        <f>SUM($S3737:$X3737)</f>
        <v/>
      </c>
      <c r="Z3737" s="4">
        <f>IF($R3737="除外","除外",IF(COUNT($M3737:$N3737)=0,"データ無",IF($Y3737&gt;=スコアリング基準!$B$30,"S",IF($Y3737&gt;=スコアリング基準!$B$31,"A",IF($Y3737&gt;=スコアリング基準!$B$32,"B","C")))))</f>
        <v/>
      </c>
      <c r="AA3737">
        <f>IFERROR(INDEX(実績DB!$I$3:$I$21,MATCH($B3737&amp;$C3737,実績DB!$J$3:$J$21,0)),"")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IF(COUNT($M3738:$N3738)=0,"",IF(AND(IF($N3738&lt;&gt;"",$N3738,$M3738)&lt;=0,$O3738&lt;&gt;"可"),"除外",""))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IFERROR(INDEX(実績DB!$L$3:$L$21,MATCH($B3738&amp;$C3738,実績DB!$J$3:$J$21,0)),IFERROR(VLOOKUP($B3738,スコアリング基準!$A$36:$B$46,2,FALSE),0))</f>
        <v/>
      </c>
      <c r="Y3738" s="4">
        <f>SUM($S3738:$X3738)</f>
        <v/>
      </c>
      <c r="Z3738" s="4">
        <f>IF($R3738="除外","除外",IF(COUNT($M3738:$N3738)=0,"データ無",IF($Y3738&gt;=スコアリング基準!$B$30,"S",IF($Y3738&gt;=スコアリング基準!$B$31,"A",IF($Y3738&gt;=スコアリング基準!$B$32,"B","C")))))</f>
        <v/>
      </c>
      <c r="AA3738">
        <f>IFERROR(INDEX(実績DB!$I$3:$I$21,MATCH($B3738&amp;$C3738,実績DB!$J$3:$J$21,0)),"")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29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IF(COUNT($M3739:$N3739)=0,"",IF(AND(IF($N3739&lt;&gt;"",$N3739,$M3739)&lt;=0,$O3739&lt;&gt;"可"),"除外",""))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IFERROR(INDEX(実績DB!$L$3:$L$21,MATCH($B3739&amp;$C3739,実績DB!$J$3:$J$21,0)),IFERROR(VLOOKUP($B3739,スコアリング基準!$A$36:$B$46,2,FALSE),0))</f>
        <v/>
      </c>
      <c r="Y3739" s="4">
        <f>SUM($S3739:$X3739)</f>
        <v/>
      </c>
      <c r="Z3739" s="4">
        <f>IF($R3739="除外","除外",IF(COUNT($M3739:$N3739)=0,"データ無",IF($Y3739&gt;=スコアリング基準!$B$30,"S",IF($Y3739&gt;=スコアリング基準!$B$31,"A",IF($Y3739&gt;=スコアリング基準!$B$32,"B","C")))))</f>
        <v/>
      </c>
      <c r="AA3739">
        <f>IFERROR(INDEX(実績DB!$I$3:$I$21,MATCH($B3739&amp;$C3739,実績DB!$J$3:$J$21,0)),"")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15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IF(COUNT($M3740:$N3740)=0,"",IF(AND(IF($N3740&lt;&gt;"",$N3740,$M3740)&lt;=0,$O3740&lt;&gt;"可"),"除外",""))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IFERROR(INDEX(実績DB!$L$3:$L$21,MATCH($B3740&amp;$C3740,実績DB!$J$3:$J$21,0)),IFERROR(VLOOKUP($B3740,スコアリング基準!$A$36:$B$46,2,FALSE),0))</f>
        <v/>
      </c>
      <c r="Y3740" s="4">
        <f>SUM($S3740:$X3740)</f>
        <v/>
      </c>
      <c r="Z3740" s="4">
        <f>IF($R3740="除外","除外",IF(COUNT($M3740:$N3740)=0,"データ無",IF($Y3740&gt;=スコアリング基準!$B$30,"S",IF($Y3740&gt;=スコアリング基準!$B$31,"A",IF($Y3740&gt;=スコアリング基準!$B$32,"B","C")))))</f>
        <v/>
      </c>
      <c r="AA3740">
        <f>IFERROR(INDEX(実績DB!$I$3:$I$21,MATCH($B3740&amp;$C3740,実績DB!$J$3:$J$21,0)),"")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IF(COUNT($M3741:$N3741)=0,"",IF(AND(IF($N3741&lt;&gt;"",$N3741,$M3741)&lt;=0,$O3741&lt;&gt;"可"),"除外",""))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IFERROR(INDEX(実績DB!$L$3:$L$21,MATCH($B3741&amp;$C3741,実績DB!$J$3:$J$21,0)),IFERROR(VLOOKUP($B3741,スコアリング基準!$A$36:$B$46,2,FALSE),0))</f>
        <v/>
      </c>
      <c r="Y3741" s="4">
        <f>SUM($S3741:$X3741)</f>
        <v/>
      </c>
      <c r="Z3741" s="4">
        <f>IF($R3741="除外","除外",IF(COUNT($M3741:$N3741)=0,"データ無",IF($Y3741&gt;=スコアリング基準!$B$30,"S",IF($Y3741&gt;=スコアリング基準!$B$31,"A",IF($Y3741&gt;=スコアリング基準!$B$32,"B","C")))))</f>
        <v/>
      </c>
      <c r="AA3741">
        <f>IFERROR(INDEX(実績DB!$I$3:$I$21,MATCH($B3741&amp;$C3741,実績DB!$J$3:$J$21,0)),"")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IF(COUNT($M3742:$N3742)=0,"",IF(AND(IF($N3742&lt;&gt;"",$N3742,$M3742)&lt;=0,$O3742&lt;&gt;"可"),"除外",""))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IFERROR(INDEX(実績DB!$L$3:$L$21,MATCH($B3742&amp;$C3742,実績DB!$J$3:$J$21,0)),IFERROR(VLOOKUP($B3742,スコアリング基準!$A$36:$B$46,2,FALSE),0))</f>
        <v/>
      </c>
      <c r="Y3742" s="4">
        <f>SUM($S3742:$X3742)</f>
        <v/>
      </c>
      <c r="Z3742" s="4">
        <f>IF($R3742="除外","除外",IF(COUNT($M3742:$N3742)=0,"データ無",IF($Y3742&gt;=スコアリング基準!$B$30,"S",IF($Y3742&gt;=スコアリング基準!$B$31,"A",IF($Y3742&gt;=スコアリング基準!$B$32,"B","C")))))</f>
        <v/>
      </c>
      <c r="AA3742">
        <f>IFERROR(INDEX(実績DB!$I$3:$I$21,MATCH($B3742&amp;$C3742,実績DB!$J$3:$J$21,0)),"")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IF(COUNT($M3743:$N3743)=0,"",IF(AND(IF($N3743&lt;&gt;"",$N3743,$M3743)&lt;=0,$O3743&lt;&gt;"可"),"除外",""))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IFERROR(INDEX(実績DB!$L$3:$L$21,MATCH($B3743&amp;$C3743,実績DB!$J$3:$J$21,0)),IFERROR(VLOOKUP($B3743,スコアリング基準!$A$36:$B$46,2,FALSE),0))</f>
        <v/>
      </c>
      <c r="Y3743" s="4">
        <f>SUM($S3743:$X3743)</f>
        <v/>
      </c>
      <c r="Z3743" s="4">
        <f>IF($R3743="除外","除外",IF(COUNT($M3743:$N3743)=0,"データ無",IF($Y3743&gt;=スコアリング基準!$B$30,"S",IF($Y3743&gt;=スコアリング基準!$B$31,"A",IF($Y3743&gt;=スコアリング基準!$B$32,"B","C")))))</f>
        <v/>
      </c>
      <c r="AA3743">
        <f>IFERROR(INDEX(実績DB!$I$3:$I$21,MATCH($B3743&amp;$C3743,実績DB!$J$3:$J$21,0)),"")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IF(COUNT($M3744:$N3744)=0,"",IF(AND(IF($N3744&lt;&gt;"",$N3744,$M3744)&lt;=0,$O3744&lt;&gt;"可"),"除外",""))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IFERROR(INDEX(実績DB!$L$3:$L$21,MATCH($B3744&amp;$C3744,実績DB!$J$3:$J$21,0)),IFERROR(VLOOKUP($B3744,スコアリング基準!$A$36:$B$46,2,FALSE),0))</f>
        <v/>
      </c>
      <c r="Y3744" s="4">
        <f>SUM($S3744:$X3744)</f>
        <v/>
      </c>
      <c r="Z3744" s="4">
        <f>IF($R3744="除外","除外",IF(COUNT($M3744:$N3744)=0,"データ無",IF($Y3744&gt;=スコアリング基準!$B$30,"S",IF($Y3744&gt;=スコアリング基準!$B$31,"A",IF($Y3744&gt;=スコアリング基準!$B$32,"B","C")))))</f>
        <v/>
      </c>
      <c r="AA3744">
        <f>IFERROR(INDEX(実績DB!$I$3:$I$21,MATCH($B3744&amp;$C3744,実績DB!$J$3:$J$21,0)),"")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19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IF(COUNT($M3745:$N3745)=0,"",IF(AND(IF($N3745&lt;&gt;"",$N3745,$M3745)&lt;=0,$O3745&lt;&gt;"可"),"除外",""))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IFERROR(INDEX(実績DB!$L$3:$L$21,MATCH($B3745&amp;$C3745,実績DB!$J$3:$J$21,0)),IFERROR(VLOOKUP($B3745,スコアリング基準!$A$36:$B$46,2,FALSE),0))</f>
        <v/>
      </c>
      <c r="Y3745" s="4">
        <f>SUM($S3745:$X3745)</f>
        <v/>
      </c>
      <c r="Z3745" s="4">
        <f>IF($R3745="除外","除外",IF(COUNT($M3745:$N3745)=0,"データ無",IF($Y3745&gt;=スコアリング基準!$B$30,"S",IF($Y3745&gt;=スコアリング基準!$B$31,"A",IF($Y3745&gt;=スコアリング基準!$B$32,"B","C")))))</f>
        <v/>
      </c>
      <c r="AA3745">
        <f>IFERROR(INDEX(実績DB!$I$3:$I$21,MATCH($B3745&amp;$C3745,実績DB!$J$3:$J$21,0)),"")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IF(COUNT($M3746:$N3746)=0,"",IF(AND(IF($N3746&lt;&gt;"",$N3746,$M3746)&lt;=0,$O3746&lt;&gt;"可"),"除外",""))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IFERROR(INDEX(実績DB!$L$3:$L$21,MATCH($B3746&amp;$C3746,実績DB!$J$3:$J$21,0)),IFERROR(VLOOKUP($B3746,スコアリング基準!$A$36:$B$46,2,FALSE),0))</f>
        <v/>
      </c>
      <c r="Y3746" s="4">
        <f>SUM($S3746:$X3746)</f>
        <v/>
      </c>
      <c r="Z3746" s="4">
        <f>IF($R3746="除外","除外",IF(COUNT($M3746:$N3746)=0,"データ無",IF($Y3746&gt;=スコアリング基準!$B$30,"S",IF($Y3746&gt;=スコアリング基準!$B$31,"A",IF($Y3746&gt;=スコアリング基準!$B$32,"B","C")))))</f>
        <v/>
      </c>
      <c r="AA3746">
        <f>IFERROR(INDEX(実績DB!$I$3:$I$21,MATCH($B3746&amp;$C3746,実績DB!$J$3:$J$21,0)),"")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IF(COUNT($M3747:$N3747)=0,"",IF(AND(IF($N3747&lt;&gt;"",$N3747,$M3747)&lt;=0,$O3747&lt;&gt;"可"),"除外",""))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IFERROR(INDEX(実績DB!$L$3:$L$21,MATCH($B3747&amp;$C3747,実績DB!$J$3:$J$21,0)),IFERROR(VLOOKUP($B3747,スコアリング基準!$A$36:$B$46,2,FALSE),0))</f>
        <v/>
      </c>
      <c r="Y3747" s="4">
        <f>SUM($S3747:$X3747)</f>
        <v/>
      </c>
      <c r="Z3747" s="4">
        <f>IF($R3747="除外","除外",IF(COUNT($M3747:$N3747)=0,"データ無",IF($Y3747&gt;=スコアリング基準!$B$30,"S",IF($Y3747&gt;=スコアリング基準!$B$31,"A",IF($Y3747&gt;=スコアリング基準!$B$32,"B","C")))))</f>
        <v/>
      </c>
      <c r="AA3747">
        <f>IFERROR(INDEX(実績DB!$I$3:$I$21,MATCH($B3747&amp;$C3747,実績DB!$J$3:$J$21,0)),"")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IF(COUNT($M3748:$N3748)=0,"",IF(AND(IF($N3748&lt;&gt;"",$N3748,$M3748)&lt;=0,$O3748&lt;&gt;"可"),"除外",""))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IFERROR(INDEX(実績DB!$L$3:$L$21,MATCH($B3748&amp;$C3748,実績DB!$J$3:$J$21,0)),IFERROR(VLOOKUP($B3748,スコアリング基準!$A$36:$B$46,2,FALSE),0))</f>
        <v/>
      </c>
      <c r="Y3748" s="4">
        <f>SUM($S3748:$X3748)</f>
        <v/>
      </c>
      <c r="Z3748" s="4">
        <f>IF($R3748="除外","除外",IF(COUNT($M3748:$N3748)=0,"データ無",IF($Y3748&gt;=スコアリング基準!$B$30,"S",IF($Y3748&gt;=スコアリング基準!$B$31,"A",IF($Y3748&gt;=スコアリング基準!$B$32,"B","C")))))</f>
        <v/>
      </c>
      <c r="AA3748">
        <f>IFERROR(INDEX(実績DB!$I$3:$I$21,MATCH($B3748&amp;$C3748,実績DB!$J$3:$J$21,0)),"")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IF(COUNT($M3749:$N3749)=0,"",IF(AND(IF($N3749&lt;&gt;"",$N3749,$M3749)&lt;=0,$O3749&lt;&gt;"可"),"除外",""))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IFERROR(INDEX(実績DB!$L$3:$L$21,MATCH($B3749&amp;$C3749,実績DB!$J$3:$J$21,0)),IFERROR(VLOOKUP($B3749,スコアリング基準!$A$36:$B$46,2,FALSE),0))</f>
        <v/>
      </c>
      <c r="Y3749" s="4">
        <f>SUM($S3749:$X3749)</f>
        <v/>
      </c>
      <c r="Z3749" s="4">
        <f>IF($R3749="除外","除外",IF(COUNT($M3749:$N3749)=0,"データ無",IF($Y3749&gt;=スコアリング基準!$B$30,"S",IF($Y3749&gt;=スコアリング基準!$B$31,"A",IF($Y3749&gt;=スコアリング基準!$B$32,"B","C")))))</f>
        <v/>
      </c>
      <c r="AA3749">
        <f>IFERROR(INDEX(実績DB!$I$3:$I$21,MATCH($B3749&amp;$C3749,実績DB!$J$3:$J$21,0)),"")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IF(COUNT($M3750:$N3750)=0,"",IF(AND(IF($N3750&lt;&gt;"",$N3750,$M3750)&lt;=0,$O3750&lt;&gt;"可"),"除外",""))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IFERROR(INDEX(実績DB!$L$3:$L$21,MATCH($B3750&amp;$C3750,実績DB!$J$3:$J$21,0)),IFERROR(VLOOKUP($B3750,スコアリング基準!$A$36:$B$46,2,FALSE),0))</f>
        <v/>
      </c>
      <c r="Y3750" s="4">
        <f>SUM($S3750:$X3750)</f>
        <v/>
      </c>
      <c r="Z3750" s="4">
        <f>IF($R3750="除外","除外",IF(COUNT($M3750:$N3750)=0,"データ無",IF($Y3750&gt;=スコアリング基準!$B$30,"S",IF($Y3750&gt;=スコアリング基準!$B$31,"A",IF($Y3750&gt;=スコアリング基準!$B$32,"B","C")))))</f>
        <v/>
      </c>
      <c r="AA3750">
        <f>IFERROR(INDEX(実績DB!$I$3:$I$21,MATCH($B3750&amp;$C3750,実績DB!$J$3:$J$21,0)),"")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IF(COUNT($M3751:$N3751)=0,"",IF(AND(IF($N3751&lt;&gt;"",$N3751,$M3751)&lt;=0,$O3751&lt;&gt;"可"),"除外",""))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IFERROR(INDEX(実績DB!$L$3:$L$21,MATCH($B3751&amp;$C3751,実績DB!$J$3:$J$21,0)),IFERROR(VLOOKUP($B3751,スコアリング基準!$A$36:$B$46,2,FALSE),0))</f>
        <v/>
      </c>
      <c r="Y3751" s="4">
        <f>SUM($S3751:$X3751)</f>
        <v/>
      </c>
      <c r="Z3751" s="4">
        <f>IF($R3751="除外","除外",IF(COUNT($M3751:$N3751)=0,"データ無",IF($Y3751&gt;=スコアリング基準!$B$30,"S",IF($Y3751&gt;=スコアリング基準!$B$31,"A",IF($Y3751&gt;=スコアリング基準!$B$32,"B","C")))))</f>
        <v/>
      </c>
      <c r="AA3751">
        <f>IFERROR(INDEX(実績DB!$I$3:$I$21,MATCH($B3751&amp;$C3751,実績DB!$J$3:$J$21,0)),"")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16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IF(COUNT($M3752:$N3752)=0,"",IF(AND(IF($N3752&lt;&gt;"",$N3752,$M3752)&lt;=0,$O3752&lt;&gt;"可"),"除外",""))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IFERROR(INDEX(実績DB!$L$3:$L$21,MATCH($B3752&amp;$C3752,実績DB!$J$3:$J$21,0)),IFERROR(VLOOKUP($B3752,スコアリング基準!$A$36:$B$46,2,FALSE),0))</f>
        <v/>
      </c>
      <c r="Y3752" s="4">
        <f>SUM($S3752:$X3752)</f>
        <v/>
      </c>
      <c r="Z3752" s="4">
        <f>IF($R3752="除外","除外",IF(COUNT($M3752:$N3752)=0,"データ無",IF($Y3752&gt;=スコアリング基準!$B$30,"S",IF($Y3752&gt;=スコアリング基準!$B$31,"A",IF($Y3752&gt;=スコアリング基準!$B$32,"B","C")))))</f>
        <v/>
      </c>
      <c r="AA3752">
        <f>IFERROR(INDEX(実績DB!$I$3:$I$21,MATCH($B3752&amp;$C3752,実績DB!$J$3:$J$21,0)),"")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IF(COUNT($M3753:$N3753)=0,"",IF(AND(IF($N3753&lt;&gt;"",$N3753,$M3753)&lt;=0,$O3753&lt;&gt;"可"),"除外",""))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IFERROR(INDEX(実績DB!$L$3:$L$21,MATCH($B3753&amp;$C3753,実績DB!$J$3:$J$21,0)),IFERROR(VLOOKUP($B3753,スコアリング基準!$A$36:$B$46,2,FALSE),0))</f>
        <v/>
      </c>
      <c r="Y3753" s="4">
        <f>SUM($S3753:$X3753)</f>
        <v/>
      </c>
      <c r="Z3753" s="4">
        <f>IF($R3753="除外","除外",IF(COUNT($M3753:$N3753)=0,"データ無",IF($Y3753&gt;=スコアリング基準!$B$30,"S",IF($Y3753&gt;=スコアリング基準!$B$31,"A",IF($Y3753&gt;=スコアリング基準!$B$32,"B","C")))))</f>
        <v/>
      </c>
      <c r="AA3753">
        <f>IFERROR(INDEX(実績DB!$I$3:$I$21,MATCH($B3753&amp;$C3753,実績DB!$J$3:$J$21,0)),"")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IF(COUNT($M3754:$N3754)=0,"",IF(AND(IF($N3754&lt;&gt;"",$N3754,$M3754)&lt;=0,$O3754&lt;&gt;"可"),"除外",""))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IFERROR(INDEX(実績DB!$L$3:$L$21,MATCH($B3754&amp;$C3754,実績DB!$J$3:$J$21,0)),IFERROR(VLOOKUP($B3754,スコアリング基準!$A$36:$B$46,2,FALSE),0))</f>
        <v/>
      </c>
      <c r="Y3754" s="4">
        <f>SUM($S3754:$X3754)</f>
        <v/>
      </c>
      <c r="Z3754" s="4">
        <f>IF($R3754="除外","除外",IF(COUNT($M3754:$N3754)=0,"データ無",IF($Y3754&gt;=スコアリング基準!$B$30,"S",IF($Y3754&gt;=スコアリング基準!$B$31,"A",IF($Y3754&gt;=スコアリング基準!$B$32,"B","C")))))</f>
        <v/>
      </c>
      <c r="AA3754">
        <f>IFERROR(INDEX(実績DB!$I$3:$I$21,MATCH($B3754&amp;$C3754,実績DB!$J$3:$J$21,0)),"")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IF(COUNT($M3755:$N3755)=0,"",IF(AND(IF($N3755&lt;&gt;"",$N3755,$M3755)&lt;=0,$O3755&lt;&gt;"可"),"除外",""))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IFERROR(INDEX(実績DB!$L$3:$L$21,MATCH($B3755&amp;$C3755,実績DB!$J$3:$J$21,0)),IFERROR(VLOOKUP($B3755,スコアリング基準!$A$36:$B$46,2,FALSE),0))</f>
        <v/>
      </c>
      <c r="Y3755" s="4">
        <f>SUM($S3755:$X3755)</f>
        <v/>
      </c>
      <c r="Z3755" s="4">
        <f>IF($R3755="除外","除外",IF(COUNT($M3755:$N3755)=0,"データ無",IF($Y3755&gt;=スコアリング基準!$B$30,"S",IF($Y3755&gt;=スコアリング基準!$B$31,"A",IF($Y3755&gt;=スコアリング基準!$B$32,"B","C")))))</f>
        <v/>
      </c>
      <c r="AA3755">
        <f>IFERROR(INDEX(実績DB!$I$3:$I$21,MATCH($B3755&amp;$C3755,実績DB!$J$3:$J$21,0)),"")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IF(COUNT($M3756:$N3756)=0,"",IF(AND(IF($N3756&lt;&gt;"",$N3756,$M3756)&lt;=0,$O3756&lt;&gt;"可"),"除外",""))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IFERROR(INDEX(実績DB!$L$3:$L$21,MATCH($B3756&amp;$C3756,実績DB!$J$3:$J$21,0)),IFERROR(VLOOKUP($B3756,スコアリング基準!$A$36:$B$46,2,FALSE),0))</f>
        <v/>
      </c>
      <c r="Y3756" s="4">
        <f>SUM($S3756:$X3756)</f>
        <v/>
      </c>
      <c r="Z3756" s="4">
        <f>IF($R3756="除外","除外",IF(COUNT($M3756:$N3756)=0,"データ無",IF($Y3756&gt;=スコアリング基準!$B$30,"S",IF($Y3756&gt;=スコアリング基準!$B$31,"A",IF($Y3756&gt;=スコアリング基準!$B$32,"B","C")))))</f>
        <v/>
      </c>
      <c r="AA3756">
        <f>IFERROR(INDEX(実績DB!$I$3:$I$21,MATCH($B3756&amp;$C3756,実績DB!$J$3:$J$21,0)),"")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18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IF(COUNT($M3757:$N3757)=0,"",IF(AND(IF($N3757&lt;&gt;"",$N3757,$M3757)&lt;=0,$O3757&lt;&gt;"可"),"除外",""))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IFERROR(INDEX(実績DB!$L$3:$L$21,MATCH($B3757&amp;$C3757,実績DB!$J$3:$J$21,0)),IFERROR(VLOOKUP($B3757,スコアリング基準!$A$36:$B$46,2,FALSE),0))</f>
        <v/>
      </c>
      <c r="Y3757" s="4">
        <f>SUM($S3757:$X3757)</f>
        <v/>
      </c>
      <c r="Z3757" s="4">
        <f>IF($R3757="除外","除外",IF(COUNT($M3757:$N3757)=0,"データ無",IF($Y3757&gt;=スコアリング基準!$B$30,"S",IF($Y3757&gt;=スコアリング基準!$B$31,"A",IF($Y3757&gt;=スコアリング基準!$B$32,"B","C")))))</f>
        <v/>
      </c>
      <c r="AA3757">
        <f>IFERROR(INDEX(実績DB!$I$3:$I$21,MATCH($B3757&amp;$C3757,実績DB!$J$3:$J$21,0)),"")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4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IF(COUNT($M3758:$N3758)=0,"",IF(AND(IF($N3758&lt;&gt;"",$N3758,$M3758)&lt;=0,$O3758&lt;&gt;"可"),"除外",""))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IFERROR(INDEX(実績DB!$L$3:$L$21,MATCH($B3758&amp;$C3758,実績DB!$J$3:$J$21,0)),IFERROR(VLOOKUP($B3758,スコアリング基準!$A$36:$B$46,2,FALSE),0))</f>
        <v/>
      </c>
      <c r="Y3758" s="4">
        <f>SUM($S3758:$X3758)</f>
        <v/>
      </c>
      <c r="Z3758" s="4">
        <f>IF($R3758="除外","除外",IF(COUNT($M3758:$N3758)=0,"データ無",IF($Y3758&gt;=スコアリング基準!$B$30,"S",IF($Y3758&gt;=スコアリング基準!$B$31,"A",IF($Y3758&gt;=スコアリング基準!$B$32,"B","C")))))</f>
        <v/>
      </c>
      <c r="AA3758">
        <f>IFERROR(INDEX(実績DB!$I$3:$I$21,MATCH($B3758&amp;$C3758,実績DB!$J$3:$J$21,0)),"")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24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IF(COUNT($M3759:$N3759)=0,"",IF(AND(IF($N3759&lt;&gt;"",$N3759,$M3759)&lt;=0,$O3759&lt;&gt;"可"),"除外",""))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IFERROR(INDEX(実績DB!$L$3:$L$21,MATCH($B3759&amp;$C3759,実績DB!$J$3:$J$21,0)),IFERROR(VLOOKUP($B3759,スコアリング基準!$A$36:$B$46,2,FALSE),0))</f>
        <v/>
      </c>
      <c r="Y3759" s="4">
        <f>SUM($S3759:$X3759)</f>
        <v/>
      </c>
      <c r="Z3759" s="4">
        <f>IF($R3759="除外","除外",IF(COUNT($M3759:$N3759)=0,"データ無",IF($Y3759&gt;=スコアリング基準!$B$30,"S",IF($Y3759&gt;=スコアリング基準!$B$31,"A",IF($Y3759&gt;=スコアリング基準!$B$32,"B","C")))))</f>
        <v/>
      </c>
      <c r="AA3759">
        <f>IFERROR(INDEX(実績DB!$I$3:$I$21,MATCH($B3759&amp;$C3759,実績DB!$J$3:$J$21,0)),"")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IF(COUNT($M3760:$N3760)=0,"",IF(AND(IF($N3760&lt;&gt;"",$N3760,$M3760)&lt;=0,$O3760&lt;&gt;"可"),"除外",""))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IFERROR(INDEX(実績DB!$L$3:$L$21,MATCH($B3760&amp;$C3760,実績DB!$J$3:$J$21,0)),IFERROR(VLOOKUP($B3760,スコアリング基準!$A$36:$B$46,2,FALSE),0))</f>
        <v/>
      </c>
      <c r="Y3760" s="4">
        <f>SUM($S3760:$X3760)</f>
        <v/>
      </c>
      <c r="Z3760" s="4">
        <f>IF($R3760="除外","除外",IF(COUNT($M3760:$N3760)=0,"データ無",IF($Y3760&gt;=スコアリング基準!$B$30,"S",IF($Y3760&gt;=スコアリング基準!$B$31,"A",IF($Y3760&gt;=スコアリング基準!$B$32,"B","C")))))</f>
        <v/>
      </c>
      <c r="AA3760">
        <f>IFERROR(INDEX(実績DB!$I$3:$I$21,MATCH($B3760&amp;$C3760,実績DB!$J$3:$J$21,0)),"")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IF(COUNT($M3761:$N3761)=0,"",IF(AND(IF($N3761&lt;&gt;"",$N3761,$M3761)&lt;=0,$O3761&lt;&gt;"可"),"除外",""))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IFERROR(INDEX(実績DB!$L$3:$L$21,MATCH($B3761&amp;$C3761,実績DB!$J$3:$J$21,0)),IFERROR(VLOOKUP($B3761,スコアリング基準!$A$36:$B$46,2,FALSE),0))</f>
        <v/>
      </c>
      <c r="Y3761" s="4">
        <f>SUM($S3761:$X3761)</f>
        <v/>
      </c>
      <c r="Z3761" s="4">
        <f>IF($R3761="除外","除外",IF(COUNT($M3761:$N3761)=0,"データ無",IF($Y3761&gt;=スコアリング基準!$B$30,"S",IF($Y3761&gt;=スコアリング基準!$B$31,"A",IF($Y3761&gt;=スコアリング基準!$B$32,"B","C")))))</f>
        <v/>
      </c>
      <c r="AA3761">
        <f>IFERROR(INDEX(実績DB!$I$3:$I$21,MATCH($B3761&amp;$C3761,実績DB!$J$3:$J$21,0)),"")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IF(COUNT($M3762:$N3762)=0,"",IF(AND(IF($N3762&lt;&gt;"",$N3762,$M3762)&lt;=0,$O3762&lt;&gt;"可"),"除外",""))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IFERROR(INDEX(実績DB!$L$3:$L$21,MATCH($B3762&amp;$C3762,実績DB!$J$3:$J$21,0)),IFERROR(VLOOKUP($B3762,スコアリング基準!$A$36:$B$46,2,FALSE),0))</f>
        <v/>
      </c>
      <c r="Y3762" s="4">
        <f>SUM($S3762:$X3762)</f>
        <v/>
      </c>
      <c r="Z3762" s="4">
        <f>IF($R3762="除外","除外",IF(COUNT($M3762:$N3762)=0,"データ無",IF($Y3762&gt;=スコアリング基準!$B$30,"S",IF($Y3762&gt;=スコアリング基準!$B$31,"A",IF($Y3762&gt;=スコアリング基準!$B$32,"B","C")))))</f>
        <v/>
      </c>
      <c r="AA3762">
        <f>IFERROR(INDEX(実績DB!$I$3:$I$21,MATCH($B3762&amp;$C3762,実績DB!$J$3:$J$21,0)),"")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IF(COUNT($M3763:$N3763)=0,"",IF(AND(IF($N3763&lt;&gt;"",$N3763,$M3763)&lt;=0,$O3763&lt;&gt;"可"),"除外",""))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IFERROR(INDEX(実績DB!$L$3:$L$21,MATCH($B3763&amp;$C3763,実績DB!$J$3:$J$21,0)),IFERROR(VLOOKUP($B3763,スコアリング基準!$A$36:$B$46,2,FALSE),0))</f>
        <v/>
      </c>
      <c r="Y3763" s="4">
        <f>SUM($S3763:$X3763)</f>
        <v/>
      </c>
      <c r="Z3763" s="4">
        <f>IF($R3763="除外","除外",IF(COUNT($M3763:$N3763)=0,"データ無",IF($Y3763&gt;=スコアリング基準!$B$30,"S",IF($Y3763&gt;=スコアリング基準!$B$31,"A",IF($Y3763&gt;=スコアリング基準!$B$32,"B","C")))))</f>
        <v/>
      </c>
      <c r="AA3763">
        <f>IFERROR(INDEX(実績DB!$I$3:$I$21,MATCH($B3763&amp;$C3763,実績DB!$J$3:$J$21,0)),"")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IF(COUNT($M3764:$N3764)=0,"",IF(AND(IF($N3764&lt;&gt;"",$N3764,$M3764)&lt;=0,$O3764&lt;&gt;"可"),"除外",""))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IFERROR(INDEX(実績DB!$L$3:$L$21,MATCH($B3764&amp;$C3764,実績DB!$J$3:$J$21,0)),IFERROR(VLOOKUP($B3764,スコアリング基準!$A$36:$B$46,2,FALSE),0))</f>
        <v/>
      </c>
      <c r="Y3764" s="4">
        <f>SUM($S3764:$X3764)</f>
        <v/>
      </c>
      <c r="Z3764" s="4">
        <f>IF($R3764="除外","除外",IF(COUNT($M3764:$N3764)=0,"データ無",IF($Y3764&gt;=スコアリング基準!$B$30,"S",IF($Y3764&gt;=スコアリング基準!$B$31,"A",IF($Y3764&gt;=スコアリング基準!$B$32,"B","C")))))</f>
        <v/>
      </c>
      <c r="AA3764">
        <f>IFERROR(INDEX(実績DB!$I$3:$I$21,MATCH($B3764&amp;$C3764,実績DB!$J$3:$J$21,0)),"")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IF(COUNT($M3765:$N3765)=0,"",IF(AND(IF($N3765&lt;&gt;"",$N3765,$M3765)&lt;=0,$O3765&lt;&gt;"可"),"除外",""))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IFERROR(INDEX(実績DB!$L$3:$L$21,MATCH($B3765&amp;$C3765,実績DB!$J$3:$J$21,0)),IFERROR(VLOOKUP($B3765,スコアリング基準!$A$36:$B$46,2,FALSE),0))</f>
        <v/>
      </c>
      <c r="Y3765" s="4">
        <f>SUM($S3765:$X3765)</f>
        <v/>
      </c>
      <c r="Z3765" s="4">
        <f>IF($R3765="除外","除外",IF(COUNT($M3765:$N3765)=0,"データ無",IF($Y3765&gt;=スコアリング基準!$B$30,"S",IF($Y3765&gt;=スコアリング基準!$B$31,"A",IF($Y3765&gt;=スコアリング基準!$B$32,"B","C")))))</f>
        <v/>
      </c>
      <c r="AA3765">
        <f>IFERROR(INDEX(実績DB!$I$3:$I$21,MATCH($B3765&amp;$C3765,実績DB!$J$3:$J$21,0)),"")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IF(COUNT($M3766:$N3766)=0,"",IF(AND(IF($N3766&lt;&gt;"",$N3766,$M3766)&lt;=0,$O3766&lt;&gt;"可"),"除外",""))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IFERROR(INDEX(実績DB!$L$3:$L$21,MATCH($B3766&amp;$C3766,実績DB!$J$3:$J$21,0)),IFERROR(VLOOKUP($B3766,スコアリング基準!$A$36:$B$46,2,FALSE),0))</f>
        <v/>
      </c>
      <c r="Y3766" s="4">
        <f>SUM($S3766:$X3766)</f>
        <v/>
      </c>
      <c r="Z3766" s="4">
        <f>IF($R3766="除外","除外",IF(COUNT($M3766:$N3766)=0,"データ無",IF($Y3766&gt;=スコアリング基準!$B$30,"S",IF($Y3766&gt;=スコアリング基準!$B$31,"A",IF($Y3766&gt;=スコアリング基準!$B$32,"B","C")))))</f>
        <v/>
      </c>
      <c r="AA3766">
        <f>IFERROR(INDEX(実績DB!$I$3:$I$21,MATCH($B3766&amp;$C3766,実績DB!$J$3:$J$21,0)),"")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IF(COUNT($M3767:$N3767)=0,"",IF(AND(IF($N3767&lt;&gt;"",$N3767,$M3767)&lt;=0,$O3767&lt;&gt;"可"),"除外",""))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IFERROR(INDEX(実績DB!$L$3:$L$21,MATCH($B3767&amp;$C3767,実績DB!$J$3:$J$21,0)),IFERROR(VLOOKUP($B3767,スコアリング基準!$A$36:$B$46,2,FALSE),0))</f>
        <v/>
      </c>
      <c r="Y3767" s="4">
        <f>SUM($S3767:$X3767)</f>
        <v/>
      </c>
      <c r="Z3767" s="4">
        <f>IF($R3767="除外","除外",IF(COUNT($M3767:$N3767)=0,"データ無",IF($Y3767&gt;=スコアリング基準!$B$30,"S",IF($Y3767&gt;=スコアリング基準!$B$31,"A",IF($Y3767&gt;=スコアリング基準!$B$32,"B","C")))))</f>
        <v/>
      </c>
      <c r="AA3767">
        <f>IFERROR(INDEX(実績DB!$I$3:$I$21,MATCH($B3767&amp;$C3767,実績DB!$J$3:$J$21,0)),"")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IF(COUNT($M3768:$N3768)=0,"",IF(AND(IF($N3768&lt;&gt;"",$N3768,$M3768)&lt;=0,$O3768&lt;&gt;"可"),"除外",""))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IFERROR(INDEX(実績DB!$L$3:$L$21,MATCH($B3768&amp;$C3768,実績DB!$J$3:$J$21,0)),IFERROR(VLOOKUP($B3768,スコアリング基準!$A$36:$B$46,2,FALSE),0))</f>
        <v/>
      </c>
      <c r="Y3768" s="4">
        <f>SUM($S3768:$X3768)</f>
        <v/>
      </c>
      <c r="Z3768" s="4">
        <f>IF($R3768="除外","除外",IF(COUNT($M3768:$N3768)=0,"データ無",IF($Y3768&gt;=スコアリング基準!$B$30,"S",IF($Y3768&gt;=スコアリング基準!$B$31,"A",IF($Y3768&gt;=スコアリング基準!$B$32,"B","C")))))</f>
        <v/>
      </c>
      <c r="AA3768">
        <f>IFERROR(INDEX(実績DB!$I$3:$I$21,MATCH($B3768&amp;$C3768,実績DB!$J$3:$J$21,0)),"")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IF(COUNT($M3769:$N3769)=0,"",IF(AND(IF($N3769&lt;&gt;"",$N3769,$M3769)&lt;=0,$O3769&lt;&gt;"可"),"除外",""))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IFERROR(INDEX(実績DB!$L$3:$L$21,MATCH($B3769&amp;$C3769,実績DB!$J$3:$J$21,0)),IFERROR(VLOOKUP($B3769,スコアリング基準!$A$36:$B$46,2,FALSE),0))</f>
        <v/>
      </c>
      <c r="Y3769" s="4">
        <f>SUM($S3769:$X3769)</f>
        <v/>
      </c>
      <c r="Z3769" s="4">
        <f>IF($R3769="除外","除外",IF(COUNT($M3769:$N3769)=0,"データ無",IF($Y3769&gt;=スコアリング基準!$B$30,"S",IF($Y3769&gt;=スコアリング基準!$B$31,"A",IF($Y3769&gt;=スコアリング基準!$B$32,"B","C")))))</f>
        <v/>
      </c>
      <c r="AA3769">
        <f>IFERROR(INDEX(実績DB!$I$3:$I$21,MATCH($B3769&amp;$C3769,実績DB!$J$3:$J$21,0)),"")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IF(COUNT($M3770:$N3770)=0,"",IF(AND(IF($N3770&lt;&gt;"",$N3770,$M3770)&lt;=0,$O3770&lt;&gt;"可"),"除外",""))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IFERROR(INDEX(実績DB!$L$3:$L$21,MATCH($B3770&amp;$C3770,実績DB!$J$3:$J$21,0)),IFERROR(VLOOKUP($B3770,スコアリング基準!$A$36:$B$46,2,FALSE),0))</f>
        <v/>
      </c>
      <c r="Y3770" s="4">
        <f>SUM($S3770:$X3770)</f>
        <v/>
      </c>
      <c r="Z3770" s="4">
        <f>IF($R3770="除外","除外",IF(COUNT($M3770:$N3770)=0,"データ無",IF($Y3770&gt;=スコアリング基準!$B$30,"S",IF($Y3770&gt;=スコアリング基準!$B$31,"A",IF($Y3770&gt;=スコアリング基準!$B$32,"B","C")))))</f>
        <v/>
      </c>
      <c r="AA3770">
        <f>IFERROR(INDEX(実績DB!$I$3:$I$21,MATCH($B3770&amp;$C3770,実績DB!$J$3:$J$21,0)),"")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IF(COUNT($M3771:$N3771)=0,"",IF(AND(IF($N3771&lt;&gt;"",$N3771,$M3771)&lt;=0,$O3771&lt;&gt;"可"),"除外",""))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IFERROR(INDEX(実績DB!$L$3:$L$21,MATCH($B3771&amp;$C3771,実績DB!$J$3:$J$21,0)),IFERROR(VLOOKUP($B3771,スコアリング基準!$A$36:$B$46,2,FALSE),0))</f>
        <v/>
      </c>
      <c r="Y3771" s="4">
        <f>SUM($S3771:$X3771)</f>
        <v/>
      </c>
      <c r="Z3771" s="4">
        <f>IF($R3771="除外","除外",IF(COUNT($M3771:$N3771)=0,"データ無",IF($Y3771&gt;=スコアリング基準!$B$30,"S",IF($Y3771&gt;=スコアリング基準!$B$31,"A",IF($Y3771&gt;=スコアリング基準!$B$32,"B","C")))))</f>
        <v/>
      </c>
      <c r="AA3771">
        <f>IFERROR(INDEX(実績DB!$I$3:$I$21,MATCH($B3771&amp;$C3771,実績DB!$J$3:$J$21,0)),"")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IF(COUNT($M3772:$N3772)=0,"",IF(AND(IF($N3772&lt;&gt;"",$N3772,$M3772)&lt;=0,$O3772&lt;&gt;"可"),"除外",""))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IFERROR(INDEX(実績DB!$L$3:$L$21,MATCH($B3772&amp;$C3772,実績DB!$J$3:$J$21,0)),IFERROR(VLOOKUP($B3772,スコアリング基準!$A$36:$B$46,2,FALSE),0))</f>
        <v/>
      </c>
      <c r="Y3772" s="4">
        <f>SUM($S3772:$X3772)</f>
        <v/>
      </c>
      <c r="Z3772" s="4">
        <f>IF($R3772="除外","除外",IF(COUNT($M3772:$N3772)=0,"データ無",IF($Y3772&gt;=スコアリング基準!$B$30,"S",IF($Y3772&gt;=スコアリング基準!$B$31,"A",IF($Y3772&gt;=スコアリング基準!$B$32,"B","C")))))</f>
        <v/>
      </c>
      <c r="AA3772">
        <f>IFERROR(INDEX(実績DB!$I$3:$I$21,MATCH($B3772&amp;$C3772,実績DB!$J$3:$J$21,0)),"")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18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IF(COUNT($M3773:$N3773)=0,"",IF(AND(IF($N3773&lt;&gt;"",$N3773,$M3773)&lt;=0,$O3773&lt;&gt;"可"),"除外",""))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IFERROR(INDEX(実績DB!$L$3:$L$21,MATCH($B3773&amp;$C3773,実績DB!$J$3:$J$21,0)),IFERROR(VLOOKUP($B3773,スコアリング基準!$A$36:$B$46,2,FALSE),0))</f>
        <v/>
      </c>
      <c r="Y3773" s="4">
        <f>SUM($S3773:$X3773)</f>
        <v/>
      </c>
      <c r="Z3773" s="4">
        <f>IF($R3773="除外","除外",IF(COUNT($M3773:$N3773)=0,"データ無",IF($Y3773&gt;=スコアリング基準!$B$30,"S",IF($Y3773&gt;=スコアリング基準!$B$31,"A",IF($Y3773&gt;=スコアリング基準!$B$32,"B","C")))))</f>
        <v/>
      </c>
      <c r="AA3773">
        <f>IFERROR(INDEX(実績DB!$I$3:$I$21,MATCH($B3773&amp;$C3773,実績DB!$J$3:$J$21,0)),"")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IF(COUNT($M3774:$N3774)=0,"",IF(AND(IF($N3774&lt;&gt;"",$N3774,$M3774)&lt;=0,$O3774&lt;&gt;"可"),"除外",""))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IFERROR(INDEX(実績DB!$L$3:$L$21,MATCH($B3774&amp;$C3774,実績DB!$J$3:$J$21,0)),IFERROR(VLOOKUP($B3774,スコアリング基準!$A$36:$B$46,2,FALSE),0))</f>
        <v/>
      </c>
      <c r="Y3774" s="4">
        <f>SUM($S3774:$X3774)</f>
        <v/>
      </c>
      <c r="Z3774" s="4">
        <f>IF($R3774="除外","除外",IF(COUNT($M3774:$N3774)=0,"データ無",IF($Y3774&gt;=スコアリング基準!$B$30,"S",IF($Y3774&gt;=スコアリング基準!$B$31,"A",IF($Y3774&gt;=スコアリング基準!$B$32,"B","C")))))</f>
        <v/>
      </c>
      <c r="AA3774">
        <f>IFERROR(INDEX(実績DB!$I$3:$I$21,MATCH($B3774&amp;$C3774,実績DB!$J$3:$J$21,0)),"")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8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IF(COUNT($M3775:$N3775)=0,"",IF(AND(IF($N3775&lt;&gt;"",$N3775,$M3775)&lt;=0,$O3775&lt;&gt;"可"),"除外",""))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IFERROR(INDEX(実績DB!$L$3:$L$21,MATCH($B3775&amp;$C3775,実績DB!$J$3:$J$21,0)),IFERROR(VLOOKUP($B3775,スコアリング基準!$A$36:$B$46,2,FALSE),0))</f>
        <v/>
      </c>
      <c r="Y3775" s="4">
        <f>SUM($S3775:$X3775)</f>
        <v/>
      </c>
      <c r="Z3775" s="4">
        <f>IF($R3775="除外","除外",IF(COUNT($M3775:$N3775)=0,"データ無",IF($Y3775&gt;=スコアリング基準!$B$30,"S",IF($Y3775&gt;=スコアリング基準!$B$31,"A",IF($Y3775&gt;=スコアリング基準!$B$32,"B","C")))))</f>
        <v/>
      </c>
      <c r="AA3775">
        <f>IFERROR(INDEX(実績DB!$I$3:$I$21,MATCH($B3775&amp;$C3775,実績DB!$J$3:$J$21,0)),"")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16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IF(COUNT($M3776:$N3776)=0,"",IF(AND(IF($N3776&lt;&gt;"",$N3776,$M3776)&lt;=0,$O3776&lt;&gt;"可"),"除外",""))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IFERROR(INDEX(実績DB!$L$3:$L$21,MATCH($B3776&amp;$C3776,実績DB!$J$3:$J$21,0)),IFERROR(VLOOKUP($B3776,スコアリング基準!$A$36:$B$46,2,FALSE),0))</f>
        <v/>
      </c>
      <c r="Y3776" s="4">
        <f>SUM($S3776:$X3776)</f>
        <v/>
      </c>
      <c r="Z3776" s="4">
        <f>IF($R3776="除外","除外",IF(COUNT($M3776:$N3776)=0,"データ無",IF($Y3776&gt;=スコアリング基準!$B$30,"S",IF($Y3776&gt;=スコアリング基準!$B$31,"A",IF($Y3776&gt;=スコアリング基準!$B$32,"B","C")))))</f>
        <v/>
      </c>
      <c r="AA3776">
        <f>IFERROR(INDEX(実績DB!$I$3:$I$21,MATCH($B3776&amp;$C3776,実績DB!$J$3:$J$21,0)),"")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IF(COUNT($M3777:$N3777)=0,"",IF(AND(IF($N3777&lt;&gt;"",$N3777,$M3777)&lt;=0,$O3777&lt;&gt;"可"),"除外",""))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IFERROR(INDEX(実績DB!$L$3:$L$21,MATCH($B3777&amp;$C3777,実績DB!$J$3:$J$21,0)),IFERROR(VLOOKUP($B3777,スコアリング基準!$A$36:$B$46,2,FALSE),0))</f>
        <v/>
      </c>
      <c r="Y3777" s="4">
        <f>SUM($S3777:$X3777)</f>
        <v/>
      </c>
      <c r="Z3777" s="4">
        <f>IF($R3777="除外","除外",IF(COUNT($M3777:$N3777)=0,"データ無",IF($Y3777&gt;=スコアリング基準!$B$30,"S",IF($Y3777&gt;=スコアリング基準!$B$31,"A",IF($Y3777&gt;=スコアリング基準!$B$32,"B","C")))))</f>
        <v/>
      </c>
      <c r="AA3777">
        <f>IFERROR(INDEX(実績DB!$I$3:$I$21,MATCH($B3777&amp;$C3777,実績DB!$J$3:$J$21,0)),"")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IF(COUNT($M3778:$N3778)=0,"",IF(AND(IF($N3778&lt;&gt;"",$N3778,$M3778)&lt;=0,$O3778&lt;&gt;"可"),"除外",""))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IFERROR(INDEX(実績DB!$L$3:$L$21,MATCH($B3778&amp;$C3778,実績DB!$J$3:$J$21,0)),IFERROR(VLOOKUP($B3778,スコアリング基準!$A$36:$B$46,2,FALSE),0))</f>
        <v/>
      </c>
      <c r="Y3778" s="4">
        <f>SUM($S3778:$X3778)</f>
        <v/>
      </c>
      <c r="Z3778" s="4">
        <f>IF($R3778="除外","除外",IF(COUNT($M3778:$N3778)=0,"データ無",IF($Y3778&gt;=スコアリング基準!$B$30,"S",IF($Y3778&gt;=スコアリング基準!$B$31,"A",IF($Y3778&gt;=スコアリング基準!$B$32,"B","C")))))</f>
        <v/>
      </c>
      <c r="AA3778">
        <f>IFERROR(INDEX(実績DB!$I$3:$I$21,MATCH($B3778&amp;$C3778,実績DB!$J$3:$J$21,0)),"")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IF(COUNT($M3779:$N3779)=0,"",IF(AND(IF($N3779&lt;&gt;"",$N3779,$M3779)&lt;=0,$O3779&lt;&gt;"可"),"除外",""))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IFERROR(INDEX(実績DB!$L$3:$L$21,MATCH($B3779&amp;$C3779,実績DB!$J$3:$J$21,0)),IFERROR(VLOOKUP($B3779,スコアリング基準!$A$36:$B$46,2,FALSE),0))</f>
        <v/>
      </c>
      <c r="Y3779" s="4">
        <f>SUM($S3779:$X3779)</f>
        <v/>
      </c>
      <c r="Z3779" s="4">
        <f>IF($R3779="除外","除外",IF(COUNT($M3779:$N3779)=0,"データ無",IF($Y3779&gt;=スコアリング基準!$B$30,"S",IF($Y3779&gt;=スコアリング基準!$B$31,"A",IF($Y3779&gt;=スコアリング基準!$B$32,"B","C")))))</f>
        <v/>
      </c>
      <c r="AA3779">
        <f>IFERROR(INDEX(実績DB!$I$3:$I$21,MATCH($B3779&amp;$C3779,実績DB!$J$3:$J$21,0)),"")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IF(COUNT($M3780:$N3780)=0,"",IF(AND(IF($N3780&lt;&gt;"",$N3780,$M3780)&lt;=0,$O3780&lt;&gt;"可"),"除外",""))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IFERROR(INDEX(実績DB!$L$3:$L$21,MATCH($B3780&amp;$C3780,実績DB!$J$3:$J$21,0)),IFERROR(VLOOKUP($B3780,スコアリング基準!$A$36:$B$46,2,FALSE),0))</f>
        <v/>
      </c>
      <c r="Y3780" s="4">
        <f>SUM($S3780:$X3780)</f>
        <v/>
      </c>
      <c r="Z3780" s="4">
        <f>IF($R3780="除外","除外",IF(COUNT($M3780:$N3780)=0,"データ無",IF($Y3780&gt;=スコアリング基準!$B$30,"S",IF($Y3780&gt;=スコアリング基準!$B$31,"A",IF($Y3780&gt;=スコアリング基準!$B$32,"B","C")))))</f>
        <v/>
      </c>
      <c r="AA3780">
        <f>IFERROR(INDEX(実績DB!$I$3:$I$21,MATCH($B3780&amp;$C3780,実績DB!$J$3:$J$21,0)),"")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9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IF(COUNT($M3781:$N3781)=0,"",IF(AND(IF($N3781&lt;&gt;"",$N3781,$M3781)&lt;=0,$O3781&lt;&gt;"可"),"除外",""))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IFERROR(INDEX(実績DB!$L$3:$L$21,MATCH($B3781&amp;$C3781,実績DB!$J$3:$J$21,0)),IFERROR(VLOOKUP($B3781,スコアリング基準!$A$36:$B$46,2,FALSE),0))</f>
        <v/>
      </c>
      <c r="Y3781" s="4">
        <f>SUM($S3781:$X3781)</f>
        <v/>
      </c>
      <c r="Z3781" s="4">
        <f>IF($R3781="除外","除外",IF(COUNT($M3781:$N3781)=0,"データ無",IF($Y3781&gt;=スコアリング基準!$B$30,"S",IF($Y3781&gt;=スコアリング基準!$B$31,"A",IF($Y3781&gt;=スコアリング基準!$B$32,"B","C")))))</f>
        <v/>
      </c>
      <c r="AA3781">
        <f>IFERROR(INDEX(実績DB!$I$3:$I$21,MATCH($B3781&amp;$C3781,実績DB!$J$3:$J$21,0)),"")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IF(COUNT($M3782:$N3782)=0,"",IF(AND(IF($N3782&lt;&gt;"",$N3782,$M3782)&lt;=0,$O3782&lt;&gt;"可"),"除外",""))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IFERROR(INDEX(実績DB!$L$3:$L$21,MATCH($B3782&amp;$C3782,実績DB!$J$3:$J$21,0)),IFERROR(VLOOKUP($B3782,スコアリング基準!$A$36:$B$46,2,FALSE),0))</f>
        <v/>
      </c>
      <c r="Y3782" s="4">
        <f>SUM($S3782:$X3782)</f>
        <v/>
      </c>
      <c r="Z3782" s="4">
        <f>IF($R3782="除外","除外",IF(COUNT($M3782:$N3782)=0,"データ無",IF($Y3782&gt;=スコアリング基準!$B$30,"S",IF($Y3782&gt;=スコアリング基準!$B$31,"A",IF($Y3782&gt;=スコアリング基準!$B$32,"B","C")))))</f>
        <v/>
      </c>
      <c r="AA3782">
        <f>IFERROR(INDEX(実績DB!$I$3:$I$21,MATCH($B3782&amp;$C3782,実績DB!$J$3:$J$21,0)),"")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IF(COUNT($M3783:$N3783)=0,"",IF(AND(IF($N3783&lt;&gt;"",$N3783,$M3783)&lt;=0,$O3783&lt;&gt;"可"),"除外",""))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IFERROR(INDEX(実績DB!$L$3:$L$21,MATCH($B3783&amp;$C3783,実績DB!$J$3:$J$21,0)),IFERROR(VLOOKUP($B3783,スコアリング基準!$A$36:$B$46,2,FALSE),0))</f>
        <v/>
      </c>
      <c r="Y3783" s="4">
        <f>SUM($S3783:$X3783)</f>
        <v/>
      </c>
      <c r="Z3783" s="4">
        <f>IF($R3783="除外","除外",IF(COUNT($M3783:$N3783)=0,"データ無",IF($Y3783&gt;=スコアリング基準!$B$30,"S",IF($Y3783&gt;=スコアリング基準!$B$31,"A",IF($Y3783&gt;=スコアリング基準!$B$32,"B","C")))))</f>
        <v/>
      </c>
      <c r="AA3783">
        <f>IFERROR(INDEX(実績DB!$I$3:$I$21,MATCH($B3783&amp;$C3783,実績DB!$J$3:$J$21,0)),"")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IF(COUNT($M3784:$N3784)=0,"",IF(AND(IF($N3784&lt;&gt;"",$N3784,$M3784)&lt;=0,$O3784&lt;&gt;"可"),"除外",""))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IFERROR(INDEX(実績DB!$L$3:$L$21,MATCH($B3784&amp;$C3784,実績DB!$J$3:$J$21,0)),IFERROR(VLOOKUP($B3784,スコアリング基準!$A$36:$B$46,2,FALSE),0))</f>
        <v/>
      </c>
      <c r="Y3784" s="4">
        <f>SUM($S3784:$X3784)</f>
        <v/>
      </c>
      <c r="Z3784" s="4">
        <f>IF($R3784="除外","除外",IF(COUNT($M3784:$N3784)=0,"データ無",IF($Y3784&gt;=スコアリング基準!$B$30,"S",IF($Y3784&gt;=スコアリング基準!$B$31,"A",IF($Y3784&gt;=スコアリング基準!$B$32,"B","C")))))</f>
        <v/>
      </c>
      <c r="AA3784">
        <f>IFERROR(INDEX(実績DB!$I$3:$I$21,MATCH($B3784&amp;$C3784,実績DB!$J$3:$J$21,0)),"")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IF(COUNT($M3785:$N3785)=0,"",IF(AND(IF($N3785&lt;&gt;"",$N3785,$M3785)&lt;=0,$O3785&lt;&gt;"可"),"除外",""))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IFERROR(INDEX(実績DB!$L$3:$L$21,MATCH($B3785&amp;$C3785,実績DB!$J$3:$J$21,0)),IFERROR(VLOOKUP($B3785,スコアリング基準!$A$36:$B$46,2,FALSE),0))</f>
        <v/>
      </c>
      <c r="Y3785" s="4">
        <f>SUM($S3785:$X3785)</f>
        <v/>
      </c>
      <c r="Z3785" s="4">
        <f>IF($R3785="除外","除外",IF(COUNT($M3785:$N3785)=0,"データ無",IF($Y3785&gt;=スコアリング基準!$B$30,"S",IF($Y3785&gt;=スコアリング基準!$B$31,"A",IF($Y3785&gt;=スコアリング基準!$B$32,"B","C")))))</f>
        <v/>
      </c>
      <c r="AA3785">
        <f>IFERROR(INDEX(実績DB!$I$3:$I$21,MATCH($B3785&amp;$C3785,実績DB!$J$3:$J$21,0)),"")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IF(COUNT($M3786:$N3786)=0,"",IF(AND(IF($N3786&lt;&gt;"",$N3786,$M3786)&lt;=0,$O3786&lt;&gt;"可"),"除外",""))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IFERROR(INDEX(実績DB!$L$3:$L$21,MATCH($B3786&amp;$C3786,実績DB!$J$3:$J$21,0)),IFERROR(VLOOKUP($B3786,スコアリング基準!$A$36:$B$46,2,FALSE),0))</f>
        <v/>
      </c>
      <c r="Y3786" s="4">
        <f>SUM($S3786:$X3786)</f>
        <v/>
      </c>
      <c r="Z3786" s="4">
        <f>IF($R3786="除外","除外",IF(COUNT($M3786:$N3786)=0,"データ無",IF($Y3786&gt;=スコアリング基準!$B$30,"S",IF($Y3786&gt;=スコアリング基準!$B$31,"A",IF($Y3786&gt;=スコアリング基準!$B$32,"B","C")))))</f>
        <v/>
      </c>
      <c r="AA3786">
        <f>IFERROR(INDEX(実績DB!$I$3:$I$21,MATCH($B3786&amp;$C3786,実績DB!$J$3:$J$21,0)),"")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20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IF(COUNT($M3787:$N3787)=0,"",IF(AND(IF($N3787&lt;&gt;"",$N3787,$M3787)&lt;=0,$O3787&lt;&gt;"可"),"除外",""))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IFERROR(INDEX(実績DB!$L$3:$L$21,MATCH($B3787&amp;$C3787,実績DB!$J$3:$J$21,0)),IFERROR(VLOOKUP($B3787,スコアリング基準!$A$36:$B$46,2,FALSE),0))</f>
        <v/>
      </c>
      <c r="Y3787" s="4">
        <f>SUM($S3787:$X3787)</f>
        <v/>
      </c>
      <c r="Z3787" s="4">
        <f>IF($R3787="除外","除外",IF(COUNT($M3787:$N3787)=0,"データ無",IF($Y3787&gt;=スコアリング基準!$B$30,"S",IF($Y3787&gt;=スコアリング基準!$B$31,"A",IF($Y3787&gt;=スコアリング基準!$B$32,"B","C")))))</f>
        <v/>
      </c>
      <c r="AA3787">
        <f>IFERROR(INDEX(実績DB!$I$3:$I$21,MATCH($B3787&amp;$C3787,実績DB!$J$3:$J$21,0)),"")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IF(COUNT($M3788:$N3788)=0,"",IF(AND(IF($N3788&lt;&gt;"",$N3788,$M3788)&lt;=0,$O3788&lt;&gt;"可"),"除外",""))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IFERROR(INDEX(実績DB!$L$3:$L$21,MATCH($B3788&amp;$C3788,実績DB!$J$3:$J$21,0)),IFERROR(VLOOKUP($B3788,スコアリング基準!$A$36:$B$46,2,FALSE),0))</f>
        <v/>
      </c>
      <c r="Y3788" s="4">
        <f>SUM($S3788:$X3788)</f>
        <v/>
      </c>
      <c r="Z3788" s="4">
        <f>IF($R3788="除外","除外",IF(COUNT($M3788:$N3788)=0,"データ無",IF($Y3788&gt;=スコアリング基準!$B$30,"S",IF($Y3788&gt;=スコアリング基準!$B$31,"A",IF($Y3788&gt;=スコアリング基準!$B$32,"B","C")))))</f>
        <v/>
      </c>
      <c r="AA3788">
        <f>IFERROR(INDEX(実績DB!$I$3:$I$21,MATCH($B3788&amp;$C3788,実績DB!$J$3:$J$21,0)),"")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IF(COUNT($M3789:$N3789)=0,"",IF(AND(IF($N3789&lt;&gt;"",$N3789,$M3789)&lt;=0,$O3789&lt;&gt;"可"),"除外",""))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IFERROR(INDEX(実績DB!$L$3:$L$21,MATCH($B3789&amp;$C3789,実績DB!$J$3:$J$21,0)),IFERROR(VLOOKUP($B3789,スコアリング基準!$A$36:$B$46,2,FALSE),0))</f>
        <v/>
      </c>
      <c r="Y3789" s="4">
        <f>SUM($S3789:$X3789)</f>
        <v/>
      </c>
      <c r="Z3789" s="4">
        <f>IF($R3789="除外","除外",IF(COUNT($M3789:$N3789)=0,"データ無",IF($Y3789&gt;=スコアリング基準!$B$30,"S",IF($Y3789&gt;=スコアリング基準!$B$31,"A",IF($Y3789&gt;=スコアリング基準!$B$32,"B","C")))))</f>
        <v/>
      </c>
      <c r="AA3789">
        <f>IFERROR(INDEX(実績DB!$I$3:$I$21,MATCH($B3789&amp;$C3789,実績DB!$J$3:$J$21,0)),"")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IF(COUNT($M3790:$N3790)=0,"",IF(AND(IF($N3790&lt;&gt;"",$N3790,$M3790)&lt;=0,$O3790&lt;&gt;"可"),"除外",""))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IFERROR(INDEX(実績DB!$L$3:$L$21,MATCH($B3790&amp;$C3790,実績DB!$J$3:$J$21,0)),IFERROR(VLOOKUP($B3790,スコアリング基準!$A$36:$B$46,2,FALSE),0))</f>
        <v/>
      </c>
      <c r="Y3790" s="4">
        <f>SUM($S3790:$X3790)</f>
        <v/>
      </c>
      <c r="Z3790" s="4">
        <f>IF($R3790="除外","除外",IF(COUNT($M3790:$N3790)=0,"データ無",IF($Y3790&gt;=スコアリング基準!$B$30,"S",IF($Y3790&gt;=スコアリング基準!$B$31,"A",IF($Y3790&gt;=スコアリング基準!$B$32,"B","C")))))</f>
        <v/>
      </c>
      <c r="AA3790">
        <f>IFERROR(INDEX(実績DB!$I$3:$I$21,MATCH($B3790&amp;$C3790,実績DB!$J$3:$J$21,0)),"")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IF(COUNT($M3791:$N3791)=0,"",IF(AND(IF($N3791&lt;&gt;"",$N3791,$M3791)&lt;=0,$O3791&lt;&gt;"可"),"除外",""))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IFERROR(INDEX(実績DB!$L$3:$L$21,MATCH($B3791&amp;$C3791,実績DB!$J$3:$J$21,0)),IFERROR(VLOOKUP($B3791,スコアリング基準!$A$36:$B$46,2,FALSE),0))</f>
        <v/>
      </c>
      <c r="Y3791" s="4">
        <f>SUM($S3791:$X3791)</f>
        <v/>
      </c>
      <c r="Z3791" s="4">
        <f>IF($R3791="除外","除外",IF(COUNT($M3791:$N3791)=0,"データ無",IF($Y3791&gt;=スコアリング基準!$B$30,"S",IF($Y3791&gt;=スコアリング基準!$B$31,"A",IF($Y3791&gt;=スコアリング基準!$B$32,"B","C")))))</f>
        <v/>
      </c>
      <c r="AA3791">
        <f>IFERROR(INDEX(実績DB!$I$3:$I$21,MATCH($B3791&amp;$C3791,実績DB!$J$3:$J$21,0)),"")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14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IF(COUNT($M3792:$N3792)=0,"",IF(AND(IF($N3792&lt;&gt;"",$N3792,$M3792)&lt;=0,$O3792&lt;&gt;"可"),"除外",""))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IFERROR(INDEX(実績DB!$L$3:$L$21,MATCH($B3792&amp;$C3792,実績DB!$J$3:$J$21,0)),IFERROR(VLOOKUP($B3792,スコアリング基準!$A$36:$B$46,2,FALSE),0))</f>
        <v/>
      </c>
      <c r="Y3792" s="4">
        <f>SUM($S3792:$X3792)</f>
        <v/>
      </c>
      <c r="Z3792" s="4">
        <f>IF($R3792="除外","除外",IF(COUNT($M3792:$N3792)=0,"データ無",IF($Y3792&gt;=スコアリング基準!$B$30,"S",IF($Y3792&gt;=スコアリング基準!$B$31,"A",IF($Y3792&gt;=スコアリング基準!$B$32,"B","C")))))</f>
        <v/>
      </c>
      <c r="AA3792">
        <f>IFERROR(INDEX(実績DB!$I$3:$I$21,MATCH($B3792&amp;$C3792,実績DB!$J$3:$J$21,0)),"")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IF(COUNT($M3793:$N3793)=0,"",IF(AND(IF($N3793&lt;&gt;"",$N3793,$M3793)&lt;=0,$O3793&lt;&gt;"可"),"除外",""))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IFERROR(INDEX(実績DB!$L$3:$L$21,MATCH($B3793&amp;$C3793,実績DB!$J$3:$J$21,0)),IFERROR(VLOOKUP($B3793,スコアリング基準!$A$36:$B$46,2,FALSE),0))</f>
        <v/>
      </c>
      <c r="Y3793" s="4">
        <f>SUM($S3793:$X3793)</f>
        <v/>
      </c>
      <c r="Z3793" s="4">
        <f>IF($R3793="除外","除外",IF(COUNT($M3793:$N3793)=0,"データ無",IF($Y3793&gt;=スコアリング基準!$B$30,"S",IF($Y3793&gt;=スコアリング基準!$B$31,"A",IF($Y3793&gt;=スコアリング基準!$B$32,"B","C")))))</f>
        <v/>
      </c>
      <c r="AA3793">
        <f>IFERROR(INDEX(実績DB!$I$3:$I$21,MATCH($B3793&amp;$C3793,実績DB!$J$3:$J$21,0)),"")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IF(COUNT($M3794:$N3794)=0,"",IF(AND(IF($N3794&lt;&gt;"",$N3794,$M3794)&lt;=0,$O3794&lt;&gt;"可"),"除外",""))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IFERROR(INDEX(実績DB!$L$3:$L$21,MATCH($B3794&amp;$C3794,実績DB!$J$3:$J$21,0)),IFERROR(VLOOKUP($B3794,スコアリング基準!$A$36:$B$46,2,FALSE),0))</f>
        <v/>
      </c>
      <c r="Y3794" s="4">
        <f>SUM($S3794:$X3794)</f>
        <v/>
      </c>
      <c r="Z3794" s="4">
        <f>IF($R3794="除外","除外",IF(COUNT($M3794:$N3794)=0,"データ無",IF($Y3794&gt;=スコアリング基準!$B$30,"S",IF($Y3794&gt;=スコアリング基準!$B$31,"A",IF($Y3794&gt;=スコアリング基準!$B$32,"B","C")))))</f>
        <v/>
      </c>
      <c r="AA3794">
        <f>IFERROR(INDEX(実績DB!$I$3:$I$21,MATCH($B3794&amp;$C3794,実績DB!$J$3:$J$21,0)),"")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IF(COUNT($M3795:$N3795)=0,"",IF(AND(IF($N3795&lt;&gt;"",$N3795,$M3795)&lt;=0,$O3795&lt;&gt;"可"),"除外",""))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IFERROR(INDEX(実績DB!$L$3:$L$21,MATCH($B3795&amp;$C3795,実績DB!$J$3:$J$21,0)),IFERROR(VLOOKUP($B3795,スコアリング基準!$A$36:$B$46,2,FALSE),0))</f>
        <v/>
      </c>
      <c r="Y3795" s="4">
        <f>SUM($S3795:$X3795)</f>
        <v/>
      </c>
      <c r="Z3795" s="4">
        <f>IF($R3795="除外","除外",IF(COUNT($M3795:$N3795)=0,"データ無",IF($Y3795&gt;=スコアリング基準!$B$30,"S",IF($Y3795&gt;=スコアリング基準!$B$31,"A",IF($Y3795&gt;=スコアリング基準!$B$32,"B","C")))))</f>
        <v/>
      </c>
      <c r="AA3795">
        <f>IFERROR(INDEX(実績DB!$I$3:$I$21,MATCH($B3795&amp;$C3795,実績DB!$J$3:$J$21,0)),"")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IF(COUNT($M3796:$N3796)=0,"",IF(AND(IF($N3796&lt;&gt;"",$N3796,$M3796)&lt;=0,$O3796&lt;&gt;"可"),"除外",""))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IFERROR(INDEX(実績DB!$L$3:$L$21,MATCH($B3796&amp;$C3796,実績DB!$J$3:$J$21,0)),IFERROR(VLOOKUP($B3796,スコアリング基準!$A$36:$B$46,2,FALSE),0))</f>
        <v/>
      </c>
      <c r="Y3796" s="4">
        <f>SUM($S3796:$X3796)</f>
        <v/>
      </c>
      <c r="Z3796" s="4">
        <f>IF($R3796="除外","除外",IF(COUNT($M3796:$N3796)=0,"データ無",IF($Y3796&gt;=スコアリング基準!$B$30,"S",IF($Y3796&gt;=スコアリング基準!$B$31,"A",IF($Y3796&gt;=スコアリング基準!$B$32,"B","C")))))</f>
        <v/>
      </c>
      <c r="AA3796">
        <f>IFERROR(INDEX(実績DB!$I$3:$I$21,MATCH($B3796&amp;$C3796,実績DB!$J$3:$J$21,0)),"")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IF(COUNT($M3797:$N3797)=0,"",IF(AND(IF($N3797&lt;&gt;"",$N3797,$M3797)&lt;=0,$O3797&lt;&gt;"可"),"除外",""))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IFERROR(INDEX(実績DB!$L$3:$L$21,MATCH($B3797&amp;$C3797,実績DB!$J$3:$J$21,0)),IFERROR(VLOOKUP($B3797,スコアリング基準!$A$36:$B$46,2,FALSE),0))</f>
        <v/>
      </c>
      <c r="Y3797" s="4">
        <f>SUM($S3797:$X3797)</f>
        <v/>
      </c>
      <c r="Z3797" s="4">
        <f>IF($R3797="除外","除外",IF(COUNT($M3797:$N3797)=0,"データ無",IF($Y3797&gt;=スコアリング基準!$B$30,"S",IF($Y3797&gt;=スコアリング基準!$B$31,"A",IF($Y3797&gt;=スコアリング基準!$B$32,"B","C")))))</f>
        <v/>
      </c>
      <c r="AA3797">
        <f>IFERROR(INDEX(実績DB!$I$3:$I$21,MATCH($B3797&amp;$C3797,実績DB!$J$3:$J$21,0)),"")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IF(COUNT($M3798:$N3798)=0,"",IF(AND(IF($N3798&lt;&gt;"",$N3798,$M3798)&lt;=0,$O3798&lt;&gt;"可"),"除外",""))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IFERROR(INDEX(実績DB!$L$3:$L$21,MATCH($B3798&amp;$C3798,実績DB!$J$3:$J$21,0)),IFERROR(VLOOKUP($B3798,スコアリング基準!$A$36:$B$46,2,FALSE),0))</f>
        <v/>
      </c>
      <c r="Y3798" s="4">
        <f>SUM($S3798:$X3798)</f>
        <v/>
      </c>
      <c r="Z3798" s="4">
        <f>IF($R3798="除外","除外",IF(COUNT($M3798:$N3798)=0,"データ無",IF($Y3798&gt;=スコアリング基準!$B$30,"S",IF($Y3798&gt;=スコアリング基準!$B$31,"A",IF($Y3798&gt;=スコアリング基準!$B$32,"B","C")))))</f>
        <v/>
      </c>
      <c r="AA3798">
        <f>IFERROR(INDEX(実績DB!$I$3:$I$21,MATCH($B3798&amp;$C3798,実績DB!$J$3:$J$21,0)),"")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17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IF(COUNT($M3799:$N3799)=0,"",IF(AND(IF($N3799&lt;&gt;"",$N3799,$M3799)&lt;=0,$O3799&lt;&gt;"可"),"除外",""))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IFERROR(INDEX(実績DB!$L$3:$L$21,MATCH($B3799&amp;$C3799,実績DB!$J$3:$J$21,0)),IFERROR(VLOOKUP($B3799,スコアリング基準!$A$36:$B$46,2,FALSE),0))</f>
        <v/>
      </c>
      <c r="Y3799" s="4">
        <f>SUM($S3799:$X3799)</f>
        <v/>
      </c>
      <c r="Z3799" s="4">
        <f>IF($R3799="除外","除外",IF(COUNT($M3799:$N3799)=0,"データ無",IF($Y3799&gt;=スコアリング基準!$B$30,"S",IF($Y3799&gt;=スコアリング基準!$B$31,"A",IF($Y3799&gt;=スコアリング基準!$B$32,"B","C")))))</f>
        <v/>
      </c>
      <c r="AA3799">
        <f>IFERROR(INDEX(実績DB!$I$3:$I$21,MATCH($B3799&amp;$C3799,実績DB!$J$3:$J$21,0)),"")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IF(COUNT($M3800:$N3800)=0,"",IF(AND(IF($N3800&lt;&gt;"",$N3800,$M3800)&lt;=0,$O3800&lt;&gt;"可"),"除外",""))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IFERROR(INDEX(実績DB!$L$3:$L$21,MATCH($B3800&amp;$C3800,実績DB!$J$3:$J$21,0)),IFERROR(VLOOKUP($B3800,スコアリング基準!$A$36:$B$46,2,FALSE),0))</f>
        <v/>
      </c>
      <c r="Y3800" s="4">
        <f>SUM($S3800:$X3800)</f>
        <v/>
      </c>
      <c r="Z3800" s="4">
        <f>IF($R3800="除外","除外",IF(COUNT($M3800:$N3800)=0,"データ無",IF($Y3800&gt;=スコアリング基準!$B$30,"S",IF($Y3800&gt;=スコアリング基準!$B$31,"A",IF($Y3800&gt;=スコアリング基準!$B$32,"B","C")))))</f>
        <v/>
      </c>
      <c r="AA3800">
        <f>IFERROR(INDEX(実績DB!$I$3:$I$21,MATCH($B3800&amp;$C3800,実績DB!$J$3:$J$21,0)),"")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IF(COUNT($M3801:$N3801)=0,"",IF(AND(IF($N3801&lt;&gt;"",$N3801,$M3801)&lt;=0,$O3801&lt;&gt;"可"),"除外",""))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IFERROR(INDEX(実績DB!$L$3:$L$21,MATCH($B3801&amp;$C3801,実績DB!$J$3:$J$21,0)),IFERROR(VLOOKUP($B3801,スコアリング基準!$A$36:$B$46,2,FALSE),0))</f>
        <v/>
      </c>
      <c r="Y3801" s="4">
        <f>SUM($S3801:$X3801)</f>
        <v/>
      </c>
      <c r="Z3801" s="4">
        <f>IF($R3801="除外","除外",IF(COUNT($M3801:$N3801)=0,"データ無",IF($Y3801&gt;=スコアリング基準!$B$30,"S",IF($Y3801&gt;=スコアリング基準!$B$31,"A",IF($Y3801&gt;=スコアリング基準!$B$32,"B","C")))))</f>
        <v/>
      </c>
      <c r="AA3801">
        <f>IFERROR(INDEX(実績DB!$I$3:$I$21,MATCH($B3801&amp;$C3801,実績DB!$J$3:$J$21,0)),"")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IF(COUNT($M3802:$N3802)=0,"",IF(AND(IF($N3802&lt;&gt;"",$N3802,$M3802)&lt;=0,$O3802&lt;&gt;"可"),"除外",""))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IFERROR(INDEX(実績DB!$L$3:$L$21,MATCH($B3802&amp;$C3802,実績DB!$J$3:$J$21,0)),IFERROR(VLOOKUP($B3802,スコアリング基準!$A$36:$B$46,2,FALSE),0))</f>
        <v/>
      </c>
      <c r="Y3802" s="4">
        <f>SUM($S3802:$X3802)</f>
        <v/>
      </c>
      <c r="Z3802" s="4">
        <f>IF($R3802="除外","除外",IF(COUNT($M3802:$N3802)=0,"データ無",IF($Y3802&gt;=スコアリング基準!$B$30,"S",IF($Y3802&gt;=スコアリング基準!$B$31,"A",IF($Y3802&gt;=スコアリング基準!$B$32,"B","C")))))</f>
        <v/>
      </c>
      <c r="AA3802">
        <f>IFERROR(INDEX(実績DB!$I$3:$I$21,MATCH($B3802&amp;$C3802,実績DB!$J$3:$J$21,0)),"")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IF(COUNT($M3803:$N3803)=0,"",IF(AND(IF($N3803&lt;&gt;"",$N3803,$M3803)&lt;=0,$O3803&lt;&gt;"可"),"除外",""))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IFERROR(INDEX(実績DB!$L$3:$L$21,MATCH($B3803&amp;$C3803,実績DB!$J$3:$J$21,0)),IFERROR(VLOOKUP($B3803,スコアリング基準!$A$36:$B$46,2,FALSE),0))</f>
        <v/>
      </c>
      <c r="Y3803" s="4">
        <f>SUM($S3803:$X3803)</f>
        <v/>
      </c>
      <c r="Z3803" s="4">
        <f>IF($R3803="除外","除外",IF(COUNT($M3803:$N3803)=0,"データ無",IF($Y3803&gt;=スコアリング基準!$B$30,"S",IF($Y3803&gt;=スコアリング基準!$B$31,"A",IF($Y3803&gt;=スコアリング基準!$B$32,"B","C")))))</f>
        <v/>
      </c>
      <c r="AA3803">
        <f>IFERROR(INDEX(実績DB!$I$3:$I$21,MATCH($B3803&amp;$C3803,実績DB!$J$3:$J$21,0)),"")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IF(COUNT($M3804:$N3804)=0,"",IF(AND(IF($N3804&lt;&gt;"",$N3804,$M3804)&lt;=0,$O3804&lt;&gt;"可"),"除外",""))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IFERROR(INDEX(実績DB!$L$3:$L$21,MATCH($B3804&amp;$C3804,実績DB!$J$3:$J$21,0)),IFERROR(VLOOKUP($B3804,スコアリング基準!$A$36:$B$46,2,FALSE),0))</f>
        <v/>
      </c>
      <c r="Y3804" s="4">
        <f>SUM($S3804:$X3804)</f>
        <v/>
      </c>
      <c r="Z3804" s="4">
        <f>IF($R3804="除外","除外",IF(COUNT($M3804:$N3804)=0,"データ無",IF($Y3804&gt;=スコアリング基準!$B$30,"S",IF($Y3804&gt;=スコアリング基準!$B$31,"A",IF($Y3804&gt;=スコアリング基準!$B$32,"B","C")))))</f>
        <v/>
      </c>
      <c r="AA3804">
        <f>IFERROR(INDEX(実績DB!$I$3:$I$21,MATCH($B3804&amp;$C3804,実績DB!$J$3:$J$21,0)),"")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IF(COUNT($M3805:$N3805)=0,"",IF(AND(IF($N3805&lt;&gt;"",$N3805,$M3805)&lt;=0,$O3805&lt;&gt;"可"),"除外",""))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IFERROR(INDEX(実績DB!$L$3:$L$21,MATCH($B3805&amp;$C3805,実績DB!$J$3:$J$21,0)),IFERROR(VLOOKUP($B3805,スコアリング基準!$A$36:$B$46,2,FALSE),0))</f>
        <v/>
      </c>
      <c r="Y3805" s="4">
        <f>SUM($S3805:$X3805)</f>
        <v/>
      </c>
      <c r="Z3805" s="4">
        <f>IF($R3805="除外","除外",IF(COUNT($M3805:$N3805)=0,"データ無",IF($Y3805&gt;=スコアリング基準!$B$30,"S",IF($Y3805&gt;=スコアリング基準!$B$31,"A",IF($Y3805&gt;=スコアリング基準!$B$32,"B","C")))))</f>
        <v/>
      </c>
      <c r="AA3805">
        <f>IFERROR(INDEX(実績DB!$I$3:$I$21,MATCH($B3805&amp;$C3805,実績DB!$J$3:$J$21,0)),"")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IF(COUNT($M3806:$N3806)=0,"",IF(AND(IF($N3806&lt;&gt;"",$N3806,$M3806)&lt;=0,$O3806&lt;&gt;"可"),"除外",""))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IFERROR(INDEX(実績DB!$L$3:$L$21,MATCH($B3806&amp;$C3806,実績DB!$J$3:$J$21,0)),IFERROR(VLOOKUP($B3806,スコアリング基準!$A$36:$B$46,2,FALSE),0))</f>
        <v/>
      </c>
      <c r="Y3806" s="4">
        <f>SUM($S3806:$X3806)</f>
        <v/>
      </c>
      <c r="Z3806" s="4">
        <f>IF($R3806="除外","除外",IF(COUNT($M3806:$N3806)=0,"データ無",IF($Y3806&gt;=スコアリング基準!$B$30,"S",IF($Y3806&gt;=スコアリング基準!$B$31,"A",IF($Y3806&gt;=スコアリング基準!$B$32,"B","C")))))</f>
        <v/>
      </c>
      <c r="AA3806">
        <f>IFERROR(INDEX(実績DB!$I$3:$I$21,MATCH($B3806&amp;$C3806,実績DB!$J$3:$J$21,0)),"")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IF(COUNT($M3807:$N3807)=0,"",IF(AND(IF($N3807&lt;&gt;"",$N3807,$M3807)&lt;=0,$O3807&lt;&gt;"可"),"除外",""))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IFERROR(INDEX(実績DB!$L$3:$L$21,MATCH($B3807&amp;$C3807,実績DB!$J$3:$J$21,0)),IFERROR(VLOOKUP($B3807,スコアリング基準!$A$36:$B$46,2,FALSE),0))</f>
        <v/>
      </c>
      <c r="Y3807" s="4">
        <f>SUM($S3807:$X3807)</f>
        <v/>
      </c>
      <c r="Z3807" s="4">
        <f>IF($R3807="除外","除外",IF(COUNT($M3807:$N3807)=0,"データ無",IF($Y3807&gt;=スコアリング基準!$B$30,"S",IF($Y3807&gt;=スコアリング基準!$B$31,"A",IF($Y3807&gt;=スコアリング基準!$B$32,"B","C")))))</f>
        <v/>
      </c>
      <c r="AA3807">
        <f>IFERROR(INDEX(実績DB!$I$3:$I$21,MATCH($B3807&amp;$C3807,実績DB!$J$3:$J$21,0)),"")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IF(COUNT($M3808:$N3808)=0,"",IF(AND(IF($N3808&lt;&gt;"",$N3808,$M3808)&lt;=0,$O3808&lt;&gt;"可"),"除外",""))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IFERROR(INDEX(実績DB!$L$3:$L$21,MATCH($B3808&amp;$C3808,実績DB!$J$3:$J$21,0)),IFERROR(VLOOKUP($B3808,スコアリング基準!$A$36:$B$46,2,FALSE),0))</f>
        <v/>
      </c>
      <c r="Y3808" s="4">
        <f>SUM($S3808:$X3808)</f>
        <v/>
      </c>
      <c r="Z3808" s="4">
        <f>IF($R3808="除外","除外",IF(COUNT($M3808:$N3808)=0,"データ無",IF($Y3808&gt;=スコアリング基準!$B$30,"S",IF($Y3808&gt;=スコアリング基準!$B$31,"A",IF($Y3808&gt;=スコアリング基準!$B$32,"B","C")))))</f>
        <v/>
      </c>
      <c r="AA3808">
        <f>IFERROR(INDEX(実績DB!$I$3:$I$21,MATCH($B3808&amp;$C3808,実績DB!$J$3:$J$21,0)),"")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17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IF(COUNT($M3809:$N3809)=0,"",IF(AND(IF($N3809&lt;&gt;"",$N3809,$M3809)&lt;=0,$O3809&lt;&gt;"可"),"除外",""))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IFERROR(INDEX(実績DB!$L$3:$L$21,MATCH($B3809&amp;$C3809,実績DB!$J$3:$J$21,0)),IFERROR(VLOOKUP($B3809,スコアリング基準!$A$36:$B$46,2,FALSE),0))</f>
        <v/>
      </c>
      <c r="Y3809" s="4">
        <f>SUM($S3809:$X3809)</f>
        <v/>
      </c>
      <c r="Z3809" s="4">
        <f>IF($R3809="除外","除外",IF(COUNT($M3809:$N3809)=0,"データ無",IF($Y3809&gt;=スコアリング基準!$B$30,"S",IF($Y3809&gt;=スコアリング基準!$B$31,"A",IF($Y3809&gt;=スコアリング基準!$B$32,"B","C")))))</f>
        <v/>
      </c>
      <c r="AA3809">
        <f>IFERROR(INDEX(実績DB!$I$3:$I$21,MATCH($B3809&amp;$C3809,実績DB!$J$3:$J$21,0)),"")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IF(COUNT($M3810:$N3810)=0,"",IF(AND(IF($N3810&lt;&gt;"",$N3810,$M3810)&lt;=0,$O3810&lt;&gt;"可"),"除外",""))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IFERROR(INDEX(実績DB!$L$3:$L$21,MATCH($B3810&amp;$C3810,実績DB!$J$3:$J$21,0)),IFERROR(VLOOKUP($B3810,スコアリング基準!$A$36:$B$46,2,FALSE),0))</f>
        <v/>
      </c>
      <c r="Y3810" s="4">
        <f>SUM($S3810:$X3810)</f>
        <v/>
      </c>
      <c r="Z3810" s="4">
        <f>IF($R3810="除外","除外",IF(COUNT($M3810:$N3810)=0,"データ無",IF($Y3810&gt;=スコアリング基準!$B$30,"S",IF($Y3810&gt;=スコアリング基準!$B$31,"A",IF($Y3810&gt;=スコアリング基準!$B$32,"B","C")))))</f>
        <v/>
      </c>
      <c r="AA3810">
        <f>IFERROR(INDEX(実績DB!$I$3:$I$21,MATCH($B3810&amp;$C3810,実績DB!$J$3:$J$21,0)),"")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32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IF(COUNT($M3811:$N3811)=0,"",IF(AND(IF($N3811&lt;&gt;"",$N3811,$M3811)&lt;=0,$O3811&lt;&gt;"可"),"除外",""))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IFERROR(INDEX(実績DB!$L$3:$L$21,MATCH($B3811&amp;$C3811,実績DB!$J$3:$J$21,0)),IFERROR(VLOOKUP($B3811,スコアリング基準!$A$36:$B$46,2,FALSE),0))</f>
        <v/>
      </c>
      <c r="Y3811" s="4">
        <f>SUM($S3811:$X3811)</f>
        <v/>
      </c>
      <c r="Z3811" s="4">
        <f>IF($R3811="除外","除外",IF(COUNT($M3811:$N3811)=0,"データ無",IF($Y3811&gt;=スコアリング基準!$B$30,"S",IF($Y3811&gt;=スコアリング基準!$B$31,"A",IF($Y3811&gt;=スコアリング基準!$B$32,"B","C")))))</f>
        <v/>
      </c>
      <c r="AA3811">
        <f>IFERROR(INDEX(実績DB!$I$3:$I$21,MATCH($B3811&amp;$C3811,実績DB!$J$3:$J$21,0)),"")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6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IF(COUNT($M3812:$N3812)=0,"",IF(AND(IF($N3812&lt;&gt;"",$N3812,$M3812)&lt;=0,$O3812&lt;&gt;"可"),"除外",""))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IFERROR(INDEX(実績DB!$L$3:$L$21,MATCH($B3812&amp;$C3812,実績DB!$J$3:$J$21,0)),IFERROR(VLOOKUP($B3812,スコアリング基準!$A$36:$B$46,2,FALSE),0))</f>
        <v/>
      </c>
      <c r="Y3812" s="4">
        <f>SUM($S3812:$X3812)</f>
        <v/>
      </c>
      <c r="Z3812" s="4">
        <f>IF($R3812="除外","除外",IF(COUNT($M3812:$N3812)=0,"データ無",IF($Y3812&gt;=スコアリング基準!$B$30,"S",IF($Y3812&gt;=スコアリング基準!$B$31,"A",IF($Y3812&gt;=スコアリング基準!$B$32,"B","C")))))</f>
        <v/>
      </c>
      <c r="AA3812">
        <f>IFERROR(INDEX(実績DB!$I$3:$I$21,MATCH($B3812&amp;$C3812,実績DB!$J$3:$J$21,0)),"")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IF(COUNT($M3813:$N3813)=0,"",IF(AND(IF($N3813&lt;&gt;"",$N3813,$M3813)&lt;=0,$O3813&lt;&gt;"可"),"除外",""))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IFERROR(INDEX(実績DB!$L$3:$L$21,MATCH($B3813&amp;$C3813,実績DB!$J$3:$J$21,0)),IFERROR(VLOOKUP($B3813,スコアリング基準!$A$36:$B$46,2,FALSE),0))</f>
        <v/>
      </c>
      <c r="Y3813" s="4">
        <f>SUM($S3813:$X3813)</f>
        <v/>
      </c>
      <c r="Z3813" s="4">
        <f>IF($R3813="除外","除外",IF(COUNT($M3813:$N3813)=0,"データ無",IF($Y3813&gt;=スコアリング基準!$B$30,"S",IF($Y3813&gt;=スコアリング基準!$B$31,"A",IF($Y3813&gt;=スコアリング基準!$B$32,"B","C")))))</f>
        <v/>
      </c>
      <c r="AA3813">
        <f>IFERROR(INDEX(実績DB!$I$3:$I$21,MATCH($B3813&amp;$C3813,実績DB!$J$3:$J$21,0)),"")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IF(COUNT($M3814:$N3814)=0,"",IF(AND(IF($N3814&lt;&gt;"",$N3814,$M3814)&lt;=0,$O3814&lt;&gt;"可"),"除外",""))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IFERROR(INDEX(実績DB!$L$3:$L$21,MATCH($B3814&amp;$C3814,実績DB!$J$3:$J$21,0)),IFERROR(VLOOKUP($B3814,スコアリング基準!$A$36:$B$46,2,FALSE),0))</f>
        <v/>
      </c>
      <c r="Y3814" s="4">
        <f>SUM($S3814:$X3814)</f>
        <v/>
      </c>
      <c r="Z3814" s="4">
        <f>IF($R3814="除外","除外",IF(COUNT($M3814:$N3814)=0,"データ無",IF($Y3814&gt;=スコアリング基準!$B$30,"S",IF($Y3814&gt;=スコアリング基準!$B$31,"A",IF($Y3814&gt;=スコアリング基準!$B$32,"B","C")))))</f>
        <v/>
      </c>
      <c r="AA3814">
        <f>IFERROR(INDEX(実績DB!$I$3:$I$21,MATCH($B3814&amp;$C3814,実績DB!$J$3:$J$21,0)),"")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12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IF(COUNT($M3815:$N3815)=0,"",IF(AND(IF($N3815&lt;&gt;"",$N3815,$M3815)&lt;=0,$O3815&lt;&gt;"可"),"除外",""))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IFERROR(INDEX(実績DB!$L$3:$L$21,MATCH($B3815&amp;$C3815,実績DB!$J$3:$J$21,0)),IFERROR(VLOOKUP($B3815,スコアリング基準!$A$36:$B$46,2,FALSE),0))</f>
        <v/>
      </c>
      <c r="Y3815" s="4">
        <f>SUM($S3815:$X3815)</f>
        <v/>
      </c>
      <c r="Z3815" s="4">
        <f>IF($R3815="除外","除外",IF(COUNT($M3815:$N3815)=0,"データ無",IF($Y3815&gt;=スコアリング基準!$B$30,"S",IF($Y3815&gt;=スコアリング基準!$B$31,"A",IF($Y3815&gt;=スコアリング基準!$B$32,"B","C")))))</f>
        <v/>
      </c>
      <c r="AA3815">
        <f>IFERROR(INDEX(実績DB!$I$3:$I$21,MATCH($B3815&amp;$C3815,実績DB!$J$3:$J$21,0)),"")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IF(COUNT($M3816:$N3816)=0,"",IF(AND(IF($N3816&lt;&gt;"",$N3816,$M3816)&lt;=0,$O3816&lt;&gt;"可"),"除外",""))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IFERROR(INDEX(実績DB!$L$3:$L$21,MATCH($B3816&amp;$C3816,実績DB!$J$3:$J$21,0)),IFERROR(VLOOKUP($B3816,スコアリング基準!$A$36:$B$46,2,FALSE),0))</f>
        <v/>
      </c>
      <c r="Y3816" s="4">
        <f>SUM($S3816:$X3816)</f>
        <v/>
      </c>
      <c r="Z3816" s="4">
        <f>IF($R3816="除外","除外",IF(COUNT($M3816:$N3816)=0,"データ無",IF($Y3816&gt;=スコアリング基準!$B$30,"S",IF($Y3816&gt;=スコアリング基準!$B$31,"A",IF($Y3816&gt;=スコアリング基準!$B$32,"B","C")))))</f>
        <v/>
      </c>
      <c r="AA3816">
        <f>IFERROR(INDEX(実績DB!$I$3:$I$21,MATCH($B3816&amp;$C3816,実績DB!$J$3:$J$21,0)),"")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IF(COUNT($M3817:$N3817)=0,"",IF(AND(IF($N3817&lt;&gt;"",$N3817,$M3817)&lt;=0,$O3817&lt;&gt;"可"),"除外",""))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IFERROR(INDEX(実績DB!$L$3:$L$21,MATCH($B3817&amp;$C3817,実績DB!$J$3:$J$21,0)),IFERROR(VLOOKUP($B3817,スコアリング基準!$A$36:$B$46,2,FALSE),0))</f>
        <v/>
      </c>
      <c r="Y3817" s="4">
        <f>SUM($S3817:$X3817)</f>
        <v/>
      </c>
      <c r="Z3817" s="4">
        <f>IF($R3817="除外","除外",IF(COUNT($M3817:$N3817)=0,"データ無",IF($Y3817&gt;=スコアリング基準!$B$30,"S",IF($Y3817&gt;=スコアリング基準!$B$31,"A",IF($Y3817&gt;=スコアリング基準!$B$32,"B","C")))))</f>
        <v/>
      </c>
      <c r="AA3817">
        <f>IFERROR(INDEX(実績DB!$I$3:$I$21,MATCH($B3817&amp;$C3817,実績DB!$J$3:$J$21,0)),"")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IF(COUNT($M3818:$N3818)=0,"",IF(AND(IF($N3818&lt;&gt;"",$N3818,$M3818)&lt;=0,$O3818&lt;&gt;"可"),"除外",""))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IFERROR(INDEX(実績DB!$L$3:$L$21,MATCH($B3818&amp;$C3818,実績DB!$J$3:$J$21,0)),IFERROR(VLOOKUP($B3818,スコアリング基準!$A$36:$B$46,2,FALSE),0))</f>
        <v/>
      </c>
      <c r="Y3818" s="4">
        <f>SUM($S3818:$X3818)</f>
        <v/>
      </c>
      <c r="Z3818" s="4">
        <f>IF($R3818="除外","除外",IF(COUNT($M3818:$N3818)=0,"データ無",IF($Y3818&gt;=スコアリング基準!$B$30,"S",IF($Y3818&gt;=スコアリング基準!$B$31,"A",IF($Y3818&gt;=スコアリング基準!$B$32,"B","C")))))</f>
        <v/>
      </c>
      <c r="AA3818">
        <f>IFERROR(INDEX(実績DB!$I$3:$I$21,MATCH($B3818&amp;$C3818,実績DB!$J$3:$J$21,0)),"")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IF(COUNT($M3819:$N3819)=0,"",IF(AND(IF($N3819&lt;&gt;"",$N3819,$M3819)&lt;=0,$O3819&lt;&gt;"可"),"除外",""))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IFERROR(INDEX(実績DB!$L$3:$L$21,MATCH($B3819&amp;$C3819,実績DB!$J$3:$J$21,0)),IFERROR(VLOOKUP($B3819,スコアリング基準!$A$36:$B$46,2,FALSE),0))</f>
        <v/>
      </c>
      <c r="Y3819" s="4">
        <f>SUM($S3819:$X3819)</f>
        <v/>
      </c>
      <c r="Z3819" s="4">
        <f>IF($R3819="除外","除外",IF(COUNT($M3819:$N3819)=0,"データ無",IF($Y3819&gt;=スコアリング基準!$B$30,"S",IF($Y3819&gt;=スコアリング基準!$B$31,"A",IF($Y3819&gt;=スコアリング基準!$B$32,"B","C")))))</f>
        <v/>
      </c>
      <c r="AA3819">
        <f>IFERROR(INDEX(実績DB!$I$3:$I$21,MATCH($B3819&amp;$C3819,実績DB!$J$3:$J$21,0)),"")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7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IF(COUNT($M3820:$N3820)=0,"",IF(AND(IF($N3820&lt;&gt;"",$N3820,$M3820)&lt;=0,$O3820&lt;&gt;"可"),"除外",""))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IFERROR(INDEX(実績DB!$L$3:$L$21,MATCH($B3820&amp;$C3820,実績DB!$J$3:$J$21,0)),IFERROR(VLOOKUP($B3820,スコアリング基準!$A$36:$B$46,2,FALSE),0))</f>
        <v/>
      </c>
      <c r="Y3820" s="4">
        <f>SUM($S3820:$X3820)</f>
        <v/>
      </c>
      <c r="Z3820" s="4">
        <f>IF($R3820="除外","除外",IF(COUNT($M3820:$N3820)=0,"データ無",IF($Y3820&gt;=スコアリング基準!$B$30,"S",IF($Y3820&gt;=スコアリング基準!$B$31,"A",IF($Y3820&gt;=スコアリング基準!$B$32,"B","C")))))</f>
        <v/>
      </c>
      <c r="AA3820">
        <f>IFERROR(INDEX(実績DB!$I$3:$I$21,MATCH($B3820&amp;$C3820,実績DB!$J$3:$J$21,0)),"")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21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IF(COUNT($M3821:$N3821)=0,"",IF(AND(IF($N3821&lt;&gt;"",$N3821,$M3821)&lt;=0,$O3821&lt;&gt;"可"),"除外",""))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IFERROR(INDEX(実績DB!$L$3:$L$21,MATCH($B3821&amp;$C3821,実績DB!$J$3:$J$21,0)),IFERROR(VLOOKUP($B3821,スコアリング基準!$A$36:$B$46,2,FALSE),0))</f>
        <v/>
      </c>
      <c r="Y3821" s="4">
        <f>SUM($S3821:$X3821)</f>
        <v/>
      </c>
      <c r="Z3821" s="4">
        <f>IF($R3821="除外","除外",IF(COUNT($M3821:$N3821)=0,"データ無",IF($Y3821&gt;=スコアリング基準!$B$30,"S",IF($Y3821&gt;=スコアリング基準!$B$31,"A",IF($Y3821&gt;=スコアリング基準!$B$32,"B","C")))))</f>
        <v/>
      </c>
      <c r="AA3821">
        <f>IFERROR(INDEX(実績DB!$I$3:$I$21,MATCH($B3821&amp;$C3821,実績DB!$J$3:$J$21,0)),"")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IF(COUNT($M3822:$N3822)=0,"",IF(AND(IF($N3822&lt;&gt;"",$N3822,$M3822)&lt;=0,$O3822&lt;&gt;"可"),"除外",""))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IFERROR(INDEX(実績DB!$L$3:$L$21,MATCH($B3822&amp;$C3822,実績DB!$J$3:$J$21,0)),IFERROR(VLOOKUP($B3822,スコアリング基準!$A$36:$B$46,2,FALSE),0))</f>
        <v/>
      </c>
      <c r="Y3822" s="4">
        <f>SUM($S3822:$X3822)</f>
        <v/>
      </c>
      <c r="Z3822" s="4">
        <f>IF($R3822="除外","除外",IF(COUNT($M3822:$N3822)=0,"データ無",IF($Y3822&gt;=スコアリング基準!$B$30,"S",IF($Y3822&gt;=スコアリング基準!$B$31,"A",IF($Y3822&gt;=スコアリング基準!$B$32,"B","C")))))</f>
        <v/>
      </c>
      <c r="AA3822">
        <f>IFERROR(INDEX(実績DB!$I$3:$I$21,MATCH($B3822&amp;$C3822,実績DB!$J$3:$J$21,0)),"")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IF(COUNT($M3823:$N3823)=0,"",IF(AND(IF($N3823&lt;&gt;"",$N3823,$M3823)&lt;=0,$O3823&lt;&gt;"可"),"除外",""))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IFERROR(INDEX(実績DB!$L$3:$L$21,MATCH($B3823&amp;$C3823,実績DB!$J$3:$J$21,0)),IFERROR(VLOOKUP($B3823,スコアリング基準!$A$36:$B$46,2,FALSE),0))</f>
        <v/>
      </c>
      <c r="Y3823" s="4">
        <f>SUM($S3823:$X3823)</f>
        <v/>
      </c>
      <c r="Z3823" s="4">
        <f>IF($R3823="除外","除外",IF(COUNT($M3823:$N3823)=0,"データ無",IF($Y3823&gt;=スコアリング基準!$B$30,"S",IF($Y3823&gt;=スコアリング基準!$B$31,"A",IF($Y3823&gt;=スコアリング基準!$B$32,"B","C")))))</f>
        <v/>
      </c>
      <c r="AA3823">
        <f>IFERROR(INDEX(実績DB!$I$3:$I$21,MATCH($B3823&amp;$C3823,実績DB!$J$3:$J$21,0)),"")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IF(COUNT($M3824:$N3824)=0,"",IF(AND(IF($N3824&lt;&gt;"",$N3824,$M3824)&lt;=0,$O3824&lt;&gt;"可"),"除外",""))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IFERROR(INDEX(実績DB!$L$3:$L$21,MATCH($B3824&amp;$C3824,実績DB!$J$3:$J$21,0)),IFERROR(VLOOKUP($B3824,スコアリング基準!$A$36:$B$46,2,FALSE),0))</f>
        <v/>
      </c>
      <c r="Y3824" s="4">
        <f>SUM($S3824:$X3824)</f>
        <v/>
      </c>
      <c r="Z3824" s="4">
        <f>IF($R3824="除外","除外",IF(COUNT($M3824:$N3824)=0,"データ無",IF($Y3824&gt;=スコアリング基準!$B$30,"S",IF($Y3824&gt;=スコアリング基準!$B$31,"A",IF($Y3824&gt;=スコアリング基準!$B$32,"B","C")))))</f>
        <v/>
      </c>
      <c r="AA3824">
        <f>IFERROR(INDEX(実績DB!$I$3:$I$21,MATCH($B3824&amp;$C3824,実績DB!$J$3:$J$21,0)),"")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IF(COUNT($M3825:$N3825)=0,"",IF(AND(IF($N3825&lt;&gt;"",$N3825,$M3825)&lt;=0,$O3825&lt;&gt;"可"),"除外",""))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IFERROR(INDEX(実績DB!$L$3:$L$21,MATCH($B3825&amp;$C3825,実績DB!$J$3:$J$21,0)),IFERROR(VLOOKUP($B3825,スコアリング基準!$A$36:$B$46,2,FALSE),0))</f>
        <v/>
      </c>
      <c r="Y3825" s="4">
        <f>SUM($S3825:$X3825)</f>
        <v/>
      </c>
      <c r="Z3825" s="4">
        <f>IF($R3825="除外","除外",IF(COUNT($M3825:$N3825)=0,"データ無",IF($Y3825&gt;=スコアリング基準!$B$30,"S",IF($Y3825&gt;=スコアリング基準!$B$31,"A",IF($Y3825&gt;=スコアリング基準!$B$32,"B","C")))))</f>
        <v/>
      </c>
      <c r="AA3825">
        <f>IFERROR(INDEX(実績DB!$I$3:$I$21,MATCH($B3825&amp;$C3825,実績DB!$J$3:$J$21,0)),"")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IF(COUNT($M3826:$N3826)=0,"",IF(AND(IF($N3826&lt;&gt;"",$N3826,$M3826)&lt;=0,$O3826&lt;&gt;"可"),"除外",""))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IFERROR(INDEX(実績DB!$L$3:$L$21,MATCH($B3826&amp;$C3826,実績DB!$J$3:$J$21,0)),IFERROR(VLOOKUP($B3826,スコアリング基準!$A$36:$B$46,2,FALSE),0))</f>
        <v/>
      </c>
      <c r="Y3826" s="4">
        <f>SUM($S3826:$X3826)</f>
        <v/>
      </c>
      <c r="Z3826" s="4">
        <f>IF($R3826="除外","除外",IF(COUNT($M3826:$N3826)=0,"データ無",IF($Y3826&gt;=スコアリング基準!$B$30,"S",IF($Y3826&gt;=スコアリング基準!$B$31,"A",IF($Y3826&gt;=スコアリング基準!$B$32,"B","C")))))</f>
        <v/>
      </c>
      <c r="AA3826">
        <f>IFERROR(INDEX(実績DB!$I$3:$I$21,MATCH($B3826&amp;$C3826,実績DB!$J$3:$J$21,0)),"")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IF(COUNT($M3827:$N3827)=0,"",IF(AND(IF($N3827&lt;&gt;"",$N3827,$M3827)&lt;=0,$O3827&lt;&gt;"可"),"除外",""))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IFERROR(INDEX(実績DB!$L$3:$L$21,MATCH($B3827&amp;$C3827,実績DB!$J$3:$J$21,0)),IFERROR(VLOOKUP($B3827,スコアリング基準!$A$36:$B$46,2,FALSE),0))</f>
        <v/>
      </c>
      <c r="Y3827" s="4">
        <f>SUM($S3827:$X3827)</f>
        <v/>
      </c>
      <c r="Z3827" s="4">
        <f>IF($R3827="除外","除外",IF(COUNT($M3827:$N3827)=0,"データ無",IF($Y3827&gt;=スコアリング基準!$B$30,"S",IF($Y3827&gt;=スコアリング基準!$B$31,"A",IF($Y3827&gt;=スコアリング基準!$B$32,"B","C")))))</f>
        <v/>
      </c>
      <c r="AA3827">
        <f>IFERROR(INDEX(実績DB!$I$3:$I$21,MATCH($B3827&amp;$C3827,実績DB!$J$3:$J$21,0)),"")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IF(COUNT($M3828:$N3828)=0,"",IF(AND(IF($N3828&lt;&gt;"",$N3828,$M3828)&lt;=0,$O3828&lt;&gt;"可"),"除外",""))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IFERROR(INDEX(実績DB!$L$3:$L$21,MATCH($B3828&amp;$C3828,実績DB!$J$3:$J$21,0)),IFERROR(VLOOKUP($B3828,スコアリング基準!$A$36:$B$46,2,FALSE),0))</f>
        <v/>
      </c>
      <c r="Y3828" s="4">
        <f>SUM($S3828:$X3828)</f>
        <v/>
      </c>
      <c r="Z3828" s="4">
        <f>IF($R3828="除外","除外",IF(COUNT($M3828:$N3828)=0,"データ無",IF($Y3828&gt;=スコアリング基準!$B$30,"S",IF($Y3828&gt;=スコアリング基準!$B$31,"A",IF($Y3828&gt;=スコアリング基準!$B$32,"B","C")))))</f>
        <v/>
      </c>
      <c r="AA3828">
        <f>IFERROR(INDEX(実績DB!$I$3:$I$21,MATCH($B3828&amp;$C3828,実績DB!$J$3:$J$21,0)),"")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IF(COUNT($M3829:$N3829)=0,"",IF(AND(IF($N3829&lt;&gt;"",$N3829,$M3829)&lt;=0,$O3829&lt;&gt;"可"),"除外",""))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IFERROR(INDEX(実績DB!$L$3:$L$21,MATCH($B3829&amp;$C3829,実績DB!$J$3:$J$21,0)),IFERROR(VLOOKUP($B3829,スコアリング基準!$A$36:$B$46,2,FALSE),0))</f>
        <v/>
      </c>
      <c r="Y3829" s="4">
        <f>SUM($S3829:$X3829)</f>
        <v/>
      </c>
      <c r="Z3829" s="4">
        <f>IF($R3829="除外","除外",IF(COUNT($M3829:$N3829)=0,"データ無",IF($Y3829&gt;=スコアリング基準!$B$30,"S",IF($Y3829&gt;=スコアリング基準!$B$31,"A",IF($Y3829&gt;=スコアリング基準!$B$32,"B","C")))))</f>
        <v/>
      </c>
      <c r="AA3829">
        <f>IFERROR(INDEX(実績DB!$I$3:$I$21,MATCH($B3829&amp;$C3829,実績DB!$J$3:$J$21,0)),"")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IF(COUNT($M3830:$N3830)=0,"",IF(AND(IF($N3830&lt;&gt;"",$N3830,$M3830)&lt;=0,$O3830&lt;&gt;"可"),"除外",""))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IFERROR(INDEX(実績DB!$L$3:$L$21,MATCH($B3830&amp;$C3830,実績DB!$J$3:$J$21,0)),IFERROR(VLOOKUP($B3830,スコアリング基準!$A$36:$B$46,2,FALSE),0))</f>
        <v/>
      </c>
      <c r="Y3830" s="4">
        <f>SUM($S3830:$X3830)</f>
        <v/>
      </c>
      <c r="Z3830" s="4">
        <f>IF($R3830="除外","除外",IF(COUNT($M3830:$N3830)=0,"データ無",IF($Y3830&gt;=スコアリング基準!$B$30,"S",IF($Y3830&gt;=スコアリング基準!$B$31,"A",IF($Y3830&gt;=スコアリング基準!$B$32,"B","C")))))</f>
        <v/>
      </c>
      <c r="AA3830">
        <f>IFERROR(INDEX(実績DB!$I$3:$I$21,MATCH($B3830&amp;$C3830,実績DB!$J$3:$J$21,0)),"")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IF(COUNT($M3831:$N3831)=0,"",IF(AND(IF($N3831&lt;&gt;"",$N3831,$M3831)&lt;=0,$O3831&lt;&gt;"可"),"除外",""))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IFERROR(INDEX(実績DB!$L$3:$L$21,MATCH($B3831&amp;$C3831,実績DB!$J$3:$J$21,0)),IFERROR(VLOOKUP($B3831,スコアリング基準!$A$36:$B$46,2,FALSE),0))</f>
        <v/>
      </c>
      <c r="Y3831" s="4">
        <f>SUM($S3831:$X3831)</f>
        <v/>
      </c>
      <c r="Z3831" s="4">
        <f>IF($R3831="除外","除外",IF(COUNT($M3831:$N3831)=0,"データ無",IF($Y3831&gt;=スコアリング基準!$B$30,"S",IF($Y3831&gt;=スコアリング基準!$B$31,"A",IF($Y3831&gt;=スコアリング基準!$B$32,"B","C")))))</f>
        <v/>
      </c>
      <c r="AA3831">
        <f>IFERROR(INDEX(実績DB!$I$3:$I$21,MATCH($B3831&amp;$C3831,実績DB!$J$3:$J$21,0)),"")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67</v>
      </c>
      <c r="K3832" t="n">
        <v>47</v>
      </c>
      <c r="L3832" t="n">
        <v>-28</v>
      </c>
      <c r="M3832" t="n">
        <v>19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IF(COUNT($M3832:$N3832)=0,"",IF(AND(IF($N3832&lt;&gt;"",$N3832,$M3832)&lt;=0,$O3832&lt;&gt;"可"),"除外",""))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IFERROR(INDEX(実績DB!$L$3:$L$21,MATCH($B3832&amp;$C3832,実績DB!$J$3:$J$21,0)),IFERROR(VLOOKUP($B3832,スコアリング基準!$A$36:$B$46,2,FALSE),0))</f>
        <v/>
      </c>
      <c r="Y3832" s="4">
        <f>SUM($S3832:$X3832)</f>
        <v/>
      </c>
      <c r="Z3832" s="4">
        <f>IF($R3832="除外","除外",IF(COUNT($M3832:$N3832)=0,"データ無",IF($Y3832&gt;=スコアリング基準!$B$30,"S",IF($Y3832&gt;=スコアリング基準!$B$31,"A",IF($Y3832&gt;=スコアリング基準!$B$32,"B","C")))))</f>
        <v/>
      </c>
      <c r="AA3832">
        <f>IFERROR(INDEX(実績DB!$I$3:$I$21,MATCH($B3832&amp;$C3832,実績DB!$J$3:$J$21,0)),"")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8</v>
      </c>
      <c r="K3833" t="n">
        <v>8</v>
      </c>
      <c r="L3833" t="n">
        <v>-8</v>
      </c>
      <c r="M3833" t="n">
        <v>0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IF(COUNT($M3833:$N3833)=0,"",IF(AND(IF($N3833&lt;&gt;"",$N3833,$M3833)&lt;=0,$O3833&lt;&gt;"可"),"除外",""))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IFERROR(INDEX(実績DB!$L$3:$L$21,MATCH($B3833&amp;$C3833,実績DB!$J$3:$J$21,0)),IFERROR(VLOOKUP($B3833,スコアリング基準!$A$36:$B$46,2,FALSE),0))</f>
        <v/>
      </c>
      <c r="Y3833" s="4">
        <f>SUM($S3833:$X3833)</f>
        <v/>
      </c>
      <c r="Z3833" s="4">
        <f>IF($R3833="除外","除外",IF(COUNT($M3833:$N3833)=0,"データ無",IF($Y3833&gt;=スコアリング基準!$B$30,"S",IF($Y3833&gt;=スコアリング基準!$B$31,"A",IF($Y3833&gt;=スコアリング基準!$B$32,"B","C")))))</f>
        <v/>
      </c>
      <c r="AA3833">
        <f>IFERROR(INDEX(実績DB!$I$3:$I$21,MATCH($B3833&amp;$C3833,実績DB!$J$3:$J$21,0)),"")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IF(COUNT($M3834:$N3834)=0,"",IF(AND(IF($N3834&lt;&gt;"",$N3834,$M3834)&lt;=0,$O3834&lt;&gt;"可"),"除外",""))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IFERROR(INDEX(実績DB!$L$3:$L$21,MATCH($B3834&amp;$C3834,実績DB!$J$3:$J$21,0)),IFERROR(VLOOKUP($B3834,スコアリング基準!$A$36:$B$46,2,FALSE),0))</f>
        <v/>
      </c>
      <c r="Y3834" s="4">
        <f>SUM($S3834:$X3834)</f>
        <v/>
      </c>
      <c r="Z3834" s="4">
        <f>IF($R3834="除外","除外",IF(COUNT($M3834:$N3834)=0,"データ無",IF($Y3834&gt;=スコアリング基準!$B$30,"S",IF($Y3834&gt;=スコアリング基準!$B$31,"A",IF($Y3834&gt;=スコアリング基準!$B$32,"B","C")))))</f>
        <v/>
      </c>
      <c r="AA3834">
        <f>IFERROR(INDEX(実績DB!$I$3:$I$21,MATCH($B3834&amp;$C3834,実績DB!$J$3:$J$21,0)),"")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13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IF(COUNT($M3835:$N3835)=0,"",IF(AND(IF($N3835&lt;&gt;"",$N3835,$M3835)&lt;=0,$O3835&lt;&gt;"可"),"除外",""))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IFERROR(INDEX(実績DB!$L$3:$L$21,MATCH($B3835&amp;$C3835,実績DB!$J$3:$J$21,0)),IFERROR(VLOOKUP($B3835,スコアリング基準!$A$36:$B$46,2,FALSE),0))</f>
        <v/>
      </c>
      <c r="Y3835" s="4">
        <f>SUM($S3835:$X3835)</f>
        <v/>
      </c>
      <c r="Z3835" s="4">
        <f>IF($R3835="除外","除外",IF(COUNT($M3835:$N3835)=0,"データ無",IF($Y3835&gt;=スコアリング基準!$B$30,"S",IF($Y3835&gt;=スコアリング基準!$B$31,"A",IF($Y3835&gt;=スコアリング基準!$B$32,"B","C")))))</f>
        <v/>
      </c>
      <c r="AA3835">
        <f>IFERROR(INDEX(実績DB!$I$3:$I$21,MATCH($B3835&amp;$C3835,実績DB!$J$3:$J$21,0)),"")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IF(COUNT($M3836:$N3836)=0,"",IF(AND(IF($N3836&lt;&gt;"",$N3836,$M3836)&lt;=0,$O3836&lt;&gt;"可"),"除外",""))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IFERROR(INDEX(実績DB!$L$3:$L$21,MATCH($B3836&amp;$C3836,実績DB!$J$3:$J$21,0)),IFERROR(VLOOKUP($B3836,スコアリング基準!$A$36:$B$46,2,FALSE),0))</f>
        <v/>
      </c>
      <c r="Y3836" s="4">
        <f>SUM($S3836:$X3836)</f>
        <v/>
      </c>
      <c r="Z3836" s="4">
        <f>IF($R3836="除外","除外",IF(COUNT($M3836:$N3836)=0,"データ無",IF($Y3836&gt;=スコアリング基準!$B$30,"S",IF($Y3836&gt;=スコアリング基準!$B$31,"A",IF($Y3836&gt;=スコアリング基準!$B$32,"B","C")))))</f>
        <v/>
      </c>
      <c r="AA3836">
        <f>IFERROR(INDEX(実績DB!$I$3:$I$21,MATCH($B3836&amp;$C3836,実績DB!$J$3:$J$21,0)),"")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IF(COUNT($M3837:$N3837)=0,"",IF(AND(IF($N3837&lt;&gt;"",$N3837,$M3837)&lt;=0,$O3837&lt;&gt;"可"),"除外",""))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IFERROR(INDEX(実績DB!$L$3:$L$21,MATCH($B3837&amp;$C3837,実績DB!$J$3:$J$21,0)),IFERROR(VLOOKUP($B3837,スコアリング基準!$A$36:$B$46,2,FALSE),0))</f>
        <v/>
      </c>
      <c r="Y3837" s="4">
        <f>SUM($S3837:$X3837)</f>
        <v/>
      </c>
      <c r="Z3837" s="4">
        <f>IF($R3837="除外","除外",IF(COUNT($M3837:$N3837)=0,"データ無",IF($Y3837&gt;=スコアリング基準!$B$30,"S",IF($Y3837&gt;=スコアリング基準!$B$31,"A",IF($Y3837&gt;=スコアリング基準!$B$32,"B","C")))))</f>
        <v/>
      </c>
      <c r="AA3837">
        <f>IFERROR(INDEX(実績DB!$I$3:$I$21,MATCH($B3837&amp;$C3837,実績DB!$J$3:$J$21,0)),"")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19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IF(COUNT($M3838:$N3838)=0,"",IF(AND(IF($N3838&lt;&gt;"",$N3838,$M3838)&lt;=0,$O3838&lt;&gt;"可"),"除外",""))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IFERROR(INDEX(実績DB!$L$3:$L$21,MATCH($B3838&amp;$C3838,実績DB!$J$3:$J$21,0)),IFERROR(VLOOKUP($B3838,スコアリング基準!$A$36:$B$46,2,FALSE),0))</f>
        <v/>
      </c>
      <c r="Y3838" s="4">
        <f>SUM($S3838:$X3838)</f>
        <v/>
      </c>
      <c r="Z3838" s="4">
        <f>IF($R3838="除外","除外",IF(COUNT($M3838:$N3838)=0,"データ無",IF($Y3838&gt;=スコアリング基準!$B$30,"S",IF($Y3838&gt;=スコアリング基準!$B$31,"A",IF($Y3838&gt;=スコアリング基準!$B$32,"B","C")))))</f>
        <v/>
      </c>
      <c r="AA3838">
        <f>IFERROR(INDEX(実績DB!$I$3:$I$21,MATCH($B3838&amp;$C3838,実績DB!$J$3:$J$21,0)),"")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18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IF(COUNT($M3839:$N3839)=0,"",IF(AND(IF($N3839&lt;&gt;"",$N3839,$M3839)&lt;=0,$O3839&lt;&gt;"可"),"除外",""))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IFERROR(INDEX(実績DB!$L$3:$L$21,MATCH($B3839&amp;$C3839,実績DB!$J$3:$J$21,0)),IFERROR(VLOOKUP($B3839,スコアリング基準!$A$36:$B$46,2,FALSE),0))</f>
        <v/>
      </c>
      <c r="Y3839" s="4">
        <f>SUM($S3839:$X3839)</f>
        <v/>
      </c>
      <c r="Z3839" s="4">
        <f>IF($R3839="除外","除外",IF(COUNT($M3839:$N3839)=0,"データ無",IF($Y3839&gt;=スコアリング基準!$B$30,"S",IF($Y3839&gt;=スコアリング基準!$B$31,"A",IF($Y3839&gt;=スコアリング基準!$B$32,"B","C")))))</f>
        <v/>
      </c>
      <c r="AA3839">
        <f>IFERROR(INDEX(実績DB!$I$3:$I$21,MATCH($B3839&amp;$C3839,実績DB!$J$3:$J$21,0)),"")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48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IF(COUNT($M3840:$N3840)=0,"",IF(AND(IF($N3840&lt;&gt;"",$N3840,$M3840)&lt;=0,$O3840&lt;&gt;"可"),"除外",""))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IFERROR(INDEX(実績DB!$L$3:$L$21,MATCH($B3840&amp;$C3840,実績DB!$J$3:$J$21,0)),IFERROR(VLOOKUP($B3840,スコアリング基準!$A$36:$B$46,2,FALSE),0))</f>
        <v/>
      </c>
      <c r="Y3840" s="4">
        <f>SUM($S3840:$X3840)</f>
        <v/>
      </c>
      <c r="Z3840" s="4">
        <f>IF($R3840="除外","除外",IF(COUNT($M3840:$N3840)=0,"データ無",IF($Y3840&gt;=スコアリング基準!$B$30,"S",IF($Y3840&gt;=スコアリング基準!$B$31,"A",IF($Y3840&gt;=スコアリング基準!$B$32,"B","C")))))</f>
        <v/>
      </c>
      <c r="AA3840">
        <f>IFERROR(INDEX(実績DB!$I$3:$I$21,MATCH($B3840&amp;$C3840,実績DB!$J$3:$J$21,0)),"")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14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IF(COUNT($M3841:$N3841)=0,"",IF(AND(IF($N3841&lt;&gt;"",$N3841,$M3841)&lt;=0,$O3841&lt;&gt;"可"),"除外",""))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IFERROR(INDEX(実績DB!$L$3:$L$21,MATCH($B3841&amp;$C3841,実績DB!$J$3:$J$21,0)),IFERROR(VLOOKUP($B3841,スコアリング基準!$A$36:$B$46,2,FALSE),0))</f>
        <v/>
      </c>
      <c r="Y3841" s="4">
        <f>SUM($S3841:$X3841)</f>
        <v/>
      </c>
      <c r="Z3841" s="4">
        <f>IF($R3841="除外","除外",IF(COUNT($M3841:$N3841)=0,"データ無",IF($Y3841&gt;=スコアリング基準!$B$30,"S",IF($Y3841&gt;=スコアリング基準!$B$31,"A",IF($Y3841&gt;=スコアリング基準!$B$32,"B","C")))))</f>
        <v/>
      </c>
      <c r="AA3841">
        <f>IFERROR(INDEX(実績DB!$I$3:$I$21,MATCH($B3841&amp;$C3841,実績DB!$J$3:$J$21,0)),"")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IF(COUNT($M3842:$N3842)=0,"",IF(AND(IF($N3842&lt;&gt;"",$N3842,$M3842)&lt;=0,$O3842&lt;&gt;"可"),"除外",""))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IFERROR(INDEX(実績DB!$L$3:$L$21,MATCH($B3842&amp;$C3842,実績DB!$J$3:$J$21,0)),IFERROR(VLOOKUP($B3842,スコアリング基準!$A$36:$B$46,2,FALSE),0))</f>
        <v/>
      </c>
      <c r="Y3842" s="4">
        <f>SUM($S3842:$X3842)</f>
        <v/>
      </c>
      <c r="Z3842" s="4">
        <f>IF($R3842="除外","除外",IF(COUNT($M3842:$N3842)=0,"データ無",IF($Y3842&gt;=スコアリング基準!$B$30,"S",IF($Y3842&gt;=スコアリング基準!$B$31,"A",IF($Y3842&gt;=スコアリング基準!$B$32,"B","C")))))</f>
        <v/>
      </c>
      <c r="AA3842">
        <f>IFERROR(INDEX(実績DB!$I$3:$I$21,MATCH($B3842&amp;$C3842,実績DB!$J$3:$J$21,0)),"")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IF(COUNT($M3843:$N3843)=0,"",IF(AND(IF($N3843&lt;&gt;"",$N3843,$M3843)&lt;=0,$O3843&lt;&gt;"可"),"除外",""))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IFERROR(INDEX(実績DB!$L$3:$L$21,MATCH($B3843&amp;$C3843,実績DB!$J$3:$J$21,0)),IFERROR(VLOOKUP($B3843,スコアリング基準!$A$36:$B$46,2,FALSE),0))</f>
        <v/>
      </c>
      <c r="Y3843" s="4">
        <f>SUM($S3843:$X3843)</f>
        <v/>
      </c>
      <c r="Z3843" s="4">
        <f>IF($R3843="除外","除外",IF(COUNT($M3843:$N3843)=0,"データ無",IF($Y3843&gt;=スコアリング基準!$B$30,"S",IF($Y3843&gt;=スコアリング基準!$B$31,"A",IF($Y3843&gt;=スコアリング基準!$B$32,"B","C")))))</f>
        <v/>
      </c>
      <c r="AA3843">
        <f>IFERROR(INDEX(実績DB!$I$3:$I$21,MATCH($B3843&amp;$C3843,実績DB!$J$3:$J$21,0)),"")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IF(COUNT($M3844:$N3844)=0,"",IF(AND(IF($N3844&lt;&gt;"",$N3844,$M3844)&lt;=0,$O3844&lt;&gt;"可"),"除外",""))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IFERROR(INDEX(実績DB!$L$3:$L$21,MATCH($B3844&amp;$C3844,実績DB!$J$3:$J$21,0)),IFERROR(VLOOKUP($B3844,スコアリング基準!$A$36:$B$46,2,FALSE),0))</f>
        <v/>
      </c>
      <c r="Y3844" s="4">
        <f>SUM($S3844:$X3844)</f>
        <v/>
      </c>
      <c r="Z3844" s="4">
        <f>IF($R3844="除外","除外",IF(COUNT($M3844:$N3844)=0,"データ無",IF($Y3844&gt;=スコアリング基準!$B$30,"S",IF($Y3844&gt;=スコアリング基準!$B$31,"A",IF($Y3844&gt;=スコアリング基準!$B$32,"B","C")))))</f>
        <v/>
      </c>
      <c r="AA3844">
        <f>IFERROR(INDEX(実績DB!$I$3:$I$21,MATCH($B3844&amp;$C3844,実績DB!$J$3:$J$21,0)),"")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IF(COUNT($M3845:$N3845)=0,"",IF(AND(IF($N3845&lt;&gt;"",$N3845,$M3845)&lt;=0,$O3845&lt;&gt;"可"),"除外",""))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IFERROR(INDEX(実績DB!$L$3:$L$21,MATCH($B3845&amp;$C3845,実績DB!$J$3:$J$21,0)),IFERROR(VLOOKUP($B3845,スコアリング基準!$A$36:$B$46,2,FALSE),0))</f>
        <v/>
      </c>
      <c r="Y3845" s="4">
        <f>SUM($S3845:$X3845)</f>
        <v/>
      </c>
      <c r="Z3845" s="4">
        <f>IF($R3845="除外","除外",IF(COUNT($M3845:$N3845)=0,"データ無",IF($Y3845&gt;=スコアリング基準!$B$30,"S",IF($Y3845&gt;=スコアリング基準!$B$31,"A",IF($Y3845&gt;=スコアリング基準!$B$32,"B","C")))))</f>
        <v/>
      </c>
      <c r="AA3845">
        <f>IFERROR(INDEX(実績DB!$I$3:$I$21,MATCH($B3845&amp;$C3845,実績DB!$J$3:$J$21,0)),"")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IF(COUNT($M3846:$N3846)=0,"",IF(AND(IF($N3846&lt;&gt;"",$N3846,$M3846)&lt;=0,$O3846&lt;&gt;"可"),"除外",""))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IFERROR(INDEX(実績DB!$L$3:$L$21,MATCH($B3846&amp;$C3846,実績DB!$J$3:$J$21,0)),IFERROR(VLOOKUP($B3846,スコアリング基準!$A$36:$B$46,2,FALSE),0))</f>
        <v/>
      </c>
      <c r="Y3846" s="4">
        <f>SUM($S3846:$X3846)</f>
        <v/>
      </c>
      <c r="Z3846" s="4">
        <f>IF($R3846="除外","除外",IF(COUNT($M3846:$N3846)=0,"データ無",IF($Y3846&gt;=スコアリング基準!$B$30,"S",IF($Y3846&gt;=スコアリング基準!$B$31,"A",IF($Y3846&gt;=スコアリング基準!$B$32,"B","C")))))</f>
        <v/>
      </c>
      <c r="AA3846">
        <f>IFERROR(INDEX(実績DB!$I$3:$I$21,MATCH($B3846&amp;$C3846,実績DB!$J$3:$J$21,0)),"")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IF(COUNT($M3847:$N3847)=0,"",IF(AND(IF($N3847&lt;&gt;"",$N3847,$M3847)&lt;=0,$O3847&lt;&gt;"可"),"除外",""))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IFERROR(INDEX(実績DB!$L$3:$L$21,MATCH($B3847&amp;$C3847,実績DB!$J$3:$J$21,0)),IFERROR(VLOOKUP($B3847,スコアリング基準!$A$36:$B$46,2,FALSE),0))</f>
        <v/>
      </c>
      <c r="Y3847" s="4">
        <f>SUM($S3847:$X3847)</f>
        <v/>
      </c>
      <c r="Z3847" s="4">
        <f>IF($R3847="除外","除外",IF(COUNT($M3847:$N3847)=0,"データ無",IF($Y3847&gt;=スコアリング基準!$B$30,"S",IF($Y3847&gt;=スコアリング基準!$B$31,"A",IF($Y3847&gt;=スコアリング基準!$B$32,"B","C")))))</f>
        <v/>
      </c>
      <c r="AA3847">
        <f>IFERROR(INDEX(実績DB!$I$3:$I$21,MATCH($B3847&amp;$C3847,実績DB!$J$3:$J$21,0)),"")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IF(COUNT($M3848:$N3848)=0,"",IF(AND(IF($N3848&lt;&gt;"",$N3848,$M3848)&lt;=0,$O3848&lt;&gt;"可"),"除外",""))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IFERROR(INDEX(実績DB!$L$3:$L$21,MATCH($B3848&amp;$C3848,実績DB!$J$3:$J$21,0)),IFERROR(VLOOKUP($B3848,スコアリング基準!$A$36:$B$46,2,FALSE),0))</f>
        <v/>
      </c>
      <c r="Y3848" s="4">
        <f>SUM($S3848:$X3848)</f>
        <v/>
      </c>
      <c r="Z3848" s="4">
        <f>IF($R3848="除外","除外",IF(COUNT($M3848:$N3848)=0,"データ無",IF($Y3848&gt;=スコアリング基準!$B$30,"S",IF($Y3848&gt;=スコアリング基準!$B$31,"A",IF($Y3848&gt;=スコアリング基準!$B$32,"B","C")))))</f>
        <v/>
      </c>
      <c r="AA3848">
        <f>IFERROR(INDEX(実績DB!$I$3:$I$21,MATCH($B3848&amp;$C3848,実績DB!$J$3:$J$21,0)),"")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IF(COUNT($M3849:$N3849)=0,"",IF(AND(IF($N3849&lt;&gt;"",$N3849,$M3849)&lt;=0,$O3849&lt;&gt;"可"),"除外",""))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IFERROR(INDEX(実績DB!$L$3:$L$21,MATCH($B3849&amp;$C3849,実績DB!$J$3:$J$21,0)),IFERROR(VLOOKUP($B3849,スコアリング基準!$A$36:$B$46,2,FALSE),0))</f>
        <v/>
      </c>
      <c r="Y3849" s="4">
        <f>SUM($S3849:$X3849)</f>
        <v/>
      </c>
      <c r="Z3849" s="4">
        <f>IF($R3849="除外","除外",IF(COUNT($M3849:$N3849)=0,"データ無",IF($Y3849&gt;=スコアリング基準!$B$30,"S",IF($Y3849&gt;=スコアリング基準!$B$31,"A",IF($Y3849&gt;=スコアリング基準!$B$32,"B","C")))))</f>
        <v/>
      </c>
      <c r="AA3849">
        <f>IFERROR(INDEX(実績DB!$I$3:$I$21,MATCH($B3849&amp;$C3849,実績DB!$J$3:$J$21,0)),"")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IF(COUNT($M3850:$N3850)=0,"",IF(AND(IF($N3850&lt;&gt;"",$N3850,$M3850)&lt;=0,$O3850&lt;&gt;"可"),"除外",""))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IFERROR(INDEX(実績DB!$L$3:$L$21,MATCH($B3850&amp;$C3850,実績DB!$J$3:$J$21,0)),IFERROR(VLOOKUP($B3850,スコアリング基準!$A$36:$B$46,2,FALSE),0))</f>
        <v/>
      </c>
      <c r="Y3850" s="4">
        <f>SUM($S3850:$X3850)</f>
        <v/>
      </c>
      <c r="Z3850" s="4">
        <f>IF($R3850="除外","除外",IF(COUNT($M3850:$N3850)=0,"データ無",IF($Y3850&gt;=スコアリング基準!$B$30,"S",IF($Y3850&gt;=スコアリング基準!$B$31,"A",IF($Y3850&gt;=スコアリング基準!$B$32,"B","C")))))</f>
        <v/>
      </c>
      <c r="AA3850">
        <f>IFERROR(INDEX(実績DB!$I$3:$I$21,MATCH($B3850&amp;$C3850,実績DB!$J$3:$J$21,0)),"")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IF(COUNT($M3851:$N3851)=0,"",IF(AND(IF($N3851&lt;&gt;"",$N3851,$M3851)&lt;=0,$O3851&lt;&gt;"可"),"除外",""))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IFERROR(INDEX(実績DB!$L$3:$L$21,MATCH($B3851&amp;$C3851,実績DB!$J$3:$J$21,0)),IFERROR(VLOOKUP($B3851,スコアリング基準!$A$36:$B$46,2,FALSE),0))</f>
        <v/>
      </c>
      <c r="Y3851" s="4">
        <f>SUM($S3851:$X3851)</f>
        <v/>
      </c>
      <c r="Z3851" s="4">
        <f>IF($R3851="除外","除外",IF(COUNT($M3851:$N3851)=0,"データ無",IF($Y3851&gt;=スコアリング基準!$B$30,"S",IF($Y3851&gt;=スコアリング基準!$B$31,"A",IF($Y3851&gt;=スコアリング基準!$B$32,"B","C")))))</f>
        <v/>
      </c>
      <c r="AA3851">
        <f>IFERROR(INDEX(実績DB!$I$3:$I$21,MATCH($B3851&amp;$C3851,実績DB!$J$3:$J$21,0)),"")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IF(COUNT($M3852:$N3852)=0,"",IF(AND(IF($N3852&lt;&gt;"",$N3852,$M3852)&lt;=0,$O3852&lt;&gt;"可"),"除外",""))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IFERROR(INDEX(実績DB!$L$3:$L$21,MATCH($B3852&amp;$C3852,実績DB!$J$3:$J$21,0)),IFERROR(VLOOKUP($B3852,スコアリング基準!$A$36:$B$46,2,FALSE),0))</f>
        <v/>
      </c>
      <c r="Y3852" s="4">
        <f>SUM($S3852:$X3852)</f>
        <v/>
      </c>
      <c r="Z3852" s="4">
        <f>IF($R3852="除外","除外",IF(COUNT($M3852:$N3852)=0,"データ無",IF($Y3852&gt;=スコアリング基準!$B$30,"S",IF($Y3852&gt;=スコアリング基準!$B$31,"A",IF($Y3852&gt;=スコアリング基準!$B$32,"B","C")))))</f>
        <v/>
      </c>
      <c r="AA3852">
        <f>IFERROR(INDEX(実績DB!$I$3:$I$21,MATCH($B3852&amp;$C3852,実績DB!$J$3:$J$21,0)),"")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7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IF(COUNT($M3853:$N3853)=0,"",IF(AND(IF($N3853&lt;&gt;"",$N3853,$M3853)&lt;=0,$O3853&lt;&gt;"可"),"除外",""))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IFERROR(INDEX(実績DB!$L$3:$L$21,MATCH($B3853&amp;$C3853,実績DB!$J$3:$J$21,0)),IFERROR(VLOOKUP($B3853,スコアリング基準!$A$36:$B$46,2,FALSE),0))</f>
        <v/>
      </c>
      <c r="Y3853" s="4">
        <f>SUM($S3853:$X3853)</f>
        <v/>
      </c>
      <c r="Z3853" s="4">
        <f>IF($R3853="除外","除外",IF(COUNT($M3853:$N3853)=0,"データ無",IF($Y3853&gt;=スコアリング基準!$B$30,"S",IF($Y3853&gt;=スコアリング基準!$B$31,"A",IF($Y3853&gt;=スコアリング基準!$B$32,"B","C")))))</f>
        <v/>
      </c>
      <c r="AA3853">
        <f>IFERROR(INDEX(実績DB!$I$3:$I$21,MATCH($B3853&amp;$C3853,実績DB!$J$3:$J$21,0)),"")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IF(COUNT($M3854:$N3854)=0,"",IF(AND(IF($N3854&lt;&gt;"",$N3854,$M3854)&lt;=0,$O3854&lt;&gt;"可"),"除外",""))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IFERROR(INDEX(実績DB!$L$3:$L$21,MATCH($B3854&amp;$C3854,実績DB!$J$3:$J$21,0)),IFERROR(VLOOKUP($B3854,スコアリング基準!$A$36:$B$46,2,FALSE),0))</f>
        <v/>
      </c>
      <c r="Y3854" s="4">
        <f>SUM($S3854:$X3854)</f>
        <v/>
      </c>
      <c r="Z3854" s="4">
        <f>IF($R3854="除外","除外",IF(COUNT($M3854:$N3854)=0,"データ無",IF($Y3854&gt;=スコアリング基準!$B$30,"S",IF($Y3854&gt;=スコアリング基準!$B$31,"A",IF($Y3854&gt;=スコアリング基準!$B$32,"B","C")))))</f>
        <v/>
      </c>
      <c r="AA3854">
        <f>IFERROR(INDEX(実績DB!$I$3:$I$21,MATCH($B3854&amp;$C3854,実績DB!$J$3:$J$21,0)),"")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2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IF(COUNT($M3855:$N3855)=0,"",IF(AND(IF($N3855&lt;&gt;"",$N3855,$M3855)&lt;=0,$O3855&lt;&gt;"可"),"除外",""))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IFERROR(INDEX(実績DB!$L$3:$L$21,MATCH($B3855&amp;$C3855,実績DB!$J$3:$J$21,0)),IFERROR(VLOOKUP($B3855,スコアリング基準!$A$36:$B$46,2,FALSE),0))</f>
        <v/>
      </c>
      <c r="Y3855" s="4">
        <f>SUM($S3855:$X3855)</f>
        <v/>
      </c>
      <c r="Z3855" s="4">
        <f>IF($R3855="除外","除外",IF(COUNT($M3855:$N3855)=0,"データ無",IF($Y3855&gt;=スコアリング基準!$B$30,"S",IF($Y3855&gt;=スコアリング基準!$B$31,"A",IF($Y3855&gt;=スコアリング基準!$B$32,"B","C")))))</f>
        <v/>
      </c>
      <c r="AA3855">
        <f>IFERROR(INDEX(実績DB!$I$3:$I$21,MATCH($B3855&amp;$C3855,実績DB!$J$3:$J$21,0)),"")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20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IF(COUNT($M3856:$N3856)=0,"",IF(AND(IF($N3856&lt;&gt;"",$N3856,$M3856)&lt;=0,$O3856&lt;&gt;"可"),"除外",""))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IFERROR(INDEX(実績DB!$L$3:$L$21,MATCH($B3856&amp;$C3856,実績DB!$J$3:$J$21,0)),IFERROR(VLOOKUP($B3856,スコアリング基準!$A$36:$B$46,2,FALSE),0))</f>
        <v/>
      </c>
      <c r="Y3856" s="4">
        <f>SUM($S3856:$X3856)</f>
        <v/>
      </c>
      <c r="Z3856" s="4">
        <f>IF($R3856="除外","除外",IF(COUNT($M3856:$N3856)=0,"データ無",IF($Y3856&gt;=スコアリング基準!$B$30,"S",IF($Y3856&gt;=スコアリング基準!$B$31,"A",IF($Y3856&gt;=スコアリング基準!$B$32,"B","C")))))</f>
        <v/>
      </c>
      <c r="AA3856">
        <f>IFERROR(INDEX(実績DB!$I$3:$I$21,MATCH($B3856&amp;$C3856,実績DB!$J$3:$J$21,0)),"")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IF(COUNT($M3857:$N3857)=0,"",IF(AND(IF($N3857&lt;&gt;"",$N3857,$M3857)&lt;=0,$O3857&lt;&gt;"可"),"除外",""))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IFERROR(INDEX(実績DB!$L$3:$L$21,MATCH($B3857&amp;$C3857,実績DB!$J$3:$J$21,0)),IFERROR(VLOOKUP($B3857,スコアリング基準!$A$36:$B$46,2,FALSE),0))</f>
        <v/>
      </c>
      <c r="Y3857" s="4">
        <f>SUM($S3857:$X3857)</f>
        <v/>
      </c>
      <c r="Z3857" s="4">
        <f>IF($R3857="除外","除外",IF(COUNT($M3857:$N3857)=0,"データ無",IF($Y3857&gt;=スコアリング基準!$B$30,"S",IF($Y3857&gt;=スコアリング基準!$B$31,"A",IF($Y3857&gt;=スコアリング基準!$B$32,"B","C")))))</f>
        <v/>
      </c>
      <c r="AA3857">
        <f>IFERROR(INDEX(実績DB!$I$3:$I$21,MATCH($B3857&amp;$C3857,実績DB!$J$3:$J$21,0)),"")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IF(COUNT($M3858:$N3858)=0,"",IF(AND(IF($N3858&lt;&gt;"",$N3858,$M3858)&lt;=0,$O3858&lt;&gt;"可"),"除外",""))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IFERROR(INDEX(実績DB!$L$3:$L$21,MATCH($B3858&amp;$C3858,実績DB!$J$3:$J$21,0)),IFERROR(VLOOKUP($B3858,スコアリング基準!$A$36:$B$46,2,FALSE),0))</f>
        <v/>
      </c>
      <c r="Y3858" s="4">
        <f>SUM($S3858:$X3858)</f>
        <v/>
      </c>
      <c r="Z3858" s="4">
        <f>IF($R3858="除外","除外",IF(COUNT($M3858:$N3858)=0,"データ無",IF($Y3858&gt;=スコアリング基準!$B$30,"S",IF($Y3858&gt;=スコアリング基準!$B$31,"A",IF($Y3858&gt;=スコアリング基準!$B$32,"B","C")))))</f>
        <v/>
      </c>
      <c r="AA3858">
        <f>IFERROR(INDEX(実績DB!$I$3:$I$21,MATCH($B3858&amp;$C3858,実績DB!$J$3:$J$21,0)),"")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IF(COUNT($M3859:$N3859)=0,"",IF(AND(IF($N3859&lt;&gt;"",$N3859,$M3859)&lt;=0,$O3859&lt;&gt;"可"),"除外",""))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IFERROR(INDEX(実績DB!$L$3:$L$21,MATCH($B3859&amp;$C3859,実績DB!$J$3:$J$21,0)),IFERROR(VLOOKUP($B3859,スコアリング基準!$A$36:$B$46,2,FALSE),0))</f>
        <v/>
      </c>
      <c r="Y3859" s="4">
        <f>SUM($S3859:$X3859)</f>
        <v/>
      </c>
      <c r="Z3859" s="4">
        <f>IF($R3859="除外","除外",IF(COUNT($M3859:$N3859)=0,"データ無",IF($Y3859&gt;=スコアリング基準!$B$30,"S",IF($Y3859&gt;=スコアリング基準!$B$31,"A",IF($Y3859&gt;=スコアリング基準!$B$32,"B","C")))))</f>
        <v/>
      </c>
      <c r="AA3859">
        <f>IFERROR(INDEX(実績DB!$I$3:$I$21,MATCH($B3859&amp;$C3859,実績DB!$J$3:$J$21,0)),"")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IF(COUNT($M3860:$N3860)=0,"",IF(AND(IF($N3860&lt;&gt;"",$N3860,$M3860)&lt;=0,$O3860&lt;&gt;"可"),"除外",""))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IFERROR(INDEX(実績DB!$L$3:$L$21,MATCH($B3860&amp;$C3860,実績DB!$J$3:$J$21,0)),IFERROR(VLOOKUP($B3860,スコアリング基準!$A$36:$B$46,2,FALSE),0))</f>
        <v/>
      </c>
      <c r="Y3860" s="4">
        <f>SUM($S3860:$X3860)</f>
        <v/>
      </c>
      <c r="Z3860" s="4">
        <f>IF($R3860="除外","除外",IF(COUNT($M3860:$N3860)=0,"データ無",IF($Y3860&gt;=スコアリング基準!$B$30,"S",IF($Y3860&gt;=スコアリング基準!$B$31,"A",IF($Y3860&gt;=スコアリング基準!$B$32,"B","C")))))</f>
        <v/>
      </c>
      <c r="AA3860">
        <f>IFERROR(INDEX(実績DB!$I$3:$I$21,MATCH($B3860&amp;$C3860,実績DB!$J$3:$J$21,0)),"")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IF(COUNT($M3861:$N3861)=0,"",IF(AND(IF($N3861&lt;&gt;"",$N3861,$M3861)&lt;=0,$O3861&lt;&gt;"可"),"除外",""))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IFERROR(INDEX(実績DB!$L$3:$L$21,MATCH($B3861&amp;$C3861,実績DB!$J$3:$J$21,0)),IFERROR(VLOOKUP($B3861,スコアリング基準!$A$36:$B$46,2,FALSE),0))</f>
        <v/>
      </c>
      <c r="Y3861" s="4">
        <f>SUM($S3861:$X3861)</f>
        <v/>
      </c>
      <c r="Z3861" s="4">
        <f>IF($R3861="除外","除外",IF(COUNT($M3861:$N3861)=0,"データ無",IF($Y3861&gt;=スコアリング基準!$B$30,"S",IF($Y3861&gt;=スコアリング基準!$B$31,"A",IF($Y3861&gt;=スコアリング基準!$B$32,"B","C")))))</f>
        <v/>
      </c>
      <c r="AA3861">
        <f>IFERROR(INDEX(実績DB!$I$3:$I$21,MATCH($B3861&amp;$C3861,実績DB!$J$3:$J$21,0)),"")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17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IF(COUNT($M3862:$N3862)=0,"",IF(AND(IF($N3862&lt;&gt;"",$N3862,$M3862)&lt;=0,$O3862&lt;&gt;"可"),"除外",""))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IFERROR(INDEX(実績DB!$L$3:$L$21,MATCH($B3862&amp;$C3862,実績DB!$J$3:$J$21,0)),IFERROR(VLOOKUP($B3862,スコアリング基準!$A$36:$B$46,2,FALSE),0))</f>
        <v/>
      </c>
      <c r="Y3862" s="4">
        <f>SUM($S3862:$X3862)</f>
        <v/>
      </c>
      <c r="Z3862" s="4">
        <f>IF($R3862="除外","除外",IF(COUNT($M3862:$N3862)=0,"データ無",IF($Y3862&gt;=スコアリング基準!$B$30,"S",IF($Y3862&gt;=スコアリング基準!$B$31,"A",IF($Y3862&gt;=スコアリング基準!$B$32,"B","C")))))</f>
        <v/>
      </c>
      <c r="AA3862">
        <f>IFERROR(INDEX(実績DB!$I$3:$I$21,MATCH($B3862&amp;$C3862,実績DB!$J$3:$J$21,0)),"")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6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IF(COUNT($M3863:$N3863)=0,"",IF(AND(IF($N3863&lt;&gt;"",$N3863,$M3863)&lt;=0,$O3863&lt;&gt;"可"),"除外",""))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IFERROR(INDEX(実績DB!$L$3:$L$21,MATCH($B3863&amp;$C3863,実績DB!$J$3:$J$21,0)),IFERROR(VLOOKUP($B3863,スコアリング基準!$A$36:$B$46,2,FALSE),0))</f>
        <v/>
      </c>
      <c r="Y3863" s="4">
        <f>SUM($S3863:$X3863)</f>
        <v/>
      </c>
      <c r="Z3863" s="4">
        <f>IF($R3863="除外","除外",IF(COUNT($M3863:$N3863)=0,"データ無",IF($Y3863&gt;=スコアリング基準!$B$30,"S",IF($Y3863&gt;=スコアリング基準!$B$31,"A",IF($Y3863&gt;=スコアリング基準!$B$32,"B","C")))))</f>
        <v/>
      </c>
      <c r="AA3863">
        <f>IFERROR(INDEX(実績DB!$I$3:$I$21,MATCH($B3863&amp;$C3863,実績DB!$J$3:$J$21,0)),"")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20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IF(COUNT($M3864:$N3864)=0,"",IF(AND(IF($N3864&lt;&gt;"",$N3864,$M3864)&lt;=0,$O3864&lt;&gt;"可"),"除外",""))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IFERROR(INDEX(実績DB!$L$3:$L$21,MATCH($B3864&amp;$C3864,実績DB!$J$3:$J$21,0)),IFERROR(VLOOKUP($B3864,スコアリング基準!$A$36:$B$46,2,FALSE),0))</f>
        <v/>
      </c>
      <c r="Y3864" s="4">
        <f>SUM($S3864:$X3864)</f>
        <v/>
      </c>
      <c r="Z3864" s="4">
        <f>IF($R3864="除外","除外",IF(COUNT($M3864:$N3864)=0,"データ無",IF($Y3864&gt;=スコアリング基準!$B$30,"S",IF($Y3864&gt;=スコアリング基準!$B$31,"A",IF($Y3864&gt;=スコアリング基準!$B$32,"B","C")))))</f>
        <v/>
      </c>
      <c r="AA3864">
        <f>IFERROR(INDEX(実績DB!$I$3:$I$21,MATCH($B3864&amp;$C3864,実績DB!$J$3:$J$21,0)),"")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12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IF(COUNT($M3865:$N3865)=0,"",IF(AND(IF($N3865&lt;&gt;"",$N3865,$M3865)&lt;=0,$O3865&lt;&gt;"可"),"除外",""))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IFERROR(INDEX(実績DB!$L$3:$L$21,MATCH($B3865&amp;$C3865,実績DB!$J$3:$J$21,0)),IFERROR(VLOOKUP($B3865,スコアリング基準!$A$36:$B$46,2,FALSE),0))</f>
        <v/>
      </c>
      <c r="Y3865" s="4">
        <f>SUM($S3865:$X3865)</f>
        <v/>
      </c>
      <c r="Z3865" s="4">
        <f>IF($R3865="除外","除外",IF(COUNT($M3865:$N3865)=0,"データ無",IF($Y3865&gt;=スコアリング基準!$B$30,"S",IF($Y3865&gt;=スコアリング基準!$B$31,"A",IF($Y3865&gt;=スコアリング基準!$B$32,"B","C")))))</f>
        <v/>
      </c>
      <c r="AA3865">
        <f>IFERROR(INDEX(実績DB!$I$3:$I$21,MATCH($B3865&amp;$C3865,実績DB!$J$3:$J$21,0)),"")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IF(COUNT($M3866:$N3866)=0,"",IF(AND(IF($N3866&lt;&gt;"",$N3866,$M3866)&lt;=0,$O3866&lt;&gt;"可"),"除外",""))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IFERROR(INDEX(実績DB!$L$3:$L$21,MATCH($B3866&amp;$C3866,実績DB!$J$3:$J$21,0)),IFERROR(VLOOKUP($B3866,スコアリング基準!$A$36:$B$46,2,FALSE),0))</f>
        <v/>
      </c>
      <c r="Y3866" s="4">
        <f>SUM($S3866:$X3866)</f>
        <v/>
      </c>
      <c r="Z3866" s="4">
        <f>IF($R3866="除外","除外",IF(COUNT($M3866:$N3866)=0,"データ無",IF($Y3866&gt;=スコアリング基準!$B$30,"S",IF($Y3866&gt;=スコアリング基準!$B$31,"A",IF($Y3866&gt;=スコアリング基準!$B$32,"B","C")))))</f>
        <v/>
      </c>
      <c r="AA3866">
        <f>IFERROR(INDEX(実績DB!$I$3:$I$21,MATCH($B3866&amp;$C3866,実績DB!$J$3:$J$21,0)),"")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IF(COUNT($M3867:$N3867)=0,"",IF(AND(IF($N3867&lt;&gt;"",$N3867,$M3867)&lt;=0,$O3867&lt;&gt;"可"),"除外",""))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IFERROR(INDEX(実績DB!$L$3:$L$21,MATCH($B3867&amp;$C3867,実績DB!$J$3:$J$21,0)),IFERROR(VLOOKUP($B3867,スコアリング基準!$A$36:$B$46,2,FALSE),0))</f>
        <v/>
      </c>
      <c r="Y3867" s="4">
        <f>SUM($S3867:$X3867)</f>
        <v/>
      </c>
      <c r="Z3867" s="4">
        <f>IF($R3867="除外","除外",IF(COUNT($M3867:$N3867)=0,"データ無",IF($Y3867&gt;=スコアリング基準!$B$30,"S",IF($Y3867&gt;=スコアリング基準!$B$31,"A",IF($Y3867&gt;=スコアリング基準!$B$32,"B","C")))))</f>
        <v/>
      </c>
      <c r="AA3867">
        <f>IFERROR(INDEX(実績DB!$I$3:$I$21,MATCH($B3867&amp;$C3867,実績DB!$J$3:$J$21,0)),"")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O3868" t="inlineStr">
        <is>
          <t>不可（設備容量制約）</t>
        </is>
      </c>
      <c r="P3868" t="inlineStr">
        <is>
          <t>有り</t>
        </is>
      </c>
      <c r="R3868" s="4">
        <f>IF(COUNT($M3868:$N3868)=0,"",IF(AND(IF($N3868&lt;&gt;"",$N3868,$M3868)&lt;=0,$O3868&lt;&gt;"可"),"除外",""))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IFERROR(INDEX(実績DB!$L$3:$L$21,MATCH($B3868&amp;$C3868,実績DB!$J$3:$J$21,0)),IFERROR(VLOOKUP($B3868,スコアリング基準!$A$36:$B$46,2,FALSE),0))</f>
        <v/>
      </c>
      <c r="Y3868" s="4">
        <f>SUM($S3868:$X3868)</f>
        <v/>
      </c>
      <c r="Z3868" s="4">
        <f>IF($R3868="除外","除外",IF(COUNT($M3868:$N3868)=0,"データ無",IF($Y3868&gt;=スコアリング基準!$B$30,"S",IF($Y3868&gt;=スコアリング基準!$B$31,"A",IF($Y3868&gt;=スコアリング基準!$B$32,"B","C")))))</f>
        <v/>
      </c>
      <c r="AA3868">
        <f>IFERROR(INDEX(実績DB!$I$3:$I$21,MATCH($B3868&amp;$C3868,実績DB!$J$3:$J$21,0)),"")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O3869" t="inlineStr">
        <is>
          <t>不可（設備容量制約）</t>
        </is>
      </c>
      <c r="P3869" t="inlineStr">
        <is>
          <t>なし</t>
        </is>
      </c>
      <c r="R3869" s="4">
        <f>IF(COUNT($M3869:$N3869)=0,"",IF(AND(IF($N3869&lt;&gt;"",$N3869,$M3869)&lt;=0,$O3869&lt;&gt;"可"),"除外",""))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IFERROR(INDEX(実績DB!$L$3:$L$21,MATCH($B3869&amp;$C3869,実績DB!$J$3:$J$21,0)),IFERROR(VLOOKUP($B3869,スコアリング基準!$A$36:$B$46,2,FALSE),0))</f>
        <v/>
      </c>
      <c r="Y3869" s="4">
        <f>SUM($S3869:$X3869)</f>
        <v/>
      </c>
      <c r="Z3869" s="4">
        <f>IF($R3869="除外","除外",IF(COUNT($M3869:$N3869)=0,"データ無",IF($Y3869&gt;=スコアリング基準!$B$30,"S",IF($Y3869&gt;=スコアリング基準!$B$31,"A",IF($Y3869&gt;=スコアリング基準!$B$32,"B","C")))))</f>
        <v/>
      </c>
      <c r="AA3869">
        <f>IFERROR(INDEX(実績DB!$I$3:$I$21,MATCH($B3869&amp;$C3869,実績DB!$J$3:$J$21,0)),"")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IF(COUNT($M3870:$N3870)=0,"",IF(AND(IF($N3870&lt;&gt;"",$N3870,$M3870)&lt;=0,$O3870&lt;&gt;"可"),"除外",""))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IFERROR(INDEX(実績DB!$L$3:$L$21,MATCH($B3870&amp;$C3870,実績DB!$J$3:$J$21,0)),IFERROR(VLOOKUP($B3870,スコアリング基準!$A$36:$B$46,2,FALSE),0))</f>
        <v/>
      </c>
      <c r="Y3870" s="4">
        <f>SUM($S3870:$X3870)</f>
        <v/>
      </c>
      <c r="Z3870" s="4">
        <f>IF($R3870="除外","除外",IF(COUNT($M3870:$N3870)=0,"データ無",IF($Y3870&gt;=スコアリング基準!$B$30,"S",IF($Y3870&gt;=スコアリング基準!$B$31,"A",IF($Y3870&gt;=スコアリング基準!$B$32,"B","C")))))</f>
        <v/>
      </c>
      <c r="AA3870">
        <f>IFERROR(INDEX(実績DB!$I$3:$I$21,MATCH($B3870&amp;$C3870,実績DB!$J$3:$J$21,0)),"")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O3871" t="inlineStr">
        <is>
          <t>不可（設備容量制約）</t>
        </is>
      </c>
      <c r="P3871" t="inlineStr">
        <is>
          <t>なし</t>
        </is>
      </c>
      <c r="R3871" s="4">
        <f>IF(COUNT($M3871:$N3871)=0,"",IF(AND(IF($N3871&lt;&gt;"",$N3871,$M3871)&lt;=0,$O3871&lt;&gt;"可"),"除外",""))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IFERROR(INDEX(実績DB!$L$3:$L$21,MATCH($B3871&amp;$C3871,実績DB!$J$3:$J$21,0)),IFERROR(VLOOKUP($B3871,スコアリング基準!$A$36:$B$46,2,FALSE),0))</f>
        <v/>
      </c>
      <c r="Y3871" s="4">
        <f>SUM($S3871:$X3871)</f>
        <v/>
      </c>
      <c r="Z3871" s="4">
        <f>IF($R3871="除外","除外",IF(COUNT($M3871:$N3871)=0,"データ無",IF($Y3871&gt;=スコアリング基準!$B$30,"S",IF($Y3871&gt;=スコアリング基準!$B$31,"A",IF($Y3871&gt;=スコアリング基準!$B$32,"B","C")))))</f>
        <v/>
      </c>
      <c r="AA3871">
        <f>IFERROR(INDEX(実績DB!$I$3:$I$21,MATCH($B3871&amp;$C3871,実績DB!$J$3:$J$21,0)),"")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IF(COUNT($M3872:$N3872)=0,"",IF(AND(IF($N3872&lt;&gt;"",$N3872,$M3872)&lt;=0,$O3872&lt;&gt;"可"),"除外",""))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IFERROR(INDEX(実績DB!$L$3:$L$21,MATCH($B3872&amp;$C3872,実績DB!$J$3:$J$21,0)),IFERROR(VLOOKUP($B3872,スコアリング基準!$A$36:$B$46,2,FALSE),0))</f>
        <v/>
      </c>
      <c r="Y3872" s="4">
        <f>SUM($S3872:$X3872)</f>
        <v/>
      </c>
      <c r="Z3872" s="4">
        <f>IF($R3872="除外","除外",IF(COUNT($M3872:$N3872)=0,"データ無",IF($Y3872&gt;=スコアリング基準!$B$30,"S",IF($Y3872&gt;=スコアリング基準!$B$31,"A",IF($Y3872&gt;=スコアリング基準!$B$32,"B","C")))))</f>
        <v/>
      </c>
      <c r="AA3872">
        <f>IFERROR(INDEX(実績DB!$I$3:$I$21,MATCH($B3872&amp;$C3872,実績DB!$J$3:$J$21,0)),"")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IF(COUNT($M3873:$N3873)=0,"",IF(AND(IF($N3873&lt;&gt;"",$N3873,$M3873)&lt;=0,$O3873&lt;&gt;"可"),"除外",""))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IFERROR(INDEX(実績DB!$L$3:$L$21,MATCH($B3873&amp;$C3873,実績DB!$J$3:$J$21,0)),IFERROR(VLOOKUP($B3873,スコアリング基準!$A$36:$B$46,2,FALSE),0))</f>
        <v/>
      </c>
      <c r="Y3873" s="4">
        <f>SUM($S3873:$X3873)</f>
        <v/>
      </c>
      <c r="Z3873" s="4">
        <f>IF($R3873="除外","除外",IF(COUNT($M3873:$N3873)=0,"データ無",IF($Y3873&gt;=スコアリング基準!$B$30,"S",IF($Y3873&gt;=スコアリング基準!$B$31,"A",IF($Y3873&gt;=スコアリング基準!$B$32,"B","C")))))</f>
        <v/>
      </c>
      <c r="AA3873">
        <f>IFERROR(INDEX(実績DB!$I$3:$I$21,MATCH($B3873&amp;$C3873,実績DB!$J$3:$J$21,0)),"")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IF(COUNT($M3874:$N3874)=0,"",IF(AND(IF($N3874&lt;&gt;"",$N3874,$M3874)&lt;=0,$O3874&lt;&gt;"可"),"除外",""))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IFERROR(INDEX(実績DB!$L$3:$L$21,MATCH($B3874&amp;$C3874,実績DB!$J$3:$J$21,0)),IFERROR(VLOOKUP($B3874,スコアリング基準!$A$36:$B$46,2,FALSE),0))</f>
        <v/>
      </c>
      <c r="Y3874" s="4">
        <f>SUM($S3874:$X3874)</f>
        <v/>
      </c>
      <c r="Z3874" s="4">
        <f>IF($R3874="除外","除外",IF(COUNT($M3874:$N3874)=0,"データ無",IF($Y3874&gt;=スコアリング基準!$B$30,"S",IF($Y3874&gt;=スコアリング基準!$B$31,"A",IF($Y3874&gt;=スコアリング基準!$B$32,"B","C")))))</f>
        <v/>
      </c>
      <c r="AA3874">
        <f>IFERROR(INDEX(実績DB!$I$3:$I$21,MATCH($B3874&amp;$C3874,実績DB!$J$3:$J$21,0)),"")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IF(COUNT($M3875:$N3875)=0,"",IF(AND(IF($N3875&lt;&gt;"",$N3875,$M3875)&lt;=0,$O3875&lt;&gt;"可"),"除外",""))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IFERROR(INDEX(実績DB!$L$3:$L$21,MATCH($B3875&amp;$C3875,実績DB!$J$3:$J$21,0)),IFERROR(VLOOKUP($B3875,スコアリング基準!$A$36:$B$46,2,FALSE),0))</f>
        <v/>
      </c>
      <c r="Y3875" s="4">
        <f>SUM($S3875:$X3875)</f>
        <v/>
      </c>
      <c r="Z3875" s="4">
        <f>IF($R3875="除外","除外",IF(COUNT($M3875:$N3875)=0,"データ無",IF($Y3875&gt;=スコアリング基準!$B$30,"S",IF($Y3875&gt;=スコアリング基準!$B$31,"A",IF($Y3875&gt;=スコアリング基準!$B$32,"B","C")))))</f>
        <v/>
      </c>
      <c r="AA3875">
        <f>IFERROR(INDEX(実績DB!$I$3:$I$21,MATCH($B3875&amp;$C3875,実績DB!$J$3:$J$21,0)),"")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O3876" t="inlineStr">
        <is>
          <t>不可（設備容量制約）</t>
        </is>
      </c>
      <c r="P3876" t="inlineStr">
        <is>
          <t>有り</t>
        </is>
      </c>
      <c r="R3876" s="4">
        <f>IF(COUNT($M3876:$N3876)=0,"",IF(AND(IF($N3876&lt;&gt;"",$N3876,$M3876)&lt;=0,$O3876&lt;&gt;"可"),"除外",""))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IFERROR(INDEX(実績DB!$L$3:$L$21,MATCH($B3876&amp;$C3876,実績DB!$J$3:$J$21,0)),IFERROR(VLOOKUP($B3876,スコアリング基準!$A$36:$B$46,2,FALSE),0))</f>
        <v/>
      </c>
      <c r="Y3876" s="4">
        <f>SUM($S3876:$X3876)</f>
        <v/>
      </c>
      <c r="Z3876" s="4">
        <f>IF($R3876="除外","除外",IF(COUNT($M3876:$N3876)=0,"データ無",IF($Y3876&gt;=スコアリング基準!$B$30,"S",IF($Y3876&gt;=スコアリング基準!$B$31,"A",IF($Y3876&gt;=スコアリング基準!$B$32,"B","C")))))</f>
        <v/>
      </c>
      <c r="AA3876">
        <f>IFERROR(INDEX(実績DB!$I$3:$I$21,MATCH($B3876&amp;$C3876,実績DB!$J$3:$J$21,0)),"")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IF(COUNT($M3877:$N3877)=0,"",IF(AND(IF($N3877&lt;&gt;"",$N3877,$M3877)&lt;=0,$O3877&lt;&gt;"可"),"除外",""))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IFERROR(INDEX(実績DB!$L$3:$L$21,MATCH($B3877&amp;$C3877,実績DB!$J$3:$J$21,0)),IFERROR(VLOOKUP($B3877,スコアリング基準!$A$36:$B$46,2,FALSE),0))</f>
        <v/>
      </c>
      <c r="Y3877" s="4">
        <f>SUM($S3877:$X3877)</f>
        <v/>
      </c>
      <c r="Z3877" s="4">
        <f>IF($R3877="除外","除外",IF(COUNT($M3877:$N3877)=0,"データ無",IF($Y3877&gt;=スコアリング基準!$B$30,"S",IF($Y3877&gt;=スコアリング基準!$B$31,"A",IF($Y3877&gt;=スコアリング基準!$B$32,"B","C")))))</f>
        <v/>
      </c>
      <c r="AA3877">
        <f>IFERROR(INDEX(実績DB!$I$3:$I$21,MATCH($B3877&amp;$C3877,実績DB!$J$3:$J$21,0)),"")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O3878" t="inlineStr">
        <is>
          <t>不可（設備容量制約）</t>
        </is>
      </c>
      <c r="P3878" t="inlineStr">
        <is>
          <t>なし</t>
        </is>
      </c>
      <c r="R3878" s="4">
        <f>IF(COUNT($M3878:$N3878)=0,"",IF(AND(IF($N3878&lt;&gt;"",$N3878,$M3878)&lt;=0,$O3878&lt;&gt;"可"),"除外",""))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IFERROR(INDEX(実績DB!$L$3:$L$21,MATCH($B3878&amp;$C3878,実績DB!$J$3:$J$21,0)),IFERROR(VLOOKUP($B3878,スコアリング基準!$A$36:$B$46,2,FALSE),0))</f>
        <v/>
      </c>
      <c r="Y3878" s="4">
        <f>SUM($S3878:$X3878)</f>
        <v/>
      </c>
      <c r="Z3878" s="4">
        <f>IF($R3878="除外","除外",IF(COUNT($M3878:$N3878)=0,"データ無",IF($Y3878&gt;=スコアリング基準!$B$30,"S",IF($Y3878&gt;=スコアリング基準!$B$31,"A",IF($Y3878&gt;=スコアリング基準!$B$32,"B","C")))))</f>
        <v/>
      </c>
      <c r="AA3878">
        <f>IFERROR(INDEX(実績DB!$I$3:$I$21,MATCH($B3878&amp;$C3878,実績DB!$J$3:$J$21,0)),"")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IF(COUNT($M3879:$N3879)=0,"",IF(AND(IF($N3879&lt;&gt;"",$N3879,$M3879)&lt;=0,$O3879&lt;&gt;"可"),"除外",""))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IFERROR(INDEX(実績DB!$L$3:$L$21,MATCH($B3879&amp;$C3879,実績DB!$J$3:$J$21,0)),IFERROR(VLOOKUP($B3879,スコアリング基準!$A$36:$B$46,2,FALSE),0))</f>
        <v/>
      </c>
      <c r="Y3879" s="4">
        <f>SUM($S3879:$X3879)</f>
        <v/>
      </c>
      <c r="Z3879" s="4">
        <f>IF($R3879="除外","除外",IF(COUNT($M3879:$N3879)=0,"データ無",IF($Y3879&gt;=スコアリング基準!$B$30,"S",IF($Y3879&gt;=スコアリング基準!$B$31,"A",IF($Y3879&gt;=スコアリング基準!$B$32,"B","C")))))</f>
        <v/>
      </c>
      <c r="AA3879">
        <f>IFERROR(INDEX(実績DB!$I$3:$I$21,MATCH($B3879&amp;$C3879,実績DB!$J$3:$J$21,0)),"")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IF(COUNT($M3880:$N3880)=0,"",IF(AND(IF($N3880&lt;&gt;"",$N3880,$M3880)&lt;=0,$O3880&lt;&gt;"可"),"除外",""))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IFERROR(INDEX(実績DB!$L$3:$L$21,MATCH($B3880&amp;$C3880,実績DB!$J$3:$J$21,0)),IFERROR(VLOOKUP($B3880,スコアリング基準!$A$36:$B$46,2,FALSE),0))</f>
        <v/>
      </c>
      <c r="Y3880" s="4">
        <f>SUM($S3880:$X3880)</f>
        <v/>
      </c>
      <c r="Z3880" s="4">
        <f>IF($R3880="除外","除外",IF(COUNT($M3880:$N3880)=0,"データ無",IF($Y3880&gt;=スコアリング基準!$B$30,"S",IF($Y3880&gt;=スコアリング基準!$B$31,"A",IF($Y3880&gt;=スコアリング基準!$B$32,"B","C")))))</f>
        <v/>
      </c>
      <c r="AA3880">
        <f>IFERROR(INDEX(実績DB!$I$3:$I$21,MATCH($B3880&amp;$C3880,実績DB!$J$3:$J$21,0)),"")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O3881" t="inlineStr">
        <is>
          <t>不可（設備容量制約）</t>
        </is>
      </c>
      <c r="P3881" t="inlineStr">
        <is>
          <t>なし</t>
        </is>
      </c>
      <c r="R3881" s="4">
        <f>IF(COUNT($M3881:$N3881)=0,"",IF(AND(IF($N3881&lt;&gt;"",$N3881,$M3881)&lt;=0,$O3881&lt;&gt;"可"),"除外",""))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IFERROR(INDEX(実績DB!$L$3:$L$21,MATCH($B3881&amp;$C3881,実績DB!$J$3:$J$21,0)),IFERROR(VLOOKUP($B3881,スコアリング基準!$A$36:$B$46,2,FALSE),0))</f>
        <v/>
      </c>
      <c r="Y3881" s="4">
        <f>SUM($S3881:$X3881)</f>
        <v/>
      </c>
      <c r="Z3881" s="4">
        <f>IF($R3881="除外","除外",IF(COUNT($M3881:$N3881)=0,"データ無",IF($Y3881&gt;=スコアリング基準!$B$30,"S",IF($Y3881&gt;=スコアリング基準!$B$31,"A",IF($Y3881&gt;=スコアリング基準!$B$32,"B","C")))))</f>
        <v/>
      </c>
      <c r="AA3881">
        <f>IFERROR(INDEX(実績DB!$I$3:$I$21,MATCH($B3881&amp;$C3881,実績DB!$J$3:$J$21,0)),"")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O3882" t="inlineStr">
        <is>
          <t>不可（設備容量制約）</t>
        </is>
      </c>
      <c r="P3882" t="inlineStr">
        <is>
          <t>有り</t>
        </is>
      </c>
      <c r="R3882" s="4">
        <f>IF(COUNT($M3882:$N3882)=0,"",IF(AND(IF($N3882&lt;&gt;"",$N3882,$M3882)&lt;=0,$O3882&lt;&gt;"可"),"除外",""))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IFERROR(INDEX(実績DB!$L$3:$L$21,MATCH($B3882&amp;$C3882,実績DB!$J$3:$J$21,0)),IFERROR(VLOOKUP($B3882,スコアリング基準!$A$36:$B$46,2,FALSE),0))</f>
        <v/>
      </c>
      <c r="Y3882" s="4">
        <f>SUM($S3882:$X3882)</f>
        <v/>
      </c>
      <c r="Z3882" s="4">
        <f>IF($R3882="除外","除外",IF(COUNT($M3882:$N3882)=0,"データ無",IF($Y3882&gt;=スコアリング基準!$B$30,"S",IF($Y3882&gt;=スコアリング基準!$B$31,"A",IF($Y3882&gt;=スコアリング基準!$B$32,"B","C")))))</f>
        <v/>
      </c>
      <c r="AA3882">
        <f>IFERROR(INDEX(実績DB!$I$3:$I$21,MATCH($B3882&amp;$C3882,実績DB!$J$3:$J$21,0)),"")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IF(COUNT($M3883:$N3883)=0,"",IF(AND(IF($N3883&lt;&gt;"",$N3883,$M3883)&lt;=0,$O3883&lt;&gt;"可"),"除外",""))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IFERROR(INDEX(実績DB!$L$3:$L$21,MATCH($B3883&amp;$C3883,実績DB!$J$3:$J$21,0)),IFERROR(VLOOKUP($B3883,スコアリング基準!$A$36:$B$46,2,FALSE),0))</f>
        <v/>
      </c>
      <c r="Y3883" s="4">
        <f>SUM($S3883:$X3883)</f>
        <v/>
      </c>
      <c r="Z3883" s="4">
        <f>IF($R3883="除外","除外",IF(COUNT($M3883:$N3883)=0,"データ無",IF($Y3883&gt;=スコアリング基準!$B$30,"S",IF($Y3883&gt;=スコアリング基準!$B$31,"A",IF($Y3883&gt;=スコアリング基準!$B$32,"B","C")))))</f>
        <v/>
      </c>
      <c r="AA3883">
        <f>IFERROR(INDEX(実績DB!$I$3:$I$21,MATCH($B3883&amp;$C3883,実績DB!$J$3:$J$21,0)),"")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18</v>
      </c>
      <c r="K3884" t="n">
        <v>18</v>
      </c>
      <c r="L3884" t="n">
        <v>-10</v>
      </c>
      <c r="M3884" t="n">
        <v>8</v>
      </c>
      <c r="N3884" t="n">
        <v>0</v>
      </c>
      <c r="O3884" t="inlineStr">
        <is>
          <t>不可 #2</t>
        </is>
      </c>
      <c r="P3884" t="inlineStr">
        <is>
          <t>有り</t>
        </is>
      </c>
      <c r="R3884" s="4">
        <f>IF(COUNT($M3884:$N3884)=0,"",IF(AND(IF($N3884&lt;&gt;"",$N3884,$M3884)&lt;=0,$O3884&lt;&gt;"可"),"除外",""))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IFERROR(INDEX(実績DB!$L$3:$L$21,MATCH($B3884&amp;$C3884,実績DB!$J$3:$J$21,0)),IFERROR(VLOOKUP($B3884,スコアリング基準!$A$36:$B$46,2,FALSE),0))</f>
        <v/>
      </c>
      <c r="Y3884" s="4">
        <f>SUM($S3884:$X3884)</f>
        <v/>
      </c>
      <c r="Z3884" s="4">
        <f>IF($R3884="除外","除外",IF(COUNT($M3884:$N3884)=0,"データ無",IF($Y3884&gt;=スコアリング基準!$B$30,"S",IF($Y3884&gt;=スコアリング基準!$B$31,"A",IF($Y3884&gt;=スコアリング基準!$B$32,"B","C")))))</f>
        <v/>
      </c>
      <c r="AA3884">
        <f>IFERROR(INDEX(実績DB!$I$3:$I$21,MATCH($B3884&amp;$C3884,実績DB!$J$3:$J$21,0)),"")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IF(COUNT($M3885:$N3885)=0,"",IF(AND(IF($N3885&lt;&gt;"",$N3885,$M3885)&lt;=0,$O3885&lt;&gt;"可"),"除外",""))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IFERROR(INDEX(実績DB!$L$3:$L$21,MATCH($B3885&amp;$C3885,実績DB!$J$3:$J$21,0)),IFERROR(VLOOKUP($B3885,スコアリング基準!$A$36:$B$46,2,FALSE),0))</f>
        <v/>
      </c>
      <c r="Y3885" s="4">
        <f>SUM($S3885:$X3885)</f>
        <v/>
      </c>
      <c r="Z3885" s="4">
        <f>IF($R3885="除外","除外",IF(COUNT($M3885:$N3885)=0,"データ無",IF($Y3885&gt;=スコアリング基準!$B$30,"S",IF($Y3885&gt;=スコアリング基準!$B$31,"A",IF($Y3885&gt;=スコアリング基準!$B$32,"B","C")))))</f>
        <v/>
      </c>
      <c r="AA3885">
        <f>IFERROR(INDEX(実績DB!$I$3:$I$21,MATCH($B3885&amp;$C3885,実績DB!$J$3:$J$21,0)),"")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IF(COUNT($M3886:$N3886)=0,"",IF(AND(IF($N3886&lt;&gt;"",$N3886,$M3886)&lt;=0,$O3886&lt;&gt;"可"),"除外",""))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IFERROR(INDEX(実績DB!$L$3:$L$21,MATCH($B3886&amp;$C3886,実績DB!$J$3:$J$21,0)),IFERROR(VLOOKUP($B3886,スコアリング基準!$A$36:$B$46,2,FALSE),0))</f>
        <v/>
      </c>
      <c r="Y3886" s="4">
        <f>SUM($S3886:$X3886)</f>
        <v/>
      </c>
      <c r="Z3886" s="4">
        <f>IF($R3886="除外","除外",IF(COUNT($M3886:$N3886)=0,"データ無",IF($Y3886&gt;=スコアリング基準!$B$30,"S",IF($Y3886&gt;=スコアリング基準!$B$31,"A",IF($Y3886&gt;=スコアリング基準!$B$32,"B","C")))))</f>
        <v/>
      </c>
      <c r="AA3886">
        <f>IFERROR(INDEX(実績DB!$I$3:$I$21,MATCH($B3886&amp;$C3886,実績DB!$J$3:$J$21,0)),"")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O3887" t="inlineStr">
        <is>
          <t>不可（設備容量制約）</t>
        </is>
      </c>
      <c r="P3887" t="inlineStr">
        <is>
          <t>なし</t>
        </is>
      </c>
      <c r="R3887" s="4">
        <f>IF(COUNT($M3887:$N3887)=0,"",IF(AND(IF($N3887&lt;&gt;"",$N3887,$M3887)&lt;=0,$O3887&lt;&gt;"可"),"除外",""))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IFERROR(INDEX(実績DB!$L$3:$L$21,MATCH($B3887&amp;$C3887,実績DB!$J$3:$J$21,0)),IFERROR(VLOOKUP($B3887,スコアリング基準!$A$36:$B$46,2,FALSE),0))</f>
        <v/>
      </c>
      <c r="Y3887" s="4">
        <f>SUM($S3887:$X3887)</f>
        <v/>
      </c>
      <c r="Z3887" s="4">
        <f>IF($R3887="除外","除外",IF(COUNT($M3887:$N3887)=0,"データ無",IF($Y3887&gt;=スコアリング基準!$B$30,"S",IF($Y3887&gt;=スコアリング基準!$B$31,"A",IF($Y3887&gt;=スコアリング基準!$B$32,"B","C")))))</f>
        <v/>
      </c>
      <c r="AA3887">
        <f>IFERROR(INDEX(実績DB!$I$3:$I$21,MATCH($B3887&amp;$C3887,実績DB!$J$3:$J$21,0)),"")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IF(COUNT($M3888:$N3888)=0,"",IF(AND(IF($N3888&lt;&gt;"",$N3888,$M3888)&lt;=0,$O3888&lt;&gt;"可"),"除外",""))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IFERROR(INDEX(実績DB!$L$3:$L$21,MATCH($B3888&amp;$C3888,実績DB!$J$3:$J$21,0)),IFERROR(VLOOKUP($B3888,スコアリング基準!$A$36:$B$46,2,FALSE),0))</f>
        <v/>
      </c>
      <c r="Y3888" s="4">
        <f>SUM($S3888:$X3888)</f>
        <v/>
      </c>
      <c r="Z3888" s="4">
        <f>IF($R3888="除外","除外",IF(COUNT($M3888:$N3888)=0,"データ無",IF($Y3888&gt;=スコアリング基準!$B$30,"S",IF($Y3888&gt;=スコアリング基準!$B$31,"A",IF($Y3888&gt;=スコアリング基準!$B$32,"B","C")))))</f>
        <v/>
      </c>
      <c r="AA3888">
        <f>IFERROR(INDEX(実績DB!$I$3:$I$21,MATCH($B3888&amp;$C3888,実績DB!$J$3:$J$21,0)),"")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M3889" t="n">
        <v>8</v>
      </c>
      <c r="N3889" t="n">
        <v>0</v>
      </c>
      <c r="O3889" t="inlineStr">
        <is>
          <t>不可（設備容量制約）</t>
        </is>
      </c>
      <c r="P3889" t="inlineStr">
        <is>
          <t>有り</t>
        </is>
      </c>
      <c r="R3889" s="4">
        <f>IF(COUNT($M3889:$N3889)=0,"",IF(AND(IF($N3889&lt;&gt;"",$N3889,$M3889)&lt;=0,$O3889&lt;&gt;"可"),"除外",""))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IFERROR(INDEX(実績DB!$L$3:$L$21,MATCH($B3889&amp;$C3889,実績DB!$J$3:$J$21,0)),IFERROR(VLOOKUP($B3889,スコアリング基準!$A$36:$B$46,2,FALSE),0))</f>
        <v/>
      </c>
      <c r="Y3889" s="4">
        <f>SUM($S3889:$X3889)</f>
        <v/>
      </c>
      <c r="Z3889" s="4">
        <f>IF($R3889="除外","除外",IF(COUNT($M3889:$N3889)=0,"データ無",IF($Y3889&gt;=スコアリング基準!$B$30,"S",IF($Y3889&gt;=スコアリング基準!$B$31,"A",IF($Y3889&gt;=スコアリング基準!$B$32,"B","C")))))</f>
        <v/>
      </c>
      <c r="AA3889">
        <f>IFERROR(INDEX(実績DB!$I$3:$I$21,MATCH($B3889&amp;$C3889,実績DB!$J$3:$J$21,0)),"")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IF(COUNT($M3890:$N3890)=0,"",IF(AND(IF($N3890&lt;&gt;"",$N3890,$M3890)&lt;=0,$O3890&lt;&gt;"可"),"除外",""))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IFERROR(INDEX(実績DB!$L$3:$L$21,MATCH($B3890&amp;$C3890,実績DB!$J$3:$J$21,0)),IFERROR(VLOOKUP($B3890,スコアリング基準!$A$36:$B$46,2,FALSE),0))</f>
        <v/>
      </c>
      <c r="Y3890" s="4">
        <f>SUM($S3890:$X3890)</f>
        <v/>
      </c>
      <c r="Z3890" s="4">
        <f>IF($R3890="除外","除外",IF(COUNT($M3890:$N3890)=0,"データ無",IF($Y3890&gt;=スコアリング基準!$B$30,"S",IF($Y3890&gt;=スコアリング基準!$B$31,"A",IF($Y3890&gt;=スコアリング基準!$B$32,"B","C")))))</f>
        <v/>
      </c>
      <c r="AA3890">
        <f>IFERROR(INDEX(実績DB!$I$3:$I$21,MATCH($B3890&amp;$C3890,実績DB!$J$3:$J$21,0)),"")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IF(COUNT($M3891:$N3891)=0,"",IF(AND(IF($N3891&lt;&gt;"",$N3891,$M3891)&lt;=0,$O3891&lt;&gt;"可"),"除外",""))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IFERROR(INDEX(実績DB!$L$3:$L$21,MATCH($B3891&amp;$C3891,実績DB!$J$3:$J$21,0)),IFERROR(VLOOKUP($B3891,スコアリング基準!$A$36:$B$46,2,FALSE),0))</f>
        <v/>
      </c>
      <c r="Y3891" s="4">
        <f>SUM($S3891:$X3891)</f>
        <v/>
      </c>
      <c r="Z3891" s="4">
        <f>IF($R3891="除外","除外",IF(COUNT($M3891:$N3891)=0,"データ無",IF($Y3891&gt;=スコアリング基準!$B$30,"S",IF($Y3891&gt;=スコアリング基準!$B$31,"A",IF($Y3891&gt;=スコアリング基準!$B$32,"B","C")))))</f>
        <v/>
      </c>
      <c r="AA3891">
        <f>IFERROR(INDEX(実績DB!$I$3:$I$21,MATCH($B3891&amp;$C3891,実績DB!$J$3:$J$21,0)),"")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IF(COUNT($M3892:$N3892)=0,"",IF(AND(IF($N3892&lt;&gt;"",$N3892,$M3892)&lt;=0,$O3892&lt;&gt;"可"),"除外",""))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IFERROR(INDEX(実績DB!$L$3:$L$21,MATCH($B3892&amp;$C3892,実績DB!$J$3:$J$21,0)),IFERROR(VLOOKUP($B3892,スコアリング基準!$A$36:$B$46,2,FALSE),0))</f>
        <v/>
      </c>
      <c r="Y3892" s="4">
        <f>SUM($S3892:$X3892)</f>
        <v/>
      </c>
      <c r="Z3892" s="4">
        <f>IF($R3892="除外","除外",IF(COUNT($M3892:$N3892)=0,"データ無",IF($Y3892&gt;=スコアリング基準!$B$30,"S",IF($Y3892&gt;=スコアリング基準!$B$31,"A",IF($Y3892&gt;=スコアリング基準!$B$32,"B","C")))))</f>
        <v/>
      </c>
      <c r="AA3892">
        <f>IFERROR(INDEX(実績DB!$I$3:$I$21,MATCH($B3892&amp;$C3892,実績DB!$J$3:$J$21,0)),"")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R3893" s="4">
        <f>IF(COUNT($M3893:$N3893)=0,"",IF(AND(IF($N3893&lt;&gt;"",$N3893,$M3893)&lt;=0,$O3893&lt;&gt;"可"),"除外",""))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IFERROR(INDEX(実績DB!$L$3:$L$21,MATCH($B3893&amp;$C3893,実績DB!$J$3:$J$21,0)),IFERROR(VLOOKUP($B3893,スコアリング基準!$A$36:$B$46,2,FALSE),0))</f>
        <v/>
      </c>
      <c r="Y3893" s="4">
        <f>SUM($S3893:$X3893)</f>
        <v/>
      </c>
      <c r="Z3893" s="4">
        <f>IF($R3893="除外","除外",IF(COUNT($M3893:$N3893)=0,"データ無",IF($Y3893&gt;=スコアリング基準!$B$30,"S",IF($Y3893&gt;=スコアリング基準!$B$31,"A",IF($Y3893&gt;=スコアリング基準!$B$32,"B","C")))))</f>
        <v/>
      </c>
      <c r="AA3893">
        <f>IFERROR(INDEX(実績DB!$I$3:$I$21,MATCH($B3893&amp;$C3893,実績DB!$J$3:$J$21,0)),"")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IF(COUNT($M3894:$N3894)=0,"",IF(AND(IF($N3894&lt;&gt;"",$N3894,$M3894)&lt;=0,$O3894&lt;&gt;"可"),"除外",""))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IFERROR(INDEX(実績DB!$L$3:$L$21,MATCH($B3894&amp;$C3894,実績DB!$J$3:$J$21,0)),IFERROR(VLOOKUP($B3894,スコアリング基準!$A$36:$B$46,2,FALSE),0))</f>
        <v/>
      </c>
      <c r="Y3894" s="4">
        <f>SUM($S3894:$X3894)</f>
        <v/>
      </c>
      <c r="Z3894" s="4">
        <f>IF($R3894="除外","除外",IF(COUNT($M3894:$N3894)=0,"データ無",IF($Y3894&gt;=スコアリング基準!$B$30,"S",IF($Y3894&gt;=スコアリング基準!$B$31,"A",IF($Y3894&gt;=スコアリング基準!$B$32,"B","C")))))</f>
        <v/>
      </c>
      <c r="AA3894">
        <f>IFERROR(INDEX(実績DB!$I$3:$I$21,MATCH($B3894&amp;$C3894,実績DB!$J$3:$J$21,0)),"")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IF(COUNT($M3895:$N3895)=0,"",IF(AND(IF($N3895&lt;&gt;"",$N3895,$M3895)&lt;=0,$O3895&lt;&gt;"可"),"除外",""))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IFERROR(INDEX(実績DB!$L$3:$L$21,MATCH($B3895&amp;$C3895,実績DB!$J$3:$J$21,0)),IFERROR(VLOOKUP($B3895,スコアリング基準!$A$36:$B$46,2,FALSE),0))</f>
        <v/>
      </c>
      <c r="Y3895" s="4">
        <f>SUM($S3895:$X3895)</f>
        <v/>
      </c>
      <c r="Z3895" s="4">
        <f>IF($R3895="除外","除外",IF(COUNT($M3895:$N3895)=0,"データ無",IF($Y3895&gt;=スコアリング基準!$B$30,"S",IF($Y3895&gt;=スコアリング基準!$B$31,"A",IF($Y3895&gt;=スコアリング基準!$B$32,"B","C")))))</f>
        <v/>
      </c>
      <c r="AA3895">
        <f>IFERROR(INDEX(実績DB!$I$3:$I$21,MATCH($B3895&amp;$C3895,実績DB!$J$3:$J$21,0)),"")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IF(COUNT($M3896:$N3896)=0,"",IF(AND(IF($N3896&lt;&gt;"",$N3896,$M3896)&lt;=0,$O3896&lt;&gt;"可"),"除外",""))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IFERROR(INDEX(実績DB!$L$3:$L$21,MATCH($B3896&amp;$C3896,実績DB!$J$3:$J$21,0)),IFERROR(VLOOKUP($B3896,スコアリング基準!$A$36:$B$46,2,FALSE),0))</f>
        <v/>
      </c>
      <c r="Y3896" s="4">
        <f>SUM($S3896:$X3896)</f>
        <v/>
      </c>
      <c r="Z3896" s="4">
        <f>IF($R3896="除外","除外",IF(COUNT($M3896:$N3896)=0,"データ無",IF($Y3896&gt;=スコアリング基準!$B$30,"S",IF($Y3896&gt;=スコアリング基準!$B$31,"A",IF($Y3896&gt;=スコアリング基準!$B$32,"B","C")))))</f>
        <v/>
      </c>
      <c r="AA3896">
        <f>IFERROR(INDEX(実績DB!$I$3:$I$21,MATCH($B3896&amp;$C3896,実績DB!$J$3:$J$21,0)),"")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IF(COUNT($M3897:$N3897)=0,"",IF(AND(IF($N3897&lt;&gt;"",$N3897,$M3897)&lt;=0,$O3897&lt;&gt;"可"),"除外",""))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IFERROR(INDEX(実績DB!$L$3:$L$21,MATCH($B3897&amp;$C3897,実績DB!$J$3:$J$21,0)),IFERROR(VLOOKUP($B3897,スコアリング基準!$A$36:$B$46,2,FALSE),0))</f>
        <v/>
      </c>
      <c r="Y3897" s="4">
        <f>SUM($S3897:$X3897)</f>
        <v/>
      </c>
      <c r="Z3897" s="4">
        <f>IF($R3897="除外","除外",IF(COUNT($M3897:$N3897)=0,"データ無",IF($Y3897&gt;=スコアリング基準!$B$30,"S",IF($Y3897&gt;=スコアリング基準!$B$31,"A",IF($Y3897&gt;=スコアリング基準!$B$32,"B","C")))))</f>
        <v/>
      </c>
      <c r="AA3897">
        <f>IFERROR(INDEX(実績DB!$I$3:$I$21,MATCH($B3897&amp;$C3897,実績DB!$J$3:$J$21,0)),"")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IF(COUNT($M3898:$N3898)=0,"",IF(AND(IF($N3898&lt;&gt;"",$N3898,$M3898)&lt;=0,$O3898&lt;&gt;"可"),"除外",""))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IFERROR(INDEX(実績DB!$L$3:$L$21,MATCH($B3898&amp;$C3898,実績DB!$J$3:$J$21,0)),IFERROR(VLOOKUP($B3898,スコアリング基準!$A$36:$B$46,2,FALSE),0))</f>
        <v/>
      </c>
      <c r="Y3898" s="4">
        <f>SUM($S3898:$X3898)</f>
        <v/>
      </c>
      <c r="Z3898" s="4">
        <f>IF($R3898="除外","除外",IF(COUNT($M3898:$N3898)=0,"データ無",IF($Y3898&gt;=スコアリング基準!$B$30,"S",IF($Y3898&gt;=スコアリング基準!$B$31,"A",IF($Y3898&gt;=スコアリング基準!$B$32,"B","C")))))</f>
        <v/>
      </c>
      <c r="AA3898">
        <f>IFERROR(INDEX(実績DB!$I$3:$I$21,MATCH($B3898&amp;$C3898,実績DB!$J$3:$J$21,0)),"")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O3899" t="inlineStr">
        <is>
          <t>可</t>
        </is>
      </c>
      <c r="P3899" t="inlineStr">
        <is>
          <t>有り</t>
        </is>
      </c>
      <c r="R3899" s="4">
        <f>IF(COUNT($M3899:$N3899)=0,"",IF(AND(IF($N3899&lt;&gt;"",$N3899,$M3899)&lt;=0,$O3899&lt;&gt;"可"),"除外",""))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IFERROR(INDEX(実績DB!$L$3:$L$21,MATCH($B3899&amp;$C3899,実績DB!$J$3:$J$21,0)),IFERROR(VLOOKUP($B3899,スコアリング基準!$A$36:$B$46,2,FALSE),0))</f>
        <v/>
      </c>
      <c r="Y3899" s="4">
        <f>SUM($S3899:$X3899)</f>
        <v/>
      </c>
      <c r="Z3899" s="4">
        <f>IF($R3899="除外","除外",IF(COUNT($M3899:$N3899)=0,"データ無",IF($Y3899&gt;=スコアリング基準!$B$30,"S",IF($Y3899&gt;=スコアリング基準!$B$31,"A",IF($Y3899&gt;=スコアリング基準!$B$32,"B","C")))))</f>
        <v/>
      </c>
      <c r="AA3899">
        <f>IFERROR(INDEX(実績DB!$I$3:$I$21,MATCH($B3899&amp;$C3899,実績DB!$J$3:$J$21,0)),"")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IF(COUNT($M3900:$N3900)=0,"",IF(AND(IF($N3900&lt;&gt;"",$N3900,$M3900)&lt;=0,$O3900&lt;&gt;"可"),"除外",""))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IFERROR(INDEX(実績DB!$L$3:$L$21,MATCH($B3900&amp;$C3900,実績DB!$J$3:$J$21,0)),IFERROR(VLOOKUP($B3900,スコアリング基準!$A$36:$B$46,2,FALSE),0))</f>
        <v/>
      </c>
      <c r="Y3900" s="4">
        <f>SUM($S3900:$X3900)</f>
        <v/>
      </c>
      <c r="Z3900" s="4">
        <f>IF($R3900="除外","除外",IF(COUNT($M3900:$N3900)=0,"データ無",IF($Y3900&gt;=スコアリング基準!$B$30,"S",IF($Y3900&gt;=スコアリング基準!$B$31,"A",IF($Y3900&gt;=スコアリング基準!$B$32,"B","C")))))</f>
        <v/>
      </c>
      <c r="AA3900">
        <f>IFERROR(INDEX(実績DB!$I$3:$I$21,MATCH($B3900&amp;$C3900,実績DB!$J$3:$J$21,0)),"")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IF(COUNT($M3901:$N3901)=0,"",IF(AND(IF($N3901&lt;&gt;"",$N3901,$M3901)&lt;=0,$O3901&lt;&gt;"可"),"除外",""))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IFERROR(INDEX(実績DB!$L$3:$L$21,MATCH($B3901&amp;$C3901,実績DB!$J$3:$J$21,0)),IFERROR(VLOOKUP($B3901,スコアリング基準!$A$36:$B$46,2,FALSE),0))</f>
        <v/>
      </c>
      <c r="Y3901" s="4">
        <f>SUM($S3901:$X3901)</f>
        <v/>
      </c>
      <c r="Z3901" s="4">
        <f>IF($R3901="除外","除外",IF(COUNT($M3901:$N3901)=0,"データ無",IF($Y3901&gt;=スコアリング基準!$B$30,"S",IF($Y3901&gt;=スコアリング基準!$B$31,"A",IF($Y3901&gt;=スコアリング基準!$B$32,"B","C")))))</f>
        <v/>
      </c>
      <c r="AA3901">
        <f>IFERROR(INDEX(実績DB!$I$3:$I$21,MATCH($B3901&amp;$C3901,実績DB!$J$3:$J$21,0)),"")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O3902" t="inlineStr">
        <is>
          <t>不可（設備容量制約）</t>
        </is>
      </c>
      <c r="P3902" t="inlineStr">
        <is>
          <t>なし</t>
        </is>
      </c>
      <c r="R3902" s="4">
        <f>IF(COUNT($M3902:$N3902)=0,"",IF(AND(IF($N3902&lt;&gt;"",$N3902,$M3902)&lt;=0,$O3902&lt;&gt;"可"),"除外",""))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IFERROR(INDEX(実績DB!$L$3:$L$21,MATCH($B3902&amp;$C3902,実績DB!$J$3:$J$21,0)),IFERROR(VLOOKUP($B3902,スコアリング基準!$A$36:$B$46,2,FALSE),0))</f>
        <v/>
      </c>
      <c r="Y3902" s="4">
        <f>SUM($S3902:$X3902)</f>
        <v/>
      </c>
      <c r="Z3902" s="4">
        <f>IF($R3902="除外","除外",IF(COUNT($M3902:$N3902)=0,"データ無",IF($Y3902&gt;=スコアリング基準!$B$30,"S",IF($Y3902&gt;=スコアリング基準!$B$31,"A",IF($Y3902&gt;=スコアリング基準!$B$32,"B","C")))))</f>
        <v/>
      </c>
      <c r="AA3902">
        <f>IFERROR(INDEX(実績DB!$I$3:$I$21,MATCH($B3902&amp;$C3902,実績DB!$J$3:$J$21,0)),"")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O3903" t="inlineStr">
        <is>
          <t>不可（設備容量制約）</t>
        </is>
      </c>
      <c r="P3903" t="inlineStr">
        <is>
          <t>有り</t>
        </is>
      </c>
      <c r="R3903" s="4">
        <f>IF(COUNT($M3903:$N3903)=0,"",IF(AND(IF($N3903&lt;&gt;"",$N3903,$M3903)&lt;=0,$O3903&lt;&gt;"可"),"除外",""))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IFERROR(INDEX(実績DB!$L$3:$L$21,MATCH($B3903&amp;$C3903,実績DB!$J$3:$J$21,0)),IFERROR(VLOOKUP($B3903,スコアリング基準!$A$36:$B$46,2,FALSE),0))</f>
        <v/>
      </c>
      <c r="Y3903" s="4">
        <f>SUM($S3903:$X3903)</f>
        <v/>
      </c>
      <c r="Z3903" s="4">
        <f>IF($R3903="除外","除外",IF(COUNT($M3903:$N3903)=0,"データ無",IF($Y3903&gt;=スコアリング基準!$B$30,"S",IF($Y3903&gt;=スコアリング基準!$B$31,"A",IF($Y3903&gt;=スコアリング基準!$B$32,"B","C")))))</f>
        <v/>
      </c>
      <c r="AA3903">
        <f>IFERROR(INDEX(実績DB!$I$3:$I$21,MATCH($B3903&amp;$C3903,実績DB!$J$3:$J$21,0)),"")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O3904" t="inlineStr">
        <is>
          <t>不可（1バンク）</t>
        </is>
      </c>
      <c r="P3904" t="inlineStr">
        <is>
          <t>なし</t>
        </is>
      </c>
      <c r="R3904" s="4">
        <f>IF(COUNT($M3904:$N3904)=0,"",IF(AND(IF($N3904&lt;&gt;"",$N3904,$M3904)&lt;=0,$O3904&lt;&gt;"可"),"除外",""))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IFERROR(INDEX(実績DB!$L$3:$L$21,MATCH($B3904&amp;$C3904,実績DB!$J$3:$J$21,0)),IFERROR(VLOOKUP($B3904,スコアリング基準!$A$36:$B$46,2,FALSE),0))</f>
        <v/>
      </c>
      <c r="Y3904" s="4">
        <f>SUM($S3904:$X3904)</f>
        <v/>
      </c>
      <c r="Z3904" s="4">
        <f>IF($R3904="除外","除外",IF(COUNT($M3904:$N3904)=0,"データ無",IF($Y3904&gt;=スコアリング基準!$B$30,"S",IF($Y3904&gt;=スコアリング基準!$B$31,"A",IF($Y3904&gt;=スコアリング基準!$B$32,"B","C")))))</f>
        <v/>
      </c>
      <c r="AA3904">
        <f>IFERROR(INDEX(実績DB!$I$3:$I$21,MATCH($B3904&amp;$C3904,実績DB!$J$3:$J$21,0)),"")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IF(COUNT($M3905:$N3905)=0,"",IF(AND(IF($N3905&lt;&gt;"",$N3905,$M3905)&lt;=0,$O3905&lt;&gt;"可"),"除外",""))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IFERROR(INDEX(実績DB!$L$3:$L$21,MATCH($B3905&amp;$C3905,実績DB!$J$3:$J$21,0)),IFERROR(VLOOKUP($B3905,スコアリング基準!$A$36:$B$46,2,FALSE),0))</f>
        <v/>
      </c>
      <c r="Y3905" s="4">
        <f>SUM($S3905:$X3905)</f>
        <v/>
      </c>
      <c r="Z3905" s="4">
        <f>IF($R3905="除外","除外",IF(COUNT($M3905:$N3905)=0,"データ無",IF($Y3905&gt;=スコアリング基準!$B$30,"S",IF($Y3905&gt;=スコアリング基準!$B$31,"A",IF($Y3905&gt;=スコアリング基準!$B$32,"B","C")))))</f>
        <v/>
      </c>
      <c r="AA3905">
        <f>IFERROR(INDEX(実績DB!$I$3:$I$21,MATCH($B3905&amp;$C3905,実績DB!$J$3:$J$21,0)),"")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M3906" t="n">
        <v>19</v>
      </c>
      <c r="N3906" t="n">
        <v>19</v>
      </c>
      <c r="O3906" t="inlineStr">
        <is>
          <t>不可（設備容量制約）</t>
        </is>
      </c>
      <c r="P3906" t="inlineStr">
        <is>
          <t>なし</t>
        </is>
      </c>
      <c r="R3906" s="4">
        <f>IF(COUNT($M3906:$N3906)=0,"",IF(AND(IF($N3906&lt;&gt;"",$N3906,$M3906)&lt;=0,$O3906&lt;&gt;"可"),"除外",""))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IFERROR(INDEX(実績DB!$L$3:$L$21,MATCH($B3906&amp;$C3906,実績DB!$J$3:$J$21,0)),IFERROR(VLOOKUP($B3906,スコアリング基準!$A$36:$B$46,2,FALSE),0))</f>
        <v/>
      </c>
      <c r="Y3906" s="4">
        <f>SUM($S3906:$X3906)</f>
        <v/>
      </c>
      <c r="Z3906" s="4">
        <f>IF($R3906="除外","除外",IF(COUNT($M3906:$N3906)=0,"データ無",IF($Y3906&gt;=スコアリング基準!$B$30,"S",IF($Y3906&gt;=スコアリング基準!$B$31,"A",IF($Y3906&gt;=スコアリング基準!$B$32,"B","C")))))</f>
        <v/>
      </c>
      <c r="AA3906">
        <f>IFERROR(INDEX(実績DB!$I$3:$I$21,MATCH($B3906&amp;$C3906,実績DB!$J$3:$J$21,0)),"")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IF(COUNT($M3907:$N3907)=0,"",IF(AND(IF($N3907&lt;&gt;"",$N3907,$M3907)&lt;=0,$O3907&lt;&gt;"可"),"除外",""))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IFERROR(INDEX(実績DB!$L$3:$L$21,MATCH($B3907&amp;$C3907,実績DB!$J$3:$J$21,0)),IFERROR(VLOOKUP($B3907,スコアリング基準!$A$36:$B$46,2,FALSE),0))</f>
        <v/>
      </c>
      <c r="Y3907" s="4">
        <f>SUM($S3907:$X3907)</f>
        <v/>
      </c>
      <c r="Z3907" s="4">
        <f>IF($R3907="除外","除外",IF(COUNT($M3907:$N3907)=0,"データ無",IF($Y3907&gt;=スコアリング基準!$B$30,"S",IF($Y3907&gt;=スコアリング基準!$B$31,"A",IF($Y3907&gt;=スコアリング基準!$B$32,"B","C")))))</f>
        <v/>
      </c>
      <c r="AA3907">
        <f>IFERROR(INDEX(実績DB!$I$3:$I$21,MATCH($B3907&amp;$C3907,実績DB!$J$3:$J$21,0)),"")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665</v>
      </c>
      <c r="K3908" t="n">
        <v>641</v>
      </c>
      <c r="O3908" t="inlineStr">
        <is>
          <t>不可（設備容量制約）</t>
        </is>
      </c>
      <c r="P3908" t="inlineStr">
        <is>
          <t>有り</t>
        </is>
      </c>
      <c r="R3908" s="4">
        <f>IF(COUNT($M3908:$N3908)=0,"",IF(AND(IF($N3908&lt;&gt;"",$N3908,$M3908)&lt;=0,$O3908&lt;&gt;"可"),"除外",""))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IFERROR(INDEX(実績DB!$L$3:$L$21,MATCH($B3908&amp;$C3908,実績DB!$J$3:$J$21,0)),IFERROR(VLOOKUP($B3908,スコアリング基準!$A$36:$B$46,2,FALSE),0))</f>
        <v/>
      </c>
      <c r="Y3908" s="4">
        <f>SUM($S3908:$X3908)</f>
        <v/>
      </c>
      <c r="Z3908" s="4">
        <f>IF($R3908="除外","除外",IF(COUNT($M3908:$N3908)=0,"データ無",IF($Y3908&gt;=スコアリング基準!$B$30,"S",IF($Y3908&gt;=スコアリング基準!$B$31,"A",IF($Y3908&gt;=スコアリング基準!$B$32,"B","C")))))</f>
        <v/>
      </c>
      <c r="AA3908">
        <f>IFERROR(INDEX(実績DB!$I$3:$I$21,MATCH($B3908&amp;$C3908,実績DB!$J$3:$J$21,0)),"")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O3909" t="inlineStr">
        <is>
          <t>不可（設備容量制約）</t>
        </is>
      </c>
      <c r="P3909" t="inlineStr">
        <is>
          <t>なし</t>
        </is>
      </c>
      <c r="R3909" s="4">
        <f>IF(COUNT($M3909:$N3909)=0,"",IF(AND(IF($N3909&lt;&gt;"",$N3909,$M3909)&lt;=0,$O3909&lt;&gt;"可"),"除外",""))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IFERROR(INDEX(実績DB!$L$3:$L$21,MATCH($B3909&amp;$C3909,実績DB!$J$3:$J$21,0)),IFERROR(VLOOKUP($B3909,スコアリング基準!$A$36:$B$46,2,FALSE),0))</f>
        <v/>
      </c>
      <c r="Y3909" s="4">
        <f>SUM($S3909:$X3909)</f>
        <v/>
      </c>
      <c r="Z3909" s="4">
        <f>IF($R3909="除外","除外",IF(COUNT($M3909:$N3909)=0,"データ無",IF($Y3909&gt;=スコアリング基準!$B$30,"S",IF($Y3909&gt;=スコアリング基準!$B$31,"A",IF($Y3909&gt;=スコアリング基準!$B$32,"B","C")))))</f>
        <v/>
      </c>
      <c r="AA3909">
        <f>IFERROR(INDEX(実績DB!$I$3:$I$21,MATCH($B3909&amp;$C3909,実績DB!$J$3:$J$21,0)),"")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IF(COUNT($M3910:$N3910)=0,"",IF(AND(IF($N3910&lt;&gt;"",$N3910,$M3910)&lt;=0,$O3910&lt;&gt;"可"),"除外",""))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IFERROR(INDEX(実績DB!$L$3:$L$21,MATCH($B3910&amp;$C3910,実績DB!$J$3:$J$21,0)),IFERROR(VLOOKUP($B3910,スコアリング基準!$A$36:$B$46,2,FALSE),0))</f>
        <v/>
      </c>
      <c r="Y3910" s="4">
        <f>SUM($S3910:$X3910)</f>
        <v/>
      </c>
      <c r="Z3910" s="4">
        <f>IF($R3910="除外","除外",IF(COUNT($M3910:$N3910)=0,"データ無",IF($Y3910&gt;=スコアリング基準!$B$30,"S",IF($Y3910&gt;=スコアリング基準!$B$31,"A",IF($Y3910&gt;=スコアリング基準!$B$32,"B","C")))))</f>
        <v/>
      </c>
      <c r="AA3910">
        <f>IFERROR(INDEX(実績DB!$I$3:$I$21,MATCH($B3910&amp;$C3910,実績DB!$J$3:$J$21,0)),"")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M3911" t="n">
        <v>19</v>
      </c>
      <c r="N3911" t="n">
        <v>19</v>
      </c>
      <c r="O3911" t="inlineStr">
        <is>
          <t>不可（設備容量制約）</t>
        </is>
      </c>
      <c r="P3911" t="inlineStr">
        <is>
          <t>なし</t>
        </is>
      </c>
      <c r="R3911" s="4">
        <f>IF(COUNT($M3911:$N3911)=0,"",IF(AND(IF($N3911&lt;&gt;"",$N3911,$M3911)&lt;=0,$O3911&lt;&gt;"可"),"除外",""))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IFERROR(INDEX(実績DB!$L$3:$L$21,MATCH($B3911&amp;$C3911,実績DB!$J$3:$J$21,0)),IFERROR(VLOOKUP($B3911,スコアリング基準!$A$36:$B$46,2,FALSE),0))</f>
        <v/>
      </c>
      <c r="Y3911" s="4">
        <f>SUM($S3911:$X3911)</f>
        <v/>
      </c>
      <c r="Z3911" s="4">
        <f>IF($R3911="除外","除外",IF(COUNT($M3911:$N3911)=0,"データ無",IF($Y3911&gt;=スコアリング基準!$B$30,"S",IF($Y3911&gt;=スコアリング基準!$B$31,"A",IF($Y3911&gt;=スコアリング基準!$B$32,"B","C")))))</f>
        <v/>
      </c>
      <c r="AA3911">
        <f>IFERROR(INDEX(実績DB!$I$3:$I$21,MATCH($B3911&amp;$C3911,実績DB!$J$3:$J$21,0)),"")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M3912" t="n">
        <v>18</v>
      </c>
      <c r="N3912" t="n">
        <v>0</v>
      </c>
      <c r="O3912" t="inlineStr">
        <is>
          <t>不可（設備容量制約）</t>
        </is>
      </c>
      <c r="P3912" t="inlineStr">
        <is>
          <t>有り</t>
        </is>
      </c>
      <c r="R3912" s="4">
        <f>IF(COUNT($M3912:$N3912)=0,"",IF(AND(IF($N3912&lt;&gt;"",$N3912,$M3912)&lt;=0,$O3912&lt;&gt;"可"),"除外",""))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IFERROR(INDEX(実績DB!$L$3:$L$21,MATCH($B3912&amp;$C3912,実績DB!$J$3:$J$21,0)),IFERROR(VLOOKUP($B3912,スコアリング基準!$A$36:$B$46,2,FALSE),0))</f>
        <v/>
      </c>
      <c r="Y3912" s="4">
        <f>SUM($S3912:$X3912)</f>
        <v/>
      </c>
      <c r="Z3912" s="4">
        <f>IF($R3912="除外","除外",IF(COUNT($M3912:$N3912)=0,"データ無",IF($Y3912&gt;=スコアリング基準!$B$30,"S",IF($Y3912&gt;=スコアリング基準!$B$31,"A",IF($Y3912&gt;=スコアリング基準!$B$32,"B","C")))))</f>
        <v/>
      </c>
      <c r="AA3912">
        <f>IFERROR(INDEX(実績DB!$I$3:$I$21,MATCH($B3912&amp;$C3912,実績DB!$J$3:$J$21,0)),"")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M3913" t="n">
        <v>13</v>
      </c>
      <c r="N3913" t="n">
        <v>13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IF(COUNT($M3913:$N3913)=0,"",IF(AND(IF($N3913&lt;&gt;"",$N3913,$M3913)&lt;=0,$O3913&lt;&gt;"可"),"除外",""))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IFERROR(INDEX(実績DB!$L$3:$L$21,MATCH($B3913&amp;$C3913,実績DB!$J$3:$J$21,0)),IFERROR(VLOOKUP($B3913,スコアリング基準!$A$36:$B$46,2,FALSE),0))</f>
        <v/>
      </c>
      <c r="Y3913" s="4">
        <f>SUM($S3913:$X3913)</f>
        <v/>
      </c>
      <c r="Z3913" s="4">
        <f>IF($R3913="除外","除外",IF(COUNT($M3913:$N3913)=0,"データ無",IF($Y3913&gt;=スコアリング基準!$B$30,"S",IF($Y3913&gt;=スコアリング基準!$B$31,"A",IF($Y3913&gt;=スコアリング基準!$B$32,"B","C")))))</f>
        <v/>
      </c>
      <c r="AA3913">
        <f>IFERROR(INDEX(実績DB!$I$3:$I$21,MATCH($B3913&amp;$C3913,実績DB!$J$3:$J$21,0)),"")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M3914" t="n">
        <v>16</v>
      </c>
      <c r="N3914" t="n">
        <v>0</v>
      </c>
      <c r="O3914" t="inlineStr">
        <is>
          <t>不可（設備容量制約）</t>
        </is>
      </c>
      <c r="P3914" t="inlineStr">
        <is>
          <t>有り</t>
        </is>
      </c>
      <c r="R3914" s="4">
        <f>IF(COUNT($M3914:$N3914)=0,"",IF(AND(IF($N3914&lt;&gt;"",$N3914,$M3914)&lt;=0,$O3914&lt;&gt;"可"),"除外",""))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IFERROR(INDEX(実績DB!$L$3:$L$21,MATCH($B3914&amp;$C3914,実績DB!$J$3:$J$21,0)),IFERROR(VLOOKUP($B3914,スコアリング基準!$A$36:$B$46,2,FALSE),0))</f>
        <v/>
      </c>
      <c r="Y3914" s="4">
        <f>SUM($S3914:$X3914)</f>
        <v/>
      </c>
      <c r="Z3914" s="4">
        <f>IF($R3914="除外","除外",IF(COUNT($M3914:$N3914)=0,"データ無",IF($Y3914&gt;=スコアリング基準!$B$30,"S",IF($Y3914&gt;=スコアリング基準!$B$31,"A",IF($Y3914&gt;=スコアリング基準!$B$32,"B","C")))))</f>
        <v/>
      </c>
      <c r="AA3914">
        <f>IFERROR(INDEX(実績DB!$I$3:$I$21,MATCH($B3914&amp;$C3914,実績DB!$J$3:$J$21,0)),"")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M3915" t="n">
        <v>19</v>
      </c>
      <c r="N3915" t="n">
        <v>19</v>
      </c>
      <c r="O3915" t="inlineStr">
        <is>
          <t>不可（設備容量制約）</t>
        </is>
      </c>
      <c r="P3915" t="inlineStr">
        <is>
          <t>なし</t>
        </is>
      </c>
      <c r="R3915" s="4">
        <f>IF(COUNT($M3915:$N3915)=0,"",IF(AND(IF($N3915&lt;&gt;"",$N3915,$M3915)&lt;=0,$O3915&lt;&gt;"可"),"除外",""))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IFERROR(INDEX(実績DB!$L$3:$L$21,MATCH($B3915&amp;$C3915,実績DB!$J$3:$J$21,0)),IFERROR(VLOOKUP($B3915,スコアリング基準!$A$36:$B$46,2,FALSE),0))</f>
        <v/>
      </c>
      <c r="Y3915" s="4">
        <f>SUM($S3915:$X3915)</f>
        <v/>
      </c>
      <c r="Z3915" s="4">
        <f>IF($R3915="除外","除外",IF(COUNT($M3915:$N3915)=0,"データ無",IF($Y3915&gt;=スコアリング基準!$B$30,"S",IF($Y3915&gt;=スコアリング基準!$B$31,"A",IF($Y3915&gt;=スコアリング基準!$B$32,"B","C")))))</f>
        <v/>
      </c>
      <c r="AA3915">
        <f>IFERROR(INDEX(実績DB!$I$3:$I$21,MATCH($B3915&amp;$C3915,実績DB!$J$3:$J$21,0)),"")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IF(COUNT($M3916:$N3916)=0,"",IF(AND(IF($N3916&lt;&gt;"",$N3916,$M3916)&lt;=0,$O3916&lt;&gt;"可"),"除外",""))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IFERROR(INDEX(実績DB!$L$3:$L$21,MATCH($B3916&amp;$C3916,実績DB!$J$3:$J$21,0)),IFERROR(VLOOKUP($B3916,スコアリング基準!$A$36:$B$46,2,FALSE),0))</f>
        <v/>
      </c>
      <c r="Y3916" s="4">
        <f>SUM($S3916:$X3916)</f>
        <v/>
      </c>
      <c r="Z3916" s="4">
        <f>IF($R3916="除外","除外",IF(COUNT($M3916:$N3916)=0,"データ無",IF($Y3916&gt;=スコアリング基準!$B$30,"S",IF($Y3916&gt;=スコアリング基準!$B$31,"A",IF($Y3916&gt;=スコアリング基準!$B$32,"B","C")))))</f>
        <v/>
      </c>
      <c r="AA3916">
        <f>IFERROR(INDEX(実績DB!$I$3:$I$21,MATCH($B3916&amp;$C3916,実績DB!$J$3:$J$21,0)),"")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O3917" t="inlineStr">
        <is>
          <t>不可（設備容量制約）</t>
        </is>
      </c>
      <c r="P3917" t="inlineStr">
        <is>
          <t>なし</t>
        </is>
      </c>
      <c r="R3917" s="4">
        <f>IF(COUNT($M3917:$N3917)=0,"",IF(AND(IF($N3917&lt;&gt;"",$N3917,$M3917)&lt;=0,$O3917&lt;&gt;"可"),"除外",""))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IFERROR(INDEX(実績DB!$L$3:$L$21,MATCH($B3917&amp;$C3917,実績DB!$J$3:$J$21,0)),IFERROR(VLOOKUP($B3917,スコアリング基準!$A$36:$B$46,2,FALSE),0))</f>
        <v/>
      </c>
      <c r="Y3917" s="4">
        <f>SUM($S3917:$X3917)</f>
        <v/>
      </c>
      <c r="Z3917" s="4">
        <f>IF($R3917="除外","除外",IF(COUNT($M3917:$N3917)=0,"データ無",IF($Y3917&gt;=スコアリング基準!$B$30,"S",IF($Y3917&gt;=スコアリング基準!$B$31,"A",IF($Y3917&gt;=スコアリング基準!$B$32,"B","C")))))</f>
        <v/>
      </c>
      <c r="AA3917">
        <f>IFERROR(INDEX(実績DB!$I$3:$I$21,MATCH($B3917&amp;$C3917,実績DB!$J$3:$J$21,0)),"")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M3918" t="n">
        <v>3</v>
      </c>
      <c r="N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IF(COUNT($M3918:$N3918)=0,"",IF(AND(IF($N3918&lt;&gt;"",$N3918,$M3918)&lt;=0,$O3918&lt;&gt;"可"),"除外",""))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IFERROR(INDEX(実績DB!$L$3:$L$21,MATCH($B3918&amp;$C3918,実績DB!$J$3:$J$21,0)),IFERROR(VLOOKUP($B3918,スコアリング基準!$A$36:$B$46,2,FALSE),0))</f>
        <v/>
      </c>
      <c r="Y3918" s="4">
        <f>SUM($S3918:$X3918)</f>
        <v/>
      </c>
      <c r="Z3918" s="4">
        <f>IF($R3918="除外","除外",IF(COUNT($M3918:$N3918)=0,"データ無",IF($Y3918&gt;=スコアリング基準!$B$30,"S",IF($Y3918&gt;=スコアリング基準!$B$31,"A",IF($Y3918&gt;=スコアリング基準!$B$32,"B","C")))))</f>
        <v/>
      </c>
      <c r="AA3918">
        <f>IFERROR(INDEX(実績DB!$I$3:$I$21,MATCH($B3918&amp;$C3918,実績DB!$J$3:$J$21,0)),"")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IF(COUNT($M3919:$N3919)=0,"",IF(AND(IF($N3919&lt;&gt;"",$N3919,$M3919)&lt;=0,$O3919&lt;&gt;"可"),"除外",""))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IFERROR(INDEX(実績DB!$L$3:$L$21,MATCH($B3919&amp;$C3919,実績DB!$J$3:$J$21,0)),IFERROR(VLOOKUP($B3919,スコアリング基準!$A$36:$B$46,2,FALSE),0))</f>
        <v/>
      </c>
      <c r="Y3919" s="4">
        <f>SUM($S3919:$X3919)</f>
        <v/>
      </c>
      <c r="Z3919" s="4">
        <f>IF($R3919="除外","除外",IF(COUNT($M3919:$N3919)=0,"データ無",IF($Y3919&gt;=スコアリング基準!$B$30,"S",IF($Y3919&gt;=スコアリング基準!$B$31,"A",IF($Y3919&gt;=スコアリング基準!$B$32,"B","C")))))</f>
        <v/>
      </c>
      <c r="AA3919">
        <f>IFERROR(INDEX(実績DB!$I$3:$I$21,MATCH($B3919&amp;$C3919,実績DB!$J$3:$J$21,0)),"")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M3920" t="n">
        <v>19</v>
      </c>
      <c r="N3920" t="n">
        <v>0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IF(COUNT($M3920:$N3920)=0,"",IF(AND(IF($N3920&lt;&gt;"",$N3920,$M3920)&lt;=0,$O3920&lt;&gt;"可"),"除外",""))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IFERROR(INDEX(実績DB!$L$3:$L$21,MATCH($B3920&amp;$C3920,実績DB!$J$3:$J$21,0)),IFERROR(VLOOKUP($B3920,スコアリング基準!$A$36:$B$46,2,FALSE),0))</f>
        <v/>
      </c>
      <c r="Y3920" s="4">
        <f>SUM($S3920:$X3920)</f>
        <v/>
      </c>
      <c r="Z3920" s="4">
        <f>IF($R3920="除外","除外",IF(COUNT($M3920:$N3920)=0,"データ無",IF($Y3920&gt;=スコアリング基準!$B$30,"S",IF($Y3920&gt;=スコアリング基準!$B$31,"A",IF($Y3920&gt;=スコアリング基準!$B$32,"B","C")))))</f>
        <v/>
      </c>
      <c r="AA3920">
        <f>IFERROR(INDEX(実績DB!$I$3:$I$21,MATCH($B3920&amp;$C3920,実績DB!$J$3:$J$21,0)),"")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M3921" t="n">
        <v>19</v>
      </c>
      <c r="N3921" t="n">
        <v>19</v>
      </c>
      <c r="O3921" t="inlineStr">
        <is>
          <t>不可（設備容量制約）</t>
        </is>
      </c>
      <c r="P3921" t="inlineStr">
        <is>
          <t>なし</t>
        </is>
      </c>
      <c r="R3921" s="4">
        <f>IF(COUNT($M3921:$N3921)=0,"",IF(AND(IF($N3921&lt;&gt;"",$N3921,$M3921)&lt;=0,$O3921&lt;&gt;"可"),"除外",""))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IFERROR(INDEX(実績DB!$L$3:$L$21,MATCH($B3921&amp;$C3921,実績DB!$J$3:$J$21,0)),IFERROR(VLOOKUP($B3921,スコアリング基準!$A$36:$B$46,2,FALSE),0))</f>
        <v/>
      </c>
      <c r="Y3921" s="4">
        <f>SUM($S3921:$X3921)</f>
        <v/>
      </c>
      <c r="Z3921" s="4">
        <f>IF($R3921="除外","除外",IF(COUNT($M3921:$N3921)=0,"データ無",IF($Y3921&gt;=スコアリング基準!$B$30,"S",IF($Y3921&gt;=スコアリング基準!$B$31,"A",IF($Y3921&gt;=スコアリング基準!$B$32,"B","C")))))</f>
        <v/>
      </c>
      <c r="AA3921">
        <f>IFERROR(INDEX(実績DB!$I$3:$I$21,MATCH($B3921&amp;$C3921,実績DB!$J$3:$J$21,0)),"")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IF(COUNT($M3922:$N3922)=0,"",IF(AND(IF($N3922&lt;&gt;"",$N3922,$M3922)&lt;=0,$O3922&lt;&gt;"可"),"除外",""))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IFERROR(INDEX(実績DB!$L$3:$L$21,MATCH($B3922&amp;$C3922,実績DB!$J$3:$J$21,0)),IFERROR(VLOOKUP($B3922,スコアリング基準!$A$36:$B$46,2,FALSE),0))</f>
        <v/>
      </c>
      <c r="Y3922" s="4">
        <f>SUM($S3922:$X3922)</f>
        <v/>
      </c>
      <c r="Z3922" s="4">
        <f>IF($R3922="除外","除外",IF(COUNT($M3922:$N3922)=0,"データ無",IF($Y3922&gt;=スコアリング基準!$B$30,"S",IF($Y3922&gt;=スコアリング基準!$B$31,"A",IF($Y3922&gt;=スコアリング基準!$B$32,"B","C")))))</f>
        <v/>
      </c>
      <c r="AA3922">
        <f>IFERROR(INDEX(実績DB!$I$3:$I$21,MATCH($B3922&amp;$C3922,実績DB!$J$3:$J$21,0)),"")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IF(COUNT($M3923:$N3923)=0,"",IF(AND(IF($N3923&lt;&gt;"",$N3923,$M3923)&lt;=0,$O3923&lt;&gt;"可"),"除外",""))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IFERROR(INDEX(実績DB!$L$3:$L$21,MATCH($B3923&amp;$C3923,実績DB!$J$3:$J$21,0)),IFERROR(VLOOKUP($B3923,スコアリング基準!$A$36:$B$46,2,FALSE),0))</f>
        <v/>
      </c>
      <c r="Y3923" s="4">
        <f>SUM($S3923:$X3923)</f>
        <v/>
      </c>
      <c r="Z3923" s="4">
        <f>IF($R3923="除外","除外",IF(COUNT($M3923:$N3923)=0,"データ無",IF($Y3923&gt;=スコアリング基準!$B$30,"S",IF($Y3923&gt;=スコアリング基準!$B$31,"A",IF($Y3923&gt;=スコアリング基準!$B$32,"B","C")))))</f>
        <v/>
      </c>
      <c r="AA3923">
        <f>IFERROR(INDEX(実績DB!$I$3:$I$21,MATCH($B3923&amp;$C3923,実績DB!$J$3:$J$21,0)),"")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128</v>
      </c>
      <c r="K3924" t="n">
        <v>94</v>
      </c>
      <c r="L3924" t="n">
        <v>12</v>
      </c>
      <c r="O3924" t="inlineStr">
        <is>
          <t>可</t>
        </is>
      </c>
      <c r="P3924" t="inlineStr">
        <is>
          <t>なし</t>
        </is>
      </c>
      <c r="R3924" s="4">
        <f>IF(COUNT($M3924:$N3924)=0,"",IF(AND(IF($N3924&lt;&gt;"",$N3924,$M3924)&lt;=0,$O3924&lt;&gt;"可"),"除外",""))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IFERROR(INDEX(実績DB!$L$3:$L$21,MATCH($B3924&amp;$C3924,実績DB!$J$3:$J$21,0)),IFERROR(VLOOKUP($B3924,スコアリング基準!$A$36:$B$46,2,FALSE),0))</f>
        <v/>
      </c>
      <c r="Y3924" s="4">
        <f>SUM($S3924:$X3924)</f>
        <v/>
      </c>
      <c r="Z3924" s="4">
        <f>IF($R3924="除外","除外",IF(COUNT($M3924:$N3924)=0,"データ無",IF($Y3924&gt;=スコアリング基準!$B$30,"S",IF($Y3924&gt;=スコアリング基準!$B$31,"A",IF($Y3924&gt;=スコアリング基準!$B$32,"B","C")))))</f>
        <v/>
      </c>
      <c r="AA3924">
        <f>IFERROR(INDEX(実績DB!$I$3:$I$21,MATCH($B3924&amp;$C3924,実績DB!$J$3:$J$21,0)),"")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M3925" t="n">
        <v>13</v>
      </c>
      <c r="N3925" t="n">
        <v>0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IF(COUNT($M3925:$N3925)=0,"",IF(AND(IF($N3925&lt;&gt;"",$N3925,$M3925)&lt;=0,$O3925&lt;&gt;"可"),"除外",""))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IFERROR(INDEX(実績DB!$L$3:$L$21,MATCH($B3925&amp;$C3925,実績DB!$J$3:$J$21,0)),IFERROR(VLOOKUP($B3925,スコアリング基準!$A$36:$B$46,2,FALSE),0))</f>
        <v/>
      </c>
      <c r="Y3925" s="4">
        <f>SUM($S3925:$X3925)</f>
        <v/>
      </c>
      <c r="Z3925" s="4">
        <f>IF($R3925="除外","除外",IF(COUNT($M3925:$N3925)=0,"データ無",IF($Y3925&gt;=スコアリング基準!$B$30,"S",IF($Y3925&gt;=スコアリング基準!$B$31,"A",IF($Y3925&gt;=スコアリング基準!$B$32,"B","C")))))</f>
        <v/>
      </c>
      <c r="AA3925">
        <f>IFERROR(INDEX(実績DB!$I$3:$I$21,MATCH($B3925&amp;$C3925,実績DB!$J$3:$J$21,0)),"")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R3926" s="4">
        <f>IF(COUNT($M3926:$N3926)=0,"",IF(AND(IF($N3926&lt;&gt;"",$N3926,$M3926)&lt;=0,$O3926&lt;&gt;"可"),"除外",""))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IFERROR(INDEX(実績DB!$L$3:$L$21,MATCH($B3926&amp;$C3926,実績DB!$J$3:$J$21,0)),IFERROR(VLOOKUP($B3926,スコアリング基準!$A$36:$B$46,2,FALSE),0))</f>
        <v/>
      </c>
      <c r="Y3926" s="4">
        <f>SUM($S3926:$X3926)</f>
        <v/>
      </c>
      <c r="Z3926" s="4">
        <f>IF($R3926="除外","除外",IF(COUNT($M3926:$N3926)=0,"データ無",IF($Y3926&gt;=スコアリング基準!$B$30,"S",IF($Y3926&gt;=スコアリング基準!$B$31,"A",IF($Y3926&gt;=スコアリング基準!$B$32,"B","C")))))</f>
        <v/>
      </c>
      <c r="AA3926">
        <f>IFERROR(INDEX(実績DB!$I$3:$I$21,MATCH($B3926&amp;$C3926,実績DB!$J$3:$J$21,0)),"")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IF(COUNT($M3927:$N3927)=0,"",IF(AND(IF($N3927&lt;&gt;"",$N3927,$M3927)&lt;=0,$O3927&lt;&gt;"可"),"除外",""))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IFERROR(INDEX(実績DB!$L$3:$L$21,MATCH($B3927&amp;$C3927,実績DB!$J$3:$J$21,0)),IFERROR(VLOOKUP($B3927,スコアリング基準!$A$36:$B$46,2,FALSE),0))</f>
        <v/>
      </c>
      <c r="Y3927" s="4">
        <f>SUM($S3927:$X3927)</f>
        <v/>
      </c>
      <c r="Z3927" s="4">
        <f>IF($R3927="除外","除外",IF(COUNT($M3927:$N3927)=0,"データ無",IF($Y3927&gt;=スコアリング基準!$B$30,"S",IF($Y3927&gt;=スコアリング基準!$B$31,"A",IF($Y3927&gt;=スコアリング基準!$B$32,"B","C")))))</f>
        <v/>
      </c>
      <c r="AA3927">
        <f>IFERROR(INDEX(実績DB!$I$3:$I$21,MATCH($B3927&amp;$C3927,実績DB!$J$3:$J$21,0)),"")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17</v>
      </c>
      <c r="N3928" t="n">
        <v>17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IF(COUNT($M3928:$N3928)=0,"",IF(AND(IF($N3928&lt;&gt;"",$N3928,$M3928)&lt;=0,$O3928&lt;&gt;"可"),"除外",""))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IFERROR(INDEX(実績DB!$L$3:$L$21,MATCH($B3928&amp;$C3928,実績DB!$J$3:$J$21,0)),IFERROR(VLOOKUP($B3928,スコアリング基準!$A$36:$B$46,2,FALSE),0))</f>
        <v/>
      </c>
      <c r="Y3928" s="4">
        <f>SUM($S3928:$X3928)</f>
        <v/>
      </c>
      <c r="Z3928" s="4">
        <f>IF($R3928="除外","除外",IF(COUNT($M3928:$N3928)=0,"データ無",IF($Y3928&gt;=スコアリング基準!$B$30,"S",IF($Y3928&gt;=スコアリング基準!$B$31,"A",IF($Y3928&gt;=スコアリング基準!$B$32,"B","C")))))</f>
        <v/>
      </c>
      <c r="AA3928">
        <f>IFERROR(INDEX(実績DB!$I$3:$I$21,MATCH($B3928&amp;$C3928,実績DB!$J$3:$J$21,0)),"")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-15</v>
      </c>
      <c r="M3929" t="n">
        <v>15</v>
      </c>
      <c r="N3929" t="n">
        <v>15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IF(COUNT($M3929:$N3929)=0,"",IF(AND(IF($N3929&lt;&gt;"",$N3929,$M3929)&lt;=0,$O3929&lt;&gt;"可"),"除外",""))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IFERROR(INDEX(実績DB!$L$3:$L$21,MATCH($B3929&amp;$C3929,実績DB!$J$3:$J$21,0)),IFERROR(VLOOKUP($B3929,スコアリング基準!$A$36:$B$46,2,FALSE),0))</f>
        <v/>
      </c>
      <c r="Y3929" s="4">
        <f>SUM($S3929:$X3929)</f>
        <v/>
      </c>
      <c r="Z3929" s="4">
        <f>IF($R3929="除外","除外",IF(COUNT($M3929:$N3929)=0,"データ無",IF($Y3929&gt;=スコアリング基準!$B$30,"S",IF($Y3929&gt;=スコアリング基準!$B$31,"A",IF($Y3929&gt;=スコアリング基準!$B$32,"B","C")))))</f>
        <v/>
      </c>
      <c r="AA3929">
        <f>IFERROR(INDEX(実績DB!$I$3:$I$21,MATCH($B3929&amp;$C3929,実績DB!$J$3:$J$21,0)),"")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IF(COUNT($M3930:$N3930)=0,"",IF(AND(IF($N3930&lt;&gt;"",$N3930,$M3930)&lt;=0,$O3930&lt;&gt;"可"),"除外",""))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IFERROR(INDEX(実績DB!$L$3:$L$21,MATCH($B3930&amp;$C3930,実績DB!$J$3:$J$21,0)),IFERROR(VLOOKUP($B3930,スコアリング基準!$A$36:$B$46,2,FALSE),0))</f>
        <v/>
      </c>
      <c r="Y3930" s="4">
        <f>SUM($S3930:$X3930)</f>
        <v/>
      </c>
      <c r="Z3930" s="4">
        <f>IF($R3930="除外","除外",IF(COUNT($M3930:$N3930)=0,"データ無",IF($Y3930&gt;=スコアリング基準!$B$30,"S",IF($Y3930&gt;=スコアリング基準!$B$31,"A",IF($Y3930&gt;=スコアリング基準!$B$32,"B","C")))))</f>
        <v/>
      </c>
      <c r="AA3930">
        <f>IFERROR(INDEX(実績DB!$I$3:$I$21,MATCH($B3930&amp;$C3930,実績DB!$J$3:$J$21,0)),"")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IF(COUNT($M3931:$N3931)=0,"",IF(AND(IF($N3931&lt;&gt;"",$N3931,$M3931)&lt;=0,$O3931&lt;&gt;"可"),"除外",""))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IFERROR(INDEX(実績DB!$L$3:$L$21,MATCH($B3931&amp;$C3931,実績DB!$J$3:$J$21,0)),IFERROR(VLOOKUP($B3931,スコアリング基準!$A$36:$B$46,2,FALSE),0))</f>
        <v/>
      </c>
      <c r="Y3931" s="4">
        <f>SUM($S3931:$X3931)</f>
        <v/>
      </c>
      <c r="Z3931" s="4">
        <f>IF($R3931="除外","除外",IF(COUNT($M3931:$N3931)=0,"データ無",IF($Y3931&gt;=スコアリング基準!$B$30,"S",IF($Y3931&gt;=スコアリング基準!$B$31,"A",IF($Y3931&gt;=スコアリング基準!$B$32,"B","C")))))</f>
        <v/>
      </c>
      <c r="AA3931">
        <f>IFERROR(INDEX(実績DB!$I$3:$I$21,MATCH($B3931&amp;$C3931,実績DB!$J$3:$J$21,0)),"")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M3932" t="n">
        <v>7</v>
      </c>
      <c r="N3932" t="n">
        <v>0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IF(COUNT($M3932:$N3932)=0,"",IF(AND(IF($N3932&lt;&gt;"",$N3932,$M3932)&lt;=0,$O3932&lt;&gt;"可"),"除外",""))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IFERROR(INDEX(実績DB!$L$3:$L$21,MATCH($B3932&amp;$C3932,実績DB!$J$3:$J$21,0)),IFERROR(VLOOKUP($B3932,スコアリング基準!$A$36:$B$46,2,FALSE),0))</f>
        <v/>
      </c>
      <c r="Y3932" s="4">
        <f>SUM($S3932:$X3932)</f>
        <v/>
      </c>
      <c r="Z3932" s="4">
        <f>IF($R3932="除外","除外",IF(COUNT($M3932:$N3932)=0,"データ無",IF($Y3932&gt;=スコアリング基準!$B$30,"S",IF($Y3932&gt;=スコアリング基準!$B$31,"A",IF($Y3932&gt;=スコアリング基準!$B$32,"B","C")))))</f>
        <v/>
      </c>
      <c r="AA3932">
        <f>IFERROR(INDEX(実績DB!$I$3:$I$21,MATCH($B3932&amp;$C3932,実績DB!$J$3:$J$21,0)),"")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IF(COUNT($M3933:$N3933)=0,"",IF(AND(IF($N3933&lt;&gt;"",$N3933,$M3933)&lt;=0,$O3933&lt;&gt;"可"),"除外",""))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IFERROR(INDEX(実績DB!$L$3:$L$21,MATCH($B3933&amp;$C3933,実績DB!$J$3:$J$21,0)),IFERROR(VLOOKUP($B3933,スコアリング基準!$A$36:$B$46,2,FALSE),0))</f>
        <v/>
      </c>
      <c r="Y3933" s="4">
        <f>SUM($S3933:$X3933)</f>
        <v/>
      </c>
      <c r="Z3933" s="4">
        <f>IF($R3933="除外","除外",IF(COUNT($M3933:$N3933)=0,"データ無",IF($Y3933&gt;=スコアリング基準!$B$30,"S",IF($Y3933&gt;=スコアリング基準!$B$31,"A",IF($Y3933&gt;=スコアリング基準!$B$32,"B","C")))))</f>
        <v/>
      </c>
      <c r="AA3933">
        <f>IFERROR(INDEX(実績DB!$I$3:$I$21,MATCH($B3933&amp;$C3933,実績DB!$J$3:$J$21,0)),"")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M3934" t="n">
        <v>13</v>
      </c>
      <c r="N3934" t="n">
        <v>13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IF(COUNT($M3934:$N3934)=0,"",IF(AND(IF($N3934&lt;&gt;"",$N3934,$M3934)&lt;=0,$O3934&lt;&gt;"可"),"除外",""))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IFERROR(INDEX(実績DB!$L$3:$L$21,MATCH($B3934&amp;$C3934,実績DB!$J$3:$J$21,0)),IFERROR(VLOOKUP($B3934,スコアリング基準!$A$36:$B$46,2,FALSE),0))</f>
        <v/>
      </c>
      <c r="Y3934" s="4">
        <f>SUM($S3934:$X3934)</f>
        <v/>
      </c>
      <c r="Z3934" s="4">
        <f>IF($R3934="除外","除外",IF(COUNT($M3934:$N3934)=0,"データ無",IF($Y3934&gt;=スコアリング基準!$B$30,"S",IF($Y3934&gt;=スコアリング基準!$B$31,"A",IF($Y3934&gt;=スコアリング基準!$B$32,"B","C")))))</f>
        <v/>
      </c>
      <c r="AA3934">
        <f>IFERROR(INDEX(実績DB!$I$3:$I$21,MATCH($B3934&amp;$C3934,実績DB!$J$3:$J$21,0)),"")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17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IF(COUNT($M3935:$N3935)=0,"",IF(AND(IF($N3935&lt;&gt;"",$N3935,$M3935)&lt;=0,$O3935&lt;&gt;"可"),"除外",""))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IFERROR(INDEX(実績DB!$L$3:$L$21,MATCH($B3935&amp;$C3935,実績DB!$J$3:$J$21,0)),IFERROR(VLOOKUP($B3935,スコアリング基準!$A$36:$B$46,2,FALSE),0))</f>
        <v/>
      </c>
      <c r="Y3935" s="4">
        <f>SUM($S3935:$X3935)</f>
        <v/>
      </c>
      <c r="Z3935" s="4">
        <f>IF($R3935="除外","除外",IF(COUNT($M3935:$N3935)=0,"データ無",IF($Y3935&gt;=スコアリング基準!$B$30,"S",IF($Y3935&gt;=スコアリング基準!$B$31,"A",IF($Y3935&gt;=スコアリング基準!$B$32,"B","C")))))</f>
        <v/>
      </c>
      <c r="AA3935">
        <f>IFERROR(INDEX(実績DB!$I$3:$I$21,MATCH($B3935&amp;$C3935,実績DB!$J$3:$J$21,0)),"")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IF(COUNT($M3936:$N3936)=0,"",IF(AND(IF($N3936&lt;&gt;"",$N3936,$M3936)&lt;=0,$O3936&lt;&gt;"可"),"除外",""))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IFERROR(INDEX(実績DB!$L$3:$L$21,MATCH($B3936&amp;$C3936,実績DB!$J$3:$J$21,0)),IFERROR(VLOOKUP($B3936,スコアリング基準!$A$36:$B$46,2,FALSE),0))</f>
        <v/>
      </c>
      <c r="Y3936" s="4">
        <f>SUM($S3936:$X3936)</f>
        <v/>
      </c>
      <c r="Z3936" s="4">
        <f>IF($R3936="除外","除外",IF(COUNT($M3936:$N3936)=0,"データ無",IF($Y3936&gt;=スコアリング基準!$B$30,"S",IF($Y3936&gt;=スコアリング基準!$B$31,"A",IF($Y3936&gt;=スコアリング基準!$B$32,"B","C")))))</f>
        <v/>
      </c>
      <c r="AA3936">
        <f>IFERROR(INDEX(実績DB!$I$3:$I$21,MATCH($B3936&amp;$C3936,実績DB!$J$3:$J$21,0)),"")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13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IF(COUNT($M3937:$N3937)=0,"",IF(AND(IF($N3937&lt;&gt;"",$N3937,$M3937)&lt;=0,$O3937&lt;&gt;"可"),"除外",""))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IFERROR(INDEX(実績DB!$L$3:$L$21,MATCH($B3937&amp;$C3937,実績DB!$J$3:$J$21,0)),IFERROR(VLOOKUP($B3937,スコアリング基準!$A$36:$B$46,2,FALSE),0))</f>
        <v/>
      </c>
      <c r="Y3937" s="4">
        <f>SUM($S3937:$X3937)</f>
        <v/>
      </c>
      <c r="Z3937" s="4">
        <f>IF($R3937="除外","除外",IF(COUNT($M3937:$N3937)=0,"データ無",IF($Y3937&gt;=スコアリング基準!$B$30,"S",IF($Y3937&gt;=スコアリング基準!$B$31,"A",IF($Y3937&gt;=スコアリング基準!$B$32,"B","C")))))</f>
        <v/>
      </c>
      <c r="AA3937">
        <f>IFERROR(INDEX(実績DB!$I$3:$I$21,MATCH($B3937&amp;$C3937,実績DB!$J$3:$J$21,0)),"")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IF(COUNT($M3938:$N3938)=0,"",IF(AND(IF($N3938&lt;&gt;"",$N3938,$M3938)&lt;=0,$O3938&lt;&gt;"可"),"除外",""))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IFERROR(INDEX(実績DB!$L$3:$L$21,MATCH($B3938&amp;$C3938,実績DB!$J$3:$J$21,0)),IFERROR(VLOOKUP($B3938,スコアリング基準!$A$36:$B$46,2,FALSE),0))</f>
        <v/>
      </c>
      <c r="Y3938" s="4">
        <f>SUM($S3938:$X3938)</f>
        <v/>
      </c>
      <c r="Z3938" s="4">
        <f>IF($R3938="除外","除外",IF(COUNT($M3938:$N3938)=0,"データ無",IF($Y3938&gt;=スコアリング基準!$B$30,"S",IF($Y3938&gt;=スコアリング基準!$B$31,"A",IF($Y3938&gt;=スコアリング基準!$B$32,"B","C")))))</f>
        <v/>
      </c>
      <c r="AA3938">
        <f>IFERROR(INDEX(実績DB!$I$3:$I$21,MATCH($B3938&amp;$C3938,実績DB!$J$3:$J$21,0)),"")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0</v>
      </c>
      <c r="M3939" t="n">
        <v>19</v>
      </c>
      <c r="N3939" t="n">
        <v>19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IF(COUNT($M3939:$N3939)=0,"",IF(AND(IF($N3939&lt;&gt;"",$N3939,$M3939)&lt;=0,$O3939&lt;&gt;"可"),"除外",""))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IFERROR(INDEX(実績DB!$L$3:$L$21,MATCH($B3939&amp;$C3939,実績DB!$J$3:$J$21,0)),IFERROR(VLOOKUP($B3939,スコアリング基準!$A$36:$B$46,2,FALSE),0))</f>
        <v/>
      </c>
      <c r="Y3939" s="4">
        <f>SUM($S3939:$X3939)</f>
        <v/>
      </c>
      <c r="Z3939" s="4">
        <f>IF($R3939="除外","除外",IF(COUNT($M3939:$N3939)=0,"データ無",IF($Y3939&gt;=スコアリング基準!$B$30,"S",IF($Y3939&gt;=スコアリング基準!$B$31,"A",IF($Y3939&gt;=スコアリング基準!$B$32,"B","C")))))</f>
        <v/>
      </c>
      <c r="AA3939">
        <f>IFERROR(INDEX(実績DB!$I$3:$I$21,MATCH($B3939&amp;$C3939,実績DB!$J$3:$J$21,0)),"")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0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IF(COUNT($M3940:$N3940)=0,"",IF(AND(IF($N3940&lt;&gt;"",$N3940,$M3940)&lt;=0,$O3940&lt;&gt;"可"),"除外",""))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IFERROR(INDEX(実績DB!$L$3:$L$21,MATCH($B3940&amp;$C3940,実績DB!$J$3:$J$21,0)),IFERROR(VLOOKUP($B3940,スコアリング基準!$A$36:$B$46,2,FALSE),0))</f>
        <v/>
      </c>
      <c r="Y3940" s="4">
        <f>SUM($S3940:$X3940)</f>
        <v/>
      </c>
      <c r="Z3940" s="4">
        <f>IF($R3940="除外","除外",IF(COUNT($M3940:$N3940)=0,"データ無",IF($Y3940&gt;=スコアリング基準!$B$30,"S",IF($Y3940&gt;=スコアリング基準!$B$31,"A",IF($Y3940&gt;=スコアリング基準!$B$32,"B","C")))))</f>
        <v/>
      </c>
      <c r="AA3940">
        <f>IFERROR(INDEX(実績DB!$I$3:$I$21,MATCH($B3940&amp;$C3940,実績DB!$J$3:$J$21,0)),"")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IF(COUNT($M3941:$N3941)=0,"",IF(AND(IF($N3941&lt;&gt;"",$N3941,$M3941)&lt;=0,$O3941&lt;&gt;"可"),"除外",""))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IFERROR(INDEX(実績DB!$L$3:$L$21,MATCH($B3941&amp;$C3941,実績DB!$J$3:$J$21,0)),IFERROR(VLOOKUP($B3941,スコアリング基準!$A$36:$B$46,2,FALSE),0))</f>
        <v/>
      </c>
      <c r="Y3941" s="4">
        <f>SUM($S3941:$X3941)</f>
        <v/>
      </c>
      <c r="Z3941" s="4">
        <f>IF($R3941="除外","除外",IF(COUNT($M3941:$N3941)=0,"データ無",IF($Y3941&gt;=スコアリング基準!$B$30,"S",IF($Y3941&gt;=スコアリング基準!$B$31,"A",IF($Y3941&gt;=スコアリング基準!$B$32,"B","C")))))</f>
        <v/>
      </c>
      <c r="AA3941">
        <f>IFERROR(INDEX(実績DB!$I$3:$I$21,MATCH($B3941&amp;$C3941,実績DB!$J$3:$J$21,0)),"")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IF(COUNT($M3942:$N3942)=0,"",IF(AND(IF($N3942&lt;&gt;"",$N3942,$M3942)&lt;=0,$O3942&lt;&gt;"可"),"除外",""))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IFERROR(INDEX(実績DB!$L$3:$L$21,MATCH($B3942&amp;$C3942,実績DB!$J$3:$J$21,0)),IFERROR(VLOOKUP($B3942,スコアリング基準!$A$36:$B$46,2,FALSE),0))</f>
        <v/>
      </c>
      <c r="Y3942" s="4">
        <f>SUM($S3942:$X3942)</f>
        <v/>
      </c>
      <c r="Z3942" s="4">
        <f>IF($R3942="除外","除外",IF(COUNT($M3942:$N3942)=0,"データ無",IF($Y3942&gt;=スコアリング基準!$B$30,"S",IF($Y3942&gt;=スコアリング基準!$B$31,"A",IF($Y3942&gt;=スコアリング基準!$B$32,"B","C")))))</f>
        <v/>
      </c>
      <c r="AA3942">
        <f>IFERROR(INDEX(実績DB!$I$3:$I$21,MATCH($B3942&amp;$C3942,実績DB!$J$3:$J$21,0)),"")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M3943" t="n">
        <v>6</v>
      </c>
      <c r="N3943" t="n">
        <v>6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IF(COUNT($M3943:$N3943)=0,"",IF(AND(IF($N3943&lt;&gt;"",$N3943,$M3943)&lt;=0,$O3943&lt;&gt;"可"),"除外",""))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IFERROR(INDEX(実績DB!$L$3:$L$21,MATCH($B3943&amp;$C3943,実績DB!$J$3:$J$21,0)),IFERROR(VLOOKUP($B3943,スコアリング基準!$A$36:$B$46,2,FALSE),0))</f>
        <v/>
      </c>
      <c r="Y3943" s="4">
        <f>SUM($S3943:$X3943)</f>
        <v/>
      </c>
      <c r="Z3943" s="4">
        <f>IF($R3943="除外","除外",IF(COUNT($M3943:$N3943)=0,"データ無",IF($Y3943&gt;=スコアリング基準!$B$30,"S",IF($Y3943&gt;=スコアリング基準!$B$31,"A",IF($Y3943&gt;=スコアリング基準!$B$32,"B","C")))))</f>
        <v/>
      </c>
      <c r="AA3943">
        <f>IFERROR(INDEX(実績DB!$I$3:$I$21,MATCH($B3943&amp;$C3943,実績DB!$J$3:$J$21,0)),"")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IF(COUNT($M3944:$N3944)=0,"",IF(AND(IF($N3944&lt;&gt;"",$N3944,$M3944)&lt;=0,$O3944&lt;&gt;"可"),"除外",""))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IFERROR(INDEX(実績DB!$L$3:$L$21,MATCH($B3944&amp;$C3944,実績DB!$J$3:$J$21,0)),IFERROR(VLOOKUP($B3944,スコアリング基準!$A$36:$B$46,2,FALSE),0))</f>
        <v/>
      </c>
      <c r="Y3944" s="4">
        <f>SUM($S3944:$X3944)</f>
        <v/>
      </c>
      <c r="Z3944" s="4">
        <f>IF($R3944="除外","除外",IF(COUNT($M3944:$N3944)=0,"データ無",IF($Y3944&gt;=スコアリング基準!$B$30,"S",IF($Y3944&gt;=スコアリング基準!$B$31,"A",IF($Y3944&gt;=スコアリング基準!$B$32,"B","C")))))</f>
        <v/>
      </c>
      <c r="AA3944">
        <f>IFERROR(INDEX(実績DB!$I$3:$I$21,MATCH($B3944&amp;$C3944,実績DB!$J$3:$J$21,0)),"")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IF(COUNT($M3945:$N3945)=0,"",IF(AND(IF($N3945&lt;&gt;"",$N3945,$M3945)&lt;=0,$O3945&lt;&gt;"可"),"除外",""))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IFERROR(INDEX(実績DB!$L$3:$L$21,MATCH($B3945&amp;$C3945,実績DB!$J$3:$J$21,0)),IFERROR(VLOOKUP($B3945,スコアリング基準!$A$36:$B$46,2,FALSE),0))</f>
        <v/>
      </c>
      <c r="Y3945" s="4">
        <f>SUM($S3945:$X3945)</f>
        <v/>
      </c>
      <c r="Z3945" s="4">
        <f>IF($R3945="除外","除外",IF(COUNT($M3945:$N3945)=0,"データ無",IF($Y3945&gt;=スコアリング基準!$B$30,"S",IF($Y3945&gt;=スコアリング基準!$B$31,"A",IF($Y3945&gt;=スコアリング基準!$B$32,"B","C")))))</f>
        <v/>
      </c>
      <c r="AA3945">
        <f>IFERROR(INDEX(実績DB!$I$3:$I$21,MATCH($B3945&amp;$C3945,実績DB!$J$3:$J$21,0)),"")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IF(COUNT($M3946:$N3946)=0,"",IF(AND(IF($N3946&lt;&gt;"",$N3946,$M3946)&lt;=0,$O3946&lt;&gt;"可"),"除外",""))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IFERROR(INDEX(実績DB!$L$3:$L$21,MATCH($B3946&amp;$C3946,実績DB!$J$3:$J$21,0)),IFERROR(VLOOKUP($B3946,スコアリング基準!$A$36:$B$46,2,FALSE),0))</f>
        <v/>
      </c>
      <c r="Y3946" s="4">
        <f>SUM($S3946:$X3946)</f>
        <v/>
      </c>
      <c r="Z3946" s="4">
        <f>IF($R3946="除外","除外",IF(COUNT($M3946:$N3946)=0,"データ無",IF($Y3946&gt;=スコアリング基準!$B$30,"S",IF($Y3946&gt;=スコアリング基準!$B$31,"A",IF($Y3946&gt;=スコアリング基準!$B$32,"B","C")))))</f>
        <v/>
      </c>
      <c r="AA3946">
        <f>IFERROR(INDEX(実績DB!$I$3:$I$21,MATCH($B3946&amp;$C3946,実績DB!$J$3:$J$21,0)),"")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IF(COUNT($M3947:$N3947)=0,"",IF(AND(IF($N3947&lt;&gt;"",$N3947,$M3947)&lt;=0,$O3947&lt;&gt;"可"),"除外",""))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IFERROR(INDEX(実績DB!$L$3:$L$21,MATCH($B3947&amp;$C3947,実績DB!$J$3:$J$21,0)),IFERROR(VLOOKUP($B3947,スコアリング基準!$A$36:$B$46,2,FALSE),0))</f>
        <v/>
      </c>
      <c r="Y3947" s="4">
        <f>SUM($S3947:$X3947)</f>
        <v/>
      </c>
      <c r="Z3947" s="4">
        <f>IF($R3947="除外","除外",IF(COUNT($M3947:$N3947)=0,"データ無",IF($Y3947&gt;=スコアリング基準!$B$30,"S",IF($Y3947&gt;=スコアリング基準!$B$31,"A",IF($Y3947&gt;=スコアリング基準!$B$32,"B","C")))))</f>
        <v/>
      </c>
      <c r="AA3947">
        <f>IFERROR(INDEX(実績DB!$I$3:$I$21,MATCH($B3947&amp;$C3947,実績DB!$J$3:$J$21,0)),"")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M3948" t="n">
        <v>26</v>
      </c>
      <c r="N3948" t="n">
        <v>0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IF(COUNT($M3948:$N3948)=0,"",IF(AND(IF($N3948&lt;&gt;"",$N3948,$M3948)&lt;=0,$O3948&lt;&gt;"可"),"除外",""))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IFERROR(INDEX(実績DB!$L$3:$L$21,MATCH($B3948&amp;$C3948,実績DB!$J$3:$J$21,0)),IFERROR(VLOOKUP($B3948,スコアリング基準!$A$36:$B$46,2,FALSE),0))</f>
        <v/>
      </c>
      <c r="Y3948" s="4">
        <f>SUM($S3948:$X3948)</f>
        <v/>
      </c>
      <c r="Z3948" s="4">
        <f>IF($R3948="除外","除外",IF(COUNT($M3948:$N3948)=0,"データ無",IF($Y3948&gt;=スコアリング基準!$B$30,"S",IF($Y3948&gt;=スコアリング基準!$B$31,"A",IF($Y3948&gt;=スコアリング基準!$B$32,"B","C")))))</f>
        <v/>
      </c>
      <c r="AA3948">
        <f>IFERROR(INDEX(実績DB!$I$3:$I$21,MATCH($B3948&amp;$C3948,実績DB!$J$3:$J$21,0)),"")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M3949" t="n">
        <v>18</v>
      </c>
      <c r="N3949" t="n">
        <v>0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IF(COUNT($M3949:$N3949)=0,"",IF(AND(IF($N3949&lt;&gt;"",$N3949,$M3949)&lt;=0,$O3949&lt;&gt;"可"),"除外",""))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IFERROR(INDEX(実績DB!$L$3:$L$21,MATCH($B3949&amp;$C3949,実績DB!$J$3:$J$21,0)),IFERROR(VLOOKUP($B3949,スコアリング基準!$A$36:$B$46,2,FALSE),0))</f>
        <v/>
      </c>
      <c r="Y3949" s="4">
        <f>SUM($S3949:$X3949)</f>
        <v/>
      </c>
      <c r="Z3949" s="4">
        <f>IF($R3949="除外","除外",IF(COUNT($M3949:$N3949)=0,"データ無",IF($Y3949&gt;=スコアリング基準!$B$30,"S",IF($Y3949&gt;=スコアリング基準!$B$31,"A",IF($Y3949&gt;=スコアリング基準!$B$32,"B","C")))))</f>
        <v/>
      </c>
      <c r="AA3949">
        <f>IFERROR(INDEX(実績DB!$I$3:$I$21,MATCH($B3949&amp;$C3949,実績DB!$J$3:$J$21,0)),"")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IF(COUNT($M3950:$N3950)=0,"",IF(AND(IF($N3950&lt;&gt;"",$N3950,$M3950)&lt;=0,$O3950&lt;&gt;"可"),"除外",""))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IFERROR(INDEX(実績DB!$L$3:$L$21,MATCH($B3950&amp;$C3950,実績DB!$J$3:$J$21,0)),IFERROR(VLOOKUP($B3950,スコアリング基準!$A$36:$B$46,2,FALSE),0))</f>
        <v/>
      </c>
      <c r="Y3950" s="4">
        <f>SUM($S3950:$X3950)</f>
        <v/>
      </c>
      <c r="Z3950" s="4">
        <f>IF($R3950="除外","除外",IF(COUNT($M3950:$N3950)=0,"データ無",IF($Y3950&gt;=スコアリング基準!$B$30,"S",IF($Y3950&gt;=スコアリング基準!$B$31,"A",IF($Y3950&gt;=スコアリング基準!$B$32,"B","C")))))</f>
        <v/>
      </c>
      <c r="AA3950">
        <f>IFERROR(INDEX(実績DB!$I$3:$I$21,MATCH($B3950&amp;$C3950,実績DB!$J$3:$J$21,0)),"")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M3951" t="n">
        <v>0</v>
      </c>
      <c r="N3951" t="n">
        <v>0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IF(COUNT($M3951:$N3951)=0,"",IF(AND(IF($N3951&lt;&gt;"",$N3951,$M3951)&lt;=0,$O3951&lt;&gt;"可"),"除外",""))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IFERROR(INDEX(実績DB!$L$3:$L$21,MATCH($B3951&amp;$C3951,実績DB!$J$3:$J$21,0)),IFERROR(VLOOKUP($B3951,スコアリング基準!$A$36:$B$46,2,FALSE),0))</f>
        <v/>
      </c>
      <c r="Y3951" s="4">
        <f>SUM($S3951:$X3951)</f>
        <v/>
      </c>
      <c r="Z3951" s="4">
        <f>IF($R3951="除外","除外",IF(COUNT($M3951:$N3951)=0,"データ無",IF($Y3951&gt;=スコアリング基準!$B$30,"S",IF($Y3951&gt;=スコアリング基準!$B$31,"A",IF($Y3951&gt;=スコアリング基準!$B$32,"B","C")))))</f>
        <v/>
      </c>
      <c r="AA3951">
        <f>IFERROR(INDEX(実績DB!$I$3:$I$21,MATCH($B3951&amp;$C3951,実績DB!$J$3:$J$21,0)),"")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IF(COUNT($M3952:$N3952)=0,"",IF(AND(IF($N3952&lt;&gt;"",$N3952,$M3952)&lt;=0,$O3952&lt;&gt;"可"),"除外",""))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IFERROR(INDEX(実績DB!$L$3:$L$21,MATCH($B3952&amp;$C3952,実績DB!$J$3:$J$21,0)),IFERROR(VLOOKUP($B3952,スコアリング基準!$A$36:$B$46,2,FALSE),0))</f>
        <v/>
      </c>
      <c r="Y3952" s="4">
        <f>SUM($S3952:$X3952)</f>
        <v/>
      </c>
      <c r="Z3952" s="4">
        <f>IF($R3952="除外","除外",IF(COUNT($M3952:$N3952)=0,"データ無",IF($Y3952&gt;=スコアリング基準!$B$30,"S",IF($Y3952&gt;=スコアリング基準!$B$31,"A",IF($Y3952&gt;=スコアリング基準!$B$32,"B","C")))))</f>
        <v/>
      </c>
      <c r="AA3952">
        <f>IFERROR(INDEX(実績DB!$I$3:$I$21,MATCH($B3952&amp;$C3952,実績DB!$J$3:$J$21,0)),"")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M3953" t="n">
        <v>18</v>
      </c>
      <c r="N3953" t="n">
        <v>0</v>
      </c>
      <c r="O3953" t="inlineStr">
        <is>
          <t>不可 #1</t>
        </is>
      </c>
      <c r="P3953" t="inlineStr">
        <is>
          <t>なし</t>
        </is>
      </c>
      <c r="R3953" s="4">
        <f>IF(COUNT($M3953:$N3953)=0,"",IF(AND(IF($N3953&lt;&gt;"",$N3953,$M3953)&lt;=0,$O3953&lt;&gt;"可"),"除外",""))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IFERROR(INDEX(実績DB!$L$3:$L$21,MATCH($B3953&amp;$C3953,実績DB!$J$3:$J$21,0)),IFERROR(VLOOKUP($B3953,スコアリング基準!$A$36:$B$46,2,FALSE),0))</f>
        <v/>
      </c>
      <c r="Y3953" s="4">
        <f>SUM($S3953:$X3953)</f>
        <v/>
      </c>
      <c r="Z3953" s="4">
        <f>IF($R3953="除外","除外",IF(COUNT($M3953:$N3953)=0,"データ無",IF($Y3953&gt;=スコアリング基準!$B$30,"S",IF($Y3953&gt;=スコアリング基準!$B$31,"A",IF($Y3953&gt;=スコアリング基準!$B$32,"B","C")))))</f>
        <v/>
      </c>
      <c r="AA3953">
        <f>IFERROR(INDEX(実績DB!$I$3:$I$21,MATCH($B3953&amp;$C3953,実績DB!$J$3:$J$21,0)),"")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IF(COUNT($M3954:$N3954)=0,"",IF(AND(IF($N3954&lt;&gt;"",$N3954,$M3954)&lt;=0,$O3954&lt;&gt;"可"),"除外",""))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IFERROR(INDEX(実績DB!$L$3:$L$21,MATCH($B3954&amp;$C3954,実績DB!$J$3:$J$21,0)),IFERROR(VLOOKUP($B3954,スコアリング基準!$A$36:$B$46,2,FALSE),0))</f>
        <v/>
      </c>
      <c r="Y3954" s="4">
        <f>SUM($S3954:$X3954)</f>
        <v/>
      </c>
      <c r="Z3954" s="4">
        <f>IF($R3954="除外","除外",IF(COUNT($M3954:$N3954)=0,"データ無",IF($Y3954&gt;=スコアリング基準!$B$30,"S",IF($Y3954&gt;=スコアリング基準!$B$31,"A",IF($Y3954&gt;=スコアリング基準!$B$32,"B","C")))))</f>
        <v/>
      </c>
      <c r="AA3954">
        <f>IFERROR(INDEX(実績DB!$I$3:$I$21,MATCH($B3954&amp;$C3954,実績DB!$J$3:$J$21,0)),"")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IF(COUNT($M3955:$N3955)=0,"",IF(AND(IF($N3955&lt;&gt;"",$N3955,$M3955)&lt;=0,$O3955&lt;&gt;"可"),"除外",""))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IFERROR(INDEX(実績DB!$L$3:$L$21,MATCH($B3955&amp;$C3955,実績DB!$J$3:$J$21,0)),IFERROR(VLOOKUP($B3955,スコアリング基準!$A$36:$B$46,2,FALSE),0))</f>
        <v/>
      </c>
      <c r="Y3955" s="4">
        <f>SUM($S3955:$X3955)</f>
        <v/>
      </c>
      <c r="Z3955" s="4">
        <f>IF($R3955="除外","除外",IF(COUNT($M3955:$N3955)=0,"データ無",IF($Y3955&gt;=スコアリング基準!$B$30,"S",IF($Y3955&gt;=スコアリング基準!$B$31,"A",IF($Y3955&gt;=スコアリング基準!$B$32,"B","C")))))</f>
        <v/>
      </c>
      <c r="AA3955">
        <f>IFERROR(INDEX(実績DB!$I$3:$I$21,MATCH($B3955&amp;$C3955,実績DB!$J$3:$J$21,0)),"")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IF(COUNT($M3956:$N3956)=0,"",IF(AND(IF($N3956&lt;&gt;"",$N3956,$M3956)&lt;=0,$O3956&lt;&gt;"可"),"除外",""))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IFERROR(INDEX(実績DB!$L$3:$L$21,MATCH($B3956&amp;$C3956,実績DB!$J$3:$J$21,0)),IFERROR(VLOOKUP($B3956,スコアリング基準!$A$36:$B$46,2,FALSE),0))</f>
        <v/>
      </c>
      <c r="Y3956" s="4">
        <f>SUM($S3956:$X3956)</f>
        <v/>
      </c>
      <c r="Z3956" s="4">
        <f>IF($R3956="除外","除外",IF(COUNT($M3956:$N3956)=0,"データ無",IF($Y3956&gt;=スコアリング基準!$B$30,"S",IF($Y3956&gt;=スコアリング基準!$B$31,"A",IF($Y3956&gt;=スコアリング基準!$B$32,"B","C")))))</f>
        <v/>
      </c>
      <c r="AA3956">
        <f>IFERROR(INDEX(実績DB!$I$3:$I$21,MATCH($B3956&amp;$C3956,実績DB!$J$3:$J$21,0)),"")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IF(COUNT($M3957:$N3957)=0,"",IF(AND(IF($N3957&lt;&gt;"",$N3957,$M3957)&lt;=0,$O3957&lt;&gt;"可"),"除外",""))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IFERROR(INDEX(実績DB!$L$3:$L$21,MATCH($B3957&amp;$C3957,実績DB!$J$3:$J$21,0)),IFERROR(VLOOKUP($B3957,スコアリング基準!$A$36:$B$46,2,FALSE),0))</f>
        <v/>
      </c>
      <c r="Y3957" s="4">
        <f>SUM($S3957:$X3957)</f>
        <v/>
      </c>
      <c r="Z3957" s="4">
        <f>IF($R3957="除外","除外",IF(COUNT($M3957:$N3957)=0,"データ無",IF($Y3957&gt;=スコアリング基準!$B$30,"S",IF($Y3957&gt;=スコアリング基準!$B$31,"A",IF($Y3957&gt;=スコアリング基準!$B$32,"B","C")))))</f>
        <v/>
      </c>
      <c r="AA3957">
        <f>IFERROR(INDEX(実績DB!$I$3:$I$21,MATCH($B3957&amp;$C3957,実績DB!$J$3:$J$21,0)),"")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IF(COUNT($M3958:$N3958)=0,"",IF(AND(IF($N3958&lt;&gt;"",$N3958,$M3958)&lt;=0,$O3958&lt;&gt;"可"),"除外",""))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IFERROR(INDEX(実績DB!$L$3:$L$21,MATCH($B3958&amp;$C3958,実績DB!$J$3:$J$21,0)),IFERROR(VLOOKUP($B3958,スコアリング基準!$A$36:$B$46,2,FALSE),0))</f>
        <v/>
      </c>
      <c r="Y3958" s="4">
        <f>SUM($S3958:$X3958)</f>
        <v/>
      </c>
      <c r="Z3958" s="4">
        <f>IF($R3958="除外","除外",IF(COUNT($M3958:$N3958)=0,"データ無",IF($Y3958&gt;=スコアリング基準!$B$30,"S",IF($Y3958&gt;=スコアリング基準!$B$31,"A",IF($Y3958&gt;=スコアリング基準!$B$32,"B","C")))))</f>
        <v/>
      </c>
      <c r="AA3958">
        <f>IFERROR(INDEX(実績DB!$I$3:$I$21,MATCH($B3958&amp;$C3958,実績DB!$J$3:$J$21,0)),"")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IF(COUNT($M3959:$N3959)=0,"",IF(AND(IF($N3959&lt;&gt;"",$N3959,$M3959)&lt;=0,$O3959&lt;&gt;"可"),"除外",""))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IFERROR(INDEX(実績DB!$L$3:$L$21,MATCH($B3959&amp;$C3959,実績DB!$J$3:$J$21,0)),IFERROR(VLOOKUP($B3959,スコアリング基準!$A$36:$B$46,2,FALSE),0))</f>
        <v/>
      </c>
      <c r="Y3959" s="4">
        <f>SUM($S3959:$X3959)</f>
        <v/>
      </c>
      <c r="Z3959" s="4">
        <f>IF($R3959="除外","除外",IF(COUNT($M3959:$N3959)=0,"データ無",IF($Y3959&gt;=スコアリング基準!$B$30,"S",IF($Y3959&gt;=スコアリング基準!$B$31,"A",IF($Y3959&gt;=スコアリング基準!$B$32,"B","C")))))</f>
        <v/>
      </c>
      <c r="AA3959">
        <f>IFERROR(INDEX(実績DB!$I$3:$I$21,MATCH($B3959&amp;$C3959,実績DB!$J$3:$J$21,0)),"")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IF(COUNT($M3960:$N3960)=0,"",IF(AND(IF($N3960&lt;&gt;"",$N3960,$M3960)&lt;=0,$O3960&lt;&gt;"可"),"除外",""))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IFERROR(INDEX(実績DB!$L$3:$L$21,MATCH($B3960&amp;$C3960,実績DB!$J$3:$J$21,0)),IFERROR(VLOOKUP($B3960,スコアリング基準!$A$36:$B$46,2,FALSE),0))</f>
        <v/>
      </c>
      <c r="Y3960" s="4">
        <f>SUM($S3960:$X3960)</f>
        <v/>
      </c>
      <c r="Z3960" s="4">
        <f>IF($R3960="除外","除外",IF(COUNT($M3960:$N3960)=0,"データ無",IF($Y3960&gt;=スコアリング基準!$B$30,"S",IF($Y3960&gt;=スコアリング基準!$B$31,"A",IF($Y3960&gt;=スコアリング基準!$B$32,"B","C")))))</f>
        <v/>
      </c>
      <c r="AA3960">
        <f>IFERROR(INDEX(実績DB!$I$3:$I$21,MATCH($B3960&amp;$C3960,実績DB!$J$3:$J$21,0)),"")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M3961" t="n">
        <v>19</v>
      </c>
      <c r="N3961" t="n">
        <v>19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IF(COUNT($M3961:$N3961)=0,"",IF(AND(IF($N3961&lt;&gt;"",$N3961,$M3961)&lt;=0,$O3961&lt;&gt;"可"),"除外",""))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IFERROR(INDEX(実績DB!$L$3:$L$21,MATCH($B3961&amp;$C3961,実績DB!$J$3:$J$21,0)),IFERROR(VLOOKUP($B3961,スコアリング基準!$A$36:$B$46,2,FALSE),0))</f>
        <v/>
      </c>
      <c r="Y3961" s="4">
        <f>SUM($S3961:$X3961)</f>
        <v/>
      </c>
      <c r="Z3961" s="4">
        <f>IF($R3961="除外","除外",IF(COUNT($M3961:$N3961)=0,"データ無",IF($Y3961&gt;=スコアリング基準!$B$30,"S",IF($Y3961&gt;=スコアリング基準!$B$31,"A",IF($Y3961&gt;=スコアリング基準!$B$32,"B","C")))))</f>
        <v/>
      </c>
      <c r="AA3961">
        <f>IFERROR(INDEX(実績DB!$I$3:$I$21,MATCH($B3961&amp;$C3961,実績DB!$J$3:$J$21,0)),"")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IF(COUNT($M3962:$N3962)=0,"",IF(AND(IF($N3962&lt;&gt;"",$N3962,$M3962)&lt;=0,$O3962&lt;&gt;"可"),"除外",""))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IFERROR(INDEX(実績DB!$L$3:$L$21,MATCH($B3962&amp;$C3962,実績DB!$J$3:$J$21,0)),IFERROR(VLOOKUP($B3962,スコアリング基準!$A$36:$B$46,2,FALSE),0))</f>
        <v/>
      </c>
      <c r="Y3962" s="4">
        <f>SUM($S3962:$X3962)</f>
        <v/>
      </c>
      <c r="Z3962" s="4">
        <f>IF($R3962="除外","除外",IF(COUNT($M3962:$N3962)=0,"データ無",IF($Y3962&gt;=スコアリング基準!$B$30,"S",IF($Y3962&gt;=スコアリング基準!$B$31,"A",IF($Y3962&gt;=スコアリング基準!$B$32,"B","C")))))</f>
        <v/>
      </c>
      <c r="AA3962">
        <f>IFERROR(INDEX(実績DB!$I$3:$I$21,MATCH($B3962&amp;$C3962,実績DB!$J$3:$J$21,0)),"")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M3963" t="n">
        <v>17</v>
      </c>
      <c r="N3963" t="n">
        <v>17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IF(COUNT($M3963:$N3963)=0,"",IF(AND(IF($N3963&lt;&gt;"",$N3963,$M3963)&lt;=0,$O3963&lt;&gt;"可"),"除外",""))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IFERROR(INDEX(実績DB!$L$3:$L$21,MATCH($B3963&amp;$C3963,実績DB!$J$3:$J$21,0)),IFERROR(VLOOKUP($B3963,スコアリング基準!$A$36:$B$46,2,FALSE),0))</f>
        <v/>
      </c>
      <c r="Y3963" s="4">
        <f>SUM($S3963:$X3963)</f>
        <v/>
      </c>
      <c r="Z3963" s="4">
        <f>IF($R3963="除外","除外",IF(COUNT($M3963:$N3963)=0,"データ無",IF($Y3963&gt;=スコアリング基準!$B$30,"S",IF($Y3963&gt;=スコアリング基準!$B$31,"A",IF($Y3963&gt;=スコアリング基準!$B$32,"B","C")))))</f>
        <v/>
      </c>
      <c r="AA3963">
        <f>IFERROR(INDEX(実績DB!$I$3:$I$21,MATCH($B3963&amp;$C3963,実績DB!$J$3:$J$21,0)),"")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なし</t>
        </is>
      </c>
      <c r="R3964" s="4">
        <f>IF(COUNT($M3964:$N3964)=0,"",IF(AND(IF($N3964&lt;&gt;"",$N3964,$M3964)&lt;=0,$O3964&lt;&gt;"可"),"除外",""))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IFERROR(INDEX(実績DB!$L$3:$L$21,MATCH($B3964&amp;$C3964,実績DB!$J$3:$J$21,0)),IFERROR(VLOOKUP($B3964,スコアリング基準!$A$36:$B$46,2,FALSE),0))</f>
        <v/>
      </c>
      <c r="Y3964" s="4">
        <f>SUM($S3964:$X3964)</f>
        <v/>
      </c>
      <c r="Z3964" s="4">
        <f>IF($R3964="除外","除外",IF(COUNT($M3964:$N3964)=0,"データ無",IF($Y3964&gt;=スコアリング基準!$B$30,"S",IF($Y3964&gt;=スコアリング基準!$B$31,"A",IF($Y3964&gt;=スコアリング基準!$B$32,"B","C")))))</f>
        <v/>
      </c>
      <c r="AA3964">
        <f>IFERROR(INDEX(実績DB!$I$3:$I$21,MATCH($B3964&amp;$C3964,実績DB!$J$3:$J$21,0)),"")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1</v>
      </c>
      <c r="M3965" t="n">
        <v>18</v>
      </c>
      <c r="N3965" t="n">
        <v>0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IF(COUNT($M3965:$N3965)=0,"",IF(AND(IF($N3965&lt;&gt;"",$N3965,$M3965)&lt;=0,$O3965&lt;&gt;"可"),"除外",""))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IFERROR(INDEX(実績DB!$L$3:$L$21,MATCH($B3965&amp;$C3965,実績DB!$J$3:$J$21,0)),IFERROR(VLOOKUP($B3965,スコアリング基準!$A$36:$B$46,2,FALSE),0))</f>
        <v/>
      </c>
      <c r="Y3965" s="4">
        <f>SUM($S3965:$X3965)</f>
        <v/>
      </c>
      <c r="Z3965" s="4">
        <f>IF($R3965="除外","除外",IF(COUNT($M3965:$N3965)=0,"データ無",IF($Y3965&gt;=スコアリング基準!$B$30,"S",IF($Y3965&gt;=スコアリング基準!$B$31,"A",IF($Y3965&gt;=スコアリング基準!$B$32,"B","C")))))</f>
        <v/>
      </c>
      <c r="AA3965">
        <f>IFERROR(INDEX(実績DB!$I$3:$I$21,MATCH($B3965&amp;$C3965,実績DB!$J$3:$J$21,0)),"")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IF(COUNT($M3966:$N3966)=0,"",IF(AND(IF($N3966&lt;&gt;"",$N3966,$M3966)&lt;=0,$O3966&lt;&gt;"可"),"除外",""))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IFERROR(INDEX(実績DB!$L$3:$L$21,MATCH($B3966&amp;$C3966,実績DB!$J$3:$J$21,0)),IFERROR(VLOOKUP($B3966,スコアリング基準!$A$36:$B$46,2,FALSE),0))</f>
        <v/>
      </c>
      <c r="Y3966" s="4">
        <f>SUM($S3966:$X3966)</f>
        <v/>
      </c>
      <c r="Z3966" s="4">
        <f>IF($R3966="除外","除外",IF(COUNT($M3966:$N3966)=0,"データ無",IF($Y3966&gt;=スコアリング基準!$B$30,"S",IF($Y3966&gt;=スコアリング基準!$B$31,"A",IF($Y3966&gt;=スコアリング基準!$B$32,"B","C")))))</f>
        <v/>
      </c>
      <c r="AA3966">
        <f>IFERROR(INDEX(実績DB!$I$3:$I$21,MATCH($B3966&amp;$C3966,実績DB!$J$3:$J$21,0)),"")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IF(COUNT($M3967:$N3967)=0,"",IF(AND(IF($N3967&lt;&gt;"",$N3967,$M3967)&lt;=0,$O3967&lt;&gt;"可"),"除外",""))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IFERROR(INDEX(実績DB!$L$3:$L$21,MATCH($B3967&amp;$C3967,実績DB!$J$3:$J$21,0)),IFERROR(VLOOKUP($B3967,スコアリング基準!$A$36:$B$46,2,FALSE),0))</f>
        <v/>
      </c>
      <c r="Y3967" s="4">
        <f>SUM($S3967:$X3967)</f>
        <v/>
      </c>
      <c r="Z3967" s="4">
        <f>IF($R3967="除外","除外",IF(COUNT($M3967:$N3967)=0,"データ無",IF($Y3967&gt;=スコアリング基準!$B$30,"S",IF($Y3967&gt;=スコアリング基準!$B$31,"A",IF($Y3967&gt;=スコアリング基準!$B$32,"B","C")))))</f>
        <v/>
      </c>
      <c r="AA3967">
        <f>IFERROR(INDEX(実績DB!$I$3:$I$21,MATCH($B3967&amp;$C3967,実績DB!$J$3:$J$21,0)),"")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IF(COUNT($M3968:$N3968)=0,"",IF(AND(IF($N3968&lt;&gt;"",$N3968,$M3968)&lt;=0,$O3968&lt;&gt;"可"),"除外",""))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IFERROR(INDEX(実績DB!$L$3:$L$21,MATCH($B3968&amp;$C3968,実績DB!$J$3:$J$21,0)),IFERROR(VLOOKUP($B3968,スコアリング基準!$A$36:$B$46,2,FALSE),0))</f>
        <v/>
      </c>
      <c r="Y3968" s="4">
        <f>SUM($S3968:$X3968)</f>
        <v/>
      </c>
      <c r="Z3968" s="4">
        <f>IF($R3968="除外","除外",IF(COUNT($M3968:$N3968)=0,"データ無",IF($Y3968&gt;=スコアリング基準!$B$30,"S",IF($Y3968&gt;=スコアリング基準!$B$31,"A",IF($Y3968&gt;=スコアリング基準!$B$32,"B","C")))))</f>
        <v/>
      </c>
      <c r="AA3968">
        <f>IFERROR(INDEX(実績DB!$I$3:$I$21,MATCH($B3968&amp;$C3968,実績DB!$J$3:$J$21,0)),"")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8</v>
      </c>
      <c r="N3969" t="n">
        <v>8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IF(COUNT($M3969:$N3969)=0,"",IF(AND(IF($N3969&lt;&gt;"",$N3969,$M3969)&lt;=0,$O3969&lt;&gt;"可"),"除外",""))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IFERROR(INDEX(実績DB!$L$3:$L$21,MATCH($B3969&amp;$C3969,実績DB!$J$3:$J$21,0)),IFERROR(VLOOKUP($B3969,スコアリング基準!$A$36:$B$46,2,FALSE),0))</f>
        <v/>
      </c>
      <c r="Y3969" s="4">
        <f>SUM($S3969:$X3969)</f>
        <v/>
      </c>
      <c r="Z3969" s="4">
        <f>IF($R3969="除外","除外",IF(COUNT($M3969:$N3969)=0,"データ無",IF($Y3969&gt;=スコアリング基準!$B$30,"S",IF($Y3969&gt;=スコアリング基準!$B$31,"A",IF($Y3969&gt;=スコアリング基準!$B$32,"B","C")))))</f>
        <v/>
      </c>
      <c r="AA3969">
        <f>IFERROR(INDEX(実績DB!$I$3:$I$21,MATCH($B3969&amp;$C3969,実績DB!$J$3:$J$21,0)),"")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IF(COUNT($M3970:$N3970)=0,"",IF(AND(IF($N3970&lt;&gt;"",$N3970,$M3970)&lt;=0,$O3970&lt;&gt;"可"),"除外",""))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IFERROR(INDEX(実績DB!$L$3:$L$21,MATCH($B3970&amp;$C3970,実績DB!$J$3:$J$21,0)),IFERROR(VLOOKUP($B3970,スコアリング基準!$A$36:$B$46,2,FALSE),0))</f>
        <v/>
      </c>
      <c r="Y3970" s="4">
        <f>SUM($S3970:$X3970)</f>
        <v/>
      </c>
      <c r="Z3970" s="4">
        <f>IF($R3970="除外","除外",IF(COUNT($M3970:$N3970)=0,"データ無",IF($Y3970&gt;=スコアリング基準!$B$30,"S",IF($Y3970&gt;=スコアリング基準!$B$31,"A",IF($Y3970&gt;=スコアリング基準!$B$32,"B","C")))))</f>
        <v/>
      </c>
      <c r="AA3970">
        <f>IFERROR(INDEX(実績DB!$I$3:$I$21,MATCH($B3970&amp;$C3970,実績DB!$J$3:$J$21,0)),"")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11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IF(COUNT($M3971:$N3971)=0,"",IF(AND(IF($N3971&lt;&gt;"",$N3971,$M3971)&lt;=0,$O3971&lt;&gt;"可"),"除外",""))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IFERROR(INDEX(実績DB!$L$3:$L$21,MATCH($B3971&amp;$C3971,実績DB!$J$3:$J$21,0)),IFERROR(VLOOKUP($B3971,スコアリング基準!$A$36:$B$46,2,FALSE),0))</f>
        <v/>
      </c>
      <c r="Y3971" s="4">
        <f>SUM($S3971:$X3971)</f>
        <v/>
      </c>
      <c r="Z3971" s="4">
        <f>IF($R3971="除外","除外",IF(COUNT($M3971:$N3971)=0,"データ無",IF($Y3971&gt;=スコアリング基準!$B$30,"S",IF($Y3971&gt;=スコアリング基準!$B$31,"A",IF($Y3971&gt;=スコアリング基準!$B$32,"B","C")))))</f>
        <v/>
      </c>
      <c r="AA3971">
        <f>IFERROR(INDEX(実績DB!$I$3:$I$21,MATCH($B3971&amp;$C3971,実績DB!$J$3:$J$21,0)),"")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IF(COUNT($M3972:$N3972)=0,"",IF(AND(IF($N3972&lt;&gt;"",$N3972,$M3972)&lt;=0,$O3972&lt;&gt;"可"),"除外",""))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IFERROR(INDEX(実績DB!$L$3:$L$21,MATCH($B3972&amp;$C3972,実績DB!$J$3:$J$21,0)),IFERROR(VLOOKUP($B3972,スコアリング基準!$A$36:$B$46,2,FALSE),0))</f>
        <v/>
      </c>
      <c r="Y3972" s="4">
        <f>SUM($S3972:$X3972)</f>
        <v/>
      </c>
      <c r="Z3972" s="4">
        <f>IF($R3972="除外","除外",IF(COUNT($M3972:$N3972)=0,"データ無",IF($Y3972&gt;=スコアリング基準!$B$30,"S",IF($Y3972&gt;=スコアリング基準!$B$31,"A",IF($Y3972&gt;=スコアリング基準!$B$32,"B","C")))))</f>
        <v/>
      </c>
      <c r="AA3972">
        <f>IFERROR(INDEX(実績DB!$I$3:$I$21,MATCH($B3972&amp;$C3972,実績DB!$J$3:$J$21,0)),"")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M3973" t="n">
        <v>16</v>
      </c>
      <c r="N3973" t="n">
        <v>16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IF(COUNT($M3973:$N3973)=0,"",IF(AND(IF($N3973&lt;&gt;"",$N3973,$M3973)&lt;=0,$O3973&lt;&gt;"可"),"除外",""))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IFERROR(INDEX(実績DB!$L$3:$L$21,MATCH($B3973&amp;$C3973,実績DB!$J$3:$J$21,0)),IFERROR(VLOOKUP($B3973,スコアリング基準!$A$36:$B$46,2,FALSE),0))</f>
        <v/>
      </c>
      <c r="Y3973" s="4">
        <f>SUM($S3973:$X3973)</f>
        <v/>
      </c>
      <c r="Z3973" s="4">
        <f>IF($R3973="除外","除外",IF(COUNT($M3973:$N3973)=0,"データ無",IF($Y3973&gt;=スコアリング基準!$B$30,"S",IF($Y3973&gt;=スコアリング基準!$B$31,"A",IF($Y3973&gt;=スコアリング基準!$B$32,"B","C")))))</f>
        <v/>
      </c>
      <c r="AA3973">
        <f>IFERROR(INDEX(実績DB!$I$3:$I$21,MATCH($B3973&amp;$C3973,実績DB!$J$3:$J$21,0)),"")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IF(COUNT($M3974:$N3974)=0,"",IF(AND(IF($N3974&lt;&gt;"",$N3974,$M3974)&lt;=0,$O3974&lt;&gt;"可"),"除外",""))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IFERROR(INDEX(実績DB!$L$3:$L$21,MATCH($B3974&amp;$C3974,実績DB!$J$3:$J$21,0)),IFERROR(VLOOKUP($B3974,スコアリング基準!$A$36:$B$46,2,FALSE),0))</f>
        <v/>
      </c>
      <c r="Y3974" s="4">
        <f>SUM($S3974:$X3974)</f>
        <v/>
      </c>
      <c r="Z3974" s="4">
        <f>IF($R3974="除外","除外",IF(COUNT($M3974:$N3974)=0,"データ無",IF($Y3974&gt;=スコアリング基準!$B$30,"S",IF($Y3974&gt;=スコアリング基準!$B$31,"A",IF($Y3974&gt;=スコアリング基準!$B$32,"B","C")))))</f>
        <v/>
      </c>
      <c r="AA3974">
        <f>IFERROR(INDEX(実績DB!$I$3:$I$21,MATCH($B3974&amp;$C3974,実績DB!$J$3:$J$21,0)),"")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M3975" t="n">
        <v>19</v>
      </c>
      <c r="N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IF(COUNT($M3975:$N3975)=0,"",IF(AND(IF($N3975&lt;&gt;"",$N3975,$M3975)&lt;=0,$O3975&lt;&gt;"可"),"除外",""))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IFERROR(INDEX(実績DB!$L$3:$L$21,MATCH($B3975&amp;$C3975,実績DB!$J$3:$J$21,0)),IFERROR(VLOOKUP($B3975,スコアリング基準!$A$36:$B$46,2,FALSE),0))</f>
        <v/>
      </c>
      <c r="Y3975" s="4">
        <f>SUM($S3975:$X3975)</f>
        <v/>
      </c>
      <c r="Z3975" s="4">
        <f>IF($R3975="除外","除外",IF(COUNT($M3975:$N3975)=0,"データ無",IF($Y3975&gt;=スコアリング基準!$B$30,"S",IF($Y3975&gt;=スコアリング基準!$B$31,"A",IF($Y3975&gt;=スコアリング基準!$B$32,"B","C")))))</f>
        <v/>
      </c>
      <c r="AA3975">
        <f>IFERROR(INDEX(実績DB!$I$3:$I$21,MATCH($B3975&amp;$C3975,実績DB!$J$3:$J$21,0)),"")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IF(COUNT($M3976:$N3976)=0,"",IF(AND(IF($N3976&lt;&gt;"",$N3976,$M3976)&lt;=0,$O3976&lt;&gt;"可"),"除外",""))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IFERROR(INDEX(実績DB!$L$3:$L$21,MATCH($B3976&amp;$C3976,実績DB!$J$3:$J$21,0)),IFERROR(VLOOKUP($B3976,スコアリング基準!$A$36:$B$46,2,FALSE),0))</f>
        <v/>
      </c>
      <c r="Y3976" s="4">
        <f>SUM($S3976:$X3976)</f>
        <v/>
      </c>
      <c r="Z3976" s="4">
        <f>IF($R3976="除外","除外",IF(COUNT($M3976:$N3976)=0,"データ無",IF($Y3976&gt;=スコアリング基準!$B$30,"S",IF($Y3976&gt;=スコアリング基準!$B$31,"A",IF($Y3976&gt;=スコアリング基準!$B$32,"B","C")))))</f>
        <v/>
      </c>
      <c r="AA3976">
        <f>IFERROR(INDEX(実績DB!$I$3:$I$21,MATCH($B3976&amp;$C3976,実績DB!$J$3:$J$21,0)),"")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IF(COUNT($M3977:$N3977)=0,"",IF(AND(IF($N3977&lt;&gt;"",$N3977,$M3977)&lt;=0,$O3977&lt;&gt;"可"),"除外",""))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IFERROR(INDEX(実績DB!$L$3:$L$21,MATCH($B3977&amp;$C3977,実績DB!$J$3:$J$21,0)),IFERROR(VLOOKUP($B3977,スコアリング基準!$A$36:$B$46,2,FALSE),0))</f>
        <v/>
      </c>
      <c r="Y3977" s="4">
        <f>SUM($S3977:$X3977)</f>
        <v/>
      </c>
      <c r="Z3977" s="4">
        <f>IF($R3977="除外","除外",IF(COUNT($M3977:$N3977)=0,"データ無",IF($Y3977&gt;=スコアリング基準!$B$30,"S",IF($Y3977&gt;=スコアリング基準!$B$31,"A",IF($Y3977&gt;=スコアリング基準!$B$32,"B","C")))))</f>
        <v/>
      </c>
      <c r="AA3977">
        <f>IFERROR(INDEX(実績DB!$I$3:$I$21,MATCH($B3977&amp;$C3977,実績DB!$J$3:$J$21,0)),"")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IF(COUNT($M3978:$N3978)=0,"",IF(AND(IF($N3978&lt;&gt;"",$N3978,$M3978)&lt;=0,$O3978&lt;&gt;"可"),"除外",""))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IFERROR(INDEX(実績DB!$L$3:$L$21,MATCH($B3978&amp;$C3978,実績DB!$J$3:$J$21,0)),IFERROR(VLOOKUP($B3978,スコアリング基準!$A$36:$B$46,2,FALSE),0))</f>
        <v/>
      </c>
      <c r="Y3978" s="4">
        <f>SUM($S3978:$X3978)</f>
        <v/>
      </c>
      <c r="Z3978" s="4">
        <f>IF($R3978="除外","除外",IF(COUNT($M3978:$N3978)=0,"データ無",IF($Y3978&gt;=スコアリング基準!$B$30,"S",IF($Y3978&gt;=スコアリング基準!$B$31,"A",IF($Y3978&gt;=スコアリング基準!$B$32,"B","C")))))</f>
        <v/>
      </c>
      <c r="AA3978">
        <f>IFERROR(INDEX(実績DB!$I$3:$I$21,MATCH($B3978&amp;$C3978,実績DB!$J$3:$J$21,0)),"")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IF(COUNT($M3979:$N3979)=0,"",IF(AND(IF($N3979&lt;&gt;"",$N3979,$M3979)&lt;=0,$O3979&lt;&gt;"可"),"除外",""))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IFERROR(INDEX(実績DB!$L$3:$L$21,MATCH($B3979&amp;$C3979,実績DB!$J$3:$J$21,0)),IFERROR(VLOOKUP($B3979,スコアリング基準!$A$36:$B$46,2,FALSE),0))</f>
        <v/>
      </c>
      <c r="Y3979" s="4">
        <f>SUM($S3979:$X3979)</f>
        <v/>
      </c>
      <c r="Z3979" s="4">
        <f>IF($R3979="除外","除外",IF(COUNT($M3979:$N3979)=0,"データ無",IF($Y3979&gt;=スコアリング基準!$B$30,"S",IF($Y3979&gt;=スコアリング基準!$B$31,"A",IF($Y3979&gt;=スコアリング基準!$B$32,"B","C")))))</f>
        <v/>
      </c>
      <c r="AA3979">
        <f>IFERROR(INDEX(実績DB!$I$3:$I$21,MATCH($B3979&amp;$C3979,実績DB!$J$3:$J$21,0)),"")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IF(COUNT($M3980:$N3980)=0,"",IF(AND(IF($N3980&lt;&gt;"",$N3980,$M3980)&lt;=0,$O3980&lt;&gt;"可"),"除外",""))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IFERROR(INDEX(実績DB!$L$3:$L$21,MATCH($B3980&amp;$C3980,実績DB!$J$3:$J$21,0)),IFERROR(VLOOKUP($B3980,スコアリング基準!$A$36:$B$46,2,FALSE),0))</f>
        <v/>
      </c>
      <c r="Y3980" s="4">
        <f>SUM($S3980:$X3980)</f>
        <v/>
      </c>
      <c r="Z3980" s="4">
        <f>IF($R3980="除外","除外",IF(COUNT($M3980:$N3980)=0,"データ無",IF($Y3980&gt;=スコアリング基準!$B$30,"S",IF($Y3980&gt;=スコアリング基準!$B$31,"A",IF($Y3980&gt;=スコアリング基準!$B$32,"B","C")))))</f>
        <v/>
      </c>
      <c r="AA3980">
        <f>IFERROR(INDEX(実績DB!$I$3:$I$21,MATCH($B3980&amp;$C3980,実績DB!$J$3:$J$21,0)),"")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IF(COUNT($M3981:$N3981)=0,"",IF(AND(IF($N3981&lt;&gt;"",$N3981,$M3981)&lt;=0,$O3981&lt;&gt;"可"),"除外",""))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IFERROR(INDEX(実績DB!$L$3:$L$21,MATCH($B3981&amp;$C3981,実績DB!$J$3:$J$21,0)),IFERROR(VLOOKUP($B3981,スコアリング基準!$A$36:$B$46,2,FALSE),0))</f>
        <v/>
      </c>
      <c r="Y3981" s="4">
        <f>SUM($S3981:$X3981)</f>
        <v/>
      </c>
      <c r="Z3981" s="4">
        <f>IF($R3981="除外","除外",IF(COUNT($M3981:$N3981)=0,"データ無",IF($Y3981&gt;=スコアリング基準!$B$30,"S",IF($Y3981&gt;=スコアリング基準!$B$31,"A",IF($Y3981&gt;=スコアリング基準!$B$32,"B","C")))))</f>
        <v/>
      </c>
      <c r="AA3981">
        <f>IFERROR(INDEX(実績DB!$I$3:$I$21,MATCH($B3981&amp;$C3981,実績DB!$J$3:$J$21,0)),"")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IF(COUNT($M3982:$N3982)=0,"",IF(AND(IF($N3982&lt;&gt;"",$N3982,$M3982)&lt;=0,$O3982&lt;&gt;"可"),"除外",""))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IFERROR(INDEX(実績DB!$L$3:$L$21,MATCH($B3982&amp;$C3982,実績DB!$J$3:$J$21,0)),IFERROR(VLOOKUP($B3982,スコアリング基準!$A$36:$B$46,2,FALSE),0))</f>
        <v/>
      </c>
      <c r="Y3982" s="4">
        <f>SUM($S3982:$X3982)</f>
        <v/>
      </c>
      <c r="Z3982" s="4">
        <f>IF($R3982="除外","除外",IF(COUNT($M3982:$N3982)=0,"データ無",IF($Y3982&gt;=スコアリング基準!$B$30,"S",IF($Y3982&gt;=スコアリング基準!$B$31,"A",IF($Y3982&gt;=スコアリング基準!$B$32,"B","C")))))</f>
        <v/>
      </c>
      <c r="AA3982">
        <f>IFERROR(INDEX(実績DB!$I$3:$I$21,MATCH($B3982&amp;$C3982,実績DB!$J$3:$J$21,0)),"")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IF(COUNT($M3983:$N3983)=0,"",IF(AND(IF($N3983&lt;&gt;"",$N3983,$M3983)&lt;=0,$O3983&lt;&gt;"可"),"除外",""))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IFERROR(INDEX(実績DB!$L$3:$L$21,MATCH($B3983&amp;$C3983,実績DB!$J$3:$J$21,0)),IFERROR(VLOOKUP($B3983,スコアリング基準!$A$36:$B$46,2,FALSE),0))</f>
        <v/>
      </c>
      <c r="Y3983" s="4">
        <f>SUM($S3983:$X3983)</f>
        <v/>
      </c>
      <c r="Z3983" s="4">
        <f>IF($R3983="除外","除外",IF(COUNT($M3983:$N3983)=0,"データ無",IF($Y3983&gt;=スコアリング基準!$B$30,"S",IF($Y3983&gt;=スコアリング基準!$B$31,"A",IF($Y3983&gt;=スコアリング基準!$B$32,"B","C")))))</f>
        <v/>
      </c>
      <c r="AA3983">
        <f>IFERROR(INDEX(実績DB!$I$3:$I$21,MATCH($B3983&amp;$C3983,実績DB!$J$3:$J$21,0)),"")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12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IF(COUNT($M3984:$N3984)=0,"",IF(AND(IF($N3984&lt;&gt;"",$N3984,$M3984)&lt;=0,$O3984&lt;&gt;"可"),"除外",""))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IFERROR(INDEX(実績DB!$L$3:$L$21,MATCH($B3984&amp;$C3984,実績DB!$J$3:$J$21,0)),IFERROR(VLOOKUP($B3984,スコアリング基準!$A$36:$B$46,2,FALSE),0))</f>
        <v/>
      </c>
      <c r="Y3984" s="4">
        <f>SUM($S3984:$X3984)</f>
        <v/>
      </c>
      <c r="Z3984" s="4">
        <f>IF($R3984="除外","除外",IF(COUNT($M3984:$N3984)=0,"データ無",IF($Y3984&gt;=スコアリング基準!$B$30,"S",IF($Y3984&gt;=スコアリング基準!$B$31,"A",IF($Y3984&gt;=スコアリング基準!$B$32,"B","C")))))</f>
        <v/>
      </c>
      <c r="AA3984">
        <f>IFERROR(INDEX(実績DB!$I$3:$I$21,MATCH($B3984&amp;$C3984,実績DB!$J$3:$J$21,0)),"")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IF(COUNT($M3985:$N3985)=0,"",IF(AND(IF($N3985&lt;&gt;"",$N3985,$M3985)&lt;=0,$O3985&lt;&gt;"可"),"除外",""))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IFERROR(INDEX(実績DB!$L$3:$L$21,MATCH($B3985&amp;$C3985,実績DB!$J$3:$J$21,0)),IFERROR(VLOOKUP($B3985,スコアリング基準!$A$36:$B$46,2,FALSE),0))</f>
        <v/>
      </c>
      <c r="Y3985" s="4">
        <f>SUM($S3985:$X3985)</f>
        <v/>
      </c>
      <c r="Z3985" s="4">
        <f>IF($R3985="除外","除外",IF(COUNT($M3985:$N3985)=0,"データ無",IF($Y3985&gt;=スコアリング基準!$B$30,"S",IF($Y3985&gt;=スコアリング基準!$B$31,"A",IF($Y3985&gt;=スコアリング基準!$B$32,"B","C")))))</f>
        <v/>
      </c>
      <c r="AA3985">
        <f>IFERROR(INDEX(実績DB!$I$3:$I$21,MATCH($B3985&amp;$C3985,実績DB!$J$3:$J$21,0)),"")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IF(COUNT($M3986:$N3986)=0,"",IF(AND(IF($N3986&lt;&gt;"",$N3986,$M3986)&lt;=0,$O3986&lt;&gt;"可"),"除外",""))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IFERROR(INDEX(実績DB!$L$3:$L$21,MATCH($B3986&amp;$C3986,実績DB!$J$3:$J$21,0)),IFERROR(VLOOKUP($B3986,スコアリング基準!$A$36:$B$46,2,FALSE),0))</f>
        <v/>
      </c>
      <c r="Y3986" s="4">
        <f>SUM($S3986:$X3986)</f>
        <v/>
      </c>
      <c r="Z3986" s="4">
        <f>IF($R3986="除外","除外",IF(COUNT($M3986:$N3986)=0,"データ無",IF($Y3986&gt;=スコアリング基準!$B$30,"S",IF($Y3986&gt;=スコアリング基準!$B$31,"A",IF($Y3986&gt;=スコアリング基準!$B$32,"B","C")))))</f>
        <v/>
      </c>
      <c r="AA3986">
        <f>IFERROR(INDEX(実績DB!$I$3:$I$21,MATCH($B3986&amp;$C3986,実績DB!$J$3:$J$21,0)),"")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IF(COUNT($M3987:$N3987)=0,"",IF(AND(IF($N3987&lt;&gt;"",$N3987,$M3987)&lt;=0,$O3987&lt;&gt;"可"),"除外",""))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IFERROR(INDEX(実績DB!$L$3:$L$21,MATCH($B3987&amp;$C3987,実績DB!$J$3:$J$21,0)),IFERROR(VLOOKUP($B3987,スコアリング基準!$A$36:$B$46,2,FALSE),0))</f>
        <v/>
      </c>
      <c r="Y3987" s="4">
        <f>SUM($S3987:$X3987)</f>
        <v/>
      </c>
      <c r="Z3987" s="4">
        <f>IF($R3987="除外","除外",IF(COUNT($M3987:$N3987)=0,"データ無",IF($Y3987&gt;=スコアリング基準!$B$30,"S",IF($Y3987&gt;=スコアリング基準!$B$31,"A",IF($Y3987&gt;=スコアリング基準!$B$32,"B","C")))))</f>
        <v/>
      </c>
      <c r="AA3987">
        <f>IFERROR(INDEX(実績DB!$I$3:$I$21,MATCH($B3987&amp;$C3987,実績DB!$J$3:$J$21,0)),"")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M3988" t="n">
        <v>17</v>
      </c>
      <c r="N3988" t="n">
        <v>0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IF(COUNT($M3988:$N3988)=0,"",IF(AND(IF($N3988&lt;&gt;"",$N3988,$M3988)&lt;=0,$O3988&lt;&gt;"可"),"除外",""))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IFERROR(INDEX(実績DB!$L$3:$L$21,MATCH($B3988&amp;$C3988,実績DB!$J$3:$J$21,0)),IFERROR(VLOOKUP($B3988,スコアリング基準!$A$36:$B$46,2,FALSE),0))</f>
        <v/>
      </c>
      <c r="Y3988" s="4">
        <f>SUM($S3988:$X3988)</f>
        <v/>
      </c>
      <c r="Z3988" s="4">
        <f>IF($R3988="除外","除外",IF(COUNT($M3988:$N3988)=0,"データ無",IF($Y3988&gt;=スコアリング基準!$B$30,"S",IF($Y3988&gt;=スコアリング基準!$B$31,"A",IF($Y3988&gt;=スコアリング基準!$B$32,"B","C")))))</f>
        <v/>
      </c>
      <c r="AA3988">
        <f>IFERROR(INDEX(実績DB!$I$3:$I$21,MATCH($B3988&amp;$C3988,実績DB!$J$3:$J$21,0)),"")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4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IF(COUNT($M3989:$N3989)=0,"",IF(AND(IF($N3989&lt;&gt;"",$N3989,$M3989)&lt;=0,$O3989&lt;&gt;"可"),"除外",""))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IFERROR(INDEX(実績DB!$L$3:$L$21,MATCH($B3989&amp;$C3989,実績DB!$J$3:$J$21,0)),IFERROR(VLOOKUP($B3989,スコアリング基準!$A$36:$B$46,2,FALSE),0))</f>
        <v/>
      </c>
      <c r="Y3989" s="4">
        <f>SUM($S3989:$X3989)</f>
        <v/>
      </c>
      <c r="Z3989" s="4">
        <f>IF($R3989="除外","除外",IF(COUNT($M3989:$N3989)=0,"データ無",IF($Y3989&gt;=スコアリング基準!$B$30,"S",IF($Y3989&gt;=スコアリング基準!$B$31,"A",IF($Y3989&gt;=スコアリング基準!$B$32,"B","C")))))</f>
        <v/>
      </c>
      <c r="AA3989">
        <f>IFERROR(INDEX(実績DB!$I$3:$I$21,MATCH($B3989&amp;$C3989,実績DB!$J$3:$J$21,0)),"")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IF(COUNT($M3990:$N3990)=0,"",IF(AND(IF($N3990&lt;&gt;"",$N3990,$M3990)&lt;=0,$O3990&lt;&gt;"可"),"除外",""))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IFERROR(INDEX(実績DB!$L$3:$L$21,MATCH($B3990&amp;$C3990,実績DB!$J$3:$J$21,0)),IFERROR(VLOOKUP($B3990,スコアリング基準!$A$36:$B$46,2,FALSE),0))</f>
        <v/>
      </c>
      <c r="Y3990" s="4">
        <f>SUM($S3990:$X3990)</f>
        <v/>
      </c>
      <c r="Z3990" s="4">
        <f>IF($R3990="除外","除外",IF(COUNT($M3990:$N3990)=0,"データ無",IF($Y3990&gt;=スコアリング基準!$B$30,"S",IF($Y3990&gt;=スコアリング基準!$B$31,"A",IF($Y3990&gt;=スコアリング基準!$B$32,"B","C")))))</f>
        <v/>
      </c>
      <c r="AA3990">
        <f>IFERROR(INDEX(実績DB!$I$3:$I$21,MATCH($B3990&amp;$C3990,実績DB!$J$3:$J$21,0)),"")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0</v>
      </c>
      <c r="M3991" t="n">
        <v>11</v>
      </c>
      <c r="N3991" t="n">
        <v>11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IF(COUNT($M3991:$N3991)=0,"",IF(AND(IF($N3991&lt;&gt;"",$N3991,$M3991)&lt;=0,$O3991&lt;&gt;"可"),"除外",""))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IFERROR(INDEX(実績DB!$L$3:$L$21,MATCH($B3991&amp;$C3991,実績DB!$J$3:$J$21,0)),IFERROR(VLOOKUP($B3991,スコアリング基準!$A$36:$B$46,2,FALSE),0))</f>
        <v/>
      </c>
      <c r="Y3991" s="4">
        <f>SUM($S3991:$X3991)</f>
        <v/>
      </c>
      <c r="Z3991" s="4">
        <f>IF($R3991="除外","除外",IF(COUNT($M3991:$N3991)=0,"データ無",IF($Y3991&gt;=スコアリング基準!$B$30,"S",IF($Y3991&gt;=スコアリング基準!$B$31,"A",IF($Y3991&gt;=スコアリング基準!$B$32,"B","C")))))</f>
        <v/>
      </c>
      <c r="AA3991">
        <f>IFERROR(INDEX(実績DB!$I$3:$I$21,MATCH($B3991&amp;$C3991,実績DB!$J$3:$J$21,0)),"")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1</v>
      </c>
      <c r="M3992" t="n">
        <v>9</v>
      </c>
      <c r="N3992" t="n">
        <v>9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IF(COUNT($M3992:$N3992)=0,"",IF(AND(IF($N3992&lt;&gt;"",$N3992,$M3992)&lt;=0,$O3992&lt;&gt;"可"),"除外",""))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IFERROR(INDEX(実績DB!$L$3:$L$21,MATCH($B3992&amp;$C3992,実績DB!$J$3:$J$21,0)),IFERROR(VLOOKUP($B3992,スコアリング基準!$A$36:$B$46,2,FALSE),0))</f>
        <v/>
      </c>
      <c r="Y3992" s="4">
        <f>SUM($S3992:$X3992)</f>
        <v/>
      </c>
      <c r="Z3992" s="4">
        <f>IF($R3992="除外","除外",IF(COUNT($M3992:$N3992)=0,"データ無",IF($Y3992&gt;=スコアリング基準!$B$30,"S",IF($Y3992&gt;=スコアリング基準!$B$31,"A",IF($Y3992&gt;=スコアリング基準!$B$32,"B","C")))))</f>
        <v/>
      </c>
      <c r="AA3992">
        <f>IFERROR(INDEX(実績DB!$I$3:$I$21,MATCH($B3992&amp;$C3992,実績DB!$J$3:$J$21,0)),"")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M3993" t="n">
        <v>17</v>
      </c>
      <c r="N3993" t="n">
        <v>17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IF(COUNT($M3993:$N3993)=0,"",IF(AND(IF($N3993&lt;&gt;"",$N3993,$M3993)&lt;=0,$O3993&lt;&gt;"可"),"除外",""))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IFERROR(INDEX(実績DB!$L$3:$L$21,MATCH($B3993&amp;$C3993,実績DB!$J$3:$J$21,0)),IFERROR(VLOOKUP($B3993,スコアリング基準!$A$36:$B$46,2,FALSE),0))</f>
        <v/>
      </c>
      <c r="Y3993" s="4">
        <f>SUM($S3993:$X3993)</f>
        <v/>
      </c>
      <c r="Z3993" s="4">
        <f>IF($R3993="除外","除外",IF(COUNT($M3993:$N3993)=0,"データ無",IF($Y3993&gt;=スコアリング基準!$B$30,"S",IF($Y3993&gt;=スコアリング基準!$B$31,"A",IF($Y3993&gt;=スコアリング基準!$B$32,"B","C")))))</f>
        <v/>
      </c>
      <c r="AA3993">
        <f>IFERROR(INDEX(実績DB!$I$3:$I$21,MATCH($B3993&amp;$C3993,実績DB!$J$3:$J$21,0)),"")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0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IF(COUNT($M3994:$N3994)=0,"",IF(AND(IF($N3994&lt;&gt;"",$N3994,$M3994)&lt;=0,$O3994&lt;&gt;"可"),"除外",""))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IFERROR(INDEX(実績DB!$L$3:$L$21,MATCH($B3994&amp;$C3994,実績DB!$J$3:$J$21,0)),IFERROR(VLOOKUP($B3994,スコアリング基準!$A$36:$B$46,2,FALSE),0))</f>
        <v/>
      </c>
      <c r="Y3994" s="4">
        <f>SUM($S3994:$X3994)</f>
        <v/>
      </c>
      <c r="Z3994" s="4">
        <f>IF($R3994="除外","除外",IF(COUNT($M3994:$N3994)=0,"データ無",IF($Y3994&gt;=スコアリング基準!$B$30,"S",IF($Y3994&gt;=スコアリング基準!$B$31,"A",IF($Y3994&gt;=スコアリング基準!$B$32,"B","C")))))</f>
        <v/>
      </c>
      <c r="AA3994">
        <f>IFERROR(INDEX(実績DB!$I$3:$I$21,MATCH($B3994&amp;$C3994,実績DB!$J$3:$J$21,0)),"")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IF(COUNT($M3995:$N3995)=0,"",IF(AND(IF($N3995&lt;&gt;"",$N3995,$M3995)&lt;=0,$O3995&lt;&gt;"可"),"除外",""))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IFERROR(INDEX(実績DB!$L$3:$L$21,MATCH($B3995&amp;$C3995,実績DB!$J$3:$J$21,0)),IFERROR(VLOOKUP($B3995,スコアリング基準!$A$36:$B$46,2,FALSE),0))</f>
        <v/>
      </c>
      <c r="Y3995" s="4">
        <f>SUM($S3995:$X3995)</f>
        <v/>
      </c>
      <c r="Z3995" s="4">
        <f>IF($R3995="除外","除外",IF(COUNT($M3995:$N3995)=0,"データ無",IF($Y3995&gt;=スコアリング基準!$B$30,"S",IF($Y3995&gt;=スコアリング基準!$B$31,"A",IF($Y3995&gt;=スコアリング基準!$B$32,"B","C")))))</f>
        <v/>
      </c>
      <c r="AA3995">
        <f>IFERROR(INDEX(実績DB!$I$3:$I$21,MATCH($B3995&amp;$C3995,実績DB!$J$3:$J$21,0)),"")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IF(COUNT($M3996:$N3996)=0,"",IF(AND(IF($N3996&lt;&gt;"",$N3996,$M3996)&lt;=0,$O3996&lt;&gt;"可"),"除外",""))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IFERROR(INDEX(実績DB!$L$3:$L$21,MATCH($B3996&amp;$C3996,実績DB!$J$3:$J$21,0)),IFERROR(VLOOKUP($B3996,スコアリング基準!$A$36:$B$46,2,FALSE),0))</f>
        <v/>
      </c>
      <c r="Y3996" s="4">
        <f>SUM($S3996:$X3996)</f>
        <v/>
      </c>
      <c r="Z3996" s="4">
        <f>IF($R3996="除外","除外",IF(COUNT($M3996:$N3996)=0,"データ無",IF($Y3996&gt;=スコアリング基準!$B$30,"S",IF($Y3996&gt;=スコアリング基準!$B$31,"A",IF($Y3996&gt;=スコアリング基準!$B$32,"B","C")))))</f>
        <v/>
      </c>
      <c r="AA3996">
        <f>IFERROR(INDEX(実績DB!$I$3:$I$21,MATCH($B3996&amp;$C3996,実績DB!$J$3:$J$21,0)),"")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IF(COUNT($M3997:$N3997)=0,"",IF(AND(IF($N3997&lt;&gt;"",$N3997,$M3997)&lt;=0,$O3997&lt;&gt;"可"),"除外",""))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IFERROR(INDEX(実績DB!$L$3:$L$21,MATCH($B3997&amp;$C3997,実績DB!$J$3:$J$21,0)),IFERROR(VLOOKUP($B3997,スコアリング基準!$A$36:$B$46,2,FALSE),0))</f>
        <v/>
      </c>
      <c r="Y3997" s="4">
        <f>SUM($S3997:$X3997)</f>
        <v/>
      </c>
      <c r="Z3997" s="4">
        <f>IF($R3997="除外","除外",IF(COUNT($M3997:$N3997)=0,"データ無",IF($Y3997&gt;=スコアリング基準!$B$30,"S",IF($Y3997&gt;=スコアリング基準!$B$31,"A",IF($Y3997&gt;=スコアリング基準!$B$32,"B","C")))))</f>
        <v/>
      </c>
      <c r="AA3997">
        <f>IFERROR(INDEX(実績DB!$I$3:$I$21,MATCH($B3997&amp;$C3997,実績DB!$J$3:$J$21,0)),"")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M3998" t="n">
        <v>17</v>
      </c>
      <c r="N3998" t="n">
        <v>0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IF(COUNT($M3998:$N3998)=0,"",IF(AND(IF($N3998&lt;&gt;"",$N3998,$M3998)&lt;=0,$O3998&lt;&gt;"可"),"除外",""))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IFERROR(INDEX(実績DB!$L$3:$L$21,MATCH($B3998&amp;$C3998,実績DB!$J$3:$J$21,0)),IFERROR(VLOOKUP($B3998,スコアリング基準!$A$36:$B$46,2,FALSE),0))</f>
        <v/>
      </c>
      <c r="Y3998" s="4">
        <f>SUM($S3998:$X3998)</f>
        <v/>
      </c>
      <c r="Z3998" s="4">
        <f>IF($R3998="除外","除外",IF(COUNT($M3998:$N3998)=0,"データ無",IF($Y3998&gt;=スコアリング基準!$B$30,"S",IF($Y3998&gt;=スコアリング基準!$B$31,"A",IF($Y3998&gt;=スコアリング基準!$B$32,"B","C")))))</f>
        <v/>
      </c>
      <c r="AA3998">
        <f>IFERROR(INDEX(実績DB!$I$3:$I$21,MATCH($B3998&amp;$C3998,実績DB!$J$3:$J$21,0)),"")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IF(COUNT($M3999:$N3999)=0,"",IF(AND(IF($N3999&lt;&gt;"",$N3999,$M3999)&lt;=0,$O3999&lt;&gt;"可"),"除外",""))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IFERROR(INDEX(実績DB!$L$3:$L$21,MATCH($B3999&amp;$C3999,実績DB!$J$3:$J$21,0)),IFERROR(VLOOKUP($B3999,スコアリング基準!$A$36:$B$46,2,FALSE),0))</f>
        <v/>
      </c>
      <c r="Y3999" s="4">
        <f>SUM($S3999:$X3999)</f>
        <v/>
      </c>
      <c r="Z3999" s="4">
        <f>IF($R3999="除外","除外",IF(COUNT($M3999:$N3999)=0,"データ無",IF($Y3999&gt;=スコアリング基準!$B$30,"S",IF($Y3999&gt;=スコアリング基準!$B$31,"A",IF($Y3999&gt;=スコアリング基準!$B$32,"B","C")))))</f>
        <v/>
      </c>
      <c r="AA3999">
        <f>IFERROR(INDEX(実績DB!$I$3:$I$21,MATCH($B3999&amp;$C3999,実績DB!$J$3:$J$21,0)),"")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IF(COUNT($M4000:$N4000)=0,"",IF(AND(IF($N4000&lt;&gt;"",$N4000,$M4000)&lt;=0,$O4000&lt;&gt;"可"),"除外",""))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IFERROR(INDEX(実績DB!$L$3:$L$21,MATCH($B4000&amp;$C4000,実績DB!$J$3:$J$21,0)),IFERROR(VLOOKUP($B4000,スコアリング基準!$A$36:$B$46,2,FALSE),0))</f>
        <v/>
      </c>
      <c r="Y4000" s="4">
        <f>SUM($S4000:$X4000)</f>
        <v/>
      </c>
      <c r="Z4000" s="4">
        <f>IF($R4000="除外","除外",IF(COUNT($M4000:$N4000)=0,"データ無",IF($Y4000&gt;=スコアリング基準!$B$30,"S",IF($Y4000&gt;=スコアリング基準!$B$31,"A",IF($Y4000&gt;=スコアリング基準!$B$32,"B","C")))))</f>
        <v/>
      </c>
      <c r="AA4000">
        <f>IFERROR(INDEX(実績DB!$I$3:$I$21,MATCH($B4000&amp;$C4000,実績DB!$J$3:$J$21,0)),"")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IF(COUNT($M4001:$N4001)=0,"",IF(AND(IF($N4001&lt;&gt;"",$N4001,$M4001)&lt;=0,$O4001&lt;&gt;"可"),"除外",""))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IFERROR(INDEX(実績DB!$L$3:$L$21,MATCH($B4001&amp;$C4001,実績DB!$J$3:$J$21,0)),IFERROR(VLOOKUP($B4001,スコアリング基準!$A$36:$B$46,2,FALSE),0))</f>
        <v/>
      </c>
      <c r="Y4001" s="4">
        <f>SUM($S4001:$X4001)</f>
        <v/>
      </c>
      <c r="Z4001" s="4">
        <f>IF($R4001="除外","除外",IF(COUNT($M4001:$N4001)=0,"データ無",IF($Y4001&gt;=スコアリング基準!$B$30,"S",IF($Y4001&gt;=スコアリング基準!$B$31,"A",IF($Y4001&gt;=スコアリング基準!$B$32,"B","C")))))</f>
        <v/>
      </c>
      <c r="AA4001">
        <f>IFERROR(INDEX(実績DB!$I$3:$I$21,MATCH($B4001&amp;$C4001,実績DB!$J$3:$J$21,0)),"")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IF(COUNT($M4002:$N4002)=0,"",IF(AND(IF($N4002&lt;&gt;"",$N4002,$M4002)&lt;=0,$O4002&lt;&gt;"可"),"除外",""))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IFERROR(INDEX(実績DB!$L$3:$L$21,MATCH($B4002&amp;$C4002,実績DB!$J$3:$J$21,0)),IFERROR(VLOOKUP($B4002,スコアリング基準!$A$36:$B$46,2,FALSE),0))</f>
        <v/>
      </c>
      <c r="Y4002" s="4">
        <f>SUM($S4002:$X4002)</f>
        <v/>
      </c>
      <c r="Z4002" s="4">
        <f>IF($R4002="除外","除外",IF(COUNT($M4002:$N4002)=0,"データ無",IF($Y4002&gt;=スコアリング基準!$B$30,"S",IF($Y4002&gt;=スコアリング基準!$B$31,"A",IF($Y4002&gt;=スコアリング基準!$B$32,"B","C")))))</f>
        <v/>
      </c>
      <c r="AA4002">
        <f>IFERROR(INDEX(実績DB!$I$3:$I$21,MATCH($B4002&amp;$C4002,実績DB!$J$3:$J$21,0)),"")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IF(COUNT($M4003:$N4003)=0,"",IF(AND(IF($N4003&lt;&gt;"",$N4003,$M4003)&lt;=0,$O4003&lt;&gt;"可"),"除外",""))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IFERROR(INDEX(実績DB!$L$3:$L$21,MATCH($B4003&amp;$C4003,実績DB!$J$3:$J$21,0)),IFERROR(VLOOKUP($B4003,スコアリング基準!$A$36:$B$46,2,FALSE),0))</f>
        <v/>
      </c>
      <c r="Y4003" s="4">
        <f>SUM($S4003:$X4003)</f>
        <v/>
      </c>
      <c r="Z4003" s="4">
        <f>IF($R4003="除外","除外",IF(COUNT($M4003:$N4003)=0,"データ無",IF($Y4003&gt;=スコアリング基準!$B$30,"S",IF($Y4003&gt;=スコアリング基準!$B$31,"A",IF($Y4003&gt;=スコアリング基準!$B$32,"B","C")))))</f>
        <v/>
      </c>
      <c r="AA4003">
        <f>IFERROR(INDEX(実績DB!$I$3:$I$21,MATCH($B4003&amp;$C4003,実績DB!$J$3:$J$21,0)),"")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IF(COUNT($M4004:$N4004)=0,"",IF(AND(IF($N4004&lt;&gt;"",$N4004,$M4004)&lt;=0,$O4004&lt;&gt;"可"),"除外",""))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IFERROR(INDEX(実績DB!$L$3:$L$21,MATCH($B4004&amp;$C4004,実績DB!$J$3:$J$21,0)),IFERROR(VLOOKUP($B4004,スコアリング基準!$A$36:$B$46,2,FALSE),0))</f>
        <v/>
      </c>
      <c r="Y4004" s="4">
        <f>SUM($S4004:$X4004)</f>
        <v/>
      </c>
      <c r="Z4004" s="4">
        <f>IF($R4004="除外","除外",IF(COUNT($M4004:$N4004)=0,"データ無",IF($Y4004&gt;=スコアリング基準!$B$30,"S",IF($Y4004&gt;=スコアリング基準!$B$31,"A",IF($Y4004&gt;=スコアリング基準!$B$32,"B","C")))))</f>
        <v/>
      </c>
      <c r="AA4004">
        <f>IFERROR(INDEX(実績DB!$I$3:$I$21,MATCH($B4004&amp;$C4004,実績DB!$J$3:$J$21,0)),"")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IF(COUNT($M4005:$N4005)=0,"",IF(AND(IF($N4005&lt;&gt;"",$N4005,$M4005)&lt;=0,$O4005&lt;&gt;"可"),"除外",""))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IFERROR(INDEX(実績DB!$L$3:$L$21,MATCH($B4005&amp;$C4005,実績DB!$J$3:$J$21,0)),IFERROR(VLOOKUP($B4005,スコアリング基準!$A$36:$B$46,2,FALSE),0))</f>
        <v/>
      </c>
      <c r="Y4005" s="4">
        <f>SUM($S4005:$X4005)</f>
        <v/>
      </c>
      <c r="Z4005" s="4">
        <f>IF($R4005="除外","除外",IF(COUNT($M4005:$N4005)=0,"データ無",IF($Y4005&gt;=スコアリング基準!$B$30,"S",IF($Y4005&gt;=スコアリング基準!$B$31,"A",IF($Y4005&gt;=スコアリング基準!$B$32,"B","C")))))</f>
        <v/>
      </c>
      <c r="AA4005">
        <f>IFERROR(INDEX(実績DB!$I$3:$I$21,MATCH($B4005&amp;$C4005,実績DB!$J$3:$J$21,0)),"")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M4006" t="n">
        <v>17</v>
      </c>
      <c r="N4006" t="n">
        <v>0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IF(COUNT($M4006:$N4006)=0,"",IF(AND(IF($N4006&lt;&gt;"",$N4006,$M4006)&lt;=0,$O4006&lt;&gt;"可"),"除外",""))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IFERROR(INDEX(実績DB!$L$3:$L$21,MATCH($B4006&amp;$C4006,実績DB!$J$3:$J$21,0)),IFERROR(VLOOKUP($B4006,スコアリング基準!$A$36:$B$46,2,FALSE),0))</f>
        <v/>
      </c>
      <c r="Y4006" s="4">
        <f>SUM($S4006:$X4006)</f>
        <v/>
      </c>
      <c r="Z4006" s="4">
        <f>IF($R4006="除外","除外",IF(COUNT($M4006:$N4006)=0,"データ無",IF($Y4006&gt;=スコアリング基準!$B$30,"S",IF($Y4006&gt;=スコアリング基準!$B$31,"A",IF($Y4006&gt;=スコアリング基準!$B$32,"B","C")))))</f>
        <v/>
      </c>
      <c r="AA4006">
        <f>IFERROR(INDEX(実績DB!$I$3:$I$21,MATCH($B4006&amp;$C4006,実績DB!$J$3:$J$21,0)),"")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IF(COUNT($M4007:$N4007)=0,"",IF(AND(IF($N4007&lt;&gt;"",$N4007,$M4007)&lt;=0,$O4007&lt;&gt;"可"),"除外",""))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IFERROR(INDEX(実績DB!$L$3:$L$21,MATCH($B4007&amp;$C4007,実績DB!$J$3:$J$21,0)),IFERROR(VLOOKUP($B4007,スコアリング基準!$A$36:$B$46,2,FALSE),0))</f>
        <v/>
      </c>
      <c r="Y4007" s="4">
        <f>SUM($S4007:$X4007)</f>
        <v/>
      </c>
      <c r="Z4007" s="4">
        <f>IF($R4007="除外","除外",IF(COUNT($M4007:$N4007)=0,"データ無",IF($Y4007&gt;=スコアリング基準!$B$30,"S",IF($Y4007&gt;=スコアリング基準!$B$31,"A",IF($Y4007&gt;=スコアリング基準!$B$32,"B","C")))))</f>
        <v/>
      </c>
      <c r="AA4007">
        <f>IFERROR(INDEX(実績DB!$I$3:$I$21,MATCH($B4007&amp;$C4007,実績DB!$J$3:$J$21,0)),"")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IF(COUNT($M4008:$N4008)=0,"",IF(AND(IF($N4008&lt;&gt;"",$N4008,$M4008)&lt;=0,$O4008&lt;&gt;"可"),"除外",""))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IFERROR(INDEX(実績DB!$L$3:$L$21,MATCH($B4008&amp;$C4008,実績DB!$J$3:$J$21,0)),IFERROR(VLOOKUP($B4008,スコアリング基準!$A$36:$B$46,2,FALSE),0))</f>
        <v/>
      </c>
      <c r="Y4008" s="4">
        <f>SUM($S4008:$X4008)</f>
        <v/>
      </c>
      <c r="Z4008" s="4">
        <f>IF($R4008="除外","除外",IF(COUNT($M4008:$N4008)=0,"データ無",IF($Y4008&gt;=スコアリング基準!$B$30,"S",IF($Y4008&gt;=スコアリング基準!$B$31,"A",IF($Y4008&gt;=スコアリング基準!$B$32,"B","C")))))</f>
        <v/>
      </c>
      <c r="AA4008">
        <f>IFERROR(INDEX(実績DB!$I$3:$I$21,MATCH($B4008&amp;$C4008,実績DB!$J$3:$J$21,0)),"")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M4009" t="n">
        <v>19</v>
      </c>
      <c r="N4009" t="n">
        <v>19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IF(COUNT($M4009:$N4009)=0,"",IF(AND(IF($N4009&lt;&gt;"",$N4009,$M4009)&lt;=0,$O4009&lt;&gt;"可"),"除外",""))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IFERROR(INDEX(実績DB!$L$3:$L$21,MATCH($B4009&amp;$C4009,実績DB!$J$3:$J$21,0)),IFERROR(VLOOKUP($B4009,スコアリング基準!$A$36:$B$46,2,FALSE),0))</f>
        <v/>
      </c>
      <c r="Y4009" s="4">
        <f>SUM($S4009:$X4009)</f>
        <v/>
      </c>
      <c r="Z4009" s="4">
        <f>IF($R4009="除外","除外",IF(COUNT($M4009:$N4009)=0,"データ無",IF($Y4009&gt;=スコアリング基準!$B$30,"S",IF($Y4009&gt;=スコアリング基準!$B$31,"A",IF($Y4009&gt;=スコアリング基準!$B$32,"B","C")))))</f>
        <v/>
      </c>
      <c r="AA4009">
        <f>IFERROR(INDEX(実績DB!$I$3:$I$21,MATCH($B4009&amp;$C4009,実績DB!$J$3:$J$21,0)),"")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M4010" t="n">
        <v>16</v>
      </c>
      <c r="N4010" t="n">
        <v>0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IF(COUNT($M4010:$N4010)=0,"",IF(AND(IF($N4010&lt;&gt;"",$N4010,$M4010)&lt;=0,$O4010&lt;&gt;"可"),"除外",""))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IFERROR(INDEX(実績DB!$L$3:$L$21,MATCH($B4010&amp;$C4010,実績DB!$J$3:$J$21,0)),IFERROR(VLOOKUP($B4010,スコアリング基準!$A$36:$B$46,2,FALSE),0))</f>
        <v/>
      </c>
      <c r="Y4010" s="4">
        <f>SUM($S4010:$X4010)</f>
        <v/>
      </c>
      <c r="Z4010" s="4">
        <f>IF($R4010="除外","除外",IF(COUNT($M4010:$N4010)=0,"データ無",IF($Y4010&gt;=スコアリング基準!$B$30,"S",IF($Y4010&gt;=スコアリング基準!$B$31,"A",IF($Y4010&gt;=スコアリング基準!$B$32,"B","C")))))</f>
        <v/>
      </c>
      <c r="AA4010">
        <f>IFERROR(INDEX(実績DB!$I$3:$I$21,MATCH($B4010&amp;$C4010,実績DB!$J$3:$J$21,0)),"")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IF(COUNT($M4011:$N4011)=0,"",IF(AND(IF($N4011&lt;&gt;"",$N4011,$M4011)&lt;=0,$O4011&lt;&gt;"可"),"除外",""))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IFERROR(INDEX(実績DB!$L$3:$L$21,MATCH($B4011&amp;$C4011,実績DB!$J$3:$J$21,0)),IFERROR(VLOOKUP($B4011,スコアリング基準!$A$36:$B$46,2,FALSE),0))</f>
        <v/>
      </c>
      <c r="Y4011" s="4">
        <f>SUM($S4011:$X4011)</f>
        <v/>
      </c>
      <c r="Z4011" s="4">
        <f>IF($R4011="除外","除外",IF(COUNT($M4011:$N4011)=0,"データ無",IF($Y4011&gt;=スコアリング基準!$B$30,"S",IF($Y4011&gt;=スコアリング基準!$B$31,"A",IF($Y4011&gt;=スコアリング基準!$B$32,"B","C")))))</f>
        <v/>
      </c>
      <c r="AA4011">
        <f>IFERROR(INDEX(実績DB!$I$3:$I$21,MATCH($B4011&amp;$C4011,実績DB!$J$3:$J$21,0)),"")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IF(COUNT($M4012:$N4012)=0,"",IF(AND(IF($N4012&lt;&gt;"",$N4012,$M4012)&lt;=0,$O4012&lt;&gt;"可"),"除外",""))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IFERROR(INDEX(実績DB!$L$3:$L$21,MATCH($B4012&amp;$C4012,実績DB!$J$3:$J$21,0)),IFERROR(VLOOKUP($B4012,スコアリング基準!$A$36:$B$46,2,FALSE),0))</f>
        <v/>
      </c>
      <c r="Y4012" s="4">
        <f>SUM($S4012:$X4012)</f>
        <v/>
      </c>
      <c r="Z4012" s="4">
        <f>IF($R4012="除外","除外",IF(COUNT($M4012:$N4012)=0,"データ無",IF($Y4012&gt;=スコアリング基準!$B$30,"S",IF($Y4012&gt;=スコアリング基準!$B$31,"A",IF($Y4012&gt;=スコアリング基準!$B$32,"B","C")))))</f>
        <v/>
      </c>
      <c r="AA4012">
        <f>IFERROR(INDEX(実績DB!$I$3:$I$21,MATCH($B4012&amp;$C4012,実績DB!$J$3:$J$21,0)),"")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M4013" t="n">
        <v>10</v>
      </c>
      <c r="N4013" t="n">
        <v>0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IF(COUNT($M4013:$N4013)=0,"",IF(AND(IF($N4013&lt;&gt;"",$N4013,$M4013)&lt;=0,$O4013&lt;&gt;"可"),"除外",""))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IFERROR(INDEX(実績DB!$L$3:$L$21,MATCH($B4013&amp;$C4013,実績DB!$J$3:$J$21,0)),IFERROR(VLOOKUP($B4013,スコアリング基準!$A$36:$B$46,2,FALSE),0))</f>
        <v/>
      </c>
      <c r="Y4013" s="4">
        <f>SUM($S4013:$X4013)</f>
        <v/>
      </c>
      <c r="Z4013" s="4">
        <f>IF($R4013="除外","除外",IF(COUNT($M4013:$N4013)=0,"データ無",IF($Y4013&gt;=スコアリング基準!$B$30,"S",IF($Y4013&gt;=スコアリング基準!$B$31,"A",IF($Y4013&gt;=スコアリング基準!$B$32,"B","C")))))</f>
        <v/>
      </c>
      <c r="AA4013">
        <f>IFERROR(INDEX(実績DB!$I$3:$I$21,MATCH($B4013&amp;$C4013,実績DB!$J$3:$J$21,0)),"")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IF(COUNT($M4014:$N4014)=0,"",IF(AND(IF($N4014&lt;&gt;"",$N4014,$M4014)&lt;=0,$O4014&lt;&gt;"可"),"除外",""))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IFERROR(INDEX(実績DB!$L$3:$L$21,MATCH($B4014&amp;$C4014,実績DB!$J$3:$J$21,0)),IFERROR(VLOOKUP($B4014,スコアリング基準!$A$36:$B$46,2,FALSE),0))</f>
        <v/>
      </c>
      <c r="Y4014" s="4">
        <f>SUM($S4014:$X4014)</f>
        <v/>
      </c>
      <c r="Z4014" s="4">
        <f>IF($R4014="除外","除外",IF(COUNT($M4014:$N4014)=0,"データ無",IF($Y4014&gt;=スコアリング基準!$B$30,"S",IF($Y4014&gt;=スコアリング基準!$B$31,"A",IF($Y4014&gt;=スコアリング基準!$B$32,"B","C")))))</f>
        <v/>
      </c>
      <c r="AA4014">
        <f>IFERROR(INDEX(実績DB!$I$3:$I$21,MATCH($B4014&amp;$C4014,実績DB!$J$3:$J$21,0)),"")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IF(COUNT($M4015:$N4015)=0,"",IF(AND(IF($N4015&lt;&gt;"",$N4015,$M4015)&lt;=0,$O4015&lt;&gt;"可"),"除外",""))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IFERROR(INDEX(実績DB!$L$3:$L$21,MATCH($B4015&amp;$C4015,実績DB!$J$3:$J$21,0)),IFERROR(VLOOKUP($B4015,スコアリング基準!$A$36:$B$46,2,FALSE),0))</f>
        <v/>
      </c>
      <c r="Y4015" s="4">
        <f>SUM($S4015:$X4015)</f>
        <v/>
      </c>
      <c r="Z4015" s="4">
        <f>IF($R4015="除外","除外",IF(COUNT($M4015:$N4015)=0,"データ無",IF($Y4015&gt;=スコアリング基準!$B$30,"S",IF($Y4015&gt;=スコアリング基準!$B$31,"A",IF($Y4015&gt;=スコアリング基準!$B$32,"B","C")))))</f>
        <v/>
      </c>
      <c r="AA4015">
        <f>IFERROR(INDEX(実績DB!$I$3:$I$21,MATCH($B4015&amp;$C4015,実績DB!$J$3:$J$21,0)),"")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0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IF(COUNT($M4016:$N4016)=0,"",IF(AND(IF($N4016&lt;&gt;"",$N4016,$M4016)&lt;=0,$O4016&lt;&gt;"可"),"除外",""))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IFERROR(INDEX(実績DB!$L$3:$L$21,MATCH($B4016&amp;$C4016,実績DB!$J$3:$J$21,0)),IFERROR(VLOOKUP($B4016,スコアリング基準!$A$36:$B$46,2,FALSE),0))</f>
        <v/>
      </c>
      <c r="Y4016" s="4">
        <f>SUM($S4016:$X4016)</f>
        <v/>
      </c>
      <c r="Z4016" s="4">
        <f>IF($R4016="除外","除外",IF(COUNT($M4016:$N4016)=0,"データ無",IF($Y4016&gt;=スコアリング基準!$B$30,"S",IF($Y4016&gt;=スコアリング基準!$B$31,"A",IF($Y4016&gt;=スコアリング基準!$B$32,"B","C")))))</f>
        <v/>
      </c>
      <c r="AA4016">
        <f>IFERROR(INDEX(実績DB!$I$3:$I$21,MATCH($B4016&amp;$C4016,実績DB!$J$3:$J$21,0)),"")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IF(COUNT($M4017:$N4017)=0,"",IF(AND(IF($N4017&lt;&gt;"",$N4017,$M4017)&lt;=0,$O4017&lt;&gt;"可"),"除外",""))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IFERROR(INDEX(実績DB!$L$3:$L$21,MATCH($B4017&amp;$C4017,実績DB!$J$3:$J$21,0)),IFERROR(VLOOKUP($B4017,スコアリング基準!$A$36:$B$46,2,FALSE),0))</f>
        <v/>
      </c>
      <c r="Y4017" s="4">
        <f>SUM($S4017:$X4017)</f>
        <v/>
      </c>
      <c r="Z4017" s="4">
        <f>IF($R4017="除外","除外",IF(COUNT($M4017:$N4017)=0,"データ無",IF($Y4017&gt;=スコアリング基準!$B$30,"S",IF($Y4017&gt;=スコアリング基準!$B$31,"A",IF($Y4017&gt;=スコアリング基準!$B$32,"B","C")))))</f>
        <v/>
      </c>
      <c r="AA4017">
        <f>IFERROR(INDEX(実績DB!$I$3:$I$21,MATCH($B4017&amp;$C4017,実績DB!$J$3:$J$21,0)),"")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-2</v>
      </c>
      <c r="M4018" t="n">
        <v>9</v>
      </c>
      <c r="N4018" t="n">
        <v>9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IF(COUNT($M4018:$N4018)=0,"",IF(AND(IF($N4018&lt;&gt;"",$N4018,$M4018)&lt;=0,$O4018&lt;&gt;"可"),"除外",""))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IFERROR(INDEX(実績DB!$L$3:$L$21,MATCH($B4018&amp;$C4018,実績DB!$J$3:$J$21,0)),IFERROR(VLOOKUP($B4018,スコアリング基準!$A$36:$B$46,2,FALSE),0))</f>
        <v/>
      </c>
      <c r="Y4018" s="4">
        <f>SUM($S4018:$X4018)</f>
        <v/>
      </c>
      <c r="Z4018" s="4">
        <f>IF($R4018="除外","除外",IF(COUNT($M4018:$N4018)=0,"データ無",IF($Y4018&gt;=スコアリング基準!$B$30,"S",IF($Y4018&gt;=スコアリング基準!$B$31,"A",IF($Y4018&gt;=スコアリング基準!$B$32,"B","C")))))</f>
        <v/>
      </c>
      <c r="AA4018">
        <f>IFERROR(INDEX(実績DB!$I$3:$I$21,MATCH($B4018&amp;$C4018,実績DB!$J$3:$J$21,0)),"")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0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IF(COUNT($M4019:$N4019)=0,"",IF(AND(IF($N4019&lt;&gt;"",$N4019,$M4019)&lt;=0,$O4019&lt;&gt;"可"),"除外",""))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IFERROR(INDEX(実績DB!$L$3:$L$21,MATCH($B4019&amp;$C4019,実績DB!$J$3:$J$21,0)),IFERROR(VLOOKUP($B4019,スコアリング基準!$A$36:$B$46,2,FALSE),0))</f>
        <v/>
      </c>
      <c r="Y4019" s="4">
        <f>SUM($S4019:$X4019)</f>
        <v/>
      </c>
      <c r="Z4019" s="4">
        <f>IF($R4019="除外","除外",IF(COUNT($M4019:$N4019)=0,"データ無",IF($Y4019&gt;=スコアリング基準!$B$30,"S",IF($Y4019&gt;=スコアリング基準!$B$31,"A",IF($Y4019&gt;=スコアリング基準!$B$32,"B","C")))))</f>
        <v/>
      </c>
      <c r="AA4019">
        <f>IFERROR(INDEX(実績DB!$I$3:$I$21,MATCH($B4019&amp;$C4019,実績DB!$J$3:$J$21,0)),"")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19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IF(COUNT($M4020:$N4020)=0,"",IF(AND(IF($N4020&lt;&gt;"",$N4020,$M4020)&lt;=0,$O4020&lt;&gt;"可"),"除外",""))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IFERROR(INDEX(実績DB!$L$3:$L$21,MATCH($B4020&amp;$C4020,実績DB!$J$3:$J$21,0)),IFERROR(VLOOKUP($B4020,スコアリング基準!$A$36:$B$46,2,FALSE),0))</f>
        <v/>
      </c>
      <c r="Y4020" s="4">
        <f>SUM($S4020:$X4020)</f>
        <v/>
      </c>
      <c r="Z4020" s="4">
        <f>IF($R4020="除外","除外",IF(COUNT($M4020:$N4020)=0,"データ無",IF($Y4020&gt;=スコアリング基準!$B$30,"S",IF($Y4020&gt;=スコアリング基準!$B$31,"A",IF($Y4020&gt;=スコアリング基準!$B$32,"B","C")))))</f>
        <v/>
      </c>
      <c r="AA4020">
        <f>IFERROR(INDEX(実績DB!$I$3:$I$21,MATCH($B4020&amp;$C4020,実績DB!$J$3:$J$21,0)),"")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M4021" t="n">
        <v>15</v>
      </c>
      <c r="N4021" t="n">
        <v>0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IF(COUNT($M4021:$N4021)=0,"",IF(AND(IF($N4021&lt;&gt;"",$N4021,$M4021)&lt;=0,$O4021&lt;&gt;"可"),"除外",""))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IFERROR(INDEX(実績DB!$L$3:$L$21,MATCH($B4021&amp;$C4021,実績DB!$J$3:$J$21,0)),IFERROR(VLOOKUP($B4021,スコアリング基準!$A$36:$B$46,2,FALSE),0))</f>
        <v/>
      </c>
      <c r="Y4021" s="4">
        <f>SUM($S4021:$X4021)</f>
        <v/>
      </c>
      <c r="Z4021" s="4">
        <f>IF($R4021="除外","除外",IF(COUNT($M4021:$N4021)=0,"データ無",IF($Y4021&gt;=スコアリング基準!$B$30,"S",IF($Y4021&gt;=スコアリング基準!$B$31,"A",IF($Y4021&gt;=スコアリング基準!$B$32,"B","C")))))</f>
        <v/>
      </c>
      <c r="AA4021">
        <f>IFERROR(INDEX(実績DB!$I$3:$I$21,MATCH($B4021&amp;$C4021,実績DB!$J$3:$J$21,0)),"")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IF(COUNT($M4022:$N4022)=0,"",IF(AND(IF($N4022&lt;&gt;"",$N4022,$M4022)&lt;=0,$O4022&lt;&gt;"可"),"除外",""))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IFERROR(INDEX(実績DB!$L$3:$L$21,MATCH($B4022&amp;$C4022,実績DB!$J$3:$J$21,0)),IFERROR(VLOOKUP($B4022,スコアリング基準!$A$36:$B$46,2,FALSE),0))</f>
        <v/>
      </c>
      <c r="Y4022" s="4">
        <f>SUM($S4022:$X4022)</f>
        <v/>
      </c>
      <c r="Z4022" s="4">
        <f>IF($R4022="除外","除外",IF(COUNT($M4022:$N4022)=0,"データ無",IF($Y4022&gt;=スコアリング基準!$B$30,"S",IF($Y4022&gt;=スコアリング基準!$B$31,"A",IF($Y4022&gt;=スコアリング基準!$B$32,"B","C")))))</f>
        <v/>
      </c>
      <c r="AA4022">
        <f>IFERROR(INDEX(実績DB!$I$3:$I$21,MATCH($B4022&amp;$C4022,実績DB!$J$3:$J$21,0)),"")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-46</v>
      </c>
      <c r="M4023" t="n">
        <v>14</v>
      </c>
      <c r="N4023" t="n">
        <v>0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IF(COUNT($M4023:$N4023)=0,"",IF(AND(IF($N4023&lt;&gt;"",$N4023,$M4023)&lt;=0,$O4023&lt;&gt;"可"),"除外",""))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IFERROR(INDEX(実績DB!$L$3:$L$21,MATCH($B4023&amp;$C4023,実績DB!$J$3:$J$21,0)),IFERROR(VLOOKUP($B4023,スコアリング基準!$A$36:$B$46,2,FALSE),0))</f>
        <v/>
      </c>
      <c r="Y4023" s="4">
        <f>SUM($S4023:$X4023)</f>
        <v/>
      </c>
      <c r="Z4023" s="4">
        <f>IF($R4023="除外","除外",IF(COUNT($M4023:$N4023)=0,"データ無",IF($Y4023&gt;=スコアリング基準!$B$30,"S",IF($Y4023&gt;=スコアリング基準!$B$31,"A",IF($Y4023&gt;=スコアリング基準!$B$32,"B","C")))))</f>
        <v/>
      </c>
      <c r="AA4023">
        <f>IFERROR(INDEX(実績DB!$I$3:$I$21,MATCH($B4023&amp;$C4023,実績DB!$J$3:$J$21,0)),"")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IF(COUNT($M4024:$N4024)=0,"",IF(AND(IF($N4024&lt;&gt;"",$N4024,$M4024)&lt;=0,$O4024&lt;&gt;"可"),"除外",""))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IFERROR(INDEX(実績DB!$L$3:$L$21,MATCH($B4024&amp;$C4024,実績DB!$J$3:$J$21,0)),IFERROR(VLOOKUP($B4024,スコアリング基準!$A$36:$B$46,2,FALSE),0))</f>
        <v/>
      </c>
      <c r="Y4024" s="4">
        <f>SUM($S4024:$X4024)</f>
        <v/>
      </c>
      <c r="Z4024" s="4">
        <f>IF($R4024="除外","除外",IF(COUNT($M4024:$N4024)=0,"データ無",IF($Y4024&gt;=スコアリング基準!$B$30,"S",IF($Y4024&gt;=スコアリング基準!$B$31,"A",IF($Y4024&gt;=スコアリング基準!$B$32,"B","C")))))</f>
        <v/>
      </c>
      <c r="AA4024">
        <f>IFERROR(INDEX(実績DB!$I$3:$I$21,MATCH($B4024&amp;$C4024,実績DB!$J$3:$J$21,0)),"")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IF(COUNT($M4025:$N4025)=0,"",IF(AND(IF($N4025&lt;&gt;"",$N4025,$M4025)&lt;=0,$O4025&lt;&gt;"可"),"除外",""))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IFERROR(INDEX(実績DB!$L$3:$L$21,MATCH($B4025&amp;$C4025,実績DB!$J$3:$J$21,0)),IFERROR(VLOOKUP($B4025,スコアリング基準!$A$36:$B$46,2,FALSE),0))</f>
        <v/>
      </c>
      <c r="Y4025" s="4">
        <f>SUM($S4025:$X4025)</f>
        <v/>
      </c>
      <c r="Z4025" s="4">
        <f>IF($R4025="除外","除外",IF(COUNT($M4025:$N4025)=0,"データ無",IF($Y4025&gt;=スコアリング基準!$B$30,"S",IF($Y4025&gt;=スコアリング基準!$B$31,"A",IF($Y4025&gt;=スコアリング基準!$B$32,"B","C")))))</f>
        <v/>
      </c>
      <c r="AA4025">
        <f>IFERROR(INDEX(実績DB!$I$3:$I$21,MATCH($B4025&amp;$C4025,実績DB!$J$3:$J$21,0)),"")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0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IF(COUNT($M4026:$N4026)=0,"",IF(AND(IF($N4026&lt;&gt;"",$N4026,$M4026)&lt;=0,$O4026&lt;&gt;"可"),"除外",""))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IFERROR(INDEX(実績DB!$L$3:$L$21,MATCH($B4026&amp;$C4026,実績DB!$J$3:$J$21,0)),IFERROR(VLOOKUP($B4026,スコアリング基準!$A$36:$B$46,2,FALSE),0))</f>
        <v/>
      </c>
      <c r="Y4026" s="4">
        <f>SUM($S4026:$X4026)</f>
        <v/>
      </c>
      <c r="Z4026" s="4">
        <f>IF($R4026="除外","除外",IF(COUNT($M4026:$N4026)=0,"データ無",IF($Y4026&gt;=スコアリング基準!$B$30,"S",IF($Y4026&gt;=スコアリング基準!$B$31,"A",IF($Y4026&gt;=スコアリング基準!$B$32,"B","C")))))</f>
        <v/>
      </c>
      <c r="AA4026">
        <f>IFERROR(INDEX(実績DB!$I$3:$I$21,MATCH($B4026&amp;$C4026,実績DB!$J$3:$J$21,0)),"")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M4027" t="n">
        <v>9</v>
      </c>
      <c r="N4027" t="n">
        <v>0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IF(COUNT($M4027:$N4027)=0,"",IF(AND(IF($N4027&lt;&gt;"",$N4027,$M4027)&lt;=0,$O4027&lt;&gt;"可"),"除外",""))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IFERROR(INDEX(実績DB!$L$3:$L$21,MATCH($B4027&amp;$C4027,実績DB!$J$3:$J$21,0)),IFERROR(VLOOKUP($B4027,スコアリング基準!$A$36:$B$46,2,FALSE),0))</f>
        <v/>
      </c>
      <c r="Y4027" s="4">
        <f>SUM($S4027:$X4027)</f>
        <v/>
      </c>
      <c r="Z4027" s="4">
        <f>IF($R4027="除外","除外",IF(COUNT($M4027:$N4027)=0,"データ無",IF($Y4027&gt;=スコアリング基準!$B$30,"S",IF($Y4027&gt;=スコアリング基準!$B$31,"A",IF($Y4027&gt;=スコアリング基準!$B$32,"B","C")))))</f>
        <v/>
      </c>
      <c r="AA4027">
        <f>IFERROR(INDEX(実績DB!$I$3:$I$21,MATCH($B4027&amp;$C4027,実績DB!$J$3:$J$21,0)),"")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IF(COUNT($M4028:$N4028)=0,"",IF(AND(IF($N4028&lt;&gt;"",$N4028,$M4028)&lt;=0,$O4028&lt;&gt;"可"),"除外",""))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IFERROR(INDEX(実績DB!$L$3:$L$21,MATCH($B4028&amp;$C4028,実績DB!$J$3:$J$21,0)),IFERROR(VLOOKUP($B4028,スコアリング基準!$A$36:$B$46,2,FALSE),0))</f>
        <v/>
      </c>
      <c r="Y4028" s="4">
        <f>SUM($S4028:$X4028)</f>
        <v/>
      </c>
      <c r="Z4028" s="4">
        <f>IF($R4028="除外","除外",IF(COUNT($M4028:$N4028)=0,"データ無",IF($Y4028&gt;=スコアリング基準!$B$30,"S",IF($Y4028&gt;=スコアリング基準!$B$31,"A",IF($Y4028&gt;=スコアリング基準!$B$32,"B","C")))))</f>
        <v/>
      </c>
      <c r="AA4028">
        <f>IFERROR(INDEX(実績DB!$I$3:$I$21,MATCH($B4028&amp;$C4028,実績DB!$J$3:$J$21,0)),"")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17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IF(COUNT($M4029:$N4029)=0,"",IF(AND(IF($N4029&lt;&gt;"",$N4029,$M4029)&lt;=0,$O4029&lt;&gt;"可"),"除外",""))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IFERROR(INDEX(実績DB!$L$3:$L$21,MATCH($B4029&amp;$C4029,実績DB!$J$3:$J$21,0)),IFERROR(VLOOKUP($B4029,スコアリング基準!$A$36:$B$46,2,FALSE),0))</f>
        <v/>
      </c>
      <c r="Y4029" s="4">
        <f>SUM($S4029:$X4029)</f>
        <v/>
      </c>
      <c r="Z4029" s="4">
        <f>IF($R4029="除外","除外",IF(COUNT($M4029:$N4029)=0,"データ無",IF($Y4029&gt;=スコアリング基準!$B$30,"S",IF($Y4029&gt;=スコアリング基準!$B$31,"A",IF($Y4029&gt;=スコアリング基準!$B$32,"B","C")))))</f>
        <v/>
      </c>
      <c r="AA4029">
        <f>IFERROR(INDEX(実績DB!$I$3:$I$21,MATCH($B4029&amp;$C4029,実績DB!$J$3:$J$21,0)),"")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M4030" t="n">
        <v>12</v>
      </c>
      <c r="N4030" t="n">
        <v>0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IF(COUNT($M4030:$N4030)=0,"",IF(AND(IF($N4030&lt;&gt;"",$N4030,$M4030)&lt;=0,$O4030&lt;&gt;"可"),"除外",""))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IFERROR(INDEX(実績DB!$L$3:$L$21,MATCH($B4030&amp;$C4030,実績DB!$J$3:$J$21,0)),IFERROR(VLOOKUP($B4030,スコアリング基準!$A$36:$B$46,2,FALSE),0))</f>
        <v/>
      </c>
      <c r="Y4030" s="4">
        <f>SUM($S4030:$X4030)</f>
        <v/>
      </c>
      <c r="Z4030" s="4">
        <f>IF($R4030="除外","除外",IF(COUNT($M4030:$N4030)=0,"データ無",IF($Y4030&gt;=スコアリング基準!$B$30,"S",IF($Y4030&gt;=スコアリング基準!$B$31,"A",IF($Y4030&gt;=スコアリング基準!$B$32,"B","C")))))</f>
        <v/>
      </c>
      <c r="AA4030">
        <f>IFERROR(INDEX(実績DB!$I$3:$I$21,MATCH($B4030&amp;$C4030,実績DB!$J$3:$J$21,0)),"")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IF(COUNT($M4031:$N4031)=0,"",IF(AND(IF($N4031&lt;&gt;"",$N4031,$M4031)&lt;=0,$O4031&lt;&gt;"可"),"除外",""))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IFERROR(INDEX(実績DB!$L$3:$L$21,MATCH($B4031&amp;$C4031,実績DB!$J$3:$J$21,0)),IFERROR(VLOOKUP($B4031,スコアリング基準!$A$36:$B$46,2,FALSE),0))</f>
        <v/>
      </c>
      <c r="Y4031" s="4">
        <f>SUM($S4031:$X4031)</f>
        <v/>
      </c>
      <c r="Z4031" s="4">
        <f>IF($R4031="除外","除外",IF(COUNT($M4031:$N4031)=0,"データ無",IF($Y4031&gt;=スコアリング基準!$B$30,"S",IF($Y4031&gt;=スコアリング基準!$B$31,"A",IF($Y4031&gt;=スコアリング基準!$B$32,"B","C")))))</f>
        <v/>
      </c>
      <c r="AA4031">
        <f>IFERROR(INDEX(実績DB!$I$3:$I$21,MATCH($B4031&amp;$C4031,実績DB!$J$3:$J$21,0)),"")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IF(COUNT($M4032:$N4032)=0,"",IF(AND(IF($N4032&lt;&gt;"",$N4032,$M4032)&lt;=0,$O4032&lt;&gt;"可"),"除外",""))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IFERROR(INDEX(実績DB!$L$3:$L$21,MATCH($B4032&amp;$C4032,実績DB!$J$3:$J$21,0)),IFERROR(VLOOKUP($B4032,スコアリング基準!$A$36:$B$46,2,FALSE),0))</f>
        <v/>
      </c>
      <c r="Y4032" s="4">
        <f>SUM($S4032:$X4032)</f>
        <v/>
      </c>
      <c r="Z4032" s="4">
        <f>IF($R4032="除外","除外",IF(COUNT($M4032:$N4032)=0,"データ無",IF($Y4032&gt;=スコアリング基準!$B$30,"S",IF($Y4032&gt;=スコアリング基準!$B$31,"A",IF($Y4032&gt;=スコアリング基準!$B$32,"B","C")))))</f>
        <v/>
      </c>
      <c r="AA4032">
        <f>IFERROR(INDEX(実績DB!$I$3:$I$21,MATCH($B4032&amp;$C4032,実績DB!$J$3:$J$21,0)),"")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IF(COUNT($M4033:$N4033)=0,"",IF(AND(IF($N4033&lt;&gt;"",$N4033,$M4033)&lt;=0,$O4033&lt;&gt;"可"),"除外",""))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IFERROR(INDEX(実績DB!$L$3:$L$21,MATCH($B4033&amp;$C4033,実績DB!$J$3:$J$21,0)),IFERROR(VLOOKUP($B4033,スコアリング基準!$A$36:$B$46,2,FALSE),0))</f>
        <v/>
      </c>
      <c r="Y4033" s="4">
        <f>SUM($S4033:$X4033)</f>
        <v/>
      </c>
      <c r="Z4033" s="4">
        <f>IF($R4033="除外","除外",IF(COUNT($M4033:$N4033)=0,"データ無",IF($Y4033&gt;=スコアリング基準!$B$30,"S",IF($Y4033&gt;=スコアリング基準!$B$31,"A",IF($Y4033&gt;=スコアリング基準!$B$32,"B","C")))))</f>
        <v/>
      </c>
      <c r="AA4033">
        <f>IFERROR(INDEX(実績DB!$I$3:$I$21,MATCH($B4033&amp;$C4033,実績DB!$J$3:$J$21,0)),"")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IF(COUNT($M4034:$N4034)=0,"",IF(AND(IF($N4034&lt;&gt;"",$N4034,$M4034)&lt;=0,$O4034&lt;&gt;"可"),"除外",""))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IFERROR(INDEX(実績DB!$L$3:$L$21,MATCH($B4034&amp;$C4034,実績DB!$J$3:$J$21,0)),IFERROR(VLOOKUP($B4034,スコアリング基準!$A$36:$B$46,2,FALSE),0))</f>
        <v/>
      </c>
      <c r="Y4034" s="4">
        <f>SUM($S4034:$X4034)</f>
        <v/>
      </c>
      <c r="Z4034" s="4">
        <f>IF($R4034="除外","除外",IF(COUNT($M4034:$N4034)=0,"データ無",IF($Y4034&gt;=スコアリング基準!$B$30,"S",IF($Y4034&gt;=スコアリング基準!$B$31,"A",IF($Y4034&gt;=スコアリング基準!$B$32,"B","C")))))</f>
        <v/>
      </c>
      <c r="AA4034">
        <f>IFERROR(INDEX(実績DB!$I$3:$I$21,MATCH($B4034&amp;$C4034,実績DB!$J$3:$J$21,0)),"")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IF(COUNT($M4035:$N4035)=0,"",IF(AND(IF($N4035&lt;&gt;"",$N4035,$M4035)&lt;=0,$O4035&lt;&gt;"可"),"除外",""))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IFERROR(INDEX(実績DB!$L$3:$L$21,MATCH($B4035&amp;$C4035,実績DB!$J$3:$J$21,0)),IFERROR(VLOOKUP($B4035,スコアリング基準!$A$36:$B$46,2,FALSE),0))</f>
        <v/>
      </c>
      <c r="Y4035" s="4">
        <f>SUM($S4035:$X4035)</f>
        <v/>
      </c>
      <c r="Z4035" s="4">
        <f>IF($R4035="除外","除外",IF(COUNT($M4035:$N4035)=0,"データ無",IF($Y4035&gt;=スコアリング基準!$B$30,"S",IF($Y4035&gt;=スコアリング基準!$B$31,"A",IF($Y4035&gt;=スコアリング基準!$B$32,"B","C")))))</f>
        <v/>
      </c>
      <c r="AA4035">
        <f>IFERROR(INDEX(実績DB!$I$3:$I$21,MATCH($B4035&amp;$C4035,実績DB!$J$3:$J$21,0)),"")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IF(COUNT($M4036:$N4036)=0,"",IF(AND(IF($N4036&lt;&gt;"",$N4036,$M4036)&lt;=0,$O4036&lt;&gt;"可"),"除外",""))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IFERROR(INDEX(実績DB!$L$3:$L$21,MATCH($B4036&amp;$C4036,実績DB!$J$3:$J$21,0)),IFERROR(VLOOKUP($B4036,スコアリング基準!$A$36:$B$46,2,FALSE),0))</f>
        <v/>
      </c>
      <c r="Y4036" s="4">
        <f>SUM($S4036:$X4036)</f>
        <v/>
      </c>
      <c r="Z4036" s="4">
        <f>IF($R4036="除外","除外",IF(COUNT($M4036:$N4036)=0,"データ無",IF($Y4036&gt;=スコアリング基準!$B$30,"S",IF($Y4036&gt;=スコアリング基準!$B$31,"A",IF($Y4036&gt;=スコアリング基準!$B$32,"B","C")))))</f>
        <v/>
      </c>
      <c r="AA4036">
        <f>IFERROR(INDEX(実績DB!$I$3:$I$21,MATCH($B4036&amp;$C4036,実績DB!$J$3:$J$21,0)),"")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IF(COUNT($M4037:$N4037)=0,"",IF(AND(IF($N4037&lt;&gt;"",$N4037,$M4037)&lt;=0,$O4037&lt;&gt;"可"),"除外",""))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IFERROR(INDEX(実績DB!$L$3:$L$21,MATCH($B4037&amp;$C4037,実績DB!$J$3:$J$21,0)),IFERROR(VLOOKUP($B4037,スコアリング基準!$A$36:$B$46,2,FALSE),0))</f>
        <v/>
      </c>
      <c r="Y4037" s="4">
        <f>SUM($S4037:$X4037)</f>
        <v/>
      </c>
      <c r="Z4037" s="4">
        <f>IF($R4037="除外","除外",IF(COUNT($M4037:$N4037)=0,"データ無",IF($Y4037&gt;=スコアリング基準!$B$30,"S",IF($Y4037&gt;=スコアリング基準!$B$31,"A",IF($Y4037&gt;=スコアリング基準!$B$32,"B","C")))))</f>
        <v/>
      </c>
      <c r="AA4037">
        <f>IFERROR(INDEX(実績DB!$I$3:$I$21,MATCH($B4037&amp;$C4037,実績DB!$J$3:$J$21,0)),"")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IF(COUNT($M4038:$N4038)=0,"",IF(AND(IF($N4038&lt;&gt;"",$N4038,$M4038)&lt;=0,$O4038&lt;&gt;"可"),"除外",""))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IFERROR(INDEX(実績DB!$L$3:$L$21,MATCH($B4038&amp;$C4038,実績DB!$J$3:$J$21,0)),IFERROR(VLOOKUP($B4038,スコアリング基準!$A$36:$B$46,2,FALSE),0))</f>
        <v/>
      </c>
      <c r="Y4038" s="4">
        <f>SUM($S4038:$X4038)</f>
        <v/>
      </c>
      <c r="Z4038" s="4">
        <f>IF($R4038="除外","除外",IF(COUNT($M4038:$N4038)=0,"データ無",IF($Y4038&gt;=スコアリング基準!$B$30,"S",IF($Y4038&gt;=スコアリング基準!$B$31,"A",IF($Y4038&gt;=スコアリング基準!$B$32,"B","C")))))</f>
        <v/>
      </c>
      <c r="AA4038">
        <f>IFERROR(INDEX(実績DB!$I$3:$I$21,MATCH($B4038&amp;$C4038,実績DB!$J$3:$J$21,0)),"")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IF(COUNT($M4039:$N4039)=0,"",IF(AND(IF($N4039&lt;&gt;"",$N4039,$M4039)&lt;=0,$O4039&lt;&gt;"可"),"除外",""))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IFERROR(INDEX(実績DB!$L$3:$L$21,MATCH($B4039&amp;$C4039,実績DB!$J$3:$J$21,0)),IFERROR(VLOOKUP($B4039,スコアリング基準!$A$36:$B$46,2,FALSE),0))</f>
        <v/>
      </c>
      <c r="Y4039" s="4">
        <f>SUM($S4039:$X4039)</f>
        <v/>
      </c>
      <c r="Z4039" s="4">
        <f>IF($R4039="除外","除外",IF(COUNT($M4039:$N4039)=0,"データ無",IF($Y4039&gt;=スコアリング基準!$B$30,"S",IF($Y4039&gt;=スコアリング基準!$B$31,"A",IF($Y4039&gt;=スコアリング基準!$B$32,"B","C")))))</f>
        <v/>
      </c>
      <c r="AA4039">
        <f>IFERROR(INDEX(実績DB!$I$3:$I$21,MATCH($B4039&amp;$C4039,実績DB!$J$3:$J$21,0)),"")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0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IF(COUNT($M4040:$N4040)=0,"",IF(AND(IF($N4040&lt;&gt;"",$N4040,$M4040)&lt;=0,$O4040&lt;&gt;"可"),"除外",""))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IFERROR(INDEX(実績DB!$L$3:$L$21,MATCH($B4040&amp;$C4040,実績DB!$J$3:$J$21,0)),IFERROR(VLOOKUP($B4040,スコアリング基準!$A$36:$B$46,2,FALSE),0))</f>
        <v/>
      </c>
      <c r="Y4040" s="4">
        <f>SUM($S4040:$X4040)</f>
        <v/>
      </c>
      <c r="Z4040" s="4">
        <f>IF($R4040="除外","除外",IF(COUNT($M4040:$N4040)=0,"データ無",IF($Y4040&gt;=スコアリング基準!$B$30,"S",IF($Y4040&gt;=スコアリング基準!$B$31,"A",IF($Y4040&gt;=スコアリング基準!$B$32,"B","C")))))</f>
        <v/>
      </c>
      <c r="AA4040">
        <f>IFERROR(INDEX(実績DB!$I$3:$I$21,MATCH($B4040&amp;$C4040,実績DB!$J$3:$J$21,0)),"")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IF(COUNT($M4041:$N4041)=0,"",IF(AND(IF($N4041&lt;&gt;"",$N4041,$M4041)&lt;=0,$O4041&lt;&gt;"可"),"除外",""))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IFERROR(INDEX(実績DB!$L$3:$L$21,MATCH($B4041&amp;$C4041,実績DB!$J$3:$J$21,0)),IFERROR(VLOOKUP($B4041,スコアリング基準!$A$36:$B$46,2,FALSE),0))</f>
        <v/>
      </c>
      <c r="Y4041" s="4">
        <f>SUM($S4041:$X4041)</f>
        <v/>
      </c>
      <c r="Z4041" s="4">
        <f>IF($R4041="除外","除外",IF(COUNT($M4041:$N4041)=0,"データ無",IF($Y4041&gt;=スコアリング基準!$B$30,"S",IF($Y4041&gt;=スコアリング基準!$B$31,"A",IF($Y4041&gt;=スコアリング基準!$B$32,"B","C")))))</f>
        <v/>
      </c>
      <c r="AA4041">
        <f>IFERROR(INDEX(実績DB!$I$3:$I$21,MATCH($B4041&amp;$C4041,実績DB!$J$3:$J$21,0)),"")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IF(COUNT($M4042:$N4042)=0,"",IF(AND(IF($N4042&lt;&gt;"",$N4042,$M4042)&lt;=0,$O4042&lt;&gt;"可"),"除外",""))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IFERROR(INDEX(実績DB!$L$3:$L$21,MATCH($B4042&amp;$C4042,実績DB!$J$3:$J$21,0)),IFERROR(VLOOKUP($B4042,スコアリング基準!$A$36:$B$46,2,FALSE),0))</f>
        <v/>
      </c>
      <c r="Y4042" s="4">
        <f>SUM($S4042:$X4042)</f>
        <v/>
      </c>
      <c r="Z4042" s="4">
        <f>IF($R4042="除外","除外",IF(COUNT($M4042:$N4042)=0,"データ無",IF($Y4042&gt;=スコアリング基準!$B$30,"S",IF($Y4042&gt;=スコアリング基準!$B$31,"A",IF($Y4042&gt;=スコアリング基準!$B$32,"B","C")))))</f>
        <v/>
      </c>
      <c r="AA4042">
        <f>IFERROR(INDEX(実績DB!$I$3:$I$21,MATCH($B4042&amp;$C4042,実績DB!$J$3:$J$21,0)),"")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IF(COUNT($M4043:$N4043)=0,"",IF(AND(IF($N4043&lt;&gt;"",$N4043,$M4043)&lt;=0,$O4043&lt;&gt;"可"),"除外",""))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IFERROR(INDEX(実績DB!$L$3:$L$21,MATCH($B4043&amp;$C4043,実績DB!$J$3:$J$21,0)),IFERROR(VLOOKUP($B4043,スコアリング基準!$A$36:$B$46,2,FALSE),0))</f>
        <v/>
      </c>
      <c r="Y4043" s="4">
        <f>SUM($S4043:$X4043)</f>
        <v/>
      </c>
      <c r="Z4043" s="4">
        <f>IF($R4043="除外","除外",IF(COUNT($M4043:$N4043)=0,"データ無",IF($Y4043&gt;=スコアリング基準!$B$30,"S",IF($Y4043&gt;=スコアリング基準!$B$31,"A",IF($Y4043&gt;=スコアリング基準!$B$32,"B","C")))))</f>
        <v/>
      </c>
      <c r="AA4043">
        <f>IFERROR(INDEX(実績DB!$I$3:$I$21,MATCH($B4043&amp;$C4043,実績DB!$J$3:$J$21,0)),"")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IF(COUNT($M4044:$N4044)=0,"",IF(AND(IF($N4044&lt;&gt;"",$N4044,$M4044)&lt;=0,$O4044&lt;&gt;"可"),"除外",""))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IFERROR(INDEX(実績DB!$L$3:$L$21,MATCH($B4044&amp;$C4044,実績DB!$J$3:$J$21,0)),IFERROR(VLOOKUP($B4044,スコアリング基準!$A$36:$B$46,2,FALSE),0))</f>
        <v/>
      </c>
      <c r="Y4044" s="4">
        <f>SUM($S4044:$X4044)</f>
        <v/>
      </c>
      <c r="Z4044" s="4">
        <f>IF($R4044="除外","除外",IF(COUNT($M4044:$N4044)=0,"データ無",IF($Y4044&gt;=スコアリング基準!$B$30,"S",IF($Y4044&gt;=スコアリング基準!$B$31,"A",IF($Y4044&gt;=スコアリング基準!$B$32,"B","C")))))</f>
        <v/>
      </c>
      <c r="AA4044">
        <f>IFERROR(INDEX(実績DB!$I$3:$I$21,MATCH($B4044&amp;$C4044,実績DB!$J$3:$J$21,0)),"")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IF(COUNT($M4045:$N4045)=0,"",IF(AND(IF($N4045&lt;&gt;"",$N4045,$M4045)&lt;=0,$O4045&lt;&gt;"可"),"除外",""))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IFERROR(INDEX(実績DB!$L$3:$L$21,MATCH($B4045&amp;$C4045,実績DB!$J$3:$J$21,0)),IFERROR(VLOOKUP($B4045,スコアリング基準!$A$36:$B$46,2,FALSE),0))</f>
        <v/>
      </c>
      <c r="Y4045" s="4">
        <f>SUM($S4045:$X4045)</f>
        <v/>
      </c>
      <c r="Z4045" s="4">
        <f>IF($R4045="除外","除外",IF(COUNT($M4045:$N4045)=0,"データ無",IF($Y4045&gt;=スコアリング基準!$B$30,"S",IF($Y4045&gt;=スコアリング基準!$B$31,"A",IF($Y4045&gt;=スコアリング基準!$B$32,"B","C")))))</f>
        <v/>
      </c>
      <c r="AA4045">
        <f>IFERROR(INDEX(実績DB!$I$3:$I$21,MATCH($B4045&amp;$C4045,実績DB!$J$3:$J$21,0)),"")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7</v>
      </c>
      <c r="N4046" t="n">
        <v>7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IF(COUNT($M4046:$N4046)=0,"",IF(AND(IF($N4046&lt;&gt;"",$N4046,$M4046)&lt;=0,$O4046&lt;&gt;"可"),"除外",""))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IFERROR(INDEX(実績DB!$L$3:$L$21,MATCH($B4046&amp;$C4046,実績DB!$J$3:$J$21,0)),IFERROR(VLOOKUP($B4046,スコアリング基準!$A$36:$B$46,2,FALSE),0))</f>
        <v/>
      </c>
      <c r="Y4046" s="4">
        <f>SUM($S4046:$X4046)</f>
        <v/>
      </c>
      <c r="Z4046" s="4">
        <f>IF($R4046="除外","除外",IF(COUNT($M4046:$N4046)=0,"データ無",IF($Y4046&gt;=スコアリング基準!$B$30,"S",IF($Y4046&gt;=スコアリング基準!$B$31,"A",IF($Y4046&gt;=スコアリング基準!$B$32,"B","C")))))</f>
        <v/>
      </c>
      <c r="AA4046">
        <f>IFERROR(INDEX(実績DB!$I$3:$I$21,MATCH($B4046&amp;$C4046,実績DB!$J$3:$J$21,0)),"")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0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IF(COUNT($M4047:$N4047)=0,"",IF(AND(IF($N4047&lt;&gt;"",$N4047,$M4047)&lt;=0,$O4047&lt;&gt;"可"),"除外",""))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IFERROR(INDEX(実績DB!$L$3:$L$21,MATCH($B4047&amp;$C4047,実績DB!$J$3:$J$21,0)),IFERROR(VLOOKUP($B4047,スコアリング基準!$A$36:$B$46,2,FALSE),0))</f>
        <v/>
      </c>
      <c r="Y4047" s="4">
        <f>SUM($S4047:$X4047)</f>
        <v/>
      </c>
      <c r="Z4047" s="4">
        <f>IF($R4047="除外","除外",IF(COUNT($M4047:$N4047)=0,"データ無",IF($Y4047&gt;=スコアリング基準!$B$30,"S",IF($Y4047&gt;=スコアリング基準!$B$31,"A",IF($Y4047&gt;=スコアリング基準!$B$32,"B","C")))))</f>
        <v/>
      </c>
      <c r="AA4047">
        <f>IFERROR(INDEX(実績DB!$I$3:$I$21,MATCH($B4047&amp;$C4047,実績DB!$J$3:$J$21,0)),"")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IF(COUNT($M4048:$N4048)=0,"",IF(AND(IF($N4048&lt;&gt;"",$N4048,$M4048)&lt;=0,$O4048&lt;&gt;"可"),"除外",""))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IFERROR(INDEX(実績DB!$L$3:$L$21,MATCH($B4048&amp;$C4048,実績DB!$J$3:$J$21,0)),IFERROR(VLOOKUP($B4048,スコアリング基準!$A$36:$B$46,2,FALSE),0))</f>
        <v/>
      </c>
      <c r="Y4048" s="4">
        <f>SUM($S4048:$X4048)</f>
        <v/>
      </c>
      <c r="Z4048" s="4">
        <f>IF($R4048="除外","除外",IF(COUNT($M4048:$N4048)=0,"データ無",IF($Y4048&gt;=スコアリング基準!$B$30,"S",IF($Y4048&gt;=スコアリング基準!$B$31,"A",IF($Y4048&gt;=スコアリング基準!$B$32,"B","C")))))</f>
        <v/>
      </c>
      <c r="AA4048">
        <f>IFERROR(INDEX(実績DB!$I$3:$I$21,MATCH($B4048&amp;$C4048,実績DB!$J$3:$J$21,0)),"")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IF(COUNT($M4049:$N4049)=0,"",IF(AND(IF($N4049&lt;&gt;"",$N4049,$M4049)&lt;=0,$O4049&lt;&gt;"可"),"除外",""))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IFERROR(INDEX(実績DB!$L$3:$L$21,MATCH($B4049&amp;$C4049,実績DB!$J$3:$J$21,0)),IFERROR(VLOOKUP($B4049,スコアリング基準!$A$36:$B$46,2,FALSE),0))</f>
        <v/>
      </c>
      <c r="Y4049" s="4">
        <f>SUM($S4049:$X4049)</f>
        <v/>
      </c>
      <c r="Z4049" s="4">
        <f>IF($R4049="除外","除外",IF(COUNT($M4049:$N4049)=0,"データ無",IF($Y4049&gt;=スコアリング基準!$B$30,"S",IF($Y4049&gt;=スコアリング基準!$B$31,"A",IF($Y4049&gt;=スコアリング基準!$B$32,"B","C")))))</f>
        <v/>
      </c>
      <c r="AA4049">
        <f>IFERROR(INDEX(実績DB!$I$3:$I$21,MATCH($B4049&amp;$C4049,実績DB!$J$3:$J$21,0)),"")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IF(COUNT($M4050:$N4050)=0,"",IF(AND(IF($N4050&lt;&gt;"",$N4050,$M4050)&lt;=0,$O4050&lt;&gt;"可"),"除外",""))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IFERROR(INDEX(実績DB!$L$3:$L$21,MATCH($B4050&amp;$C4050,実績DB!$J$3:$J$21,0)),IFERROR(VLOOKUP($B4050,スコアリング基準!$A$36:$B$46,2,FALSE),0))</f>
        <v/>
      </c>
      <c r="Y4050" s="4">
        <f>SUM($S4050:$X4050)</f>
        <v/>
      </c>
      <c r="Z4050" s="4">
        <f>IF($R4050="除外","除外",IF(COUNT($M4050:$N4050)=0,"データ無",IF($Y4050&gt;=スコアリング基準!$B$30,"S",IF($Y4050&gt;=スコアリング基準!$B$31,"A",IF($Y4050&gt;=スコアリング基準!$B$32,"B","C")))))</f>
        <v/>
      </c>
      <c r="AA4050">
        <f>IFERROR(INDEX(実績DB!$I$3:$I$21,MATCH($B4050&amp;$C4050,実績DB!$J$3:$J$21,0)),"")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IF(COUNT($M4051:$N4051)=0,"",IF(AND(IF($N4051&lt;&gt;"",$N4051,$M4051)&lt;=0,$O4051&lt;&gt;"可"),"除外",""))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IFERROR(INDEX(実績DB!$L$3:$L$21,MATCH($B4051&amp;$C4051,実績DB!$J$3:$J$21,0)),IFERROR(VLOOKUP($B4051,スコアリング基準!$A$36:$B$46,2,FALSE),0))</f>
        <v/>
      </c>
      <c r="Y4051" s="4">
        <f>SUM($S4051:$X4051)</f>
        <v/>
      </c>
      <c r="Z4051" s="4">
        <f>IF($R4051="除外","除外",IF(COUNT($M4051:$N4051)=0,"データ無",IF($Y4051&gt;=スコアリング基準!$B$30,"S",IF($Y4051&gt;=スコアリング基準!$B$31,"A",IF($Y4051&gt;=スコアリング基準!$B$32,"B","C")))))</f>
        <v/>
      </c>
      <c r="AA4051">
        <f>IFERROR(INDEX(実績DB!$I$3:$I$21,MATCH($B4051&amp;$C4051,実績DB!$J$3:$J$21,0)),"")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IF(COUNT($M4052:$N4052)=0,"",IF(AND(IF($N4052&lt;&gt;"",$N4052,$M4052)&lt;=0,$O4052&lt;&gt;"可"),"除外",""))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IFERROR(INDEX(実績DB!$L$3:$L$21,MATCH($B4052&amp;$C4052,実績DB!$J$3:$J$21,0)),IFERROR(VLOOKUP($B4052,スコアリング基準!$A$36:$B$46,2,FALSE),0))</f>
        <v/>
      </c>
      <c r="Y4052" s="4">
        <f>SUM($S4052:$X4052)</f>
        <v/>
      </c>
      <c r="Z4052" s="4">
        <f>IF($R4052="除外","除外",IF(COUNT($M4052:$N4052)=0,"データ無",IF($Y4052&gt;=スコアリング基準!$B$30,"S",IF($Y4052&gt;=スコアリング基準!$B$31,"A",IF($Y4052&gt;=スコアリング基準!$B$32,"B","C")))))</f>
        <v/>
      </c>
      <c r="AA4052">
        <f>IFERROR(INDEX(実績DB!$I$3:$I$21,MATCH($B4052&amp;$C4052,実績DB!$J$3:$J$21,0)),"")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IF(COUNT($M4053:$N4053)=0,"",IF(AND(IF($N4053&lt;&gt;"",$N4053,$M4053)&lt;=0,$O4053&lt;&gt;"可"),"除外",""))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IFERROR(INDEX(実績DB!$L$3:$L$21,MATCH($B4053&amp;$C4053,実績DB!$J$3:$J$21,0)),IFERROR(VLOOKUP($B4053,スコアリング基準!$A$36:$B$46,2,FALSE),0))</f>
        <v/>
      </c>
      <c r="Y4053" s="4">
        <f>SUM($S4053:$X4053)</f>
        <v/>
      </c>
      <c r="Z4053" s="4">
        <f>IF($R4053="除外","除外",IF(COUNT($M4053:$N4053)=0,"データ無",IF($Y4053&gt;=スコアリング基準!$B$30,"S",IF($Y4053&gt;=スコアリング基準!$B$31,"A",IF($Y4053&gt;=スコアリング基準!$B$32,"B","C")))))</f>
        <v/>
      </c>
      <c r="AA4053">
        <f>IFERROR(INDEX(実績DB!$I$3:$I$21,MATCH($B4053&amp;$C4053,実績DB!$J$3:$J$21,0)),"")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M4054" t="n">
        <v>19</v>
      </c>
      <c r="N4054" t="n">
        <v>19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IF(COUNT($M4054:$N4054)=0,"",IF(AND(IF($N4054&lt;&gt;"",$N4054,$M4054)&lt;=0,$O4054&lt;&gt;"可"),"除外",""))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IFERROR(INDEX(実績DB!$L$3:$L$21,MATCH($B4054&amp;$C4054,実績DB!$J$3:$J$21,0)),IFERROR(VLOOKUP($B4054,スコアリング基準!$A$36:$B$46,2,FALSE),0))</f>
        <v/>
      </c>
      <c r="Y4054" s="4">
        <f>SUM($S4054:$X4054)</f>
        <v/>
      </c>
      <c r="Z4054" s="4">
        <f>IF($R4054="除外","除外",IF(COUNT($M4054:$N4054)=0,"データ無",IF($Y4054&gt;=スコアリング基準!$B$30,"S",IF($Y4054&gt;=スコアリング基準!$B$31,"A",IF($Y4054&gt;=スコアリング基準!$B$32,"B","C")))))</f>
        <v/>
      </c>
      <c r="AA4054">
        <f>IFERROR(INDEX(実績DB!$I$3:$I$21,MATCH($B4054&amp;$C4054,実績DB!$J$3:$J$21,0)),"")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IF(COUNT($M4055:$N4055)=0,"",IF(AND(IF($N4055&lt;&gt;"",$N4055,$M4055)&lt;=0,$O4055&lt;&gt;"可"),"除外",""))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IFERROR(INDEX(実績DB!$L$3:$L$21,MATCH($B4055&amp;$C4055,実績DB!$J$3:$J$21,0)),IFERROR(VLOOKUP($B4055,スコアリング基準!$A$36:$B$46,2,FALSE),0))</f>
        <v/>
      </c>
      <c r="Y4055" s="4">
        <f>SUM($S4055:$X4055)</f>
        <v/>
      </c>
      <c r="Z4055" s="4">
        <f>IF($R4055="除外","除外",IF(COUNT($M4055:$N4055)=0,"データ無",IF($Y4055&gt;=スコアリング基準!$B$30,"S",IF($Y4055&gt;=スコアリング基準!$B$31,"A",IF($Y4055&gt;=スコアリング基準!$B$32,"B","C")))))</f>
        <v/>
      </c>
      <c r="AA4055">
        <f>IFERROR(INDEX(実績DB!$I$3:$I$21,MATCH($B4055&amp;$C4055,実績DB!$J$3:$J$21,0)),"")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IF(COUNT($M4056:$N4056)=0,"",IF(AND(IF($N4056&lt;&gt;"",$N4056,$M4056)&lt;=0,$O4056&lt;&gt;"可"),"除外",""))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IFERROR(INDEX(実績DB!$L$3:$L$21,MATCH($B4056&amp;$C4056,実績DB!$J$3:$J$21,0)),IFERROR(VLOOKUP($B4056,スコアリング基準!$A$36:$B$46,2,FALSE),0))</f>
        <v/>
      </c>
      <c r="Y4056" s="4">
        <f>SUM($S4056:$X4056)</f>
        <v/>
      </c>
      <c r="Z4056" s="4">
        <f>IF($R4056="除外","除外",IF(COUNT($M4056:$N4056)=0,"データ無",IF($Y4056&gt;=スコアリング基準!$B$30,"S",IF($Y4056&gt;=スコアリング基準!$B$31,"A",IF($Y4056&gt;=スコアリング基準!$B$32,"B","C")))))</f>
        <v/>
      </c>
      <c r="AA4056">
        <f>IFERROR(INDEX(実績DB!$I$3:$I$21,MATCH($B4056&amp;$C4056,実績DB!$J$3:$J$21,0)),"")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IF(COUNT($M4057:$N4057)=0,"",IF(AND(IF($N4057&lt;&gt;"",$N4057,$M4057)&lt;=0,$O4057&lt;&gt;"可"),"除外",""))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IFERROR(INDEX(実績DB!$L$3:$L$21,MATCH($B4057&amp;$C4057,実績DB!$J$3:$J$21,0)),IFERROR(VLOOKUP($B4057,スコアリング基準!$A$36:$B$46,2,FALSE),0))</f>
        <v/>
      </c>
      <c r="Y4057" s="4">
        <f>SUM($S4057:$X4057)</f>
        <v/>
      </c>
      <c r="Z4057" s="4">
        <f>IF($R4057="除外","除外",IF(COUNT($M4057:$N4057)=0,"データ無",IF($Y4057&gt;=スコアリング基準!$B$30,"S",IF($Y4057&gt;=スコアリング基準!$B$31,"A",IF($Y4057&gt;=スコアリング基準!$B$32,"B","C")))))</f>
        <v/>
      </c>
      <c r="AA4057">
        <f>IFERROR(INDEX(実績DB!$I$3:$I$21,MATCH($B4057&amp;$C4057,実績DB!$J$3:$J$21,0)),"")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IF(COUNT($M4058:$N4058)=0,"",IF(AND(IF($N4058&lt;&gt;"",$N4058,$M4058)&lt;=0,$O4058&lt;&gt;"可"),"除外",""))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IFERROR(INDEX(実績DB!$L$3:$L$21,MATCH($B4058&amp;$C4058,実績DB!$J$3:$J$21,0)),IFERROR(VLOOKUP($B4058,スコアリング基準!$A$36:$B$46,2,FALSE),0))</f>
        <v/>
      </c>
      <c r="Y4058" s="4">
        <f>SUM($S4058:$X4058)</f>
        <v/>
      </c>
      <c r="Z4058" s="4">
        <f>IF($R4058="除外","除外",IF(COUNT($M4058:$N4058)=0,"データ無",IF($Y4058&gt;=スコアリング基準!$B$30,"S",IF($Y4058&gt;=スコアリング基準!$B$31,"A",IF($Y4058&gt;=スコアリング基準!$B$32,"B","C")))))</f>
        <v/>
      </c>
      <c r="AA4058">
        <f>IFERROR(INDEX(実績DB!$I$3:$I$21,MATCH($B4058&amp;$C4058,実績DB!$J$3:$J$21,0)),"")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0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IF(COUNT($M4059:$N4059)=0,"",IF(AND(IF($N4059&lt;&gt;"",$N4059,$M4059)&lt;=0,$O4059&lt;&gt;"可"),"除外",""))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IFERROR(INDEX(実績DB!$L$3:$L$21,MATCH($B4059&amp;$C4059,実績DB!$J$3:$J$21,0)),IFERROR(VLOOKUP($B4059,スコアリング基準!$A$36:$B$46,2,FALSE),0))</f>
        <v/>
      </c>
      <c r="Y4059" s="4">
        <f>SUM($S4059:$X4059)</f>
        <v/>
      </c>
      <c r="Z4059" s="4">
        <f>IF($R4059="除外","除外",IF(COUNT($M4059:$N4059)=0,"データ無",IF($Y4059&gt;=スコアリング基準!$B$30,"S",IF($Y4059&gt;=スコアリング基準!$B$31,"A",IF($Y4059&gt;=スコアリング基準!$B$32,"B","C")))))</f>
        <v/>
      </c>
      <c r="AA4059">
        <f>IFERROR(INDEX(実績DB!$I$3:$I$21,MATCH($B4059&amp;$C4059,実績DB!$J$3:$J$21,0)),"")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IF(COUNT($M4060:$N4060)=0,"",IF(AND(IF($N4060&lt;&gt;"",$N4060,$M4060)&lt;=0,$O4060&lt;&gt;"可"),"除外",""))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IFERROR(INDEX(実績DB!$L$3:$L$21,MATCH($B4060&amp;$C4060,実績DB!$J$3:$J$21,0)),IFERROR(VLOOKUP($B4060,スコアリング基準!$A$36:$B$46,2,FALSE),0))</f>
        <v/>
      </c>
      <c r="Y4060" s="4">
        <f>SUM($S4060:$X4060)</f>
        <v/>
      </c>
      <c r="Z4060" s="4">
        <f>IF($R4060="除外","除外",IF(COUNT($M4060:$N4060)=0,"データ無",IF($Y4060&gt;=スコアリング基準!$B$30,"S",IF($Y4060&gt;=スコアリング基準!$B$31,"A",IF($Y4060&gt;=スコアリング基準!$B$32,"B","C")))))</f>
        <v/>
      </c>
      <c r="AA4060">
        <f>IFERROR(INDEX(実績DB!$I$3:$I$21,MATCH($B4060&amp;$C4060,実績DB!$J$3:$J$21,0)),"")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IF(COUNT($M4061:$N4061)=0,"",IF(AND(IF($N4061&lt;&gt;"",$N4061,$M4061)&lt;=0,$O4061&lt;&gt;"可"),"除外",""))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IFERROR(INDEX(実績DB!$L$3:$L$21,MATCH($B4061&amp;$C4061,実績DB!$J$3:$J$21,0)),IFERROR(VLOOKUP($B4061,スコアリング基準!$A$36:$B$46,2,FALSE),0))</f>
        <v/>
      </c>
      <c r="Y4061" s="4">
        <f>SUM($S4061:$X4061)</f>
        <v/>
      </c>
      <c r="Z4061" s="4">
        <f>IF($R4061="除外","除外",IF(COUNT($M4061:$N4061)=0,"データ無",IF($Y4061&gt;=スコアリング基準!$B$30,"S",IF($Y4061&gt;=スコアリング基準!$B$31,"A",IF($Y4061&gt;=スコアリング基準!$B$32,"B","C")))))</f>
        <v/>
      </c>
      <c r="AA4061">
        <f>IFERROR(INDEX(実績DB!$I$3:$I$21,MATCH($B4061&amp;$C4061,実績DB!$J$3:$J$21,0)),"")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760</v>
      </c>
      <c r="K4062" t="n">
        <v>570</v>
      </c>
      <c r="M4062" t="n">
        <v>9</v>
      </c>
      <c r="N4062" t="n">
        <v>9</v>
      </c>
      <c r="O4062" t="inlineStr">
        <is>
          <t>可</t>
        </is>
      </c>
      <c r="P4062" t="inlineStr">
        <is>
          <t>なし</t>
        </is>
      </c>
      <c r="R4062" s="4">
        <f>IF(COUNT($M4062:$N4062)=0,"",IF(AND(IF($N4062&lt;&gt;"",$N4062,$M4062)&lt;=0,$O4062&lt;&gt;"可"),"除外",""))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IFERROR(INDEX(実績DB!$L$3:$L$21,MATCH($B4062&amp;$C4062,実績DB!$J$3:$J$21,0)),IFERROR(VLOOKUP($B4062,スコアリング基準!$A$36:$B$46,2,FALSE),0))</f>
        <v/>
      </c>
      <c r="Y4062" s="4">
        <f>SUM($S4062:$X4062)</f>
        <v/>
      </c>
      <c r="Z4062" s="4">
        <f>IF($R4062="除外","除外",IF(COUNT($M4062:$N4062)=0,"データ無",IF($Y4062&gt;=スコアリング基準!$B$30,"S",IF($Y4062&gt;=スコアリング基準!$B$31,"A",IF($Y4062&gt;=スコアリング基準!$B$32,"B","C")))))</f>
        <v/>
      </c>
      <c r="AA4062">
        <f>IFERROR(INDEX(実績DB!$I$3:$I$21,MATCH($B4062&amp;$C4062,実績DB!$J$3:$J$21,0)),"")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IF(COUNT($M4063:$N4063)=0,"",IF(AND(IF($N4063&lt;&gt;"",$N4063,$M4063)&lt;=0,$O4063&lt;&gt;"可"),"除外",""))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IFERROR(INDEX(実績DB!$L$3:$L$21,MATCH($B4063&amp;$C4063,実績DB!$J$3:$J$21,0)),IFERROR(VLOOKUP($B4063,スコアリング基準!$A$36:$B$46,2,FALSE),0))</f>
        <v/>
      </c>
      <c r="Y4063" s="4">
        <f>SUM($S4063:$X4063)</f>
        <v/>
      </c>
      <c r="Z4063" s="4">
        <f>IF($R4063="除外","除外",IF(COUNT($M4063:$N4063)=0,"データ無",IF($Y4063&gt;=スコアリング基準!$B$30,"S",IF($Y4063&gt;=スコアリング基準!$B$31,"A",IF($Y4063&gt;=スコアリング基準!$B$32,"B","C")))))</f>
        <v/>
      </c>
      <c r="AA4063">
        <f>IFERROR(INDEX(実績DB!$I$3:$I$21,MATCH($B4063&amp;$C4063,実績DB!$J$3:$J$21,0)),"")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IF(COUNT($M4064:$N4064)=0,"",IF(AND(IF($N4064&lt;&gt;"",$N4064,$M4064)&lt;=0,$O4064&lt;&gt;"可"),"除外",""))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IFERROR(INDEX(実績DB!$L$3:$L$21,MATCH($B4064&amp;$C4064,実績DB!$J$3:$J$21,0)),IFERROR(VLOOKUP($B4064,スコアリング基準!$A$36:$B$46,2,FALSE),0))</f>
        <v/>
      </c>
      <c r="Y4064" s="4">
        <f>SUM($S4064:$X4064)</f>
        <v/>
      </c>
      <c r="Z4064" s="4">
        <f>IF($R4064="除外","除外",IF(COUNT($M4064:$N4064)=0,"データ無",IF($Y4064&gt;=スコアリング基準!$B$30,"S",IF($Y4064&gt;=スコアリング基準!$B$31,"A",IF($Y4064&gt;=スコアリング基準!$B$32,"B","C")))))</f>
        <v/>
      </c>
      <c r="AA4064">
        <f>IFERROR(INDEX(実績DB!$I$3:$I$21,MATCH($B4064&amp;$C4064,実績DB!$J$3:$J$21,0)),"")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なし</t>
        </is>
      </c>
      <c r="R4065" s="4">
        <f>IF(COUNT($M4065:$N4065)=0,"",IF(AND(IF($N4065&lt;&gt;"",$N4065,$M4065)&lt;=0,$O4065&lt;&gt;"可"),"除外",""))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IFERROR(INDEX(実績DB!$L$3:$L$21,MATCH($B4065&amp;$C4065,実績DB!$J$3:$J$21,0)),IFERROR(VLOOKUP($B4065,スコアリング基準!$A$36:$B$46,2,FALSE),0))</f>
        <v/>
      </c>
      <c r="Y4065" s="4">
        <f>SUM($S4065:$X4065)</f>
        <v/>
      </c>
      <c r="Z4065" s="4">
        <f>IF($R4065="除外","除外",IF(COUNT($M4065:$N4065)=0,"データ無",IF($Y4065&gt;=スコアリング基準!$B$30,"S",IF($Y4065&gt;=スコアリング基準!$B$31,"A",IF($Y4065&gt;=スコアリング基準!$B$32,"B","C")))))</f>
        <v/>
      </c>
      <c r="AA4065">
        <f>IFERROR(INDEX(実績DB!$I$3:$I$21,MATCH($B4065&amp;$C4065,実績DB!$J$3:$J$21,0)),"")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IF(COUNT($M4066:$N4066)=0,"",IF(AND(IF($N4066&lt;&gt;"",$N4066,$M4066)&lt;=0,$O4066&lt;&gt;"可"),"除外",""))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IFERROR(INDEX(実績DB!$L$3:$L$21,MATCH($B4066&amp;$C4066,実績DB!$J$3:$J$21,0)),IFERROR(VLOOKUP($B4066,スコアリング基準!$A$36:$B$46,2,FALSE),0))</f>
        <v/>
      </c>
      <c r="Y4066" s="4">
        <f>SUM($S4066:$X4066)</f>
        <v/>
      </c>
      <c r="Z4066" s="4">
        <f>IF($R4066="除外","除外",IF(COUNT($M4066:$N4066)=0,"データ無",IF($Y4066&gt;=スコアリング基準!$B$30,"S",IF($Y4066&gt;=スコアリング基準!$B$31,"A",IF($Y4066&gt;=スコアリング基準!$B$32,"B","C")))))</f>
        <v/>
      </c>
      <c r="AA4066">
        <f>IFERROR(INDEX(実績DB!$I$3:$I$21,MATCH($B4066&amp;$C4066,実績DB!$J$3:$J$21,0)),"")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57</v>
      </c>
      <c r="K4067" t="n">
        <v>31</v>
      </c>
      <c r="L4067" t="n">
        <v>0</v>
      </c>
      <c r="M4067" t="n">
        <v>17</v>
      </c>
      <c r="N4067" t="n">
        <v>0</v>
      </c>
      <c r="O4067" t="inlineStr">
        <is>
          <t>可</t>
        </is>
      </c>
      <c r="P4067" t="inlineStr">
        <is>
          <t>有り</t>
        </is>
      </c>
      <c r="R4067" s="4">
        <f>IF(COUNT($M4067:$N4067)=0,"",IF(AND(IF($N4067&lt;&gt;"",$N4067,$M4067)&lt;=0,$O4067&lt;&gt;"可"),"除外",""))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IFERROR(INDEX(実績DB!$L$3:$L$21,MATCH($B4067&amp;$C4067,実績DB!$J$3:$J$21,0)),IFERROR(VLOOKUP($B4067,スコアリング基準!$A$36:$B$46,2,FALSE),0))</f>
        <v/>
      </c>
      <c r="Y4067" s="4">
        <f>SUM($S4067:$X4067)</f>
        <v/>
      </c>
      <c r="Z4067" s="4">
        <f>IF($R4067="除外","除外",IF(COUNT($M4067:$N4067)=0,"データ無",IF($Y4067&gt;=スコアリング基準!$B$30,"S",IF($Y4067&gt;=スコアリング基準!$B$31,"A",IF($Y4067&gt;=スコアリング基準!$B$32,"B","C")))))</f>
        <v/>
      </c>
      <c r="AA4067">
        <f>IFERROR(INDEX(実績DB!$I$3:$I$21,MATCH($B4067&amp;$C4067,実績DB!$J$3:$J$21,0)),"")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IF(COUNT($M4068:$N4068)=0,"",IF(AND(IF($N4068&lt;&gt;"",$N4068,$M4068)&lt;=0,$O4068&lt;&gt;"可"),"除外",""))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IFERROR(INDEX(実績DB!$L$3:$L$21,MATCH($B4068&amp;$C4068,実績DB!$J$3:$J$21,0)),IFERROR(VLOOKUP($B4068,スコアリング基準!$A$36:$B$46,2,FALSE),0))</f>
        <v/>
      </c>
      <c r="Y4068" s="4">
        <f>SUM($S4068:$X4068)</f>
        <v/>
      </c>
      <c r="Z4068" s="4">
        <f>IF($R4068="除外","除外",IF(COUNT($M4068:$N4068)=0,"データ無",IF($Y4068&gt;=スコアリング基準!$B$30,"S",IF($Y4068&gt;=スコアリング基準!$B$31,"A",IF($Y4068&gt;=スコアリング基準!$B$32,"B","C")))))</f>
        <v/>
      </c>
      <c r="AA4068">
        <f>IFERROR(INDEX(実績DB!$I$3:$I$21,MATCH($B4068&amp;$C4068,実績DB!$J$3:$J$21,0)),"")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IF(COUNT($M4069:$N4069)=0,"",IF(AND(IF($N4069&lt;&gt;"",$N4069,$M4069)&lt;=0,$O4069&lt;&gt;"可"),"除外",""))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IFERROR(INDEX(実績DB!$L$3:$L$21,MATCH($B4069&amp;$C4069,実績DB!$J$3:$J$21,0)),IFERROR(VLOOKUP($B4069,スコアリング基準!$A$36:$B$46,2,FALSE),0))</f>
        <v/>
      </c>
      <c r="Y4069" s="4">
        <f>SUM($S4069:$X4069)</f>
        <v/>
      </c>
      <c r="Z4069" s="4">
        <f>IF($R4069="除外","除外",IF(COUNT($M4069:$N4069)=0,"データ無",IF($Y4069&gt;=スコアリング基準!$B$30,"S",IF($Y4069&gt;=スコアリング基準!$B$31,"A",IF($Y4069&gt;=スコアリング基準!$B$32,"B","C")))))</f>
        <v/>
      </c>
      <c r="AA4069">
        <f>IFERROR(INDEX(実績DB!$I$3:$I$21,MATCH($B4069&amp;$C4069,実績DB!$J$3:$J$21,0)),"")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IF(COUNT($M4070:$N4070)=0,"",IF(AND(IF($N4070&lt;&gt;"",$N4070,$M4070)&lt;=0,$O4070&lt;&gt;"可"),"除外",""))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IFERROR(INDEX(実績DB!$L$3:$L$21,MATCH($B4070&amp;$C4070,実績DB!$J$3:$J$21,0)),IFERROR(VLOOKUP($B4070,スコアリング基準!$A$36:$B$46,2,FALSE),0))</f>
        <v/>
      </c>
      <c r="Y4070" s="4">
        <f>SUM($S4070:$X4070)</f>
        <v/>
      </c>
      <c r="Z4070" s="4">
        <f>IF($R4070="除外","除外",IF(COUNT($M4070:$N4070)=0,"データ無",IF($Y4070&gt;=スコアリング基準!$B$30,"S",IF($Y4070&gt;=スコアリング基準!$B$31,"A",IF($Y4070&gt;=スコアリング基準!$B$32,"B","C")))))</f>
        <v/>
      </c>
      <c r="AA4070">
        <f>IFERROR(INDEX(実績DB!$I$3:$I$21,MATCH($B4070&amp;$C4070,実績DB!$J$3:$J$21,0)),"")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M4071" t="n">
        <v>19</v>
      </c>
      <c r="N4071" t="n">
        <v>19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IF(COUNT($M4071:$N4071)=0,"",IF(AND(IF($N4071&lt;&gt;"",$N4071,$M4071)&lt;=0,$O4071&lt;&gt;"可"),"除外",""))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IFERROR(INDEX(実績DB!$L$3:$L$21,MATCH($B4071&amp;$C4071,実績DB!$J$3:$J$21,0)),IFERROR(VLOOKUP($B4071,スコアリング基準!$A$36:$B$46,2,FALSE),0))</f>
        <v/>
      </c>
      <c r="Y4071" s="4">
        <f>SUM($S4071:$X4071)</f>
        <v/>
      </c>
      <c r="Z4071" s="4">
        <f>IF($R4071="除外","除外",IF(COUNT($M4071:$N4071)=0,"データ無",IF($Y4071&gt;=スコアリング基準!$B$30,"S",IF($Y4071&gt;=スコアリング基準!$B$31,"A",IF($Y4071&gt;=スコアリング基準!$B$32,"B","C")))))</f>
        <v/>
      </c>
      <c r="AA4071">
        <f>IFERROR(INDEX(実績DB!$I$3:$I$21,MATCH($B4071&amp;$C4071,実績DB!$J$3:$J$21,0)),"")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M4072" t="n">
        <v>17</v>
      </c>
      <c r="N4072" t="n">
        <v>17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IF(COUNT($M4072:$N4072)=0,"",IF(AND(IF($N4072&lt;&gt;"",$N4072,$M4072)&lt;=0,$O4072&lt;&gt;"可"),"除外",""))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IFERROR(INDEX(実績DB!$L$3:$L$21,MATCH($B4072&amp;$C4072,実績DB!$J$3:$J$21,0)),IFERROR(VLOOKUP($B4072,スコアリング基準!$A$36:$B$46,2,FALSE),0))</f>
        <v/>
      </c>
      <c r="Y4072" s="4">
        <f>SUM($S4072:$X4072)</f>
        <v/>
      </c>
      <c r="Z4072" s="4">
        <f>IF($R4072="除外","除外",IF(COUNT($M4072:$N4072)=0,"データ無",IF($Y4072&gt;=スコアリング基準!$B$30,"S",IF($Y4072&gt;=スコアリング基準!$B$31,"A",IF($Y4072&gt;=スコアリング基準!$B$32,"B","C")))))</f>
        <v/>
      </c>
      <c r="AA4072">
        <f>IFERROR(INDEX(実績DB!$I$3:$I$21,MATCH($B4072&amp;$C4072,実績DB!$J$3:$J$21,0)),"")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0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IF(COUNT($M4073:$N4073)=0,"",IF(AND(IF($N4073&lt;&gt;"",$N4073,$M4073)&lt;=0,$O4073&lt;&gt;"可"),"除外",""))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IFERROR(INDEX(実績DB!$L$3:$L$21,MATCH($B4073&amp;$C4073,実績DB!$J$3:$J$21,0)),IFERROR(VLOOKUP($B4073,スコアリング基準!$A$36:$B$46,2,FALSE),0))</f>
        <v/>
      </c>
      <c r="Y4073" s="4">
        <f>SUM($S4073:$X4073)</f>
        <v/>
      </c>
      <c r="Z4073" s="4">
        <f>IF($R4073="除外","除外",IF(COUNT($M4073:$N4073)=0,"データ無",IF($Y4073&gt;=スコアリング基準!$B$30,"S",IF($Y4073&gt;=スコアリング基準!$B$31,"A",IF($Y4073&gt;=スコアリング基準!$B$32,"B","C")))))</f>
        <v/>
      </c>
      <c r="AA4073">
        <f>IFERROR(INDEX(実績DB!$I$3:$I$21,MATCH($B4073&amp;$C4073,実績DB!$J$3:$J$21,0)),"")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IF(COUNT($M4074:$N4074)=0,"",IF(AND(IF($N4074&lt;&gt;"",$N4074,$M4074)&lt;=0,$O4074&lt;&gt;"可"),"除外",""))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IFERROR(INDEX(実績DB!$L$3:$L$21,MATCH($B4074&amp;$C4074,実績DB!$J$3:$J$21,0)),IFERROR(VLOOKUP($B4074,スコアリング基準!$A$36:$B$46,2,FALSE),0))</f>
        <v/>
      </c>
      <c r="Y4074" s="4">
        <f>SUM($S4074:$X4074)</f>
        <v/>
      </c>
      <c r="Z4074" s="4">
        <f>IF($R4074="除外","除外",IF(COUNT($M4074:$N4074)=0,"データ無",IF($Y4074&gt;=スコアリング基準!$B$30,"S",IF($Y4074&gt;=スコアリング基準!$B$31,"A",IF($Y4074&gt;=スコアリング基準!$B$32,"B","C")))))</f>
        <v/>
      </c>
      <c r="AA4074">
        <f>IFERROR(INDEX(実績DB!$I$3:$I$21,MATCH($B4074&amp;$C4074,実績DB!$J$3:$J$21,0)),"")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IF(COUNT($M4075:$N4075)=0,"",IF(AND(IF($N4075&lt;&gt;"",$N4075,$M4075)&lt;=0,$O4075&lt;&gt;"可"),"除外",""))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IFERROR(INDEX(実績DB!$L$3:$L$21,MATCH($B4075&amp;$C4075,実績DB!$J$3:$J$21,0)),IFERROR(VLOOKUP($B4075,スコアリング基準!$A$36:$B$46,2,FALSE),0))</f>
        <v/>
      </c>
      <c r="Y4075" s="4">
        <f>SUM($S4075:$X4075)</f>
        <v/>
      </c>
      <c r="Z4075" s="4">
        <f>IF($R4075="除外","除外",IF(COUNT($M4075:$N4075)=0,"データ無",IF($Y4075&gt;=スコアリング基準!$B$30,"S",IF($Y4075&gt;=スコアリング基準!$B$31,"A",IF($Y4075&gt;=スコアリング基準!$B$32,"B","C")))))</f>
        <v/>
      </c>
      <c r="AA4075">
        <f>IFERROR(INDEX(実績DB!$I$3:$I$21,MATCH($B4075&amp;$C4075,実績DB!$J$3:$J$21,0)),"")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IF(COUNT($M4076:$N4076)=0,"",IF(AND(IF($N4076&lt;&gt;"",$N4076,$M4076)&lt;=0,$O4076&lt;&gt;"可"),"除外",""))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IFERROR(INDEX(実績DB!$L$3:$L$21,MATCH($B4076&amp;$C4076,実績DB!$J$3:$J$21,0)),IFERROR(VLOOKUP($B4076,スコアリング基準!$A$36:$B$46,2,FALSE),0))</f>
        <v/>
      </c>
      <c r="Y4076" s="4">
        <f>SUM($S4076:$X4076)</f>
        <v/>
      </c>
      <c r="Z4076" s="4">
        <f>IF($R4076="除外","除外",IF(COUNT($M4076:$N4076)=0,"データ無",IF($Y4076&gt;=スコアリング基準!$B$30,"S",IF($Y4076&gt;=スコアリング基準!$B$31,"A",IF($Y4076&gt;=スコアリング基準!$B$32,"B","C")))))</f>
        <v/>
      </c>
      <c r="AA4076">
        <f>IFERROR(INDEX(実績DB!$I$3:$I$21,MATCH($B4076&amp;$C4076,実績DB!$J$3:$J$21,0)),"")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IF(COUNT($M4077:$N4077)=0,"",IF(AND(IF($N4077&lt;&gt;"",$N4077,$M4077)&lt;=0,$O4077&lt;&gt;"可"),"除外",""))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IFERROR(INDEX(実績DB!$L$3:$L$21,MATCH($B4077&amp;$C4077,実績DB!$J$3:$J$21,0)),IFERROR(VLOOKUP($B4077,スコアリング基準!$A$36:$B$46,2,FALSE),0))</f>
        <v/>
      </c>
      <c r="Y4077" s="4">
        <f>SUM($S4077:$X4077)</f>
        <v/>
      </c>
      <c r="Z4077" s="4">
        <f>IF($R4077="除外","除外",IF(COUNT($M4077:$N4077)=0,"データ無",IF($Y4077&gt;=スコアリング基準!$B$30,"S",IF($Y4077&gt;=スコアリング基準!$B$31,"A",IF($Y4077&gt;=スコアリング基準!$B$32,"B","C")))))</f>
        <v/>
      </c>
      <c r="AA4077">
        <f>IFERROR(INDEX(実績DB!$I$3:$I$21,MATCH($B4077&amp;$C4077,実績DB!$J$3:$J$21,0)),"")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IF(COUNT($M4078:$N4078)=0,"",IF(AND(IF($N4078&lt;&gt;"",$N4078,$M4078)&lt;=0,$O4078&lt;&gt;"可"),"除外",""))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IFERROR(INDEX(実績DB!$L$3:$L$21,MATCH($B4078&amp;$C4078,実績DB!$J$3:$J$21,0)),IFERROR(VLOOKUP($B4078,スコアリング基準!$A$36:$B$46,2,FALSE),0))</f>
        <v/>
      </c>
      <c r="Y4078" s="4">
        <f>SUM($S4078:$X4078)</f>
        <v/>
      </c>
      <c r="Z4078" s="4">
        <f>IF($R4078="除外","除外",IF(COUNT($M4078:$N4078)=0,"データ無",IF($Y4078&gt;=スコアリング基準!$B$30,"S",IF($Y4078&gt;=スコアリング基準!$B$31,"A",IF($Y4078&gt;=スコアリング基準!$B$32,"B","C")))))</f>
        <v/>
      </c>
      <c r="AA4078">
        <f>IFERROR(INDEX(実績DB!$I$3:$I$21,MATCH($B4078&amp;$C4078,実績DB!$J$3:$J$21,0)),"")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-13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IF(COUNT($M4079:$N4079)=0,"",IF(AND(IF($N4079&lt;&gt;"",$N4079,$M4079)&lt;=0,$O4079&lt;&gt;"可"),"除外",""))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IFERROR(INDEX(実績DB!$L$3:$L$21,MATCH($B4079&amp;$C4079,実績DB!$J$3:$J$21,0)),IFERROR(VLOOKUP($B4079,スコアリング基準!$A$36:$B$46,2,FALSE),0))</f>
        <v/>
      </c>
      <c r="Y4079" s="4">
        <f>SUM($S4079:$X4079)</f>
        <v/>
      </c>
      <c r="Z4079" s="4">
        <f>IF($R4079="除外","除外",IF(COUNT($M4079:$N4079)=0,"データ無",IF($Y4079&gt;=スコアリング基準!$B$30,"S",IF($Y4079&gt;=スコアリング基準!$B$31,"A",IF($Y4079&gt;=スコアリング基準!$B$32,"B","C")))))</f>
        <v/>
      </c>
      <c r="AA4079">
        <f>IFERROR(INDEX(実績DB!$I$3:$I$21,MATCH($B4079&amp;$C4079,実績DB!$J$3:$J$21,0)),"")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IF(COUNT($M4080:$N4080)=0,"",IF(AND(IF($N4080&lt;&gt;"",$N4080,$M4080)&lt;=0,$O4080&lt;&gt;"可"),"除外",""))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IFERROR(INDEX(実績DB!$L$3:$L$21,MATCH($B4080&amp;$C4080,実績DB!$J$3:$J$21,0)),IFERROR(VLOOKUP($B4080,スコアリング基準!$A$36:$B$46,2,FALSE),0))</f>
        <v/>
      </c>
      <c r="Y4080" s="4">
        <f>SUM($S4080:$X4080)</f>
        <v/>
      </c>
      <c r="Z4080" s="4">
        <f>IF($R4080="除外","除外",IF(COUNT($M4080:$N4080)=0,"データ無",IF($Y4080&gt;=スコアリング基準!$B$30,"S",IF($Y4080&gt;=スコアリング基準!$B$31,"A",IF($Y4080&gt;=スコアリング基準!$B$32,"B","C")))))</f>
        <v/>
      </c>
      <c r="AA4080">
        <f>IFERROR(INDEX(実績DB!$I$3:$I$21,MATCH($B4080&amp;$C4080,実績DB!$J$3:$J$21,0)),"")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IF(COUNT($M4081:$N4081)=0,"",IF(AND(IF($N4081&lt;&gt;"",$N4081,$M4081)&lt;=0,$O4081&lt;&gt;"可"),"除外",""))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IFERROR(INDEX(実績DB!$L$3:$L$21,MATCH($B4081&amp;$C4081,実績DB!$J$3:$J$21,0)),IFERROR(VLOOKUP($B4081,スコアリング基準!$A$36:$B$46,2,FALSE),0))</f>
        <v/>
      </c>
      <c r="Y4081" s="4">
        <f>SUM($S4081:$X4081)</f>
        <v/>
      </c>
      <c r="Z4081" s="4">
        <f>IF($R4081="除外","除外",IF(COUNT($M4081:$N4081)=0,"データ無",IF($Y4081&gt;=スコアリング基準!$B$30,"S",IF($Y4081&gt;=スコアリング基準!$B$31,"A",IF($Y4081&gt;=スコアリング基準!$B$32,"B","C")))))</f>
        <v/>
      </c>
      <c r="AA4081">
        <f>IFERROR(INDEX(実績DB!$I$3:$I$21,MATCH($B4081&amp;$C4081,実績DB!$J$3:$J$21,0)),"")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IF(COUNT($M4082:$N4082)=0,"",IF(AND(IF($N4082&lt;&gt;"",$N4082,$M4082)&lt;=0,$O4082&lt;&gt;"可"),"除外",""))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IFERROR(INDEX(実績DB!$L$3:$L$21,MATCH($B4082&amp;$C4082,実績DB!$J$3:$J$21,0)),IFERROR(VLOOKUP($B4082,スコアリング基準!$A$36:$B$46,2,FALSE),0))</f>
        <v/>
      </c>
      <c r="Y4082" s="4">
        <f>SUM($S4082:$X4082)</f>
        <v/>
      </c>
      <c r="Z4082" s="4">
        <f>IF($R4082="除外","除外",IF(COUNT($M4082:$N4082)=0,"データ無",IF($Y4082&gt;=スコアリング基準!$B$30,"S",IF($Y4082&gt;=スコアリング基準!$B$31,"A",IF($Y4082&gt;=スコアリング基準!$B$32,"B","C")))))</f>
        <v/>
      </c>
      <c r="AA4082">
        <f>IFERROR(INDEX(実績DB!$I$3:$I$21,MATCH($B4082&amp;$C4082,実績DB!$J$3:$J$21,0)),"")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IF(COUNT($M4083:$N4083)=0,"",IF(AND(IF($N4083&lt;&gt;"",$N4083,$M4083)&lt;=0,$O4083&lt;&gt;"可"),"除外",""))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IFERROR(INDEX(実績DB!$L$3:$L$21,MATCH($B4083&amp;$C4083,実績DB!$J$3:$J$21,0)),IFERROR(VLOOKUP($B4083,スコアリング基準!$A$36:$B$46,2,FALSE),0))</f>
        <v/>
      </c>
      <c r="Y4083" s="4">
        <f>SUM($S4083:$X4083)</f>
        <v/>
      </c>
      <c r="Z4083" s="4">
        <f>IF($R4083="除外","除外",IF(COUNT($M4083:$N4083)=0,"データ無",IF($Y4083&gt;=スコアリング基準!$B$30,"S",IF($Y4083&gt;=スコアリング基準!$B$31,"A",IF($Y4083&gt;=スコアリング基準!$B$32,"B","C")))))</f>
        <v/>
      </c>
      <c r="AA4083">
        <f>IFERROR(INDEX(実績DB!$I$3:$I$21,MATCH($B4083&amp;$C4083,実績DB!$J$3:$J$21,0)),"")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IF(COUNT($M4084:$N4084)=0,"",IF(AND(IF($N4084&lt;&gt;"",$N4084,$M4084)&lt;=0,$O4084&lt;&gt;"可"),"除外",""))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IFERROR(INDEX(実績DB!$L$3:$L$21,MATCH($B4084&amp;$C4084,実績DB!$J$3:$J$21,0)),IFERROR(VLOOKUP($B4084,スコアリング基準!$A$36:$B$46,2,FALSE),0))</f>
        <v/>
      </c>
      <c r="Y4084" s="4">
        <f>SUM($S4084:$X4084)</f>
        <v/>
      </c>
      <c r="Z4084" s="4">
        <f>IF($R4084="除外","除外",IF(COUNT($M4084:$N4084)=0,"データ無",IF($Y4084&gt;=スコアリング基準!$B$30,"S",IF($Y4084&gt;=スコアリング基準!$B$31,"A",IF($Y4084&gt;=スコアリング基準!$B$32,"B","C")))))</f>
        <v/>
      </c>
      <c r="AA4084">
        <f>IFERROR(INDEX(実績DB!$I$3:$I$21,MATCH($B4084&amp;$C4084,実績DB!$J$3:$J$21,0)),"")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IF(COUNT($M4085:$N4085)=0,"",IF(AND(IF($N4085&lt;&gt;"",$N4085,$M4085)&lt;=0,$O4085&lt;&gt;"可"),"除外",""))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IFERROR(INDEX(実績DB!$L$3:$L$21,MATCH($B4085&amp;$C4085,実績DB!$J$3:$J$21,0)),IFERROR(VLOOKUP($B4085,スコアリング基準!$A$36:$B$46,2,FALSE),0))</f>
        <v/>
      </c>
      <c r="Y4085" s="4">
        <f>SUM($S4085:$X4085)</f>
        <v/>
      </c>
      <c r="Z4085" s="4">
        <f>IF($R4085="除外","除外",IF(COUNT($M4085:$N4085)=0,"データ無",IF($Y4085&gt;=スコアリング基準!$B$30,"S",IF($Y4085&gt;=スコアリング基準!$B$31,"A",IF($Y4085&gt;=スコアリング基準!$B$32,"B","C")))))</f>
        <v/>
      </c>
      <c r="AA4085">
        <f>IFERROR(INDEX(実績DB!$I$3:$I$21,MATCH($B4085&amp;$C4085,実績DB!$J$3:$J$21,0)),"")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IF(COUNT($M4086:$N4086)=0,"",IF(AND(IF($N4086&lt;&gt;"",$N4086,$M4086)&lt;=0,$O4086&lt;&gt;"可"),"除外",""))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IFERROR(INDEX(実績DB!$L$3:$L$21,MATCH($B4086&amp;$C4086,実績DB!$J$3:$J$21,0)),IFERROR(VLOOKUP($B4086,スコアリング基準!$A$36:$B$46,2,FALSE),0))</f>
        <v/>
      </c>
      <c r="Y4086" s="4">
        <f>SUM($S4086:$X4086)</f>
        <v/>
      </c>
      <c r="Z4086" s="4">
        <f>IF($R4086="除外","除外",IF(COUNT($M4086:$N4086)=0,"データ無",IF($Y4086&gt;=スコアリング基準!$B$30,"S",IF($Y4086&gt;=スコアリング基準!$B$31,"A",IF($Y4086&gt;=スコアリング基準!$B$32,"B","C")))))</f>
        <v/>
      </c>
      <c r="AA4086">
        <f>IFERROR(INDEX(実績DB!$I$3:$I$21,MATCH($B4086&amp;$C4086,実績DB!$J$3:$J$21,0)),"")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IF(COUNT($M4087:$N4087)=0,"",IF(AND(IF($N4087&lt;&gt;"",$N4087,$M4087)&lt;=0,$O4087&lt;&gt;"可"),"除外",""))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IFERROR(INDEX(実績DB!$L$3:$L$21,MATCH($B4087&amp;$C4087,実績DB!$J$3:$J$21,0)),IFERROR(VLOOKUP($B4087,スコアリング基準!$A$36:$B$46,2,FALSE),0))</f>
        <v/>
      </c>
      <c r="Y4087" s="4">
        <f>SUM($S4087:$X4087)</f>
        <v/>
      </c>
      <c r="Z4087" s="4">
        <f>IF($R4087="除外","除外",IF(COUNT($M4087:$N4087)=0,"データ無",IF($Y4087&gt;=スコアリング基準!$B$30,"S",IF($Y4087&gt;=スコアリング基準!$B$31,"A",IF($Y4087&gt;=スコアリング基準!$B$32,"B","C")))))</f>
        <v/>
      </c>
      <c r="AA4087">
        <f>IFERROR(INDEX(実績DB!$I$3:$I$21,MATCH($B4087&amp;$C4087,実績DB!$J$3:$J$21,0)),"")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0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IF(COUNT($M4088:$N4088)=0,"",IF(AND(IF($N4088&lt;&gt;"",$N4088,$M4088)&lt;=0,$O4088&lt;&gt;"可"),"除外",""))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IFERROR(INDEX(実績DB!$L$3:$L$21,MATCH($B4088&amp;$C4088,実績DB!$J$3:$J$21,0)),IFERROR(VLOOKUP($B4088,スコアリング基準!$A$36:$B$46,2,FALSE),0))</f>
        <v/>
      </c>
      <c r="Y4088" s="4">
        <f>SUM($S4088:$X4088)</f>
        <v/>
      </c>
      <c r="Z4088" s="4">
        <f>IF($R4088="除外","除外",IF(COUNT($M4088:$N4088)=0,"データ無",IF($Y4088&gt;=スコアリング基準!$B$30,"S",IF($Y4088&gt;=スコアリング基準!$B$31,"A",IF($Y4088&gt;=スコアリング基準!$B$32,"B","C")))))</f>
        <v/>
      </c>
      <c r="AA4088">
        <f>IFERROR(INDEX(実績DB!$I$3:$I$21,MATCH($B4088&amp;$C4088,実績DB!$J$3:$J$21,0)),"")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IF(COUNT($M4089:$N4089)=0,"",IF(AND(IF($N4089&lt;&gt;"",$N4089,$M4089)&lt;=0,$O4089&lt;&gt;"可"),"除外",""))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IFERROR(INDEX(実績DB!$L$3:$L$21,MATCH($B4089&amp;$C4089,実績DB!$J$3:$J$21,0)),IFERROR(VLOOKUP($B4089,スコアリング基準!$A$36:$B$46,2,FALSE),0))</f>
        <v/>
      </c>
      <c r="Y4089" s="4">
        <f>SUM($S4089:$X4089)</f>
        <v/>
      </c>
      <c r="Z4089" s="4">
        <f>IF($R4089="除外","除外",IF(COUNT($M4089:$N4089)=0,"データ無",IF($Y4089&gt;=スコアリング基準!$B$30,"S",IF($Y4089&gt;=スコアリング基準!$B$31,"A",IF($Y4089&gt;=スコアリング基準!$B$32,"B","C")))))</f>
        <v/>
      </c>
      <c r="AA4089">
        <f>IFERROR(INDEX(実績DB!$I$3:$I$21,MATCH($B4089&amp;$C4089,実績DB!$J$3:$J$21,0)),"")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IF(COUNT($M4090:$N4090)=0,"",IF(AND(IF($N4090&lt;&gt;"",$N4090,$M4090)&lt;=0,$O4090&lt;&gt;"可"),"除外",""))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IFERROR(INDEX(実績DB!$L$3:$L$21,MATCH($B4090&amp;$C4090,実績DB!$J$3:$J$21,0)),IFERROR(VLOOKUP($B4090,スコアリング基準!$A$36:$B$46,2,FALSE),0))</f>
        <v/>
      </c>
      <c r="Y4090" s="4">
        <f>SUM($S4090:$X4090)</f>
        <v/>
      </c>
      <c r="Z4090" s="4">
        <f>IF($R4090="除外","除外",IF(COUNT($M4090:$N4090)=0,"データ無",IF($Y4090&gt;=スコアリング基準!$B$30,"S",IF($Y4090&gt;=スコアリング基準!$B$31,"A",IF($Y4090&gt;=スコアリング基準!$B$32,"B","C")))))</f>
        <v/>
      </c>
      <c r="AA4090">
        <f>IFERROR(INDEX(実績DB!$I$3:$I$21,MATCH($B4090&amp;$C4090,実績DB!$J$3:$J$21,0)),"")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IF(COUNT($M4091:$N4091)=0,"",IF(AND(IF($N4091&lt;&gt;"",$N4091,$M4091)&lt;=0,$O4091&lt;&gt;"可"),"除外",""))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IFERROR(INDEX(実績DB!$L$3:$L$21,MATCH($B4091&amp;$C4091,実績DB!$J$3:$J$21,0)),IFERROR(VLOOKUP($B4091,スコアリング基準!$A$36:$B$46,2,FALSE),0))</f>
        <v/>
      </c>
      <c r="Y4091" s="4">
        <f>SUM($S4091:$X4091)</f>
        <v/>
      </c>
      <c r="Z4091" s="4">
        <f>IF($R4091="除外","除外",IF(COUNT($M4091:$N4091)=0,"データ無",IF($Y4091&gt;=スコアリング基準!$B$30,"S",IF($Y4091&gt;=スコアリング基準!$B$31,"A",IF($Y4091&gt;=スコアリング基準!$B$32,"B","C")))))</f>
        <v/>
      </c>
      <c r="AA4091">
        <f>IFERROR(INDEX(実績DB!$I$3:$I$21,MATCH($B4091&amp;$C4091,実績DB!$J$3:$J$21,0)),"")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IF(COUNT($M4092:$N4092)=0,"",IF(AND(IF($N4092&lt;&gt;"",$N4092,$M4092)&lt;=0,$O4092&lt;&gt;"可"),"除外",""))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IFERROR(INDEX(実績DB!$L$3:$L$21,MATCH($B4092&amp;$C4092,実績DB!$J$3:$J$21,0)),IFERROR(VLOOKUP($B4092,スコアリング基準!$A$36:$B$46,2,FALSE),0))</f>
        <v/>
      </c>
      <c r="Y4092" s="4">
        <f>SUM($S4092:$X4092)</f>
        <v/>
      </c>
      <c r="Z4092" s="4">
        <f>IF($R4092="除外","除外",IF(COUNT($M4092:$N4092)=0,"データ無",IF($Y4092&gt;=スコアリング基準!$B$30,"S",IF($Y4092&gt;=スコアリング基準!$B$31,"A",IF($Y4092&gt;=スコアリング基準!$B$32,"B","C")))))</f>
        <v/>
      </c>
      <c r="AA4092">
        <f>IFERROR(INDEX(実績DB!$I$3:$I$21,MATCH($B4092&amp;$C4092,実績DB!$J$3:$J$21,0)),"")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IF(COUNT($M4093:$N4093)=0,"",IF(AND(IF($N4093&lt;&gt;"",$N4093,$M4093)&lt;=0,$O4093&lt;&gt;"可"),"除外",""))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IFERROR(INDEX(実績DB!$L$3:$L$21,MATCH($B4093&amp;$C4093,実績DB!$J$3:$J$21,0)),IFERROR(VLOOKUP($B4093,スコアリング基準!$A$36:$B$46,2,FALSE),0))</f>
        <v/>
      </c>
      <c r="Y4093" s="4">
        <f>SUM($S4093:$X4093)</f>
        <v/>
      </c>
      <c r="Z4093" s="4">
        <f>IF($R4093="除外","除外",IF(COUNT($M4093:$N4093)=0,"データ無",IF($Y4093&gt;=スコアリング基準!$B$30,"S",IF($Y4093&gt;=スコアリング基準!$B$31,"A",IF($Y4093&gt;=スコアリング基準!$B$32,"B","C")))))</f>
        <v/>
      </c>
      <c r="AA4093">
        <f>IFERROR(INDEX(実績DB!$I$3:$I$21,MATCH($B4093&amp;$C4093,実績DB!$J$3:$J$21,0)),"")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IF(COUNT($M4094:$N4094)=0,"",IF(AND(IF($N4094&lt;&gt;"",$N4094,$M4094)&lt;=0,$O4094&lt;&gt;"可"),"除外",""))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IFERROR(INDEX(実績DB!$L$3:$L$21,MATCH($B4094&amp;$C4094,実績DB!$J$3:$J$21,0)),IFERROR(VLOOKUP($B4094,スコアリング基準!$A$36:$B$46,2,FALSE),0))</f>
        <v/>
      </c>
      <c r="Y4094" s="4">
        <f>SUM($S4094:$X4094)</f>
        <v/>
      </c>
      <c r="Z4094" s="4">
        <f>IF($R4094="除外","除外",IF(COUNT($M4094:$N4094)=0,"データ無",IF($Y4094&gt;=スコアリング基準!$B$30,"S",IF($Y4094&gt;=スコアリング基準!$B$31,"A",IF($Y4094&gt;=スコアリング基準!$B$32,"B","C")))))</f>
        <v/>
      </c>
      <c r="AA4094">
        <f>IFERROR(INDEX(実績DB!$I$3:$I$21,MATCH($B4094&amp;$C4094,実績DB!$J$3:$J$21,0)),"")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IF(COUNT($M4095:$N4095)=0,"",IF(AND(IF($N4095&lt;&gt;"",$N4095,$M4095)&lt;=0,$O4095&lt;&gt;"可"),"除外",""))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IFERROR(INDEX(実績DB!$L$3:$L$21,MATCH($B4095&amp;$C4095,実績DB!$J$3:$J$21,0)),IFERROR(VLOOKUP($B4095,スコアリング基準!$A$36:$B$46,2,FALSE),0))</f>
        <v/>
      </c>
      <c r="Y4095" s="4">
        <f>SUM($S4095:$X4095)</f>
        <v/>
      </c>
      <c r="Z4095" s="4">
        <f>IF($R4095="除外","除外",IF(COUNT($M4095:$N4095)=0,"データ無",IF($Y4095&gt;=スコアリング基準!$B$30,"S",IF($Y4095&gt;=スコアリング基準!$B$31,"A",IF($Y4095&gt;=スコアリング基準!$B$32,"B","C")))))</f>
        <v/>
      </c>
      <c r="AA4095">
        <f>IFERROR(INDEX(実績DB!$I$3:$I$21,MATCH($B4095&amp;$C4095,実績DB!$J$3:$J$21,0)),"")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1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IF(COUNT($M4096:$N4096)=0,"",IF(AND(IF($N4096&lt;&gt;"",$N4096,$M4096)&lt;=0,$O4096&lt;&gt;"可"),"除外",""))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IFERROR(INDEX(実績DB!$L$3:$L$21,MATCH($B4096&amp;$C4096,実績DB!$J$3:$J$21,0)),IFERROR(VLOOKUP($B4096,スコアリング基準!$A$36:$B$46,2,FALSE),0))</f>
        <v/>
      </c>
      <c r="Y4096" s="4">
        <f>SUM($S4096:$X4096)</f>
        <v/>
      </c>
      <c r="Z4096" s="4">
        <f>IF($R4096="除外","除外",IF(COUNT($M4096:$N4096)=0,"データ無",IF($Y4096&gt;=スコアリング基準!$B$30,"S",IF($Y4096&gt;=スコアリング基準!$B$31,"A",IF($Y4096&gt;=スコアリング基準!$B$32,"B","C")))))</f>
        <v/>
      </c>
      <c r="AA4096">
        <f>IFERROR(INDEX(実績DB!$I$3:$I$21,MATCH($B4096&amp;$C4096,実績DB!$J$3:$J$21,0)),"")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66</v>
      </c>
      <c r="K4097" t="n">
        <v>66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IF(COUNT($M4097:$N4097)=0,"",IF(AND(IF($N4097&lt;&gt;"",$N4097,$M4097)&lt;=0,$O4097&lt;&gt;"可"),"除外",""))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IFERROR(INDEX(実績DB!$L$3:$L$21,MATCH($B4097&amp;$C4097,実績DB!$J$3:$J$21,0)),IFERROR(VLOOKUP($B4097,スコアリング基準!$A$36:$B$46,2,FALSE),0))</f>
        <v/>
      </c>
      <c r="Y4097" s="4">
        <f>SUM($S4097:$X4097)</f>
        <v/>
      </c>
      <c r="Z4097" s="4">
        <f>IF($R4097="除外","除外",IF(COUNT($M4097:$N4097)=0,"データ無",IF($Y4097&gt;=スコアリング基準!$B$30,"S",IF($Y4097&gt;=スコアリング基準!$B$31,"A",IF($Y4097&gt;=スコアリング基準!$B$32,"B","C")))))</f>
        <v/>
      </c>
      <c r="AA4097">
        <f>IFERROR(INDEX(実績DB!$I$3:$I$21,MATCH($B4097&amp;$C4097,実績DB!$J$3:$J$21,0)),"")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IF(COUNT($M4098:$N4098)=0,"",IF(AND(IF($N4098&lt;&gt;"",$N4098,$M4098)&lt;=0,$O4098&lt;&gt;"可"),"除外",""))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IFERROR(INDEX(実績DB!$L$3:$L$21,MATCH($B4098&amp;$C4098,実績DB!$J$3:$J$21,0)),IFERROR(VLOOKUP($B4098,スコアリング基準!$A$36:$B$46,2,FALSE),0))</f>
        <v/>
      </c>
      <c r="Y4098" s="4">
        <f>SUM($S4098:$X4098)</f>
        <v/>
      </c>
      <c r="Z4098" s="4">
        <f>IF($R4098="除外","除外",IF(COUNT($M4098:$N4098)=0,"データ無",IF($Y4098&gt;=スコアリング基準!$B$30,"S",IF($Y4098&gt;=スコアリング基準!$B$31,"A",IF($Y4098&gt;=スコアリング基準!$B$32,"B","C")))))</f>
        <v/>
      </c>
      <c r="AA4098">
        <f>IFERROR(INDEX(実績DB!$I$3:$I$21,MATCH($B4098&amp;$C4098,実績DB!$J$3:$J$21,0)),"")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IF(COUNT($M4099:$N4099)=0,"",IF(AND(IF($N4099&lt;&gt;"",$N4099,$M4099)&lt;=0,$O4099&lt;&gt;"可"),"除外",""))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IFERROR(INDEX(実績DB!$L$3:$L$21,MATCH($B4099&amp;$C4099,実績DB!$J$3:$J$21,0)),IFERROR(VLOOKUP($B4099,スコアリング基準!$A$36:$B$46,2,FALSE),0))</f>
        <v/>
      </c>
      <c r="Y4099" s="4">
        <f>SUM($S4099:$X4099)</f>
        <v/>
      </c>
      <c r="Z4099" s="4">
        <f>IF($R4099="除外","除外",IF(COUNT($M4099:$N4099)=0,"データ無",IF($Y4099&gt;=スコアリング基準!$B$30,"S",IF($Y4099&gt;=スコアリング基準!$B$31,"A",IF($Y4099&gt;=スコアリング基準!$B$32,"B","C")))))</f>
        <v/>
      </c>
      <c r="AA4099">
        <f>IFERROR(INDEX(実績DB!$I$3:$I$21,MATCH($B4099&amp;$C4099,実績DB!$J$3:$J$21,0)),"")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IF(COUNT($M4100:$N4100)=0,"",IF(AND(IF($N4100&lt;&gt;"",$N4100,$M4100)&lt;=0,$O4100&lt;&gt;"可"),"除外",""))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IFERROR(INDEX(実績DB!$L$3:$L$21,MATCH($B4100&amp;$C4100,実績DB!$J$3:$J$21,0)),IFERROR(VLOOKUP($B4100,スコアリング基準!$A$36:$B$46,2,FALSE),0))</f>
        <v/>
      </c>
      <c r="Y4100" s="4">
        <f>SUM($S4100:$X4100)</f>
        <v/>
      </c>
      <c r="Z4100" s="4">
        <f>IF($R4100="除外","除外",IF(COUNT($M4100:$N4100)=0,"データ無",IF($Y4100&gt;=スコアリング基準!$B$30,"S",IF($Y4100&gt;=スコアリング基準!$B$31,"A",IF($Y4100&gt;=スコアリング基準!$B$32,"B","C")))))</f>
        <v/>
      </c>
      <c r="AA4100">
        <f>IFERROR(INDEX(実績DB!$I$3:$I$21,MATCH($B4100&amp;$C4100,実績DB!$J$3:$J$21,0)),"")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IF(COUNT($M4101:$N4101)=0,"",IF(AND(IF($N4101&lt;&gt;"",$N4101,$M4101)&lt;=0,$O4101&lt;&gt;"可"),"除外",""))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IFERROR(INDEX(実績DB!$L$3:$L$21,MATCH($B4101&amp;$C4101,実績DB!$J$3:$J$21,0)),IFERROR(VLOOKUP($B4101,スコアリング基準!$A$36:$B$46,2,FALSE),0))</f>
        <v/>
      </c>
      <c r="Y4101" s="4">
        <f>SUM($S4101:$X4101)</f>
        <v/>
      </c>
      <c r="Z4101" s="4">
        <f>IF($R4101="除外","除外",IF(COUNT($M4101:$N4101)=0,"データ無",IF($Y4101&gt;=スコアリング基準!$B$30,"S",IF($Y4101&gt;=スコアリング基準!$B$31,"A",IF($Y4101&gt;=スコアリング基準!$B$32,"B","C")))))</f>
        <v/>
      </c>
      <c r="AA4101">
        <f>IFERROR(INDEX(実績DB!$I$3:$I$21,MATCH($B4101&amp;$C4101,実績DB!$J$3:$J$21,0)),"")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0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IF(COUNT($M4102:$N4102)=0,"",IF(AND(IF($N4102&lt;&gt;"",$N4102,$M4102)&lt;=0,$O4102&lt;&gt;"可"),"除外",""))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IFERROR(INDEX(実績DB!$L$3:$L$21,MATCH($B4102&amp;$C4102,実績DB!$J$3:$J$21,0)),IFERROR(VLOOKUP($B4102,スコアリング基準!$A$36:$B$46,2,FALSE),0))</f>
        <v/>
      </c>
      <c r="Y4102" s="4">
        <f>SUM($S4102:$X4102)</f>
        <v/>
      </c>
      <c r="Z4102" s="4">
        <f>IF($R4102="除外","除外",IF(COUNT($M4102:$N4102)=0,"データ無",IF($Y4102&gt;=スコアリング基準!$B$30,"S",IF($Y4102&gt;=スコアリング基準!$B$31,"A",IF($Y4102&gt;=スコアリング基準!$B$32,"B","C")))))</f>
        <v/>
      </c>
      <c r="AA4102">
        <f>IFERROR(INDEX(実績DB!$I$3:$I$21,MATCH($B4102&amp;$C4102,実績DB!$J$3:$J$21,0)),"")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IF(COUNT($M4103:$N4103)=0,"",IF(AND(IF($N4103&lt;&gt;"",$N4103,$M4103)&lt;=0,$O4103&lt;&gt;"可"),"除外",""))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IFERROR(INDEX(実績DB!$L$3:$L$21,MATCH($B4103&amp;$C4103,実績DB!$J$3:$J$21,0)),IFERROR(VLOOKUP($B4103,スコアリング基準!$A$36:$B$46,2,FALSE),0))</f>
        <v/>
      </c>
      <c r="Y4103" s="4">
        <f>SUM($S4103:$X4103)</f>
        <v/>
      </c>
      <c r="Z4103" s="4">
        <f>IF($R4103="除外","除外",IF(COUNT($M4103:$N4103)=0,"データ無",IF($Y4103&gt;=スコアリング基準!$B$30,"S",IF($Y4103&gt;=スコアリング基準!$B$31,"A",IF($Y4103&gt;=スコアリング基準!$B$32,"B","C")))))</f>
        <v/>
      </c>
      <c r="AA4103">
        <f>IFERROR(INDEX(実績DB!$I$3:$I$21,MATCH($B4103&amp;$C4103,実績DB!$J$3:$J$21,0)),"")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M4104" t="n">
        <v>6</v>
      </c>
      <c r="N4104" t="n">
        <v>0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IF(COUNT($M4104:$N4104)=0,"",IF(AND(IF($N4104&lt;&gt;"",$N4104,$M4104)&lt;=0,$O4104&lt;&gt;"可"),"除外",""))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IFERROR(INDEX(実績DB!$L$3:$L$21,MATCH($B4104&amp;$C4104,実績DB!$J$3:$J$21,0)),IFERROR(VLOOKUP($B4104,スコアリング基準!$A$36:$B$46,2,FALSE),0))</f>
        <v/>
      </c>
      <c r="Y4104" s="4">
        <f>SUM($S4104:$X4104)</f>
        <v/>
      </c>
      <c r="Z4104" s="4">
        <f>IF($R4104="除外","除外",IF(COUNT($M4104:$N4104)=0,"データ無",IF($Y4104&gt;=スコアリング基準!$B$30,"S",IF($Y4104&gt;=スコアリング基準!$B$31,"A",IF($Y4104&gt;=スコアリング基準!$B$32,"B","C")))))</f>
        <v/>
      </c>
      <c r="AA4104">
        <f>IFERROR(INDEX(実績DB!$I$3:$I$21,MATCH($B4104&amp;$C4104,実績DB!$J$3:$J$21,0)),"")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IF(COUNT($M4105:$N4105)=0,"",IF(AND(IF($N4105&lt;&gt;"",$N4105,$M4105)&lt;=0,$O4105&lt;&gt;"可"),"除外",""))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IFERROR(INDEX(実績DB!$L$3:$L$21,MATCH($B4105&amp;$C4105,実績DB!$J$3:$J$21,0)),IFERROR(VLOOKUP($B4105,スコアリング基準!$A$36:$B$46,2,FALSE),0))</f>
        <v/>
      </c>
      <c r="Y4105" s="4">
        <f>SUM($S4105:$X4105)</f>
        <v/>
      </c>
      <c r="Z4105" s="4">
        <f>IF($R4105="除外","除外",IF(COUNT($M4105:$N4105)=0,"データ無",IF($Y4105&gt;=スコアリング基準!$B$30,"S",IF($Y4105&gt;=スコアリング基準!$B$31,"A",IF($Y4105&gt;=スコアリング基準!$B$32,"B","C")))))</f>
        <v/>
      </c>
      <c r="AA4105">
        <f>IFERROR(INDEX(実績DB!$I$3:$I$21,MATCH($B4105&amp;$C4105,実績DB!$J$3:$J$21,0)),"")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IF(COUNT($M4106:$N4106)=0,"",IF(AND(IF($N4106&lt;&gt;"",$N4106,$M4106)&lt;=0,$O4106&lt;&gt;"可"),"除外",""))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IFERROR(INDEX(実績DB!$L$3:$L$21,MATCH($B4106&amp;$C4106,実績DB!$J$3:$J$21,0)),IFERROR(VLOOKUP($B4106,スコアリング基準!$A$36:$B$46,2,FALSE),0))</f>
        <v/>
      </c>
      <c r="Y4106" s="4">
        <f>SUM($S4106:$X4106)</f>
        <v/>
      </c>
      <c r="Z4106" s="4">
        <f>IF($R4106="除外","除外",IF(COUNT($M4106:$N4106)=0,"データ無",IF($Y4106&gt;=スコアリング基準!$B$30,"S",IF($Y4106&gt;=スコアリング基準!$B$31,"A",IF($Y4106&gt;=スコアリング基準!$B$32,"B","C")))))</f>
        <v/>
      </c>
      <c r="AA4106">
        <f>IFERROR(INDEX(実績DB!$I$3:$I$21,MATCH($B4106&amp;$C4106,実績DB!$J$3:$J$21,0)),"")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IF(COUNT($M4107:$N4107)=0,"",IF(AND(IF($N4107&lt;&gt;"",$N4107,$M4107)&lt;=0,$O4107&lt;&gt;"可"),"除外",""))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IFERROR(INDEX(実績DB!$L$3:$L$21,MATCH($B4107&amp;$C4107,実績DB!$J$3:$J$21,0)),IFERROR(VLOOKUP($B4107,スコアリング基準!$A$36:$B$46,2,FALSE),0))</f>
        <v/>
      </c>
      <c r="Y4107" s="4">
        <f>SUM($S4107:$X4107)</f>
        <v/>
      </c>
      <c r="Z4107" s="4">
        <f>IF($R4107="除外","除外",IF(COUNT($M4107:$N4107)=0,"データ無",IF($Y4107&gt;=スコアリング基準!$B$30,"S",IF($Y4107&gt;=スコアリング基準!$B$31,"A",IF($Y4107&gt;=スコアリング基準!$B$32,"B","C")))))</f>
        <v/>
      </c>
      <c r="AA4107">
        <f>IFERROR(INDEX(実績DB!$I$3:$I$21,MATCH($B4107&amp;$C4107,実績DB!$J$3:$J$21,0)),"")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IF(COUNT($M4108:$N4108)=0,"",IF(AND(IF($N4108&lt;&gt;"",$N4108,$M4108)&lt;=0,$O4108&lt;&gt;"可"),"除外",""))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IFERROR(INDEX(実績DB!$L$3:$L$21,MATCH($B4108&amp;$C4108,実績DB!$J$3:$J$21,0)),IFERROR(VLOOKUP($B4108,スコアリング基準!$A$36:$B$46,2,FALSE),0))</f>
        <v/>
      </c>
      <c r="Y4108" s="4">
        <f>SUM($S4108:$X4108)</f>
        <v/>
      </c>
      <c r="Z4108" s="4">
        <f>IF($R4108="除外","除外",IF(COUNT($M4108:$N4108)=0,"データ無",IF($Y4108&gt;=スコアリング基準!$B$30,"S",IF($Y4108&gt;=スコアリング基準!$B$31,"A",IF($Y4108&gt;=スコアリング基準!$B$32,"B","C")))))</f>
        <v/>
      </c>
      <c r="AA4108">
        <f>IFERROR(INDEX(実績DB!$I$3:$I$21,MATCH($B4108&amp;$C4108,実績DB!$J$3:$J$21,0)),"")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IF(COUNT($M4109:$N4109)=0,"",IF(AND(IF($N4109&lt;&gt;"",$N4109,$M4109)&lt;=0,$O4109&lt;&gt;"可"),"除外",""))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IFERROR(INDEX(実績DB!$L$3:$L$21,MATCH($B4109&amp;$C4109,実績DB!$J$3:$J$21,0)),IFERROR(VLOOKUP($B4109,スコアリング基準!$A$36:$B$46,2,FALSE),0))</f>
        <v/>
      </c>
      <c r="Y4109" s="4">
        <f>SUM($S4109:$X4109)</f>
        <v/>
      </c>
      <c r="Z4109" s="4">
        <f>IF($R4109="除外","除外",IF(COUNT($M4109:$N4109)=0,"データ無",IF($Y4109&gt;=スコアリング基準!$B$30,"S",IF($Y4109&gt;=スコアリング基準!$B$31,"A",IF($Y4109&gt;=スコアリング基準!$B$32,"B","C")))))</f>
        <v/>
      </c>
      <c r="AA4109">
        <f>IFERROR(INDEX(実績DB!$I$3:$I$21,MATCH($B4109&amp;$C4109,実績DB!$J$3:$J$21,0)),"")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IF(COUNT($M4110:$N4110)=0,"",IF(AND(IF($N4110&lt;&gt;"",$N4110,$M4110)&lt;=0,$O4110&lt;&gt;"可"),"除外",""))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IFERROR(INDEX(実績DB!$L$3:$L$21,MATCH($B4110&amp;$C4110,実績DB!$J$3:$J$21,0)),IFERROR(VLOOKUP($B4110,スコアリング基準!$A$36:$B$46,2,FALSE),0))</f>
        <v/>
      </c>
      <c r="Y4110" s="4">
        <f>SUM($S4110:$X4110)</f>
        <v/>
      </c>
      <c r="Z4110" s="4">
        <f>IF($R4110="除外","除外",IF(COUNT($M4110:$N4110)=0,"データ無",IF($Y4110&gt;=スコアリング基準!$B$30,"S",IF($Y4110&gt;=スコアリング基準!$B$31,"A",IF($Y4110&gt;=スコアリング基準!$B$32,"B","C")))))</f>
        <v/>
      </c>
      <c r="AA4110">
        <f>IFERROR(INDEX(実績DB!$I$3:$I$21,MATCH($B4110&amp;$C4110,実績DB!$J$3:$J$21,0)),"")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IF(COUNT($M4111:$N4111)=0,"",IF(AND(IF($N4111&lt;&gt;"",$N4111,$M4111)&lt;=0,$O4111&lt;&gt;"可"),"除外",""))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IFERROR(INDEX(実績DB!$L$3:$L$21,MATCH($B4111&amp;$C4111,実績DB!$J$3:$J$21,0)),IFERROR(VLOOKUP($B4111,スコアリング基準!$A$36:$B$46,2,FALSE),0))</f>
        <v/>
      </c>
      <c r="Y4111" s="4">
        <f>SUM($S4111:$X4111)</f>
        <v/>
      </c>
      <c r="Z4111" s="4">
        <f>IF($R4111="除外","除外",IF(COUNT($M4111:$N4111)=0,"データ無",IF($Y4111&gt;=スコアリング基準!$B$30,"S",IF($Y4111&gt;=スコアリング基準!$B$31,"A",IF($Y4111&gt;=スコアリング基準!$B$32,"B","C")))))</f>
        <v/>
      </c>
      <c r="AA4111">
        <f>IFERROR(INDEX(実績DB!$I$3:$I$21,MATCH($B4111&amp;$C4111,実績DB!$J$3:$J$21,0)),"")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IF(COUNT($M4112:$N4112)=0,"",IF(AND(IF($N4112&lt;&gt;"",$N4112,$M4112)&lt;=0,$O4112&lt;&gt;"可"),"除外",""))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IFERROR(INDEX(実績DB!$L$3:$L$21,MATCH($B4112&amp;$C4112,実績DB!$J$3:$J$21,0)),IFERROR(VLOOKUP($B4112,スコアリング基準!$A$36:$B$46,2,FALSE),0))</f>
        <v/>
      </c>
      <c r="Y4112" s="4">
        <f>SUM($S4112:$X4112)</f>
        <v/>
      </c>
      <c r="Z4112" s="4">
        <f>IF($R4112="除外","除外",IF(COUNT($M4112:$N4112)=0,"データ無",IF($Y4112&gt;=スコアリング基準!$B$30,"S",IF($Y4112&gt;=スコアリング基準!$B$31,"A",IF($Y4112&gt;=スコアリング基準!$B$32,"B","C")))))</f>
        <v/>
      </c>
      <c r="AA4112">
        <f>IFERROR(INDEX(実績DB!$I$3:$I$21,MATCH($B4112&amp;$C4112,実績DB!$J$3:$J$21,0)),"")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M4113" t="n">
        <v>19</v>
      </c>
      <c r="N4113" t="n">
        <v>19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IF(COUNT($M4113:$N4113)=0,"",IF(AND(IF($N4113&lt;&gt;"",$N4113,$M4113)&lt;=0,$O4113&lt;&gt;"可"),"除外",""))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IFERROR(INDEX(実績DB!$L$3:$L$21,MATCH($B4113&amp;$C4113,実績DB!$J$3:$J$21,0)),IFERROR(VLOOKUP($B4113,スコアリング基準!$A$36:$B$46,2,FALSE),0))</f>
        <v/>
      </c>
      <c r="Y4113" s="4">
        <f>SUM($S4113:$X4113)</f>
        <v/>
      </c>
      <c r="Z4113" s="4">
        <f>IF($R4113="除外","除外",IF(COUNT($M4113:$N4113)=0,"データ無",IF($Y4113&gt;=スコアリング基準!$B$30,"S",IF($Y4113&gt;=スコアリング基準!$B$31,"A",IF($Y4113&gt;=スコアリング基準!$B$32,"B","C")))))</f>
        <v/>
      </c>
      <c r="AA4113">
        <f>IFERROR(INDEX(実績DB!$I$3:$I$21,MATCH($B4113&amp;$C4113,実績DB!$J$3:$J$21,0)),"")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0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IF(COUNT($M4114:$N4114)=0,"",IF(AND(IF($N4114&lt;&gt;"",$N4114,$M4114)&lt;=0,$O4114&lt;&gt;"可"),"除外",""))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IFERROR(INDEX(実績DB!$L$3:$L$21,MATCH($B4114&amp;$C4114,実績DB!$J$3:$J$21,0)),IFERROR(VLOOKUP($B4114,スコアリング基準!$A$36:$B$46,2,FALSE),0))</f>
        <v/>
      </c>
      <c r="Y4114" s="4">
        <f>SUM($S4114:$X4114)</f>
        <v/>
      </c>
      <c r="Z4114" s="4">
        <f>IF($R4114="除外","除外",IF(COUNT($M4114:$N4114)=0,"データ無",IF($Y4114&gt;=スコアリング基準!$B$30,"S",IF($Y4114&gt;=スコアリング基準!$B$31,"A",IF($Y4114&gt;=スコアリング基準!$B$32,"B","C")))))</f>
        <v/>
      </c>
      <c r="AA4114">
        <f>IFERROR(INDEX(実績DB!$I$3:$I$21,MATCH($B4114&amp;$C4114,実績DB!$J$3:$J$21,0)),"")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M4115" t="n">
        <v>19</v>
      </c>
      <c r="N4115" t="n">
        <v>0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IF(COUNT($M4115:$N4115)=0,"",IF(AND(IF($N4115&lt;&gt;"",$N4115,$M4115)&lt;=0,$O4115&lt;&gt;"可"),"除外",""))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IFERROR(INDEX(実績DB!$L$3:$L$21,MATCH($B4115&amp;$C4115,実績DB!$J$3:$J$21,0)),IFERROR(VLOOKUP($B4115,スコアリング基準!$A$36:$B$46,2,FALSE),0))</f>
        <v/>
      </c>
      <c r="Y4115" s="4">
        <f>SUM($S4115:$X4115)</f>
        <v/>
      </c>
      <c r="Z4115" s="4">
        <f>IF($R4115="除外","除外",IF(COUNT($M4115:$N4115)=0,"データ無",IF($Y4115&gt;=スコアリング基準!$B$30,"S",IF($Y4115&gt;=スコアリング基準!$B$31,"A",IF($Y4115&gt;=スコアリング基準!$B$32,"B","C")))))</f>
        <v/>
      </c>
      <c r="AA4115">
        <f>IFERROR(INDEX(実績DB!$I$3:$I$21,MATCH($B4115&amp;$C4115,実績DB!$J$3:$J$21,0)),"")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IF(COUNT($M4116:$N4116)=0,"",IF(AND(IF($N4116&lt;&gt;"",$N4116,$M4116)&lt;=0,$O4116&lt;&gt;"可"),"除外",""))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IFERROR(INDEX(実績DB!$L$3:$L$21,MATCH($B4116&amp;$C4116,実績DB!$J$3:$J$21,0)),IFERROR(VLOOKUP($B4116,スコアリング基準!$A$36:$B$46,2,FALSE),0))</f>
        <v/>
      </c>
      <c r="Y4116" s="4">
        <f>SUM($S4116:$X4116)</f>
        <v/>
      </c>
      <c r="Z4116" s="4">
        <f>IF($R4116="除外","除外",IF(COUNT($M4116:$N4116)=0,"データ無",IF($Y4116&gt;=スコアリング基準!$B$30,"S",IF($Y4116&gt;=スコアリング基準!$B$31,"A",IF($Y4116&gt;=スコアリング基準!$B$32,"B","C")))))</f>
        <v/>
      </c>
      <c r="AA4116">
        <f>IFERROR(INDEX(実績DB!$I$3:$I$21,MATCH($B4116&amp;$C4116,実績DB!$J$3:$J$21,0)),"")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IF(COUNT($M4117:$N4117)=0,"",IF(AND(IF($N4117&lt;&gt;"",$N4117,$M4117)&lt;=0,$O4117&lt;&gt;"可"),"除外",""))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IFERROR(INDEX(実績DB!$L$3:$L$21,MATCH($B4117&amp;$C4117,実績DB!$J$3:$J$21,0)),IFERROR(VLOOKUP($B4117,スコアリング基準!$A$36:$B$46,2,FALSE),0))</f>
        <v/>
      </c>
      <c r="Y4117" s="4">
        <f>SUM($S4117:$X4117)</f>
        <v/>
      </c>
      <c r="Z4117" s="4">
        <f>IF($R4117="除外","除外",IF(COUNT($M4117:$N4117)=0,"データ無",IF($Y4117&gt;=スコアリング基準!$B$30,"S",IF($Y4117&gt;=スコアリング基準!$B$31,"A",IF($Y4117&gt;=スコアリング基準!$B$32,"B","C")))))</f>
        <v/>
      </c>
      <c r="AA4117">
        <f>IFERROR(INDEX(実績DB!$I$3:$I$21,MATCH($B4117&amp;$C4117,実績DB!$J$3:$J$21,0)),"")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IF(COUNT($M4118:$N4118)=0,"",IF(AND(IF($N4118&lt;&gt;"",$N4118,$M4118)&lt;=0,$O4118&lt;&gt;"可"),"除外",""))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IFERROR(INDEX(実績DB!$L$3:$L$21,MATCH($B4118&amp;$C4118,実績DB!$J$3:$J$21,0)),IFERROR(VLOOKUP($B4118,スコアリング基準!$A$36:$B$46,2,FALSE),0))</f>
        <v/>
      </c>
      <c r="Y4118" s="4">
        <f>SUM($S4118:$X4118)</f>
        <v/>
      </c>
      <c r="Z4118" s="4">
        <f>IF($R4118="除外","除外",IF(COUNT($M4118:$N4118)=0,"データ無",IF($Y4118&gt;=スコアリング基準!$B$30,"S",IF($Y4118&gt;=スコアリング基準!$B$31,"A",IF($Y4118&gt;=スコアリング基準!$B$32,"B","C")))))</f>
        <v/>
      </c>
      <c r="AA4118">
        <f>IFERROR(INDEX(実績DB!$I$3:$I$21,MATCH($B4118&amp;$C4118,実績DB!$J$3:$J$21,0)),"")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IF(COUNT($M4119:$N4119)=0,"",IF(AND(IF($N4119&lt;&gt;"",$N4119,$M4119)&lt;=0,$O4119&lt;&gt;"可"),"除外",""))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IFERROR(INDEX(実績DB!$L$3:$L$21,MATCH($B4119&amp;$C4119,実績DB!$J$3:$J$21,0)),IFERROR(VLOOKUP($B4119,スコアリング基準!$A$36:$B$46,2,FALSE),0))</f>
        <v/>
      </c>
      <c r="Y4119" s="4">
        <f>SUM($S4119:$X4119)</f>
        <v/>
      </c>
      <c r="Z4119" s="4">
        <f>IF($R4119="除外","除外",IF(COUNT($M4119:$N4119)=0,"データ無",IF($Y4119&gt;=スコアリング基準!$B$30,"S",IF($Y4119&gt;=スコアリング基準!$B$31,"A",IF($Y4119&gt;=スコアリング基準!$B$32,"B","C")))))</f>
        <v/>
      </c>
      <c r="AA4119">
        <f>IFERROR(INDEX(実績DB!$I$3:$I$21,MATCH($B4119&amp;$C4119,実績DB!$J$3:$J$21,0)),"")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IF(COUNT($M4120:$N4120)=0,"",IF(AND(IF($N4120&lt;&gt;"",$N4120,$M4120)&lt;=0,$O4120&lt;&gt;"可"),"除外",""))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IFERROR(INDEX(実績DB!$L$3:$L$21,MATCH($B4120&amp;$C4120,実績DB!$J$3:$J$21,0)),IFERROR(VLOOKUP($B4120,スコアリング基準!$A$36:$B$46,2,FALSE),0))</f>
        <v/>
      </c>
      <c r="Y4120" s="4">
        <f>SUM($S4120:$X4120)</f>
        <v/>
      </c>
      <c r="Z4120" s="4">
        <f>IF($R4120="除外","除外",IF(COUNT($M4120:$N4120)=0,"データ無",IF($Y4120&gt;=スコアリング基準!$B$30,"S",IF($Y4120&gt;=スコアリング基準!$B$31,"A",IF($Y4120&gt;=スコアリング基準!$B$32,"B","C")))))</f>
        <v/>
      </c>
      <c r="AA4120">
        <f>IFERROR(INDEX(実績DB!$I$3:$I$21,MATCH($B4120&amp;$C4120,実績DB!$J$3:$J$21,0)),"")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4</v>
      </c>
      <c r="M4121" t="n">
        <v>10</v>
      </c>
      <c r="N4121" t="n">
        <v>0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IF(COUNT($M4121:$N4121)=0,"",IF(AND(IF($N4121&lt;&gt;"",$N4121,$M4121)&lt;=0,$O4121&lt;&gt;"可"),"除外",""))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IFERROR(INDEX(実績DB!$L$3:$L$21,MATCH($B4121&amp;$C4121,実績DB!$J$3:$J$21,0)),IFERROR(VLOOKUP($B4121,スコアリング基準!$A$36:$B$46,2,FALSE),0))</f>
        <v/>
      </c>
      <c r="Y4121" s="4">
        <f>SUM($S4121:$X4121)</f>
        <v/>
      </c>
      <c r="Z4121" s="4">
        <f>IF($R4121="除外","除外",IF(COUNT($M4121:$N4121)=0,"データ無",IF($Y4121&gt;=スコアリング基準!$B$30,"S",IF($Y4121&gt;=スコアリング基準!$B$31,"A",IF($Y4121&gt;=スコアリング基準!$B$32,"B","C")))))</f>
        <v/>
      </c>
      <c r="AA4121">
        <f>IFERROR(INDEX(実績DB!$I$3:$I$21,MATCH($B4121&amp;$C4121,実績DB!$J$3:$J$21,0)),"")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IF(COUNT($M4122:$N4122)=0,"",IF(AND(IF($N4122&lt;&gt;"",$N4122,$M4122)&lt;=0,$O4122&lt;&gt;"可"),"除外",""))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IFERROR(INDEX(実績DB!$L$3:$L$21,MATCH($B4122&amp;$C4122,実績DB!$J$3:$J$21,0)),IFERROR(VLOOKUP($B4122,スコアリング基準!$A$36:$B$46,2,FALSE),0))</f>
        <v/>
      </c>
      <c r="Y4122" s="4">
        <f>SUM($S4122:$X4122)</f>
        <v/>
      </c>
      <c r="Z4122" s="4">
        <f>IF($R4122="除外","除外",IF(COUNT($M4122:$N4122)=0,"データ無",IF($Y4122&gt;=スコアリング基準!$B$30,"S",IF($Y4122&gt;=スコアリング基準!$B$31,"A",IF($Y4122&gt;=スコアリング基準!$B$32,"B","C")))))</f>
        <v/>
      </c>
      <c r="AA4122">
        <f>IFERROR(INDEX(実績DB!$I$3:$I$21,MATCH($B4122&amp;$C4122,実績DB!$J$3:$J$21,0)),"")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18</v>
      </c>
      <c r="N4123" t="n">
        <v>18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IF(COUNT($M4123:$N4123)=0,"",IF(AND(IF($N4123&lt;&gt;"",$N4123,$M4123)&lt;=0,$O4123&lt;&gt;"可"),"除外",""))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IFERROR(INDEX(実績DB!$L$3:$L$21,MATCH($B4123&amp;$C4123,実績DB!$J$3:$J$21,0)),IFERROR(VLOOKUP($B4123,スコアリング基準!$A$36:$B$46,2,FALSE),0))</f>
        <v/>
      </c>
      <c r="Y4123" s="4">
        <f>SUM($S4123:$X4123)</f>
        <v/>
      </c>
      <c r="Z4123" s="4">
        <f>IF($R4123="除外","除外",IF(COUNT($M4123:$N4123)=0,"データ無",IF($Y4123&gt;=スコアリング基準!$B$30,"S",IF($Y4123&gt;=スコアリング基準!$B$31,"A",IF($Y4123&gt;=スコアリング基準!$B$32,"B","C")))))</f>
        <v/>
      </c>
      <c r="AA4123">
        <f>IFERROR(INDEX(実績DB!$I$3:$I$21,MATCH($B4123&amp;$C4123,実績DB!$J$3:$J$21,0)),"")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O4124" t="inlineStr">
        <is>
          <t>不可（設備容量制約）</t>
        </is>
      </c>
      <c r="P4124" t="inlineStr">
        <is>
          <t>なし</t>
        </is>
      </c>
      <c r="R4124" s="4">
        <f>IF(COUNT($M4124:$N4124)=0,"",IF(AND(IF($N4124&lt;&gt;"",$N4124,$M4124)&lt;=0,$O4124&lt;&gt;"可"),"除外",""))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IFERROR(INDEX(実績DB!$L$3:$L$21,MATCH($B4124&amp;$C4124,実績DB!$J$3:$J$21,0)),IFERROR(VLOOKUP($B4124,スコアリング基準!$A$36:$B$46,2,FALSE),0))</f>
        <v/>
      </c>
      <c r="Y4124" s="4">
        <f>SUM($S4124:$X4124)</f>
        <v/>
      </c>
      <c r="Z4124" s="4">
        <f>IF($R4124="除外","除外",IF(COUNT($M4124:$N4124)=0,"データ無",IF($Y4124&gt;=スコアリング基準!$B$30,"S",IF($Y4124&gt;=スコアリング基準!$B$31,"A",IF($Y4124&gt;=スコアリング基準!$B$32,"B","C")))))</f>
        <v/>
      </c>
      <c r="AA4124">
        <f>IFERROR(INDEX(実績DB!$I$3:$I$21,MATCH($B4124&amp;$C4124,実績DB!$J$3:$J$21,0)),"")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IF(COUNT($M4125:$N4125)=0,"",IF(AND(IF($N4125&lt;&gt;"",$N4125,$M4125)&lt;=0,$O4125&lt;&gt;"可"),"除外",""))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IFERROR(INDEX(実績DB!$L$3:$L$21,MATCH($B4125&amp;$C4125,実績DB!$J$3:$J$21,0)),IFERROR(VLOOKUP($B4125,スコアリング基準!$A$36:$B$46,2,FALSE),0))</f>
        <v/>
      </c>
      <c r="Y4125" s="4">
        <f>SUM($S4125:$X4125)</f>
        <v/>
      </c>
      <c r="Z4125" s="4">
        <f>IF($R4125="除外","除外",IF(COUNT($M4125:$N4125)=0,"データ無",IF($Y4125&gt;=スコアリング基準!$B$30,"S",IF($Y4125&gt;=スコアリング基準!$B$31,"A",IF($Y4125&gt;=スコアリング基準!$B$32,"B","C")))))</f>
        <v/>
      </c>
      <c r="AA4125">
        <f>IFERROR(INDEX(実績DB!$I$3:$I$21,MATCH($B4125&amp;$C4125,実績DB!$J$3:$J$21,0)),"")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なし</t>
        </is>
      </c>
      <c r="R4126" s="4">
        <f>IF(COUNT($M4126:$N4126)=0,"",IF(AND(IF($N4126&lt;&gt;"",$N4126,$M4126)&lt;=0,$O4126&lt;&gt;"可"),"除外",""))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IFERROR(INDEX(実績DB!$L$3:$L$21,MATCH($B4126&amp;$C4126,実績DB!$J$3:$J$21,0)),IFERROR(VLOOKUP($B4126,スコアリング基準!$A$36:$B$46,2,FALSE),0))</f>
        <v/>
      </c>
      <c r="Y4126" s="4">
        <f>SUM($S4126:$X4126)</f>
        <v/>
      </c>
      <c r="Z4126" s="4">
        <f>IF($R4126="除外","除外",IF(COUNT($M4126:$N4126)=0,"データ無",IF($Y4126&gt;=スコアリング基準!$B$30,"S",IF($Y4126&gt;=スコアリング基準!$B$31,"A",IF($Y4126&gt;=スコアリング基準!$B$32,"B","C")))))</f>
        <v/>
      </c>
      <c r="AA4126">
        <f>IFERROR(INDEX(実績DB!$I$3:$I$21,MATCH($B4126&amp;$C4126,実績DB!$J$3:$J$21,0)),"")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IF(COUNT($M4127:$N4127)=0,"",IF(AND(IF($N4127&lt;&gt;"",$N4127,$M4127)&lt;=0,$O4127&lt;&gt;"可"),"除外",""))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IFERROR(INDEX(実績DB!$L$3:$L$21,MATCH($B4127&amp;$C4127,実績DB!$J$3:$J$21,0)),IFERROR(VLOOKUP($B4127,スコアリング基準!$A$36:$B$46,2,FALSE),0))</f>
        <v/>
      </c>
      <c r="Y4127" s="4">
        <f>SUM($S4127:$X4127)</f>
        <v/>
      </c>
      <c r="Z4127" s="4">
        <f>IF($R4127="除外","除外",IF(COUNT($M4127:$N4127)=0,"データ無",IF($Y4127&gt;=スコアリング基準!$B$30,"S",IF($Y4127&gt;=スコアリング基準!$B$31,"A",IF($Y4127&gt;=スコアリング基準!$B$32,"B","C")))))</f>
        <v/>
      </c>
      <c r="AA4127">
        <f>IFERROR(INDEX(実績DB!$I$3:$I$21,MATCH($B4127&amp;$C4127,実績DB!$J$3:$J$21,0)),"")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IF(COUNT($M4128:$N4128)=0,"",IF(AND(IF($N4128&lt;&gt;"",$N4128,$M4128)&lt;=0,$O4128&lt;&gt;"可"),"除外",""))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IFERROR(INDEX(実績DB!$L$3:$L$21,MATCH($B4128&amp;$C4128,実績DB!$J$3:$J$21,0)),IFERROR(VLOOKUP($B4128,スコアリング基準!$A$36:$B$46,2,FALSE),0))</f>
        <v/>
      </c>
      <c r="Y4128" s="4">
        <f>SUM($S4128:$X4128)</f>
        <v/>
      </c>
      <c r="Z4128" s="4">
        <f>IF($R4128="除外","除外",IF(COUNT($M4128:$N4128)=0,"データ無",IF($Y4128&gt;=スコアリング基準!$B$30,"S",IF($Y4128&gt;=スコアリング基準!$B$31,"A",IF($Y4128&gt;=スコアリング基準!$B$32,"B","C")))))</f>
        <v/>
      </c>
      <c r="AA4128">
        <f>IFERROR(INDEX(実績DB!$I$3:$I$21,MATCH($B4128&amp;$C4128,実績DB!$J$3:$J$21,0)),"")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O4129" t="inlineStr">
        <is>
          <t>可</t>
        </is>
      </c>
      <c r="P4129" t="inlineStr">
        <is>
          <t>有り</t>
        </is>
      </c>
      <c r="R4129" s="4">
        <f>IF(COUNT($M4129:$N4129)=0,"",IF(AND(IF($N4129&lt;&gt;"",$N4129,$M4129)&lt;=0,$O4129&lt;&gt;"可"),"除外",""))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IFERROR(INDEX(実績DB!$L$3:$L$21,MATCH($B4129&amp;$C4129,実績DB!$J$3:$J$21,0)),IFERROR(VLOOKUP($B4129,スコアリング基準!$A$36:$B$46,2,FALSE),0))</f>
        <v/>
      </c>
      <c r="Y4129" s="4">
        <f>SUM($S4129:$X4129)</f>
        <v/>
      </c>
      <c r="Z4129" s="4">
        <f>IF($R4129="除外","除外",IF(COUNT($M4129:$N4129)=0,"データ無",IF($Y4129&gt;=スコアリング基準!$B$30,"S",IF($Y4129&gt;=スコアリング基準!$B$31,"A",IF($Y4129&gt;=スコアリング基準!$B$32,"B","C")))))</f>
        <v/>
      </c>
      <c r="AA4129">
        <f>IFERROR(INDEX(実績DB!$I$3:$I$21,MATCH($B4129&amp;$C4129,実績DB!$J$3:$J$21,0)),"")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IF(COUNT($M4130:$N4130)=0,"",IF(AND(IF($N4130&lt;&gt;"",$N4130,$M4130)&lt;=0,$O4130&lt;&gt;"可"),"除外",""))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IFERROR(INDEX(実績DB!$L$3:$L$21,MATCH($B4130&amp;$C4130,実績DB!$J$3:$J$21,0)),IFERROR(VLOOKUP($B4130,スコアリング基準!$A$36:$B$46,2,FALSE),0))</f>
        <v/>
      </c>
      <c r="Y4130" s="4">
        <f>SUM($S4130:$X4130)</f>
        <v/>
      </c>
      <c r="Z4130" s="4">
        <f>IF($R4130="除外","除外",IF(COUNT($M4130:$N4130)=0,"データ無",IF($Y4130&gt;=スコアリング基準!$B$30,"S",IF($Y4130&gt;=スコアリング基準!$B$31,"A",IF($Y4130&gt;=スコアリング基準!$B$32,"B","C")))))</f>
        <v/>
      </c>
      <c r="AA4130">
        <f>IFERROR(INDEX(実績DB!$I$3:$I$21,MATCH($B4130&amp;$C4130,実績DB!$J$3:$J$21,0)),"")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IF(COUNT($M4131:$N4131)=0,"",IF(AND(IF($N4131&lt;&gt;"",$N4131,$M4131)&lt;=0,$O4131&lt;&gt;"可"),"除外",""))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IFERROR(INDEX(実績DB!$L$3:$L$21,MATCH($B4131&amp;$C4131,実績DB!$J$3:$J$21,0)),IFERROR(VLOOKUP($B4131,スコアリング基準!$A$36:$B$46,2,FALSE),0))</f>
        <v/>
      </c>
      <c r="Y4131" s="4">
        <f>SUM($S4131:$X4131)</f>
        <v/>
      </c>
      <c r="Z4131" s="4">
        <f>IF($R4131="除外","除外",IF(COUNT($M4131:$N4131)=0,"データ無",IF($Y4131&gt;=スコアリング基準!$B$30,"S",IF($Y4131&gt;=スコアリング基準!$B$31,"A",IF($Y4131&gt;=スコアリング基準!$B$32,"B","C")))))</f>
        <v/>
      </c>
      <c r="AA4131">
        <f>IFERROR(INDEX(実績DB!$I$3:$I$21,MATCH($B4131&amp;$C4131,実績DB!$J$3:$J$21,0)),"")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M4132" t="n">
        <v>9</v>
      </c>
      <c r="N4132" t="n">
        <v>9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IF(COUNT($M4132:$N4132)=0,"",IF(AND(IF($N4132&lt;&gt;"",$N4132,$M4132)&lt;=0,$O4132&lt;&gt;"可"),"除外",""))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IFERROR(INDEX(実績DB!$L$3:$L$21,MATCH($B4132&amp;$C4132,実績DB!$J$3:$J$21,0)),IFERROR(VLOOKUP($B4132,スコアリング基準!$A$36:$B$46,2,FALSE),0))</f>
        <v/>
      </c>
      <c r="Y4132" s="4">
        <f>SUM($S4132:$X4132)</f>
        <v/>
      </c>
      <c r="Z4132" s="4">
        <f>IF($R4132="除外","除外",IF(COUNT($M4132:$N4132)=0,"データ無",IF($Y4132&gt;=スコアリング基準!$B$30,"S",IF($Y4132&gt;=スコアリング基準!$B$31,"A",IF($Y4132&gt;=スコアリング基準!$B$32,"B","C")))))</f>
        <v/>
      </c>
      <c r="AA4132">
        <f>IFERROR(INDEX(実績DB!$I$3:$I$21,MATCH($B4132&amp;$C4132,実績DB!$J$3:$J$21,0)),"")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IF(COUNT($M4133:$N4133)=0,"",IF(AND(IF($N4133&lt;&gt;"",$N4133,$M4133)&lt;=0,$O4133&lt;&gt;"可"),"除外",""))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IFERROR(INDEX(実績DB!$L$3:$L$21,MATCH($B4133&amp;$C4133,実績DB!$J$3:$J$21,0)),IFERROR(VLOOKUP($B4133,スコアリング基準!$A$36:$B$46,2,FALSE),0))</f>
        <v/>
      </c>
      <c r="Y4133" s="4">
        <f>SUM($S4133:$X4133)</f>
        <v/>
      </c>
      <c r="Z4133" s="4">
        <f>IF($R4133="除外","除外",IF(COUNT($M4133:$N4133)=0,"データ無",IF($Y4133&gt;=スコアリング基準!$B$30,"S",IF($Y4133&gt;=スコアリング基準!$B$31,"A",IF($Y4133&gt;=スコアリング基準!$B$32,"B","C")))))</f>
        <v/>
      </c>
      <c r="AA4133">
        <f>IFERROR(INDEX(実績DB!$I$3:$I$21,MATCH($B4133&amp;$C4133,実績DB!$J$3:$J$21,0)),"")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IF(COUNT($M4134:$N4134)=0,"",IF(AND(IF($N4134&lt;&gt;"",$N4134,$M4134)&lt;=0,$O4134&lt;&gt;"可"),"除外",""))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IFERROR(INDEX(実績DB!$L$3:$L$21,MATCH($B4134&amp;$C4134,実績DB!$J$3:$J$21,0)),IFERROR(VLOOKUP($B4134,スコアリング基準!$A$36:$B$46,2,FALSE),0))</f>
        <v/>
      </c>
      <c r="Y4134" s="4">
        <f>SUM($S4134:$X4134)</f>
        <v/>
      </c>
      <c r="Z4134" s="4">
        <f>IF($R4134="除外","除外",IF(COUNT($M4134:$N4134)=0,"データ無",IF($Y4134&gt;=スコアリング基準!$B$30,"S",IF($Y4134&gt;=スコアリング基準!$B$31,"A",IF($Y4134&gt;=スコアリング基準!$B$32,"B","C")))))</f>
        <v/>
      </c>
      <c r="AA4134">
        <f>IFERROR(INDEX(実績DB!$I$3:$I$21,MATCH($B4134&amp;$C4134,実績DB!$J$3:$J$21,0)),"")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M4135" t="n">
        <v>12</v>
      </c>
      <c r="N4135" t="n">
        <v>12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IF(COUNT($M4135:$N4135)=0,"",IF(AND(IF($N4135&lt;&gt;"",$N4135,$M4135)&lt;=0,$O4135&lt;&gt;"可"),"除外",""))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IFERROR(INDEX(実績DB!$L$3:$L$21,MATCH($B4135&amp;$C4135,実績DB!$J$3:$J$21,0)),IFERROR(VLOOKUP($B4135,スコアリング基準!$A$36:$B$46,2,FALSE),0))</f>
        <v/>
      </c>
      <c r="Y4135" s="4">
        <f>SUM($S4135:$X4135)</f>
        <v/>
      </c>
      <c r="Z4135" s="4">
        <f>IF($R4135="除外","除外",IF(COUNT($M4135:$N4135)=0,"データ無",IF($Y4135&gt;=スコアリング基準!$B$30,"S",IF($Y4135&gt;=スコアリング基準!$B$31,"A",IF($Y4135&gt;=スコアリング基準!$B$32,"B","C")))))</f>
        <v/>
      </c>
      <c r="AA4135">
        <f>IFERROR(INDEX(実績DB!$I$3:$I$21,MATCH($B4135&amp;$C4135,実績DB!$J$3:$J$21,0)),"")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IF(COUNT($M4136:$N4136)=0,"",IF(AND(IF($N4136&lt;&gt;"",$N4136,$M4136)&lt;=0,$O4136&lt;&gt;"可"),"除外",""))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IFERROR(INDEX(実績DB!$L$3:$L$21,MATCH($B4136&amp;$C4136,実績DB!$J$3:$J$21,0)),IFERROR(VLOOKUP($B4136,スコアリング基準!$A$36:$B$46,2,FALSE),0))</f>
        <v/>
      </c>
      <c r="Y4136" s="4">
        <f>SUM($S4136:$X4136)</f>
        <v/>
      </c>
      <c r="Z4136" s="4">
        <f>IF($R4136="除外","除外",IF(COUNT($M4136:$N4136)=0,"データ無",IF($Y4136&gt;=スコアリング基準!$B$30,"S",IF($Y4136&gt;=スコアリング基準!$B$31,"A",IF($Y4136&gt;=スコアリング基準!$B$32,"B","C")))))</f>
        <v/>
      </c>
      <c r="AA4136">
        <f>IFERROR(INDEX(実績DB!$I$3:$I$21,MATCH($B4136&amp;$C4136,実績DB!$J$3:$J$21,0)),"")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M4137" t="n">
        <v>15</v>
      </c>
      <c r="N4137" t="n">
        <v>0</v>
      </c>
      <c r="O4137" t="inlineStr">
        <is>
          <t>不可（設備容量制約）</t>
        </is>
      </c>
      <c r="P4137" t="inlineStr">
        <is>
          <t>有り</t>
        </is>
      </c>
      <c r="R4137" s="4">
        <f>IF(COUNT($M4137:$N4137)=0,"",IF(AND(IF($N4137&lt;&gt;"",$N4137,$M4137)&lt;=0,$O4137&lt;&gt;"可"),"除外",""))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IFERROR(INDEX(実績DB!$L$3:$L$21,MATCH($B4137&amp;$C4137,実績DB!$J$3:$J$21,0)),IFERROR(VLOOKUP($B4137,スコアリング基準!$A$36:$B$46,2,FALSE),0))</f>
        <v/>
      </c>
      <c r="Y4137" s="4">
        <f>SUM($S4137:$X4137)</f>
        <v/>
      </c>
      <c r="Z4137" s="4">
        <f>IF($R4137="除外","除外",IF(COUNT($M4137:$N4137)=0,"データ無",IF($Y4137&gt;=スコアリング基準!$B$30,"S",IF($Y4137&gt;=スコアリング基準!$B$31,"A",IF($Y4137&gt;=スコアリング基準!$B$32,"B","C")))))</f>
        <v/>
      </c>
      <c r="AA4137">
        <f>IFERROR(INDEX(実績DB!$I$3:$I$21,MATCH($B4137&amp;$C4137,実績DB!$J$3:$J$21,0)),"")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IF(COUNT($M4138:$N4138)=0,"",IF(AND(IF($N4138&lt;&gt;"",$N4138,$M4138)&lt;=0,$O4138&lt;&gt;"可"),"除外",""))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IFERROR(INDEX(実績DB!$L$3:$L$21,MATCH($B4138&amp;$C4138,実績DB!$J$3:$J$21,0)),IFERROR(VLOOKUP($B4138,スコアリング基準!$A$36:$B$46,2,FALSE),0))</f>
        <v/>
      </c>
      <c r="Y4138" s="4">
        <f>SUM($S4138:$X4138)</f>
        <v/>
      </c>
      <c r="Z4138" s="4">
        <f>IF($R4138="除外","除外",IF(COUNT($M4138:$N4138)=0,"データ無",IF($Y4138&gt;=スコアリング基準!$B$30,"S",IF($Y4138&gt;=スコアリング基準!$B$31,"A",IF($Y4138&gt;=スコアリング基準!$B$32,"B","C")))))</f>
        <v/>
      </c>
      <c r="AA4138">
        <f>IFERROR(INDEX(実績DB!$I$3:$I$21,MATCH($B4138&amp;$C4138,実績DB!$J$3:$J$21,0)),"")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0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IF(COUNT($M4139:$N4139)=0,"",IF(AND(IF($N4139&lt;&gt;"",$N4139,$M4139)&lt;=0,$O4139&lt;&gt;"可"),"除外",""))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IFERROR(INDEX(実績DB!$L$3:$L$21,MATCH($B4139&amp;$C4139,実績DB!$J$3:$J$21,0)),IFERROR(VLOOKUP($B4139,スコアリング基準!$A$36:$B$46,2,FALSE),0))</f>
        <v/>
      </c>
      <c r="Y4139" s="4">
        <f>SUM($S4139:$X4139)</f>
        <v/>
      </c>
      <c r="Z4139" s="4">
        <f>IF($R4139="除外","除外",IF(COUNT($M4139:$N4139)=0,"データ無",IF($Y4139&gt;=スコアリング基準!$B$30,"S",IF($Y4139&gt;=スコアリング基準!$B$31,"A",IF($Y4139&gt;=スコアリング基準!$B$32,"B","C")))))</f>
        <v/>
      </c>
      <c r="AA4139">
        <f>IFERROR(INDEX(実績DB!$I$3:$I$21,MATCH($B4139&amp;$C4139,実績DB!$J$3:$J$21,0)),"")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IF(COUNT($M4140:$N4140)=0,"",IF(AND(IF($N4140&lt;&gt;"",$N4140,$M4140)&lt;=0,$O4140&lt;&gt;"可"),"除外",""))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IFERROR(INDEX(実績DB!$L$3:$L$21,MATCH($B4140&amp;$C4140,実績DB!$J$3:$J$21,0)),IFERROR(VLOOKUP($B4140,スコアリング基準!$A$36:$B$46,2,FALSE),0))</f>
        <v/>
      </c>
      <c r="Y4140" s="4">
        <f>SUM($S4140:$X4140)</f>
        <v/>
      </c>
      <c r="Z4140" s="4">
        <f>IF($R4140="除外","除外",IF(COUNT($M4140:$N4140)=0,"データ無",IF($Y4140&gt;=スコアリング基準!$B$30,"S",IF($Y4140&gt;=スコアリング基準!$B$31,"A",IF($Y4140&gt;=スコアリング基準!$B$32,"B","C")))))</f>
        <v/>
      </c>
      <c r="AA4140">
        <f>IFERROR(INDEX(実績DB!$I$3:$I$21,MATCH($B4140&amp;$C4140,実績DB!$J$3:$J$21,0)),"")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IF(COUNT($M4141:$N4141)=0,"",IF(AND(IF($N4141&lt;&gt;"",$N4141,$M4141)&lt;=0,$O4141&lt;&gt;"可"),"除外",""))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IFERROR(INDEX(実績DB!$L$3:$L$21,MATCH($B4141&amp;$C4141,実績DB!$J$3:$J$21,0)),IFERROR(VLOOKUP($B4141,スコアリング基準!$A$36:$B$46,2,FALSE),0))</f>
        <v/>
      </c>
      <c r="Y4141" s="4">
        <f>SUM($S4141:$X4141)</f>
        <v/>
      </c>
      <c r="Z4141" s="4">
        <f>IF($R4141="除外","除外",IF(COUNT($M4141:$N4141)=0,"データ無",IF($Y4141&gt;=スコアリング基準!$B$30,"S",IF($Y4141&gt;=スコアリング基準!$B$31,"A",IF($Y4141&gt;=スコアリング基準!$B$32,"B","C")))))</f>
        <v/>
      </c>
      <c r="AA4141">
        <f>IFERROR(INDEX(実績DB!$I$3:$I$21,MATCH($B4141&amp;$C4141,実績DB!$J$3:$J$21,0)),"")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IF(COUNT($M4142:$N4142)=0,"",IF(AND(IF($N4142&lt;&gt;"",$N4142,$M4142)&lt;=0,$O4142&lt;&gt;"可"),"除外",""))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IFERROR(INDEX(実績DB!$L$3:$L$21,MATCH($B4142&amp;$C4142,実績DB!$J$3:$J$21,0)),IFERROR(VLOOKUP($B4142,スコアリング基準!$A$36:$B$46,2,FALSE),0))</f>
        <v/>
      </c>
      <c r="Y4142" s="4">
        <f>SUM($S4142:$X4142)</f>
        <v/>
      </c>
      <c r="Z4142" s="4">
        <f>IF($R4142="除外","除外",IF(COUNT($M4142:$N4142)=0,"データ無",IF($Y4142&gt;=スコアリング基準!$B$30,"S",IF($Y4142&gt;=スコアリング基準!$B$31,"A",IF($Y4142&gt;=スコアリング基準!$B$32,"B","C")))))</f>
        <v/>
      </c>
      <c r="AA4142">
        <f>IFERROR(INDEX(実績DB!$I$3:$I$21,MATCH($B4142&amp;$C4142,実績DB!$J$3:$J$21,0)),"")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7</v>
      </c>
      <c r="N4143" t="n">
        <v>7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IF(COUNT($M4143:$N4143)=0,"",IF(AND(IF($N4143&lt;&gt;"",$N4143,$M4143)&lt;=0,$O4143&lt;&gt;"可"),"除外",""))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IFERROR(INDEX(実績DB!$L$3:$L$21,MATCH($B4143&amp;$C4143,実績DB!$J$3:$J$21,0)),IFERROR(VLOOKUP($B4143,スコアリング基準!$A$36:$B$46,2,FALSE),0))</f>
        <v/>
      </c>
      <c r="Y4143" s="4">
        <f>SUM($S4143:$X4143)</f>
        <v/>
      </c>
      <c r="Z4143" s="4">
        <f>IF($R4143="除外","除外",IF(COUNT($M4143:$N4143)=0,"データ無",IF($Y4143&gt;=スコアリング基準!$B$30,"S",IF($Y4143&gt;=スコアリング基準!$B$31,"A",IF($Y4143&gt;=スコアリング基準!$B$32,"B","C")))))</f>
        <v/>
      </c>
      <c r="AA4143">
        <f>IFERROR(INDEX(実績DB!$I$3:$I$21,MATCH($B4143&amp;$C4143,実績DB!$J$3:$J$21,0)),"")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19</v>
      </c>
      <c r="N4144" t="n">
        <v>19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IF(COUNT($M4144:$N4144)=0,"",IF(AND(IF($N4144&lt;&gt;"",$N4144,$M4144)&lt;=0,$O4144&lt;&gt;"可"),"除外",""))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IFERROR(INDEX(実績DB!$L$3:$L$21,MATCH($B4144&amp;$C4144,実績DB!$J$3:$J$21,0)),IFERROR(VLOOKUP($B4144,スコアリング基準!$A$36:$B$46,2,FALSE),0))</f>
        <v/>
      </c>
      <c r="Y4144" s="4">
        <f>SUM($S4144:$X4144)</f>
        <v/>
      </c>
      <c r="Z4144" s="4">
        <f>IF($R4144="除外","除外",IF(COUNT($M4144:$N4144)=0,"データ無",IF($Y4144&gt;=スコアリング基準!$B$30,"S",IF($Y4144&gt;=スコアリング基準!$B$31,"A",IF($Y4144&gt;=スコアリング基準!$B$32,"B","C")))))</f>
        <v/>
      </c>
      <c r="AA4144">
        <f>IFERROR(INDEX(実績DB!$I$3:$I$21,MATCH($B4144&amp;$C4144,実績DB!$J$3:$J$21,0)),"")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IF(COUNT($M4145:$N4145)=0,"",IF(AND(IF($N4145&lt;&gt;"",$N4145,$M4145)&lt;=0,$O4145&lt;&gt;"可"),"除外",""))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IFERROR(INDEX(実績DB!$L$3:$L$21,MATCH($B4145&amp;$C4145,実績DB!$J$3:$J$21,0)),IFERROR(VLOOKUP($B4145,スコアリング基準!$A$36:$B$46,2,FALSE),0))</f>
        <v/>
      </c>
      <c r="Y4145" s="4">
        <f>SUM($S4145:$X4145)</f>
        <v/>
      </c>
      <c r="Z4145" s="4">
        <f>IF($R4145="除外","除外",IF(COUNT($M4145:$N4145)=0,"データ無",IF($Y4145&gt;=スコアリング基準!$B$30,"S",IF($Y4145&gt;=スコアリング基準!$B$31,"A",IF($Y4145&gt;=スコアリング基準!$B$32,"B","C")))))</f>
        <v/>
      </c>
      <c r="AA4145">
        <f>IFERROR(INDEX(実績DB!$I$3:$I$21,MATCH($B4145&amp;$C4145,実績DB!$J$3:$J$21,0)),"")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IF(COUNT($M4146:$N4146)=0,"",IF(AND(IF($N4146&lt;&gt;"",$N4146,$M4146)&lt;=0,$O4146&lt;&gt;"可"),"除外",""))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IFERROR(INDEX(実績DB!$L$3:$L$21,MATCH($B4146&amp;$C4146,実績DB!$J$3:$J$21,0)),IFERROR(VLOOKUP($B4146,スコアリング基準!$A$36:$B$46,2,FALSE),0))</f>
        <v/>
      </c>
      <c r="Y4146" s="4">
        <f>SUM($S4146:$X4146)</f>
        <v/>
      </c>
      <c r="Z4146" s="4">
        <f>IF($R4146="除外","除外",IF(COUNT($M4146:$N4146)=0,"データ無",IF($Y4146&gt;=スコアリング基準!$B$30,"S",IF($Y4146&gt;=スコアリング基準!$B$31,"A",IF($Y4146&gt;=スコアリング基準!$B$32,"B","C")))))</f>
        <v/>
      </c>
      <c r="AA4146">
        <f>IFERROR(INDEX(実績DB!$I$3:$I$21,MATCH($B4146&amp;$C4146,実績DB!$J$3:$J$21,0)),"")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IF(COUNT($M4147:$N4147)=0,"",IF(AND(IF($N4147&lt;&gt;"",$N4147,$M4147)&lt;=0,$O4147&lt;&gt;"可"),"除外",""))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IFERROR(INDEX(実績DB!$L$3:$L$21,MATCH($B4147&amp;$C4147,実績DB!$J$3:$J$21,0)),IFERROR(VLOOKUP($B4147,スコアリング基準!$A$36:$B$46,2,FALSE),0))</f>
        <v/>
      </c>
      <c r="Y4147" s="4">
        <f>SUM($S4147:$X4147)</f>
        <v/>
      </c>
      <c r="Z4147" s="4">
        <f>IF($R4147="除外","除外",IF(COUNT($M4147:$N4147)=0,"データ無",IF($Y4147&gt;=スコアリング基準!$B$30,"S",IF($Y4147&gt;=スコアリング基準!$B$31,"A",IF($Y4147&gt;=スコアリング基準!$B$32,"B","C")))))</f>
        <v/>
      </c>
      <c r="AA4147">
        <f>IFERROR(INDEX(実績DB!$I$3:$I$21,MATCH($B4147&amp;$C4147,実績DB!$J$3:$J$21,0)),"")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IF(COUNT($M4148:$N4148)=0,"",IF(AND(IF($N4148&lt;&gt;"",$N4148,$M4148)&lt;=0,$O4148&lt;&gt;"可"),"除外",""))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IFERROR(INDEX(実績DB!$L$3:$L$21,MATCH($B4148&amp;$C4148,実績DB!$J$3:$J$21,0)),IFERROR(VLOOKUP($B4148,スコアリング基準!$A$36:$B$46,2,FALSE),0))</f>
        <v/>
      </c>
      <c r="Y4148" s="4">
        <f>SUM($S4148:$X4148)</f>
        <v/>
      </c>
      <c r="Z4148" s="4">
        <f>IF($R4148="除外","除外",IF(COUNT($M4148:$N4148)=0,"データ無",IF($Y4148&gt;=スコアリング基準!$B$30,"S",IF($Y4148&gt;=スコアリング基準!$B$31,"A",IF($Y4148&gt;=スコアリング基準!$B$32,"B","C")))))</f>
        <v/>
      </c>
      <c r="AA4148">
        <f>IFERROR(INDEX(実績DB!$I$3:$I$21,MATCH($B4148&amp;$C4148,実績DB!$J$3:$J$21,0)),"")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IF(COUNT($M4149:$N4149)=0,"",IF(AND(IF($N4149&lt;&gt;"",$N4149,$M4149)&lt;=0,$O4149&lt;&gt;"可"),"除外",""))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IFERROR(INDEX(実績DB!$L$3:$L$21,MATCH($B4149&amp;$C4149,実績DB!$J$3:$J$21,0)),IFERROR(VLOOKUP($B4149,スコアリング基準!$A$36:$B$46,2,FALSE),0))</f>
        <v/>
      </c>
      <c r="Y4149" s="4">
        <f>SUM($S4149:$X4149)</f>
        <v/>
      </c>
      <c r="Z4149" s="4">
        <f>IF($R4149="除外","除外",IF(COUNT($M4149:$N4149)=0,"データ無",IF($Y4149&gt;=スコアリング基準!$B$30,"S",IF($Y4149&gt;=スコアリング基準!$B$31,"A",IF($Y4149&gt;=スコアリング基準!$B$32,"B","C")))))</f>
        <v/>
      </c>
      <c r="AA4149">
        <f>IFERROR(INDEX(実績DB!$I$3:$I$21,MATCH($B4149&amp;$C4149,実績DB!$J$3:$J$21,0)),"")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IF(COUNT($M4150:$N4150)=0,"",IF(AND(IF($N4150&lt;&gt;"",$N4150,$M4150)&lt;=0,$O4150&lt;&gt;"可"),"除外",""))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IFERROR(INDEX(実績DB!$L$3:$L$21,MATCH($B4150&amp;$C4150,実績DB!$J$3:$J$21,0)),IFERROR(VLOOKUP($B4150,スコアリング基準!$A$36:$B$46,2,FALSE),0))</f>
        <v/>
      </c>
      <c r="Y4150" s="4">
        <f>SUM($S4150:$X4150)</f>
        <v/>
      </c>
      <c r="Z4150" s="4">
        <f>IF($R4150="除外","除外",IF(COUNT($M4150:$N4150)=0,"データ無",IF($Y4150&gt;=スコアリング基準!$B$30,"S",IF($Y4150&gt;=スコアリング基準!$B$31,"A",IF($Y4150&gt;=スコアリング基準!$B$32,"B","C")))))</f>
        <v/>
      </c>
      <c r="AA4150">
        <f>IFERROR(INDEX(実績DB!$I$3:$I$21,MATCH($B4150&amp;$C4150,実績DB!$J$3:$J$21,0)),"")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IF(COUNT($M4151:$N4151)=0,"",IF(AND(IF($N4151&lt;&gt;"",$N4151,$M4151)&lt;=0,$O4151&lt;&gt;"可"),"除外",""))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IFERROR(INDEX(実績DB!$L$3:$L$21,MATCH($B4151&amp;$C4151,実績DB!$J$3:$J$21,0)),IFERROR(VLOOKUP($B4151,スコアリング基準!$A$36:$B$46,2,FALSE),0))</f>
        <v/>
      </c>
      <c r="Y4151" s="4">
        <f>SUM($S4151:$X4151)</f>
        <v/>
      </c>
      <c r="Z4151" s="4">
        <f>IF($R4151="除外","除外",IF(COUNT($M4151:$N4151)=0,"データ無",IF($Y4151&gt;=スコアリング基準!$B$30,"S",IF($Y4151&gt;=スコアリング基準!$B$31,"A",IF($Y4151&gt;=スコアリング基準!$B$32,"B","C")))))</f>
        <v/>
      </c>
      <c r="AA4151">
        <f>IFERROR(INDEX(実績DB!$I$3:$I$21,MATCH($B4151&amp;$C4151,実績DB!$J$3:$J$21,0)),"")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IF(COUNT($M4152:$N4152)=0,"",IF(AND(IF($N4152&lt;&gt;"",$N4152,$M4152)&lt;=0,$O4152&lt;&gt;"可"),"除外",""))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IFERROR(INDEX(実績DB!$L$3:$L$21,MATCH($B4152&amp;$C4152,実績DB!$J$3:$J$21,0)),IFERROR(VLOOKUP($B4152,スコアリング基準!$A$36:$B$46,2,FALSE),0))</f>
        <v/>
      </c>
      <c r="Y4152" s="4">
        <f>SUM($S4152:$X4152)</f>
        <v/>
      </c>
      <c r="Z4152" s="4">
        <f>IF($R4152="除外","除外",IF(COUNT($M4152:$N4152)=0,"データ無",IF($Y4152&gt;=スコアリング基準!$B$30,"S",IF($Y4152&gt;=スコアリング基準!$B$31,"A",IF($Y4152&gt;=スコアリング基準!$B$32,"B","C")))))</f>
        <v/>
      </c>
      <c r="AA4152">
        <f>IFERROR(INDEX(実績DB!$I$3:$I$21,MATCH($B4152&amp;$C4152,実績DB!$J$3:$J$21,0)),"")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IF(COUNT($M4153:$N4153)=0,"",IF(AND(IF($N4153&lt;&gt;"",$N4153,$M4153)&lt;=0,$O4153&lt;&gt;"可"),"除外",""))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IFERROR(INDEX(実績DB!$L$3:$L$21,MATCH($B4153&amp;$C4153,実績DB!$J$3:$J$21,0)),IFERROR(VLOOKUP($B4153,スコアリング基準!$A$36:$B$46,2,FALSE),0))</f>
        <v/>
      </c>
      <c r="Y4153" s="4">
        <f>SUM($S4153:$X4153)</f>
        <v/>
      </c>
      <c r="Z4153" s="4">
        <f>IF($R4153="除外","除外",IF(COUNT($M4153:$N4153)=0,"データ無",IF($Y4153&gt;=スコアリング基準!$B$30,"S",IF($Y4153&gt;=スコアリング基準!$B$31,"A",IF($Y4153&gt;=スコアリング基準!$B$32,"B","C")))))</f>
        <v/>
      </c>
      <c r="AA4153">
        <f>IFERROR(INDEX(実績DB!$I$3:$I$21,MATCH($B4153&amp;$C4153,実績DB!$J$3:$J$21,0)),"")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IF(COUNT($M4154:$N4154)=0,"",IF(AND(IF($N4154&lt;&gt;"",$N4154,$M4154)&lt;=0,$O4154&lt;&gt;"可"),"除外",""))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IFERROR(INDEX(実績DB!$L$3:$L$21,MATCH($B4154&amp;$C4154,実績DB!$J$3:$J$21,0)),IFERROR(VLOOKUP($B4154,スコアリング基準!$A$36:$B$46,2,FALSE),0))</f>
        <v/>
      </c>
      <c r="Y4154" s="4">
        <f>SUM($S4154:$X4154)</f>
        <v/>
      </c>
      <c r="Z4154" s="4">
        <f>IF($R4154="除外","除外",IF(COUNT($M4154:$N4154)=0,"データ無",IF($Y4154&gt;=スコアリング基準!$B$30,"S",IF($Y4154&gt;=スコアリング基準!$B$31,"A",IF($Y4154&gt;=スコアリング基準!$B$32,"B","C")))))</f>
        <v/>
      </c>
      <c r="AA4154">
        <f>IFERROR(INDEX(実績DB!$I$3:$I$21,MATCH($B4154&amp;$C4154,実績DB!$J$3:$J$21,0)),"")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IF(COUNT($M4155:$N4155)=0,"",IF(AND(IF($N4155&lt;&gt;"",$N4155,$M4155)&lt;=0,$O4155&lt;&gt;"可"),"除外",""))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IFERROR(INDEX(実績DB!$L$3:$L$21,MATCH($B4155&amp;$C4155,実績DB!$J$3:$J$21,0)),IFERROR(VLOOKUP($B4155,スコアリング基準!$A$36:$B$46,2,FALSE),0))</f>
        <v/>
      </c>
      <c r="Y4155" s="4">
        <f>SUM($S4155:$X4155)</f>
        <v/>
      </c>
      <c r="Z4155" s="4">
        <f>IF($R4155="除外","除外",IF(COUNT($M4155:$N4155)=0,"データ無",IF($Y4155&gt;=スコアリング基準!$B$30,"S",IF($Y4155&gt;=スコアリング基準!$B$31,"A",IF($Y4155&gt;=スコアリング基準!$B$32,"B","C")))))</f>
        <v/>
      </c>
      <c r="AA4155">
        <f>IFERROR(INDEX(実績DB!$I$3:$I$21,MATCH($B4155&amp;$C4155,実績DB!$J$3:$J$21,0)),"")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5</v>
      </c>
      <c r="N4156" t="n">
        <v>0</v>
      </c>
      <c r="O4156" t="inlineStr">
        <is>
          <t>不可 #2</t>
        </is>
      </c>
      <c r="P4156" t="inlineStr">
        <is>
          <t>なし</t>
        </is>
      </c>
      <c r="R4156" s="4">
        <f>IF(COUNT($M4156:$N4156)=0,"",IF(AND(IF($N4156&lt;&gt;"",$N4156,$M4156)&lt;=0,$O4156&lt;&gt;"可"),"除外",""))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IFERROR(INDEX(実績DB!$L$3:$L$21,MATCH($B4156&amp;$C4156,実績DB!$J$3:$J$21,0)),IFERROR(VLOOKUP($B4156,スコアリング基準!$A$36:$B$46,2,FALSE),0))</f>
        <v/>
      </c>
      <c r="Y4156" s="4">
        <f>SUM($S4156:$X4156)</f>
        <v/>
      </c>
      <c r="Z4156" s="4">
        <f>IF($R4156="除外","除外",IF(COUNT($M4156:$N4156)=0,"データ無",IF($Y4156&gt;=スコアリング基準!$B$30,"S",IF($Y4156&gt;=スコアリング基準!$B$31,"A",IF($Y4156&gt;=スコアリング基準!$B$32,"B","C")))))</f>
        <v/>
      </c>
      <c r="AA4156">
        <f>IFERROR(INDEX(実績DB!$I$3:$I$21,MATCH($B4156&amp;$C4156,実績DB!$J$3:$J$21,0)),"")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IF(COUNT($M4157:$N4157)=0,"",IF(AND(IF($N4157&lt;&gt;"",$N4157,$M4157)&lt;=0,$O4157&lt;&gt;"可"),"除外",""))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IFERROR(INDEX(実績DB!$L$3:$L$21,MATCH($B4157&amp;$C4157,実績DB!$J$3:$J$21,0)),IFERROR(VLOOKUP($B4157,スコアリング基準!$A$36:$B$46,2,FALSE),0))</f>
        <v/>
      </c>
      <c r="Y4157" s="4">
        <f>SUM($S4157:$X4157)</f>
        <v/>
      </c>
      <c r="Z4157" s="4">
        <f>IF($R4157="除外","除外",IF(COUNT($M4157:$N4157)=0,"データ無",IF($Y4157&gt;=スコアリング基準!$B$30,"S",IF($Y4157&gt;=スコアリング基準!$B$31,"A",IF($Y4157&gt;=スコアリング基準!$B$32,"B","C")))))</f>
        <v/>
      </c>
      <c r="AA4157">
        <f>IFERROR(INDEX(実績DB!$I$3:$I$21,MATCH($B4157&amp;$C4157,実績DB!$J$3:$J$21,0)),"")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IF(COUNT($M4158:$N4158)=0,"",IF(AND(IF($N4158&lt;&gt;"",$N4158,$M4158)&lt;=0,$O4158&lt;&gt;"可"),"除外",""))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IFERROR(INDEX(実績DB!$L$3:$L$21,MATCH($B4158&amp;$C4158,実績DB!$J$3:$J$21,0)),IFERROR(VLOOKUP($B4158,スコアリング基準!$A$36:$B$46,2,FALSE),0))</f>
        <v/>
      </c>
      <c r="Y4158" s="4">
        <f>SUM($S4158:$X4158)</f>
        <v/>
      </c>
      <c r="Z4158" s="4">
        <f>IF($R4158="除外","除外",IF(COUNT($M4158:$N4158)=0,"データ無",IF($Y4158&gt;=スコアリング基準!$B$30,"S",IF($Y4158&gt;=スコアリング基準!$B$31,"A",IF($Y4158&gt;=スコアリング基準!$B$32,"B","C")))))</f>
        <v/>
      </c>
      <c r="AA4158">
        <f>IFERROR(INDEX(実績DB!$I$3:$I$21,MATCH($B4158&amp;$C4158,実績DB!$J$3:$J$21,0)),"")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-43</v>
      </c>
      <c r="M4159" t="n">
        <v>0</v>
      </c>
      <c r="N4159" t="n">
        <v>0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IF(COUNT($M4159:$N4159)=0,"",IF(AND(IF($N4159&lt;&gt;"",$N4159,$M4159)&lt;=0,$O4159&lt;&gt;"可"),"除外",""))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IFERROR(INDEX(実績DB!$L$3:$L$21,MATCH($B4159&amp;$C4159,実績DB!$J$3:$J$21,0)),IFERROR(VLOOKUP($B4159,スコアリング基準!$A$36:$B$46,2,FALSE),0))</f>
        <v/>
      </c>
      <c r="Y4159" s="4">
        <f>SUM($S4159:$X4159)</f>
        <v/>
      </c>
      <c r="Z4159" s="4">
        <f>IF($R4159="除外","除外",IF(COUNT($M4159:$N4159)=0,"データ無",IF($Y4159&gt;=スコアリング基準!$B$30,"S",IF($Y4159&gt;=スコアリング基準!$B$31,"A",IF($Y4159&gt;=スコアリング基準!$B$32,"B","C")))))</f>
        <v/>
      </c>
      <c r="AA4159">
        <f>IFERROR(INDEX(実績DB!$I$3:$I$21,MATCH($B4159&amp;$C4159,実績DB!$J$3:$J$21,0)),"")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IF(COUNT($M4160:$N4160)=0,"",IF(AND(IF($N4160&lt;&gt;"",$N4160,$M4160)&lt;=0,$O4160&lt;&gt;"可"),"除外",""))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IFERROR(INDEX(実績DB!$L$3:$L$21,MATCH($B4160&amp;$C4160,実績DB!$J$3:$J$21,0)),IFERROR(VLOOKUP($B4160,スコアリング基準!$A$36:$B$46,2,FALSE),0))</f>
        <v/>
      </c>
      <c r="Y4160" s="4">
        <f>SUM($S4160:$X4160)</f>
        <v/>
      </c>
      <c r="Z4160" s="4">
        <f>IF($R4160="除外","除外",IF(COUNT($M4160:$N4160)=0,"データ無",IF($Y4160&gt;=スコアリング基準!$B$30,"S",IF($Y4160&gt;=スコアリング基準!$B$31,"A",IF($Y4160&gt;=スコアリング基準!$B$32,"B","C")))))</f>
        <v/>
      </c>
      <c r="AA4160">
        <f>IFERROR(INDEX(実績DB!$I$3:$I$21,MATCH($B4160&amp;$C4160,実績DB!$J$3:$J$21,0)),"")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IF(COUNT($M4161:$N4161)=0,"",IF(AND(IF($N4161&lt;&gt;"",$N4161,$M4161)&lt;=0,$O4161&lt;&gt;"可"),"除外",""))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IFERROR(INDEX(実績DB!$L$3:$L$21,MATCH($B4161&amp;$C4161,実績DB!$J$3:$J$21,0)),IFERROR(VLOOKUP($B4161,スコアリング基準!$A$36:$B$46,2,FALSE),0))</f>
        <v/>
      </c>
      <c r="Y4161" s="4">
        <f>SUM($S4161:$X4161)</f>
        <v/>
      </c>
      <c r="Z4161" s="4">
        <f>IF($R4161="除外","除外",IF(COUNT($M4161:$N4161)=0,"データ無",IF($Y4161&gt;=スコアリング基準!$B$30,"S",IF($Y4161&gt;=スコアリング基準!$B$31,"A",IF($Y4161&gt;=スコアリング基準!$B$32,"B","C")))))</f>
        <v/>
      </c>
      <c r="AA4161">
        <f>IFERROR(INDEX(実績DB!$I$3:$I$21,MATCH($B4161&amp;$C4161,実績DB!$J$3:$J$21,0)),"")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IF(COUNT($M4162:$N4162)=0,"",IF(AND(IF($N4162&lt;&gt;"",$N4162,$M4162)&lt;=0,$O4162&lt;&gt;"可"),"除外",""))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IFERROR(INDEX(実績DB!$L$3:$L$21,MATCH($B4162&amp;$C4162,実績DB!$J$3:$J$21,0)),IFERROR(VLOOKUP($B4162,スコアリング基準!$A$36:$B$46,2,FALSE),0))</f>
        <v/>
      </c>
      <c r="Y4162" s="4">
        <f>SUM($S4162:$X4162)</f>
        <v/>
      </c>
      <c r="Z4162" s="4">
        <f>IF($R4162="除外","除外",IF(COUNT($M4162:$N4162)=0,"データ無",IF($Y4162&gt;=スコアリング基準!$B$30,"S",IF($Y4162&gt;=スコアリング基準!$B$31,"A",IF($Y4162&gt;=スコアリング基準!$B$32,"B","C")))))</f>
        <v/>
      </c>
      <c r="AA4162">
        <f>IFERROR(INDEX(実績DB!$I$3:$I$21,MATCH($B4162&amp;$C4162,実績DB!$J$3:$J$21,0)),"")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IF(COUNT($M4163:$N4163)=0,"",IF(AND(IF($N4163&lt;&gt;"",$N4163,$M4163)&lt;=0,$O4163&lt;&gt;"可"),"除外",""))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IFERROR(INDEX(実績DB!$L$3:$L$21,MATCH($B4163&amp;$C4163,実績DB!$J$3:$J$21,0)),IFERROR(VLOOKUP($B4163,スコアリング基準!$A$36:$B$46,2,FALSE),0))</f>
        <v/>
      </c>
      <c r="Y4163" s="4">
        <f>SUM($S4163:$X4163)</f>
        <v/>
      </c>
      <c r="Z4163" s="4">
        <f>IF($R4163="除外","除外",IF(COUNT($M4163:$N4163)=0,"データ無",IF($Y4163&gt;=スコアリング基準!$B$30,"S",IF($Y4163&gt;=スコアリング基準!$B$31,"A",IF($Y4163&gt;=スコアリング基準!$B$32,"B","C")))))</f>
        <v/>
      </c>
      <c r="AA4163">
        <f>IFERROR(INDEX(実績DB!$I$3:$I$21,MATCH($B4163&amp;$C4163,実績DB!$J$3:$J$21,0)),"")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IF(COUNT($M4164:$N4164)=0,"",IF(AND(IF($N4164&lt;&gt;"",$N4164,$M4164)&lt;=0,$O4164&lt;&gt;"可"),"除外",""))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IFERROR(INDEX(実績DB!$L$3:$L$21,MATCH($B4164&amp;$C4164,実績DB!$J$3:$J$21,0)),IFERROR(VLOOKUP($B4164,スコアリング基準!$A$36:$B$46,2,FALSE),0))</f>
        <v/>
      </c>
      <c r="Y4164" s="4">
        <f>SUM($S4164:$X4164)</f>
        <v/>
      </c>
      <c r="Z4164" s="4">
        <f>IF($R4164="除外","除外",IF(COUNT($M4164:$N4164)=0,"データ無",IF($Y4164&gt;=スコアリング基準!$B$30,"S",IF($Y4164&gt;=スコアリング基準!$B$31,"A",IF($Y4164&gt;=スコアリング基準!$B$32,"B","C")))))</f>
        <v/>
      </c>
      <c r="AA4164">
        <f>IFERROR(INDEX(実績DB!$I$3:$I$21,MATCH($B4164&amp;$C4164,実績DB!$J$3:$J$21,0)),"")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13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IF(COUNT($M4165:$N4165)=0,"",IF(AND(IF($N4165&lt;&gt;"",$N4165,$M4165)&lt;=0,$O4165&lt;&gt;"可"),"除外",""))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IFERROR(INDEX(実績DB!$L$3:$L$21,MATCH($B4165&amp;$C4165,実績DB!$J$3:$J$21,0)),IFERROR(VLOOKUP($B4165,スコアリング基準!$A$36:$B$46,2,FALSE),0))</f>
        <v/>
      </c>
      <c r="Y4165" s="4">
        <f>SUM($S4165:$X4165)</f>
        <v/>
      </c>
      <c r="Z4165" s="4">
        <f>IF($R4165="除外","除外",IF(COUNT($M4165:$N4165)=0,"データ無",IF($Y4165&gt;=スコアリング基準!$B$30,"S",IF($Y4165&gt;=スコアリング基準!$B$31,"A",IF($Y4165&gt;=スコアリング基準!$B$32,"B","C")))))</f>
        <v/>
      </c>
      <c r="AA4165">
        <f>IFERROR(INDEX(実績DB!$I$3:$I$21,MATCH($B4165&amp;$C4165,実績DB!$J$3:$J$21,0)),"")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IF(COUNT($M4166:$N4166)=0,"",IF(AND(IF($N4166&lt;&gt;"",$N4166,$M4166)&lt;=0,$O4166&lt;&gt;"可"),"除外",""))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IFERROR(INDEX(実績DB!$L$3:$L$21,MATCH($B4166&amp;$C4166,実績DB!$J$3:$J$21,0)),IFERROR(VLOOKUP($B4166,スコアリング基準!$A$36:$B$46,2,FALSE),0))</f>
        <v/>
      </c>
      <c r="Y4166" s="4">
        <f>SUM($S4166:$X4166)</f>
        <v/>
      </c>
      <c r="Z4166" s="4">
        <f>IF($R4166="除外","除外",IF(COUNT($M4166:$N4166)=0,"データ無",IF($Y4166&gt;=スコアリング基準!$B$30,"S",IF($Y4166&gt;=スコアリング基準!$B$31,"A",IF($Y4166&gt;=スコアリング基準!$B$32,"B","C")))))</f>
        <v/>
      </c>
      <c r="AA4166">
        <f>IFERROR(INDEX(実績DB!$I$3:$I$21,MATCH($B4166&amp;$C4166,実績DB!$J$3:$J$21,0)),"")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IF(COUNT($M4167:$N4167)=0,"",IF(AND(IF($N4167&lt;&gt;"",$N4167,$M4167)&lt;=0,$O4167&lt;&gt;"可"),"除外",""))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IFERROR(INDEX(実績DB!$L$3:$L$21,MATCH($B4167&amp;$C4167,実績DB!$J$3:$J$21,0)),IFERROR(VLOOKUP($B4167,スコアリング基準!$A$36:$B$46,2,FALSE),0))</f>
        <v/>
      </c>
      <c r="Y4167" s="4">
        <f>SUM($S4167:$X4167)</f>
        <v/>
      </c>
      <c r="Z4167" s="4">
        <f>IF($R4167="除外","除外",IF(COUNT($M4167:$N4167)=0,"データ無",IF($Y4167&gt;=スコアリング基準!$B$30,"S",IF($Y4167&gt;=スコアリング基準!$B$31,"A",IF($Y4167&gt;=スコアリング基準!$B$32,"B","C")))))</f>
        <v/>
      </c>
      <c r="AA4167">
        <f>IFERROR(INDEX(実績DB!$I$3:$I$21,MATCH($B4167&amp;$C4167,実績DB!$J$3:$J$21,0)),"")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0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IF(COUNT($M4168:$N4168)=0,"",IF(AND(IF($N4168&lt;&gt;"",$N4168,$M4168)&lt;=0,$O4168&lt;&gt;"可"),"除外",""))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IFERROR(INDEX(実績DB!$L$3:$L$21,MATCH($B4168&amp;$C4168,実績DB!$J$3:$J$21,0)),IFERROR(VLOOKUP($B4168,スコアリング基準!$A$36:$B$46,2,FALSE),0))</f>
        <v/>
      </c>
      <c r="Y4168" s="4">
        <f>SUM($S4168:$X4168)</f>
        <v/>
      </c>
      <c r="Z4168" s="4">
        <f>IF($R4168="除外","除外",IF(COUNT($M4168:$N4168)=0,"データ無",IF($Y4168&gt;=スコアリング基準!$B$30,"S",IF($Y4168&gt;=スコアリング基準!$B$31,"A",IF($Y4168&gt;=スコアリング基準!$B$32,"B","C")))))</f>
        <v/>
      </c>
      <c r="AA4168">
        <f>IFERROR(INDEX(実績DB!$I$3:$I$21,MATCH($B4168&amp;$C4168,実績DB!$J$3:$J$21,0)),"")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IF(COUNT($M4169:$N4169)=0,"",IF(AND(IF($N4169&lt;&gt;"",$N4169,$M4169)&lt;=0,$O4169&lt;&gt;"可"),"除外",""))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IFERROR(INDEX(実績DB!$L$3:$L$21,MATCH($B4169&amp;$C4169,実績DB!$J$3:$J$21,0)),IFERROR(VLOOKUP($B4169,スコアリング基準!$A$36:$B$46,2,FALSE),0))</f>
        <v/>
      </c>
      <c r="Y4169" s="4">
        <f>SUM($S4169:$X4169)</f>
        <v/>
      </c>
      <c r="Z4169" s="4">
        <f>IF($R4169="除外","除外",IF(COUNT($M4169:$N4169)=0,"データ無",IF($Y4169&gt;=スコアリング基準!$B$30,"S",IF($Y4169&gt;=スコアリング基準!$B$31,"A",IF($Y4169&gt;=スコアリング基準!$B$32,"B","C")))))</f>
        <v/>
      </c>
      <c r="AA4169">
        <f>IFERROR(INDEX(実績DB!$I$3:$I$21,MATCH($B4169&amp;$C4169,実績DB!$J$3:$J$21,0)),"")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IF(COUNT($M4170:$N4170)=0,"",IF(AND(IF($N4170&lt;&gt;"",$N4170,$M4170)&lt;=0,$O4170&lt;&gt;"可"),"除外",""))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IFERROR(INDEX(実績DB!$L$3:$L$21,MATCH($B4170&amp;$C4170,実績DB!$J$3:$J$21,0)),IFERROR(VLOOKUP($B4170,スコアリング基準!$A$36:$B$46,2,FALSE),0))</f>
        <v/>
      </c>
      <c r="Y4170" s="4">
        <f>SUM($S4170:$X4170)</f>
        <v/>
      </c>
      <c r="Z4170" s="4">
        <f>IF($R4170="除外","除外",IF(COUNT($M4170:$N4170)=0,"データ無",IF($Y4170&gt;=スコアリング基準!$B$30,"S",IF($Y4170&gt;=スコアリング基準!$B$31,"A",IF($Y4170&gt;=スコアリング基準!$B$32,"B","C")))))</f>
        <v/>
      </c>
      <c r="AA4170">
        <f>IFERROR(INDEX(実績DB!$I$3:$I$21,MATCH($B4170&amp;$C4170,実績DB!$J$3:$J$21,0)),"")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IF(COUNT($M4171:$N4171)=0,"",IF(AND(IF($N4171&lt;&gt;"",$N4171,$M4171)&lt;=0,$O4171&lt;&gt;"可"),"除外",""))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IFERROR(INDEX(実績DB!$L$3:$L$21,MATCH($B4171&amp;$C4171,実績DB!$J$3:$J$21,0)),IFERROR(VLOOKUP($B4171,スコアリング基準!$A$36:$B$46,2,FALSE),0))</f>
        <v/>
      </c>
      <c r="Y4171" s="4">
        <f>SUM($S4171:$X4171)</f>
        <v/>
      </c>
      <c r="Z4171" s="4">
        <f>IF($R4171="除外","除外",IF(COUNT($M4171:$N4171)=0,"データ無",IF($Y4171&gt;=スコアリング基準!$B$30,"S",IF($Y4171&gt;=スコアリング基準!$B$31,"A",IF($Y4171&gt;=スコアリング基準!$B$32,"B","C")))))</f>
        <v/>
      </c>
      <c r="AA4171">
        <f>IFERROR(INDEX(実績DB!$I$3:$I$21,MATCH($B4171&amp;$C4171,実績DB!$J$3:$J$21,0)),"")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7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IF(COUNT($M4172:$N4172)=0,"",IF(AND(IF($N4172&lt;&gt;"",$N4172,$M4172)&lt;=0,$O4172&lt;&gt;"可"),"除外",""))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IFERROR(INDEX(実績DB!$L$3:$L$21,MATCH($B4172&amp;$C4172,実績DB!$J$3:$J$21,0)),IFERROR(VLOOKUP($B4172,スコアリング基準!$A$36:$B$46,2,FALSE),0))</f>
        <v/>
      </c>
      <c r="Y4172" s="4">
        <f>SUM($S4172:$X4172)</f>
        <v/>
      </c>
      <c r="Z4172" s="4">
        <f>IF($R4172="除外","除外",IF(COUNT($M4172:$N4172)=0,"データ無",IF($Y4172&gt;=スコアリング基準!$B$30,"S",IF($Y4172&gt;=スコアリング基準!$B$31,"A",IF($Y4172&gt;=スコアリング基準!$B$32,"B","C")))))</f>
        <v/>
      </c>
      <c r="AA4172">
        <f>IFERROR(INDEX(実績DB!$I$3:$I$21,MATCH($B4172&amp;$C4172,実績DB!$J$3:$J$21,0)),"")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M4173" t="n">
        <v>19</v>
      </c>
      <c r="N4173" t="n">
        <v>19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IF(COUNT($M4173:$N4173)=0,"",IF(AND(IF($N4173&lt;&gt;"",$N4173,$M4173)&lt;=0,$O4173&lt;&gt;"可"),"除外",""))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IFERROR(INDEX(実績DB!$L$3:$L$21,MATCH($B4173&amp;$C4173,実績DB!$J$3:$J$21,0)),IFERROR(VLOOKUP($B4173,スコアリング基準!$A$36:$B$46,2,FALSE),0))</f>
        <v/>
      </c>
      <c r="Y4173" s="4">
        <f>SUM($S4173:$X4173)</f>
        <v/>
      </c>
      <c r="Z4173" s="4">
        <f>IF($R4173="除外","除外",IF(COUNT($M4173:$N4173)=0,"データ無",IF($Y4173&gt;=スコアリング基準!$B$30,"S",IF($Y4173&gt;=スコアリング基準!$B$31,"A",IF($Y4173&gt;=スコアリング基準!$B$32,"B","C")))))</f>
        <v/>
      </c>
      <c r="AA4173">
        <f>IFERROR(INDEX(実績DB!$I$3:$I$21,MATCH($B4173&amp;$C4173,実績DB!$J$3:$J$21,0)),"")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IF(COUNT($M4174:$N4174)=0,"",IF(AND(IF($N4174&lt;&gt;"",$N4174,$M4174)&lt;=0,$O4174&lt;&gt;"可"),"除外",""))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IFERROR(INDEX(実績DB!$L$3:$L$21,MATCH($B4174&amp;$C4174,実績DB!$J$3:$J$21,0)),IFERROR(VLOOKUP($B4174,スコアリング基準!$A$36:$B$46,2,FALSE),0))</f>
        <v/>
      </c>
      <c r="Y4174" s="4">
        <f>SUM($S4174:$X4174)</f>
        <v/>
      </c>
      <c r="Z4174" s="4">
        <f>IF($R4174="除外","除外",IF(COUNT($M4174:$N4174)=0,"データ無",IF($Y4174&gt;=スコアリング基準!$B$30,"S",IF($Y4174&gt;=スコアリング基準!$B$31,"A",IF($Y4174&gt;=スコアリング基準!$B$32,"B","C")))))</f>
        <v/>
      </c>
      <c r="AA4174">
        <f>IFERROR(INDEX(実績DB!$I$3:$I$21,MATCH($B4174&amp;$C4174,実績DB!$J$3:$J$21,0)),"")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IF(COUNT($M4175:$N4175)=0,"",IF(AND(IF($N4175&lt;&gt;"",$N4175,$M4175)&lt;=0,$O4175&lt;&gt;"可"),"除外",""))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IFERROR(INDEX(実績DB!$L$3:$L$21,MATCH($B4175&amp;$C4175,実績DB!$J$3:$J$21,0)),IFERROR(VLOOKUP($B4175,スコアリング基準!$A$36:$B$46,2,FALSE),0))</f>
        <v/>
      </c>
      <c r="Y4175" s="4">
        <f>SUM($S4175:$X4175)</f>
        <v/>
      </c>
      <c r="Z4175" s="4">
        <f>IF($R4175="除外","除外",IF(COUNT($M4175:$N4175)=0,"データ無",IF($Y4175&gt;=スコアリング基準!$B$30,"S",IF($Y4175&gt;=スコアリング基準!$B$31,"A",IF($Y4175&gt;=スコアリング基準!$B$32,"B","C")))))</f>
        <v/>
      </c>
      <c r="AA4175">
        <f>IFERROR(INDEX(実績DB!$I$3:$I$21,MATCH($B4175&amp;$C4175,実績DB!$J$3:$J$21,0)),"")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なし</t>
        </is>
      </c>
      <c r="R4176" s="4">
        <f>IF(COUNT($M4176:$N4176)=0,"",IF(AND(IF($N4176&lt;&gt;"",$N4176,$M4176)&lt;=0,$O4176&lt;&gt;"可"),"除外",""))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IFERROR(INDEX(実績DB!$L$3:$L$21,MATCH($B4176&amp;$C4176,実績DB!$J$3:$J$21,0)),IFERROR(VLOOKUP($B4176,スコアリング基準!$A$36:$B$46,2,FALSE),0))</f>
        <v/>
      </c>
      <c r="Y4176" s="4">
        <f>SUM($S4176:$X4176)</f>
        <v/>
      </c>
      <c r="Z4176" s="4">
        <f>IF($R4176="除外","除外",IF(COUNT($M4176:$N4176)=0,"データ無",IF($Y4176&gt;=スコアリング基準!$B$30,"S",IF($Y4176&gt;=スコアリング基準!$B$31,"A",IF($Y4176&gt;=スコアリング基準!$B$32,"B","C")))))</f>
        <v/>
      </c>
      <c r="AA4176">
        <f>IFERROR(INDEX(実績DB!$I$3:$I$21,MATCH($B4176&amp;$C4176,実績DB!$J$3:$J$21,0)),"")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IF(COUNT($M4177:$N4177)=0,"",IF(AND(IF($N4177&lt;&gt;"",$N4177,$M4177)&lt;=0,$O4177&lt;&gt;"可"),"除外",""))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IFERROR(INDEX(実績DB!$L$3:$L$21,MATCH($B4177&amp;$C4177,実績DB!$J$3:$J$21,0)),IFERROR(VLOOKUP($B4177,スコアリング基準!$A$36:$B$46,2,FALSE),0))</f>
        <v/>
      </c>
      <c r="Y4177" s="4">
        <f>SUM($S4177:$X4177)</f>
        <v/>
      </c>
      <c r="Z4177" s="4">
        <f>IF($R4177="除外","除外",IF(COUNT($M4177:$N4177)=0,"データ無",IF($Y4177&gt;=スコアリング基準!$B$30,"S",IF($Y4177&gt;=スコアリング基準!$B$31,"A",IF($Y4177&gt;=スコアリング基準!$B$32,"B","C")))))</f>
        <v/>
      </c>
      <c r="AA4177">
        <f>IFERROR(INDEX(実績DB!$I$3:$I$21,MATCH($B4177&amp;$C4177,実績DB!$J$3:$J$21,0)),"")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なし</t>
        </is>
      </c>
      <c r="R4178" s="4">
        <f>IF(COUNT($M4178:$N4178)=0,"",IF(AND(IF($N4178&lt;&gt;"",$N4178,$M4178)&lt;=0,$O4178&lt;&gt;"可"),"除外",""))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IFERROR(INDEX(実績DB!$L$3:$L$21,MATCH($B4178&amp;$C4178,実績DB!$J$3:$J$21,0)),IFERROR(VLOOKUP($B4178,スコアリング基準!$A$36:$B$46,2,FALSE),0))</f>
        <v/>
      </c>
      <c r="Y4178" s="4">
        <f>SUM($S4178:$X4178)</f>
        <v/>
      </c>
      <c r="Z4178" s="4">
        <f>IF($R4178="除外","除外",IF(COUNT($M4178:$N4178)=0,"データ無",IF($Y4178&gt;=スコアリング基準!$B$30,"S",IF($Y4178&gt;=スコアリング基準!$B$31,"A",IF($Y4178&gt;=スコアリング基準!$B$32,"B","C")))))</f>
        <v/>
      </c>
      <c r="AA4178">
        <f>IFERROR(INDEX(実績DB!$I$3:$I$21,MATCH($B4178&amp;$C4178,実績DB!$J$3:$J$21,0)),"")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IF(COUNT($M4179:$N4179)=0,"",IF(AND(IF($N4179&lt;&gt;"",$N4179,$M4179)&lt;=0,$O4179&lt;&gt;"可"),"除外",""))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IFERROR(INDEX(実績DB!$L$3:$L$21,MATCH($B4179&amp;$C4179,実績DB!$J$3:$J$21,0)),IFERROR(VLOOKUP($B4179,スコアリング基準!$A$36:$B$46,2,FALSE),0))</f>
        <v/>
      </c>
      <c r="Y4179" s="4">
        <f>SUM($S4179:$X4179)</f>
        <v/>
      </c>
      <c r="Z4179" s="4">
        <f>IF($R4179="除外","除外",IF(COUNT($M4179:$N4179)=0,"データ無",IF($Y4179&gt;=スコアリング基準!$B$30,"S",IF($Y4179&gt;=スコアリング基準!$B$31,"A",IF($Y4179&gt;=スコアリング基準!$B$32,"B","C")))))</f>
        <v/>
      </c>
      <c r="AA4179">
        <f>IFERROR(INDEX(実績DB!$I$3:$I$21,MATCH($B4179&amp;$C4179,実績DB!$J$3:$J$21,0)),"")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K4180" t="n">
        <v>11</v>
      </c>
      <c r="M4180" t="n">
        <v>2</v>
      </c>
      <c r="N4180" t="n">
        <v>0</v>
      </c>
      <c r="O4180" t="inlineStr">
        <is>
          <t>不可 ＃２</t>
        </is>
      </c>
      <c r="R4180" s="4">
        <f>IF(COUNT($M4180:$N4180)=0,"",IF(AND(IF($N4180&lt;&gt;"",$N4180,$M4180)&lt;=0,$O4180&lt;&gt;"可"),"除外",""))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IFERROR(INDEX(実績DB!$L$3:$L$21,MATCH($B4180&amp;$C4180,実績DB!$J$3:$J$21,0)),IFERROR(VLOOKUP($B4180,スコアリング基準!$A$36:$B$46,2,FALSE),0))</f>
        <v/>
      </c>
      <c r="Y4180" s="4">
        <f>SUM($S4180:$X4180)</f>
        <v/>
      </c>
      <c r="Z4180" s="4">
        <f>IF($R4180="除外","除外",IF(COUNT($M4180:$N4180)=0,"データ無",IF($Y4180&gt;=スコアリング基準!$B$30,"S",IF($Y4180&gt;=スコアリング基準!$B$31,"A",IF($Y4180&gt;=スコアリング基準!$B$32,"B","C")))))</f>
        <v/>
      </c>
      <c r="AA4180">
        <f>IFERROR(INDEX(実績DB!$I$3:$I$21,MATCH($B4180&amp;$C4180,実績DB!$J$3:$J$21,0)),"")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IF(COUNT($M4181:$N4181)=0,"",IF(AND(IF($N4181&lt;&gt;"",$N4181,$M4181)&lt;=0,$O4181&lt;&gt;"可"),"除外",""))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IFERROR(INDEX(実績DB!$L$3:$L$21,MATCH($B4181&amp;$C4181,実績DB!$J$3:$J$21,0)),IFERROR(VLOOKUP($B4181,スコアリング基準!$A$36:$B$46,2,FALSE),0))</f>
        <v/>
      </c>
      <c r="Y4181" s="4">
        <f>SUM($S4181:$X4181)</f>
        <v/>
      </c>
      <c r="Z4181" s="4">
        <f>IF($R4181="除外","除外",IF(COUNT($M4181:$N4181)=0,"データ無",IF($Y4181&gt;=スコアリング基準!$B$30,"S",IF($Y4181&gt;=スコアリング基準!$B$31,"A",IF($Y4181&gt;=スコアリング基準!$B$32,"B","C")))))</f>
        <v/>
      </c>
      <c r="AA4181">
        <f>IFERROR(INDEX(実績DB!$I$3:$I$21,MATCH($B4181&amp;$C4181,実績DB!$J$3:$J$21,0)),"")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IF(COUNT($M4182:$N4182)=0,"",IF(AND(IF($N4182&lt;&gt;"",$N4182,$M4182)&lt;=0,$O4182&lt;&gt;"可"),"除外",""))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IFERROR(INDEX(実績DB!$L$3:$L$21,MATCH($B4182&amp;$C4182,実績DB!$J$3:$J$21,0)),IFERROR(VLOOKUP($B4182,スコアリング基準!$A$36:$B$46,2,FALSE),0))</f>
        <v/>
      </c>
      <c r="Y4182" s="4">
        <f>SUM($S4182:$X4182)</f>
        <v/>
      </c>
      <c r="Z4182" s="4">
        <f>IF($R4182="除外","除外",IF(COUNT($M4182:$N4182)=0,"データ無",IF($Y4182&gt;=スコアリング基準!$B$30,"S",IF($Y4182&gt;=スコアリング基準!$B$31,"A",IF($Y4182&gt;=スコアリング基準!$B$32,"B","C")))))</f>
        <v/>
      </c>
      <c r="AA4182">
        <f>IFERROR(INDEX(実績DB!$I$3:$I$21,MATCH($B4182&amp;$C4182,実績DB!$J$3:$J$21,0)),"")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IF(COUNT($M4183:$N4183)=0,"",IF(AND(IF($N4183&lt;&gt;"",$N4183,$M4183)&lt;=0,$O4183&lt;&gt;"可"),"除外",""))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IFERROR(INDEX(実績DB!$L$3:$L$21,MATCH($B4183&amp;$C4183,実績DB!$J$3:$J$21,0)),IFERROR(VLOOKUP($B4183,スコアリング基準!$A$36:$B$46,2,FALSE),0))</f>
        <v/>
      </c>
      <c r="Y4183" s="4">
        <f>SUM($S4183:$X4183)</f>
        <v/>
      </c>
      <c r="Z4183" s="4">
        <f>IF($R4183="除外","除外",IF(COUNT($M4183:$N4183)=0,"データ無",IF($Y4183&gt;=スコアリング基準!$B$30,"S",IF($Y4183&gt;=スコアリング基準!$B$31,"A",IF($Y4183&gt;=スコアリング基準!$B$32,"B","C")))))</f>
        <v/>
      </c>
      <c r="AA4183">
        <f>IFERROR(INDEX(実績DB!$I$3:$I$21,MATCH($B4183&amp;$C4183,実績DB!$J$3:$J$21,0)),"")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IF(COUNT($M4184:$N4184)=0,"",IF(AND(IF($N4184&lt;&gt;"",$N4184,$M4184)&lt;=0,$O4184&lt;&gt;"可"),"除外",""))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IFERROR(INDEX(実績DB!$L$3:$L$21,MATCH($B4184&amp;$C4184,実績DB!$J$3:$J$21,0)),IFERROR(VLOOKUP($B4184,スコアリング基準!$A$36:$B$46,2,FALSE),0))</f>
        <v/>
      </c>
      <c r="Y4184" s="4">
        <f>SUM($S4184:$X4184)</f>
        <v/>
      </c>
      <c r="Z4184" s="4">
        <f>IF($R4184="除外","除外",IF(COUNT($M4184:$N4184)=0,"データ無",IF($Y4184&gt;=スコアリング基準!$B$30,"S",IF($Y4184&gt;=スコアリング基準!$B$31,"A",IF($Y4184&gt;=スコアリング基準!$B$32,"B","C")))))</f>
        <v/>
      </c>
      <c r="AA4184">
        <f>IFERROR(INDEX(実績DB!$I$3:$I$21,MATCH($B4184&amp;$C4184,実績DB!$J$3:$J$21,0)),"")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IF(COUNT($M4185:$N4185)=0,"",IF(AND(IF($N4185&lt;&gt;"",$N4185,$M4185)&lt;=0,$O4185&lt;&gt;"可"),"除外",""))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IFERROR(INDEX(実績DB!$L$3:$L$21,MATCH($B4185&amp;$C4185,実績DB!$J$3:$J$21,0)),IFERROR(VLOOKUP($B4185,スコアリング基準!$A$36:$B$46,2,FALSE),0))</f>
        <v/>
      </c>
      <c r="Y4185" s="4">
        <f>SUM($S4185:$X4185)</f>
        <v/>
      </c>
      <c r="Z4185" s="4">
        <f>IF($R4185="除外","除外",IF(COUNT($M4185:$N4185)=0,"データ無",IF($Y4185&gt;=スコアリング基準!$B$30,"S",IF($Y4185&gt;=スコアリング基準!$B$31,"A",IF($Y4185&gt;=スコアリング基準!$B$32,"B","C")))))</f>
        <v/>
      </c>
      <c r="AA4185">
        <f>IFERROR(INDEX(実績DB!$I$3:$I$21,MATCH($B4185&amp;$C4185,実績DB!$J$3:$J$21,0)),"")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IF(COUNT($M4186:$N4186)=0,"",IF(AND(IF($N4186&lt;&gt;"",$N4186,$M4186)&lt;=0,$O4186&lt;&gt;"可"),"除外",""))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IFERROR(INDEX(実績DB!$L$3:$L$21,MATCH($B4186&amp;$C4186,実績DB!$J$3:$J$21,0)),IFERROR(VLOOKUP($B4186,スコアリング基準!$A$36:$B$46,2,FALSE),0))</f>
        <v/>
      </c>
      <c r="Y4186" s="4">
        <f>SUM($S4186:$X4186)</f>
        <v/>
      </c>
      <c r="Z4186" s="4">
        <f>IF($R4186="除外","除外",IF(COUNT($M4186:$N4186)=0,"データ無",IF($Y4186&gt;=スコアリング基準!$B$30,"S",IF($Y4186&gt;=スコアリング基準!$B$31,"A",IF($Y4186&gt;=スコアリング基準!$B$32,"B","C")))))</f>
        <v/>
      </c>
      <c r="AA4186">
        <f>IFERROR(INDEX(実績DB!$I$3:$I$21,MATCH($B4186&amp;$C4186,実績DB!$J$3:$J$21,0)),"")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IF(COUNT($M4187:$N4187)=0,"",IF(AND(IF($N4187&lt;&gt;"",$N4187,$M4187)&lt;=0,$O4187&lt;&gt;"可"),"除外",""))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IFERROR(INDEX(実績DB!$L$3:$L$21,MATCH($B4187&amp;$C4187,実績DB!$J$3:$J$21,0)),IFERROR(VLOOKUP($B4187,スコアリング基準!$A$36:$B$46,2,FALSE),0))</f>
        <v/>
      </c>
      <c r="Y4187" s="4">
        <f>SUM($S4187:$X4187)</f>
        <v/>
      </c>
      <c r="Z4187" s="4">
        <f>IF($R4187="除外","除外",IF(COUNT($M4187:$N4187)=0,"データ無",IF($Y4187&gt;=スコアリング基準!$B$30,"S",IF($Y4187&gt;=スコアリング基準!$B$31,"A",IF($Y4187&gt;=スコアリング基準!$B$32,"B","C")))))</f>
        <v/>
      </c>
      <c r="AA4187">
        <f>IFERROR(INDEX(実績DB!$I$3:$I$21,MATCH($B4187&amp;$C4187,実績DB!$J$3:$J$21,0)),"")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IF(COUNT($M4188:$N4188)=0,"",IF(AND(IF($N4188&lt;&gt;"",$N4188,$M4188)&lt;=0,$O4188&lt;&gt;"可"),"除外",""))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IFERROR(INDEX(実績DB!$L$3:$L$21,MATCH($B4188&amp;$C4188,実績DB!$J$3:$J$21,0)),IFERROR(VLOOKUP($B4188,スコアリング基準!$A$36:$B$46,2,FALSE),0))</f>
        <v/>
      </c>
      <c r="Y4188" s="4">
        <f>SUM($S4188:$X4188)</f>
        <v/>
      </c>
      <c r="Z4188" s="4">
        <f>IF($R4188="除外","除外",IF(COUNT($M4188:$N4188)=0,"データ無",IF($Y4188&gt;=スコアリング基準!$B$30,"S",IF($Y4188&gt;=スコアリング基準!$B$31,"A",IF($Y4188&gt;=スコアリング基準!$B$32,"B","C")))))</f>
        <v/>
      </c>
      <c r="AA4188">
        <f>IFERROR(INDEX(実績DB!$I$3:$I$21,MATCH($B4188&amp;$C4188,実績DB!$J$3:$J$21,0)),"")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M4189" t="n">
        <v>14</v>
      </c>
      <c r="N4189" t="n">
        <v>14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IF(COUNT($M4189:$N4189)=0,"",IF(AND(IF($N4189&lt;&gt;"",$N4189,$M4189)&lt;=0,$O4189&lt;&gt;"可"),"除外",""))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IFERROR(INDEX(実績DB!$L$3:$L$21,MATCH($B4189&amp;$C4189,実績DB!$J$3:$J$21,0)),IFERROR(VLOOKUP($B4189,スコアリング基準!$A$36:$B$46,2,FALSE),0))</f>
        <v/>
      </c>
      <c r="Y4189" s="4">
        <f>SUM($S4189:$X4189)</f>
        <v/>
      </c>
      <c r="Z4189" s="4">
        <f>IF($R4189="除外","除外",IF(COUNT($M4189:$N4189)=0,"データ無",IF($Y4189&gt;=スコアリング基準!$B$30,"S",IF($Y4189&gt;=スコアリング基準!$B$31,"A",IF($Y4189&gt;=スコアリング基準!$B$32,"B","C")))))</f>
        <v/>
      </c>
      <c r="AA4189">
        <f>IFERROR(INDEX(実績DB!$I$3:$I$21,MATCH($B4189&amp;$C4189,実績DB!$J$3:$J$21,0)),"")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IF(COUNT($M4190:$N4190)=0,"",IF(AND(IF($N4190&lt;&gt;"",$N4190,$M4190)&lt;=0,$O4190&lt;&gt;"可"),"除外",""))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IFERROR(INDEX(実績DB!$L$3:$L$21,MATCH($B4190&amp;$C4190,実績DB!$J$3:$J$21,0)),IFERROR(VLOOKUP($B4190,スコアリング基準!$A$36:$B$46,2,FALSE),0))</f>
        <v/>
      </c>
      <c r="Y4190" s="4">
        <f>SUM($S4190:$X4190)</f>
        <v/>
      </c>
      <c r="Z4190" s="4">
        <f>IF($R4190="除外","除外",IF(COUNT($M4190:$N4190)=0,"データ無",IF($Y4190&gt;=スコアリング基準!$B$30,"S",IF($Y4190&gt;=スコアリング基準!$B$31,"A",IF($Y4190&gt;=スコアリング基準!$B$32,"B","C")))))</f>
        <v/>
      </c>
      <c r="AA4190">
        <f>IFERROR(INDEX(実績DB!$I$3:$I$21,MATCH($B4190&amp;$C4190,実績DB!$J$3:$J$21,0)),"")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IF(COUNT($M4191:$N4191)=0,"",IF(AND(IF($N4191&lt;&gt;"",$N4191,$M4191)&lt;=0,$O4191&lt;&gt;"可"),"除外",""))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IFERROR(INDEX(実績DB!$L$3:$L$21,MATCH($B4191&amp;$C4191,実績DB!$J$3:$J$21,0)),IFERROR(VLOOKUP($B4191,スコアリング基準!$A$36:$B$46,2,FALSE),0))</f>
        <v/>
      </c>
      <c r="Y4191" s="4">
        <f>SUM($S4191:$X4191)</f>
        <v/>
      </c>
      <c r="Z4191" s="4">
        <f>IF($R4191="除外","除外",IF(COUNT($M4191:$N4191)=0,"データ無",IF($Y4191&gt;=スコアリング基準!$B$30,"S",IF($Y4191&gt;=スコアリング基準!$B$31,"A",IF($Y4191&gt;=スコアリング基準!$B$32,"B","C")))))</f>
        <v/>
      </c>
      <c r="AA4191">
        <f>IFERROR(INDEX(実績DB!$I$3:$I$21,MATCH($B4191&amp;$C4191,実績DB!$J$3:$J$21,0)),"")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IF(COUNT($M4192:$N4192)=0,"",IF(AND(IF($N4192&lt;&gt;"",$N4192,$M4192)&lt;=0,$O4192&lt;&gt;"可"),"除外",""))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IFERROR(INDEX(実績DB!$L$3:$L$21,MATCH($B4192&amp;$C4192,実績DB!$J$3:$J$21,0)),IFERROR(VLOOKUP($B4192,スコアリング基準!$A$36:$B$46,2,FALSE),0))</f>
        <v/>
      </c>
      <c r="Y4192" s="4">
        <f>SUM($S4192:$X4192)</f>
        <v/>
      </c>
      <c r="Z4192" s="4">
        <f>IF($R4192="除外","除外",IF(COUNT($M4192:$N4192)=0,"データ無",IF($Y4192&gt;=スコアリング基準!$B$30,"S",IF($Y4192&gt;=スコアリング基準!$B$31,"A",IF($Y4192&gt;=スコアリング基準!$B$32,"B","C")))))</f>
        <v/>
      </c>
      <c r="AA4192">
        <f>IFERROR(INDEX(実績DB!$I$3:$I$21,MATCH($B4192&amp;$C4192,実績DB!$J$3:$J$21,0)),"")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IF(COUNT($M4193:$N4193)=0,"",IF(AND(IF($N4193&lt;&gt;"",$N4193,$M4193)&lt;=0,$O4193&lt;&gt;"可"),"除外",""))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IFERROR(INDEX(実績DB!$L$3:$L$21,MATCH($B4193&amp;$C4193,実績DB!$J$3:$J$21,0)),IFERROR(VLOOKUP($B4193,スコアリング基準!$A$36:$B$46,2,FALSE),0))</f>
        <v/>
      </c>
      <c r="Y4193" s="4">
        <f>SUM($S4193:$X4193)</f>
        <v/>
      </c>
      <c r="Z4193" s="4">
        <f>IF($R4193="除外","除外",IF(COUNT($M4193:$N4193)=0,"データ無",IF($Y4193&gt;=スコアリング基準!$B$30,"S",IF($Y4193&gt;=スコアリング基準!$B$31,"A",IF($Y4193&gt;=スコアリング基準!$B$32,"B","C")))))</f>
        <v/>
      </c>
      <c r="AA4193">
        <f>IFERROR(INDEX(実績DB!$I$3:$I$21,MATCH($B4193&amp;$C4193,実績DB!$J$3:$J$21,0)),"")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IF(COUNT($M4194:$N4194)=0,"",IF(AND(IF($N4194&lt;&gt;"",$N4194,$M4194)&lt;=0,$O4194&lt;&gt;"可"),"除外",""))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IFERROR(INDEX(実績DB!$L$3:$L$21,MATCH($B4194&amp;$C4194,実績DB!$J$3:$J$21,0)),IFERROR(VLOOKUP($B4194,スコアリング基準!$A$36:$B$46,2,FALSE),0))</f>
        <v/>
      </c>
      <c r="Y4194" s="4">
        <f>SUM($S4194:$X4194)</f>
        <v/>
      </c>
      <c r="Z4194" s="4">
        <f>IF($R4194="除外","除外",IF(COUNT($M4194:$N4194)=0,"データ無",IF($Y4194&gt;=スコアリング基準!$B$30,"S",IF($Y4194&gt;=スコアリング基準!$B$31,"A",IF($Y4194&gt;=スコアリング基準!$B$32,"B","C")))))</f>
        <v/>
      </c>
      <c r="AA4194">
        <f>IFERROR(INDEX(実績DB!$I$3:$I$21,MATCH($B4194&amp;$C4194,実績DB!$J$3:$J$21,0)),"")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M4195" t="n">
        <v>19</v>
      </c>
      <c r="N4195" t="n">
        <v>0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IF(COUNT($M4195:$N4195)=0,"",IF(AND(IF($N4195&lt;&gt;"",$N4195,$M4195)&lt;=0,$O4195&lt;&gt;"可"),"除外",""))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IFERROR(INDEX(実績DB!$L$3:$L$21,MATCH($B4195&amp;$C4195,実績DB!$J$3:$J$21,0)),IFERROR(VLOOKUP($B4195,スコアリング基準!$A$36:$B$46,2,FALSE),0))</f>
        <v/>
      </c>
      <c r="Y4195" s="4">
        <f>SUM($S4195:$X4195)</f>
        <v/>
      </c>
      <c r="Z4195" s="4">
        <f>IF($R4195="除外","除外",IF(COUNT($M4195:$N4195)=0,"データ無",IF($Y4195&gt;=スコアリング基準!$B$30,"S",IF($Y4195&gt;=スコアリング基準!$B$31,"A",IF($Y4195&gt;=スコアリング基準!$B$32,"B","C")))))</f>
        <v/>
      </c>
      <c r="AA4195">
        <f>IFERROR(INDEX(実績DB!$I$3:$I$21,MATCH($B4195&amp;$C4195,実績DB!$J$3:$J$21,0)),"")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IF(COUNT($M4196:$N4196)=0,"",IF(AND(IF($N4196&lt;&gt;"",$N4196,$M4196)&lt;=0,$O4196&lt;&gt;"可"),"除外",""))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IFERROR(INDEX(実績DB!$L$3:$L$21,MATCH($B4196&amp;$C4196,実績DB!$J$3:$J$21,0)),IFERROR(VLOOKUP($B4196,スコアリング基準!$A$36:$B$46,2,FALSE),0))</f>
        <v/>
      </c>
      <c r="Y4196" s="4">
        <f>SUM($S4196:$X4196)</f>
        <v/>
      </c>
      <c r="Z4196" s="4">
        <f>IF($R4196="除外","除外",IF(COUNT($M4196:$N4196)=0,"データ無",IF($Y4196&gt;=スコアリング基準!$B$30,"S",IF($Y4196&gt;=スコアリング基準!$B$31,"A",IF($Y4196&gt;=スコアリング基準!$B$32,"B","C")))))</f>
        <v/>
      </c>
      <c r="AA4196">
        <f>IFERROR(INDEX(実績DB!$I$3:$I$21,MATCH($B4196&amp;$C4196,実績DB!$J$3:$J$21,0)),"")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IF(COUNT($M4197:$N4197)=0,"",IF(AND(IF($N4197&lt;&gt;"",$N4197,$M4197)&lt;=0,$O4197&lt;&gt;"可"),"除外",""))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IFERROR(INDEX(実績DB!$L$3:$L$21,MATCH($B4197&amp;$C4197,実績DB!$J$3:$J$21,0)),IFERROR(VLOOKUP($B4197,スコアリング基準!$A$36:$B$46,2,FALSE),0))</f>
        <v/>
      </c>
      <c r="Y4197" s="4">
        <f>SUM($S4197:$X4197)</f>
        <v/>
      </c>
      <c r="Z4197" s="4">
        <f>IF($R4197="除外","除外",IF(COUNT($M4197:$N4197)=0,"データ無",IF($Y4197&gt;=スコアリング基準!$B$30,"S",IF($Y4197&gt;=スコアリング基準!$B$31,"A",IF($Y4197&gt;=スコアリング基準!$B$32,"B","C")))))</f>
        <v/>
      </c>
      <c r="AA4197">
        <f>IFERROR(INDEX(実績DB!$I$3:$I$21,MATCH($B4197&amp;$C4197,実績DB!$J$3:$J$21,0)),"")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IF(COUNT($M4198:$N4198)=0,"",IF(AND(IF($N4198&lt;&gt;"",$N4198,$M4198)&lt;=0,$O4198&lt;&gt;"可"),"除外",""))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IFERROR(INDEX(実績DB!$L$3:$L$21,MATCH($B4198&amp;$C4198,実績DB!$J$3:$J$21,0)),IFERROR(VLOOKUP($B4198,スコアリング基準!$A$36:$B$46,2,FALSE),0))</f>
        <v/>
      </c>
      <c r="Y4198" s="4">
        <f>SUM($S4198:$X4198)</f>
        <v/>
      </c>
      <c r="Z4198" s="4">
        <f>IF($R4198="除外","除外",IF(COUNT($M4198:$N4198)=0,"データ無",IF($Y4198&gt;=スコアリング基準!$B$30,"S",IF($Y4198&gt;=スコアリング基準!$B$31,"A",IF($Y4198&gt;=スコアリング基準!$B$32,"B","C")))))</f>
        <v/>
      </c>
      <c r="AA4198">
        <f>IFERROR(INDEX(実績DB!$I$3:$I$21,MATCH($B4198&amp;$C4198,実績DB!$J$3:$J$21,0)),"")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IF(COUNT($M4199:$N4199)=0,"",IF(AND(IF($N4199&lt;&gt;"",$N4199,$M4199)&lt;=0,$O4199&lt;&gt;"可"),"除外",""))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IFERROR(INDEX(実績DB!$L$3:$L$21,MATCH($B4199&amp;$C4199,実績DB!$J$3:$J$21,0)),IFERROR(VLOOKUP($B4199,スコアリング基準!$A$36:$B$46,2,FALSE),0))</f>
        <v/>
      </c>
      <c r="Y4199" s="4">
        <f>SUM($S4199:$X4199)</f>
        <v/>
      </c>
      <c r="Z4199" s="4">
        <f>IF($R4199="除外","除外",IF(COUNT($M4199:$N4199)=0,"データ無",IF($Y4199&gt;=スコアリング基準!$B$30,"S",IF($Y4199&gt;=スコアリング基準!$B$31,"A",IF($Y4199&gt;=スコアリング基準!$B$32,"B","C")))))</f>
        <v/>
      </c>
      <c r="AA4199">
        <f>IFERROR(INDEX(実績DB!$I$3:$I$21,MATCH($B4199&amp;$C4199,実績DB!$J$3:$J$21,0)),"")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M4200" t="n">
        <v>19</v>
      </c>
      <c r="N4200" t="n">
        <v>19</v>
      </c>
      <c r="O4200" t="inlineStr">
        <is>
          <t>不可（設備容量制約）</t>
        </is>
      </c>
      <c r="P4200" t="inlineStr">
        <is>
          <t>なし</t>
        </is>
      </c>
      <c r="R4200" s="4">
        <f>IF(COUNT($M4200:$N4200)=0,"",IF(AND(IF($N4200&lt;&gt;"",$N4200,$M4200)&lt;=0,$O4200&lt;&gt;"可"),"除外",""))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IFERROR(INDEX(実績DB!$L$3:$L$21,MATCH($B4200&amp;$C4200,実績DB!$J$3:$J$21,0)),IFERROR(VLOOKUP($B4200,スコアリング基準!$A$36:$B$46,2,FALSE),0))</f>
        <v/>
      </c>
      <c r="Y4200" s="4">
        <f>SUM($S4200:$X4200)</f>
        <v/>
      </c>
      <c r="Z4200" s="4">
        <f>IF($R4200="除外","除外",IF(COUNT($M4200:$N4200)=0,"データ無",IF($Y4200&gt;=スコアリング基準!$B$30,"S",IF($Y4200&gt;=スコアリング基準!$B$31,"A",IF($Y4200&gt;=スコアリング基準!$B$32,"B","C")))))</f>
        <v/>
      </c>
      <c r="AA4200">
        <f>IFERROR(INDEX(実績DB!$I$3:$I$21,MATCH($B4200&amp;$C4200,実績DB!$J$3:$J$21,0)),"")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IF(COUNT($M4201:$N4201)=0,"",IF(AND(IF($N4201&lt;&gt;"",$N4201,$M4201)&lt;=0,$O4201&lt;&gt;"可"),"除外",""))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IFERROR(INDEX(実績DB!$L$3:$L$21,MATCH($B4201&amp;$C4201,実績DB!$J$3:$J$21,0)),IFERROR(VLOOKUP($B4201,スコアリング基準!$A$36:$B$46,2,FALSE),0))</f>
        <v/>
      </c>
      <c r="Y4201" s="4">
        <f>SUM($S4201:$X4201)</f>
        <v/>
      </c>
      <c r="Z4201" s="4">
        <f>IF($R4201="除外","除外",IF(COUNT($M4201:$N4201)=0,"データ無",IF($Y4201&gt;=スコアリング基準!$B$30,"S",IF($Y4201&gt;=スコアリング基準!$B$31,"A",IF($Y4201&gt;=スコアリング基準!$B$32,"B","C")))))</f>
        <v/>
      </c>
      <c r="AA4201">
        <f>IFERROR(INDEX(実績DB!$I$3:$I$21,MATCH($B4201&amp;$C4201,実績DB!$J$3:$J$21,0)),"")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IF(COUNT($M4202:$N4202)=0,"",IF(AND(IF($N4202&lt;&gt;"",$N4202,$M4202)&lt;=0,$O4202&lt;&gt;"可"),"除外",""))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IFERROR(INDEX(実績DB!$L$3:$L$21,MATCH($B4202&amp;$C4202,実績DB!$J$3:$J$21,0)),IFERROR(VLOOKUP($B4202,スコアリング基準!$A$36:$B$46,2,FALSE),0))</f>
        <v/>
      </c>
      <c r="Y4202" s="4">
        <f>SUM($S4202:$X4202)</f>
        <v/>
      </c>
      <c r="Z4202" s="4">
        <f>IF($R4202="除外","除外",IF(COUNT($M4202:$N4202)=0,"データ無",IF($Y4202&gt;=スコアリング基準!$B$30,"S",IF($Y4202&gt;=スコアリング基準!$B$31,"A",IF($Y4202&gt;=スコアリング基準!$B$32,"B","C")))))</f>
        <v/>
      </c>
      <c r="AA4202">
        <f>IFERROR(INDEX(実績DB!$I$3:$I$21,MATCH($B4202&amp;$C4202,実績DB!$J$3:$J$21,0)),"")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IF(COUNT($M4203:$N4203)=0,"",IF(AND(IF($N4203&lt;&gt;"",$N4203,$M4203)&lt;=0,$O4203&lt;&gt;"可"),"除外",""))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IFERROR(INDEX(実績DB!$L$3:$L$21,MATCH($B4203&amp;$C4203,実績DB!$J$3:$J$21,0)),IFERROR(VLOOKUP($B4203,スコアリング基準!$A$36:$B$46,2,FALSE),0))</f>
        <v/>
      </c>
      <c r="Y4203" s="4">
        <f>SUM($S4203:$X4203)</f>
        <v/>
      </c>
      <c r="Z4203" s="4">
        <f>IF($R4203="除外","除外",IF(COUNT($M4203:$N4203)=0,"データ無",IF($Y4203&gt;=スコアリング基準!$B$30,"S",IF($Y4203&gt;=スコアリング基準!$B$31,"A",IF($Y4203&gt;=スコアリング基準!$B$32,"B","C")))))</f>
        <v/>
      </c>
      <c r="AA4203">
        <f>IFERROR(INDEX(実績DB!$I$3:$I$21,MATCH($B4203&amp;$C4203,実績DB!$J$3:$J$21,0)),"")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IF(COUNT($M4204:$N4204)=0,"",IF(AND(IF($N4204&lt;&gt;"",$N4204,$M4204)&lt;=0,$O4204&lt;&gt;"可"),"除外",""))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IFERROR(INDEX(実績DB!$L$3:$L$21,MATCH($B4204&amp;$C4204,実績DB!$J$3:$J$21,0)),IFERROR(VLOOKUP($B4204,スコアリング基準!$A$36:$B$46,2,FALSE),0))</f>
        <v/>
      </c>
      <c r="Y4204" s="4">
        <f>SUM($S4204:$X4204)</f>
        <v/>
      </c>
      <c r="Z4204" s="4">
        <f>IF($R4204="除外","除外",IF(COUNT($M4204:$N4204)=0,"データ無",IF($Y4204&gt;=スコアリング基準!$B$30,"S",IF($Y4204&gt;=スコアリング基準!$B$31,"A",IF($Y4204&gt;=スコアリング基準!$B$32,"B","C")))))</f>
        <v/>
      </c>
      <c r="AA4204">
        <f>IFERROR(INDEX(実績DB!$I$3:$I$21,MATCH($B4204&amp;$C4204,実績DB!$J$3:$J$21,0)),"")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IF(COUNT($M4205:$N4205)=0,"",IF(AND(IF($N4205&lt;&gt;"",$N4205,$M4205)&lt;=0,$O4205&lt;&gt;"可"),"除外",""))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IFERROR(INDEX(実績DB!$L$3:$L$21,MATCH($B4205&amp;$C4205,実績DB!$J$3:$J$21,0)),IFERROR(VLOOKUP($B4205,スコアリング基準!$A$36:$B$46,2,FALSE),0))</f>
        <v/>
      </c>
      <c r="Y4205" s="4">
        <f>SUM($S4205:$X4205)</f>
        <v/>
      </c>
      <c r="Z4205" s="4">
        <f>IF($R4205="除外","除外",IF(COUNT($M4205:$N4205)=0,"データ無",IF($Y4205&gt;=スコアリング基準!$B$30,"S",IF($Y4205&gt;=スコアリング基準!$B$31,"A",IF($Y4205&gt;=スコアリング基準!$B$32,"B","C")))))</f>
        <v/>
      </c>
      <c r="AA4205">
        <f>IFERROR(INDEX(実績DB!$I$3:$I$21,MATCH($B4205&amp;$C4205,実績DB!$J$3:$J$21,0)),"")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IF(COUNT($M4206:$N4206)=0,"",IF(AND(IF($N4206&lt;&gt;"",$N4206,$M4206)&lt;=0,$O4206&lt;&gt;"可"),"除外",""))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IFERROR(INDEX(実績DB!$L$3:$L$21,MATCH($B4206&amp;$C4206,実績DB!$J$3:$J$21,0)),IFERROR(VLOOKUP($B4206,スコアリング基準!$A$36:$B$46,2,FALSE),0))</f>
        <v/>
      </c>
      <c r="Y4206" s="4">
        <f>SUM($S4206:$X4206)</f>
        <v/>
      </c>
      <c r="Z4206" s="4">
        <f>IF($R4206="除外","除外",IF(COUNT($M4206:$N4206)=0,"データ無",IF($Y4206&gt;=スコアリング基準!$B$30,"S",IF($Y4206&gt;=スコアリング基準!$B$31,"A",IF($Y4206&gt;=スコアリング基準!$B$32,"B","C")))))</f>
        <v/>
      </c>
      <c r="AA4206">
        <f>IFERROR(INDEX(実績DB!$I$3:$I$21,MATCH($B4206&amp;$C4206,実績DB!$J$3:$J$21,0)),"")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IF(COUNT($M4207:$N4207)=0,"",IF(AND(IF($N4207&lt;&gt;"",$N4207,$M4207)&lt;=0,$O4207&lt;&gt;"可"),"除外",""))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IFERROR(INDEX(実績DB!$L$3:$L$21,MATCH($B4207&amp;$C4207,実績DB!$J$3:$J$21,0)),IFERROR(VLOOKUP($B4207,スコアリング基準!$A$36:$B$46,2,FALSE),0))</f>
        <v/>
      </c>
      <c r="Y4207" s="4">
        <f>SUM($S4207:$X4207)</f>
        <v/>
      </c>
      <c r="Z4207" s="4">
        <f>IF($R4207="除外","除外",IF(COUNT($M4207:$N4207)=0,"データ無",IF($Y4207&gt;=スコアリング基準!$B$30,"S",IF($Y4207&gt;=スコアリング基準!$B$31,"A",IF($Y4207&gt;=スコアリング基準!$B$32,"B","C")))))</f>
        <v/>
      </c>
      <c r="AA4207">
        <f>IFERROR(INDEX(実績DB!$I$3:$I$21,MATCH($B4207&amp;$C4207,実績DB!$J$3:$J$21,0)),"")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IF(COUNT($M4208:$N4208)=0,"",IF(AND(IF($N4208&lt;&gt;"",$N4208,$M4208)&lt;=0,$O4208&lt;&gt;"可"),"除外",""))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IFERROR(INDEX(実績DB!$L$3:$L$21,MATCH($B4208&amp;$C4208,実績DB!$J$3:$J$21,0)),IFERROR(VLOOKUP($B4208,スコアリング基準!$A$36:$B$46,2,FALSE),0))</f>
        <v/>
      </c>
      <c r="Y4208" s="4">
        <f>SUM($S4208:$X4208)</f>
        <v/>
      </c>
      <c r="Z4208" s="4">
        <f>IF($R4208="除外","除外",IF(COUNT($M4208:$N4208)=0,"データ無",IF($Y4208&gt;=スコアリング基準!$B$30,"S",IF($Y4208&gt;=スコアリング基準!$B$31,"A",IF($Y4208&gt;=スコアリング基準!$B$32,"B","C")))))</f>
        <v/>
      </c>
      <c r="AA4208">
        <f>IFERROR(INDEX(実績DB!$I$3:$I$21,MATCH($B4208&amp;$C4208,実績DB!$J$3:$J$21,0)),"")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IF(COUNT($M4209:$N4209)=0,"",IF(AND(IF($N4209&lt;&gt;"",$N4209,$M4209)&lt;=0,$O4209&lt;&gt;"可"),"除外",""))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IFERROR(INDEX(実績DB!$L$3:$L$21,MATCH($B4209&amp;$C4209,実績DB!$J$3:$J$21,0)),IFERROR(VLOOKUP($B4209,スコアリング基準!$A$36:$B$46,2,FALSE),0))</f>
        <v/>
      </c>
      <c r="Y4209" s="4">
        <f>SUM($S4209:$X4209)</f>
        <v/>
      </c>
      <c r="Z4209" s="4">
        <f>IF($R4209="除外","除外",IF(COUNT($M4209:$N4209)=0,"データ無",IF($Y4209&gt;=スコアリング基準!$B$30,"S",IF($Y4209&gt;=スコアリング基準!$B$31,"A",IF($Y4209&gt;=スコアリング基準!$B$32,"B","C")))))</f>
        <v/>
      </c>
      <c r="AA4209">
        <f>IFERROR(INDEX(実績DB!$I$3:$I$21,MATCH($B4209&amp;$C4209,実績DB!$J$3:$J$21,0)),"")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IF(COUNT($M4210:$N4210)=0,"",IF(AND(IF($N4210&lt;&gt;"",$N4210,$M4210)&lt;=0,$O4210&lt;&gt;"可"),"除外",""))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IFERROR(INDEX(実績DB!$L$3:$L$21,MATCH($B4210&amp;$C4210,実績DB!$J$3:$J$21,0)),IFERROR(VLOOKUP($B4210,スコアリング基準!$A$36:$B$46,2,FALSE),0))</f>
        <v/>
      </c>
      <c r="Y4210" s="4">
        <f>SUM($S4210:$X4210)</f>
        <v/>
      </c>
      <c r="Z4210" s="4">
        <f>IF($R4210="除外","除外",IF(COUNT($M4210:$N4210)=0,"データ無",IF($Y4210&gt;=スコアリング基準!$B$30,"S",IF($Y4210&gt;=スコアリング基準!$B$31,"A",IF($Y4210&gt;=スコアリング基準!$B$32,"B","C")))))</f>
        <v/>
      </c>
      <c r="AA4210">
        <f>IFERROR(INDEX(実績DB!$I$3:$I$21,MATCH($B4210&amp;$C4210,実績DB!$J$3:$J$21,0)),"")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IF(COUNT($M4211:$N4211)=0,"",IF(AND(IF($N4211&lt;&gt;"",$N4211,$M4211)&lt;=0,$O4211&lt;&gt;"可"),"除外",""))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IFERROR(INDEX(実績DB!$L$3:$L$21,MATCH($B4211&amp;$C4211,実績DB!$J$3:$J$21,0)),IFERROR(VLOOKUP($B4211,スコアリング基準!$A$36:$B$46,2,FALSE),0))</f>
        <v/>
      </c>
      <c r="Y4211" s="4">
        <f>SUM($S4211:$X4211)</f>
        <v/>
      </c>
      <c r="Z4211" s="4">
        <f>IF($R4211="除外","除外",IF(COUNT($M4211:$N4211)=0,"データ無",IF($Y4211&gt;=スコアリング基準!$B$30,"S",IF($Y4211&gt;=スコアリング基準!$B$31,"A",IF($Y4211&gt;=スコアリング基準!$B$32,"B","C")))))</f>
        <v/>
      </c>
      <c r="AA4211">
        <f>IFERROR(INDEX(実績DB!$I$3:$I$21,MATCH($B4211&amp;$C4211,実績DB!$J$3:$J$21,0)),"")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M4212" t="n">
        <v>13</v>
      </c>
      <c r="N4212" t="n">
        <v>13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IF(COUNT($M4212:$N4212)=0,"",IF(AND(IF($N4212&lt;&gt;"",$N4212,$M4212)&lt;=0,$O4212&lt;&gt;"可"),"除外",""))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IFERROR(INDEX(実績DB!$L$3:$L$21,MATCH($B4212&amp;$C4212,実績DB!$J$3:$J$21,0)),IFERROR(VLOOKUP($B4212,スコアリング基準!$A$36:$B$46,2,FALSE),0))</f>
        <v/>
      </c>
      <c r="Y4212" s="4">
        <f>SUM($S4212:$X4212)</f>
        <v/>
      </c>
      <c r="Z4212" s="4">
        <f>IF($R4212="除外","除外",IF(COUNT($M4212:$N4212)=0,"データ無",IF($Y4212&gt;=スコアリング基準!$B$30,"S",IF($Y4212&gt;=スコアリング基準!$B$31,"A",IF($Y4212&gt;=スコアリング基準!$B$32,"B","C")))))</f>
        <v/>
      </c>
      <c r="AA4212">
        <f>IFERROR(INDEX(実績DB!$I$3:$I$21,MATCH($B4212&amp;$C4212,実績DB!$J$3:$J$21,0)),"")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M4213" t="n">
        <v>17</v>
      </c>
      <c r="N4213" t="n">
        <v>0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IF(COUNT($M4213:$N4213)=0,"",IF(AND(IF($N4213&lt;&gt;"",$N4213,$M4213)&lt;=0,$O4213&lt;&gt;"可"),"除外",""))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IFERROR(INDEX(実績DB!$L$3:$L$21,MATCH($B4213&amp;$C4213,実績DB!$J$3:$J$21,0)),IFERROR(VLOOKUP($B4213,スコアリング基準!$A$36:$B$46,2,FALSE),0))</f>
        <v/>
      </c>
      <c r="Y4213" s="4">
        <f>SUM($S4213:$X4213)</f>
        <v/>
      </c>
      <c r="Z4213" s="4">
        <f>IF($R4213="除外","除外",IF(COUNT($M4213:$N4213)=0,"データ無",IF($Y4213&gt;=スコアリング基準!$B$30,"S",IF($Y4213&gt;=スコアリング基準!$B$31,"A",IF($Y4213&gt;=スコアリング基準!$B$32,"B","C")))))</f>
        <v/>
      </c>
      <c r="AA4213">
        <f>IFERROR(INDEX(実績DB!$I$3:$I$21,MATCH($B4213&amp;$C4213,実績DB!$J$3:$J$21,0)),"")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9</v>
      </c>
      <c r="N4214" t="n">
        <v>9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IF(COUNT($M4214:$N4214)=0,"",IF(AND(IF($N4214&lt;&gt;"",$N4214,$M4214)&lt;=0,$O4214&lt;&gt;"可"),"除外",""))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IFERROR(INDEX(実績DB!$L$3:$L$21,MATCH($B4214&amp;$C4214,実績DB!$J$3:$J$21,0)),IFERROR(VLOOKUP($B4214,スコアリング基準!$A$36:$B$46,2,FALSE),0))</f>
        <v/>
      </c>
      <c r="Y4214" s="4">
        <f>SUM($S4214:$X4214)</f>
        <v/>
      </c>
      <c r="Z4214" s="4">
        <f>IF($R4214="除外","除外",IF(COUNT($M4214:$N4214)=0,"データ無",IF($Y4214&gt;=スコアリング基準!$B$30,"S",IF($Y4214&gt;=スコアリング基準!$B$31,"A",IF($Y4214&gt;=スコアリング基準!$B$32,"B","C")))))</f>
        <v/>
      </c>
      <c r="AA4214">
        <f>IFERROR(INDEX(実績DB!$I$3:$I$21,MATCH($B4214&amp;$C4214,実績DB!$J$3:$J$21,0)),"")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IF(COUNT($M4215:$N4215)=0,"",IF(AND(IF($N4215&lt;&gt;"",$N4215,$M4215)&lt;=0,$O4215&lt;&gt;"可"),"除外",""))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IFERROR(INDEX(実績DB!$L$3:$L$21,MATCH($B4215&amp;$C4215,実績DB!$J$3:$J$21,0)),IFERROR(VLOOKUP($B4215,スコアリング基準!$A$36:$B$46,2,FALSE),0))</f>
        <v/>
      </c>
      <c r="Y4215" s="4">
        <f>SUM($S4215:$X4215)</f>
        <v/>
      </c>
      <c r="Z4215" s="4">
        <f>IF($R4215="除外","除外",IF(COUNT($M4215:$N4215)=0,"データ無",IF($Y4215&gt;=スコアリング基準!$B$30,"S",IF($Y4215&gt;=スコアリング基準!$B$31,"A",IF($Y4215&gt;=スコアリング基準!$B$32,"B","C")))))</f>
        <v/>
      </c>
      <c r="AA4215">
        <f>IFERROR(INDEX(実績DB!$I$3:$I$21,MATCH($B4215&amp;$C4215,実績DB!$J$3:$J$21,0)),"")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IF(COUNT($M4216:$N4216)=0,"",IF(AND(IF($N4216&lt;&gt;"",$N4216,$M4216)&lt;=0,$O4216&lt;&gt;"可"),"除外",""))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IFERROR(INDEX(実績DB!$L$3:$L$21,MATCH($B4216&amp;$C4216,実績DB!$J$3:$J$21,0)),IFERROR(VLOOKUP($B4216,スコアリング基準!$A$36:$B$46,2,FALSE),0))</f>
        <v/>
      </c>
      <c r="Y4216" s="4">
        <f>SUM($S4216:$X4216)</f>
        <v/>
      </c>
      <c r="Z4216" s="4">
        <f>IF($R4216="除外","除外",IF(COUNT($M4216:$N4216)=0,"データ無",IF($Y4216&gt;=スコアリング基準!$B$30,"S",IF($Y4216&gt;=スコアリング基準!$B$31,"A",IF($Y4216&gt;=スコアリング基準!$B$32,"B","C")))))</f>
        <v/>
      </c>
      <c r="AA4216">
        <f>IFERROR(INDEX(実績DB!$I$3:$I$21,MATCH($B4216&amp;$C4216,実績DB!$J$3:$J$21,0)),"")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O4217" t="inlineStr">
        <is>
          <t>不可（1バンク）</t>
        </is>
      </c>
      <c r="P4217" t="inlineStr">
        <is>
          <t>有り</t>
        </is>
      </c>
      <c r="R4217" s="4">
        <f>IF(COUNT($M4217:$N4217)=0,"",IF(AND(IF($N4217&lt;&gt;"",$N4217,$M4217)&lt;=0,$O4217&lt;&gt;"可"),"除外",""))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IFERROR(INDEX(実績DB!$L$3:$L$21,MATCH($B4217&amp;$C4217,実績DB!$J$3:$J$21,0)),IFERROR(VLOOKUP($B4217,スコアリング基準!$A$36:$B$46,2,FALSE),0))</f>
        <v/>
      </c>
      <c r="Y4217" s="4">
        <f>SUM($S4217:$X4217)</f>
        <v/>
      </c>
      <c r="Z4217" s="4">
        <f>IF($R4217="除外","除外",IF(COUNT($M4217:$N4217)=0,"データ無",IF($Y4217&gt;=スコアリング基準!$B$30,"S",IF($Y4217&gt;=スコアリング基準!$B$31,"A",IF($Y4217&gt;=スコアリング基準!$B$32,"B","C")))))</f>
        <v/>
      </c>
      <c r="AA4217">
        <f>IFERROR(INDEX(実績DB!$I$3:$I$21,MATCH($B4217&amp;$C4217,実績DB!$J$3:$J$21,0)),"")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O4218" t="inlineStr">
        <is>
          <t>不可（1バンク）</t>
        </is>
      </c>
      <c r="P4218" t="inlineStr">
        <is>
          <t>有り</t>
        </is>
      </c>
      <c r="R4218" s="4">
        <f>IF(COUNT($M4218:$N4218)=0,"",IF(AND(IF($N4218&lt;&gt;"",$N4218,$M4218)&lt;=0,$O4218&lt;&gt;"可"),"除外",""))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IFERROR(INDEX(実績DB!$L$3:$L$21,MATCH($B4218&amp;$C4218,実績DB!$J$3:$J$21,0)),IFERROR(VLOOKUP($B4218,スコアリング基準!$A$36:$B$46,2,FALSE),0))</f>
        <v/>
      </c>
      <c r="Y4218" s="4">
        <f>SUM($S4218:$X4218)</f>
        <v/>
      </c>
      <c r="Z4218" s="4">
        <f>IF($R4218="除外","除外",IF(COUNT($M4218:$N4218)=0,"データ無",IF($Y4218&gt;=スコアリング基準!$B$30,"S",IF($Y4218&gt;=スコアリング基準!$B$31,"A",IF($Y4218&gt;=スコアリング基準!$B$32,"B","C")))))</f>
        <v/>
      </c>
      <c r="AA4218">
        <f>IFERROR(INDEX(実績DB!$I$3:$I$21,MATCH($B4218&amp;$C4218,実績DB!$J$3:$J$21,0)),"")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O4219" t="inlineStr">
        <is>
          <t>不可（1バンク）</t>
        </is>
      </c>
      <c r="P4219" t="inlineStr">
        <is>
          <t>有り</t>
        </is>
      </c>
      <c r="R4219" s="4">
        <f>IF(COUNT($M4219:$N4219)=0,"",IF(AND(IF($N4219&lt;&gt;"",$N4219,$M4219)&lt;=0,$O4219&lt;&gt;"可"),"除外",""))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IFERROR(INDEX(実績DB!$L$3:$L$21,MATCH($B4219&amp;$C4219,実績DB!$J$3:$J$21,0)),IFERROR(VLOOKUP($B4219,スコアリング基準!$A$36:$B$46,2,FALSE),0))</f>
        <v/>
      </c>
      <c r="Y4219" s="4">
        <f>SUM($S4219:$X4219)</f>
        <v/>
      </c>
      <c r="Z4219" s="4">
        <f>IF($R4219="除外","除外",IF(COUNT($M4219:$N4219)=0,"データ無",IF($Y4219&gt;=スコアリング基準!$B$30,"S",IF($Y4219&gt;=スコアリング基準!$B$31,"A",IF($Y4219&gt;=スコアリング基準!$B$32,"B","C")))))</f>
        <v/>
      </c>
      <c r="AA4219">
        <f>IFERROR(INDEX(実績DB!$I$3:$I$21,MATCH($B4219&amp;$C4219,実績DB!$J$3:$J$21,0)),"")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IF(COUNT($M4220:$N4220)=0,"",IF(AND(IF($N4220&lt;&gt;"",$N4220,$M4220)&lt;=0,$O4220&lt;&gt;"可"),"除外",""))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IFERROR(INDEX(実績DB!$L$3:$L$21,MATCH($B4220&amp;$C4220,実績DB!$J$3:$J$21,0)),IFERROR(VLOOKUP($B4220,スコアリング基準!$A$36:$B$46,2,FALSE),0))</f>
        <v/>
      </c>
      <c r="Y4220" s="4">
        <f>SUM($S4220:$X4220)</f>
        <v/>
      </c>
      <c r="Z4220" s="4">
        <f>IF($R4220="除外","除外",IF(COUNT($M4220:$N4220)=0,"データ無",IF($Y4220&gt;=スコアリング基準!$B$30,"S",IF($Y4220&gt;=スコアリング基準!$B$31,"A",IF($Y4220&gt;=スコアリング基準!$B$32,"B","C")))))</f>
        <v/>
      </c>
      <c r="AA4220">
        <f>IFERROR(INDEX(実績DB!$I$3:$I$21,MATCH($B4220&amp;$C4220,実績DB!$J$3:$J$21,0)),"")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IF(COUNT($M4221:$N4221)=0,"",IF(AND(IF($N4221&lt;&gt;"",$N4221,$M4221)&lt;=0,$O4221&lt;&gt;"可"),"除外",""))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IFERROR(INDEX(実績DB!$L$3:$L$21,MATCH($B4221&amp;$C4221,実績DB!$J$3:$J$21,0)),IFERROR(VLOOKUP($B4221,スコアリング基準!$A$36:$B$46,2,FALSE),0))</f>
        <v/>
      </c>
      <c r="Y4221" s="4">
        <f>SUM($S4221:$X4221)</f>
        <v/>
      </c>
      <c r="Z4221" s="4">
        <f>IF($R4221="除外","除外",IF(COUNT($M4221:$N4221)=0,"データ無",IF($Y4221&gt;=スコアリング基準!$B$30,"S",IF($Y4221&gt;=スコアリング基準!$B$31,"A",IF($Y4221&gt;=スコアリング基準!$B$32,"B","C")))))</f>
        <v/>
      </c>
      <c r="AA4221">
        <f>IFERROR(INDEX(実績DB!$I$3:$I$21,MATCH($B4221&amp;$C4221,実績DB!$J$3:$J$21,0)),"")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IF(COUNT($M4222:$N4222)=0,"",IF(AND(IF($N4222&lt;&gt;"",$N4222,$M4222)&lt;=0,$O4222&lt;&gt;"可"),"除外",""))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IFERROR(INDEX(実績DB!$L$3:$L$21,MATCH($B4222&amp;$C4222,実績DB!$J$3:$J$21,0)),IFERROR(VLOOKUP($B4222,スコアリング基準!$A$36:$B$46,2,FALSE),0))</f>
        <v/>
      </c>
      <c r="Y4222" s="4">
        <f>SUM($S4222:$X4222)</f>
        <v/>
      </c>
      <c r="Z4222" s="4">
        <f>IF($R4222="除外","除外",IF(COUNT($M4222:$N4222)=0,"データ無",IF($Y4222&gt;=スコアリング基準!$B$30,"S",IF($Y4222&gt;=スコアリング基準!$B$31,"A",IF($Y4222&gt;=スコアリング基準!$B$32,"B","C")))))</f>
        <v/>
      </c>
      <c r="AA4222">
        <f>IFERROR(INDEX(実績DB!$I$3:$I$21,MATCH($B4222&amp;$C4222,実績DB!$J$3:$J$21,0)),"")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O4223" t="inlineStr">
        <is>
          <t>不可（設備容量制約）</t>
        </is>
      </c>
      <c r="P4223" t="inlineStr">
        <is>
          <t>有り</t>
        </is>
      </c>
      <c r="R4223" s="4">
        <f>IF(COUNT($M4223:$N4223)=0,"",IF(AND(IF($N4223&lt;&gt;"",$N4223,$M4223)&lt;=0,$O4223&lt;&gt;"可"),"除外",""))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IFERROR(INDEX(実績DB!$L$3:$L$21,MATCH($B4223&amp;$C4223,実績DB!$J$3:$J$21,0)),IFERROR(VLOOKUP($B4223,スコアリング基準!$A$36:$B$46,2,FALSE),0))</f>
        <v/>
      </c>
      <c r="Y4223" s="4">
        <f>SUM($S4223:$X4223)</f>
        <v/>
      </c>
      <c r="Z4223" s="4">
        <f>IF($R4223="除外","除外",IF(COUNT($M4223:$N4223)=0,"データ無",IF($Y4223&gt;=スコアリング基準!$B$30,"S",IF($Y4223&gt;=スコアリング基準!$B$31,"A",IF($Y4223&gt;=スコアリング基準!$B$32,"B","C")))))</f>
        <v/>
      </c>
      <c r="AA4223">
        <f>IFERROR(INDEX(実績DB!$I$3:$I$21,MATCH($B4223&amp;$C4223,実績DB!$J$3:$J$21,0)),"")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IF(COUNT($M4224:$N4224)=0,"",IF(AND(IF($N4224&lt;&gt;"",$N4224,$M4224)&lt;=0,$O4224&lt;&gt;"可"),"除外",""))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IFERROR(INDEX(実績DB!$L$3:$L$21,MATCH($B4224&amp;$C4224,実績DB!$J$3:$J$21,0)),IFERROR(VLOOKUP($B4224,スコアリング基準!$A$36:$B$46,2,FALSE),0))</f>
        <v/>
      </c>
      <c r="Y4224" s="4">
        <f>SUM($S4224:$X4224)</f>
        <v/>
      </c>
      <c r="Z4224" s="4">
        <f>IF($R4224="除外","除外",IF(COUNT($M4224:$N4224)=0,"データ無",IF($Y4224&gt;=スコアリング基準!$B$30,"S",IF($Y4224&gt;=スコアリング基準!$B$31,"A",IF($Y4224&gt;=スコアリング基準!$B$32,"B","C")))))</f>
        <v/>
      </c>
      <c r="AA4224">
        <f>IFERROR(INDEX(実績DB!$I$3:$I$21,MATCH($B4224&amp;$C4224,実績DB!$J$3:$J$21,0)),"")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IF(COUNT($M4225:$N4225)=0,"",IF(AND(IF($N4225&lt;&gt;"",$N4225,$M4225)&lt;=0,$O4225&lt;&gt;"可"),"除外",""))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IFERROR(INDEX(実績DB!$L$3:$L$21,MATCH($B4225&amp;$C4225,実績DB!$J$3:$J$21,0)),IFERROR(VLOOKUP($B4225,スコアリング基準!$A$36:$B$46,2,FALSE),0))</f>
        <v/>
      </c>
      <c r="Y4225" s="4">
        <f>SUM($S4225:$X4225)</f>
        <v/>
      </c>
      <c r="Z4225" s="4">
        <f>IF($R4225="除外","除外",IF(COUNT($M4225:$N4225)=0,"データ無",IF($Y4225&gt;=スコアリング基準!$B$30,"S",IF($Y4225&gt;=スコアリング基準!$B$31,"A",IF($Y4225&gt;=スコアリング基準!$B$32,"B","C")))))</f>
        <v/>
      </c>
      <c r="AA4225">
        <f>IFERROR(INDEX(実績DB!$I$3:$I$21,MATCH($B4225&amp;$C4225,実績DB!$J$3:$J$21,0)),"")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IF(COUNT($M4226:$N4226)=0,"",IF(AND(IF($N4226&lt;&gt;"",$N4226,$M4226)&lt;=0,$O4226&lt;&gt;"可"),"除外",""))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IFERROR(INDEX(実績DB!$L$3:$L$21,MATCH($B4226&amp;$C4226,実績DB!$J$3:$J$21,0)),IFERROR(VLOOKUP($B4226,スコアリング基準!$A$36:$B$46,2,FALSE),0))</f>
        <v/>
      </c>
      <c r="Y4226" s="4">
        <f>SUM($S4226:$X4226)</f>
        <v/>
      </c>
      <c r="Z4226" s="4">
        <f>IF($R4226="除外","除外",IF(COUNT($M4226:$N4226)=0,"データ無",IF($Y4226&gt;=スコアリング基準!$B$30,"S",IF($Y4226&gt;=スコアリング基準!$B$31,"A",IF($Y4226&gt;=スコアリング基準!$B$32,"B","C")))))</f>
        <v/>
      </c>
      <c r="AA4226">
        <f>IFERROR(INDEX(実績DB!$I$3:$I$21,MATCH($B4226&amp;$C4226,実績DB!$J$3:$J$21,0)),"")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O4227" t="inlineStr">
        <is>
          <t>不可（設備容量制約）</t>
        </is>
      </c>
      <c r="P4227" t="inlineStr">
        <is>
          <t>なし</t>
        </is>
      </c>
      <c r="R4227" s="4">
        <f>IF(COUNT($M4227:$N4227)=0,"",IF(AND(IF($N4227&lt;&gt;"",$N4227,$M4227)&lt;=0,$O4227&lt;&gt;"可"),"除外",""))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IFERROR(INDEX(実績DB!$L$3:$L$21,MATCH($B4227&amp;$C4227,実績DB!$J$3:$J$21,0)),IFERROR(VLOOKUP($B4227,スコアリング基準!$A$36:$B$46,2,FALSE),0))</f>
        <v/>
      </c>
      <c r="Y4227" s="4">
        <f>SUM($S4227:$X4227)</f>
        <v/>
      </c>
      <c r="Z4227" s="4">
        <f>IF($R4227="除外","除外",IF(COUNT($M4227:$N4227)=0,"データ無",IF($Y4227&gt;=スコアリング基準!$B$30,"S",IF($Y4227&gt;=スコアリング基準!$B$31,"A",IF($Y4227&gt;=スコアリング基準!$B$32,"B","C")))))</f>
        <v/>
      </c>
      <c r="AA4227">
        <f>IFERROR(INDEX(実績DB!$I$3:$I$21,MATCH($B4227&amp;$C4227,実績DB!$J$3:$J$21,0)),"")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IF(COUNT($M4228:$N4228)=0,"",IF(AND(IF($N4228&lt;&gt;"",$N4228,$M4228)&lt;=0,$O4228&lt;&gt;"可"),"除外",""))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IFERROR(INDEX(実績DB!$L$3:$L$21,MATCH($B4228&amp;$C4228,実績DB!$J$3:$J$21,0)),IFERROR(VLOOKUP($B4228,スコアリング基準!$A$36:$B$46,2,FALSE),0))</f>
        <v/>
      </c>
      <c r="Y4228" s="4">
        <f>SUM($S4228:$X4228)</f>
        <v/>
      </c>
      <c r="Z4228" s="4">
        <f>IF($R4228="除外","除外",IF(COUNT($M4228:$N4228)=0,"データ無",IF($Y4228&gt;=スコアリング基準!$B$30,"S",IF($Y4228&gt;=スコアリング基準!$B$31,"A",IF($Y4228&gt;=スコアリング基準!$B$32,"B","C")))))</f>
        <v/>
      </c>
      <c r="AA4228">
        <f>IFERROR(INDEX(実績DB!$I$3:$I$21,MATCH($B4228&amp;$C4228,実績DB!$J$3:$J$21,0)),"")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IF(COUNT($M4229:$N4229)=0,"",IF(AND(IF($N4229&lt;&gt;"",$N4229,$M4229)&lt;=0,$O4229&lt;&gt;"可"),"除外",""))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IFERROR(INDEX(実績DB!$L$3:$L$21,MATCH($B4229&amp;$C4229,実績DB!$J$3:$J$21,0)),IFERROR(VLOOKUP($B4229,スコアリング基準!$A$36:$B$46,2,FALSE),0))</f>
        <v/>
      </c>
      <c r="Y4229" s="4">
        <f>SUM($S4229:$X4229)</f>
        <v/>
      </c>
      <c r="Z4229" s="4">
        <f>IF($R4229="除外","除外",IF(COUNT($M4229:$N4229)=0,"データ無",IF($Y4229&gt;=スコアリング基準!$B$30,"S",IF($Y4229&gt;=スコアリング基準!$B$31,"A",IF($Y4229&gt;=スコアリング基準!$B$32,"B","C")))))</f>
        <v/>
      </c>
      <c r="AA4229">
        <f>IFERROR(INDEX(実績DB!$I$3:$I$21,MATCH($B4229&amp;$C4229,実績DB!$J$3:$J$21,0)),"")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IF(COUNT($M4230:$N4230)=0,"",IF(AND(IF($N4230&lt;&gt;"",$N4230,$M4230)&lt;=0,$O4230&lt;&gt;"可"),"除外",""))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IFERROR(INDEX(実績DB!$L$3:$L$21,MATCH($B4230&amp;$C4230,実績DB!$J$3:$J$21,0)),IFERROR(VLOOKUP($B4230,スコアリング基準!$A$36:$B$46,2,FALSE),0))</f>
        <v/>
      </c>
      <c r="Y4230" s="4">
        <f>SUM($S4230:$X4230)</f>
        <v/>
      </c>
      <c r="Z4230" s="4">
        <f>IF($R4230="除外","除外",IF(COUNT($M4230:$N4230)=0,"データ無",IF($Y4230&gt;=スコアリング基準!$B$30,"S",IF($Y4230&gt;=スコアリング基準!$B$31,"A",IF($Y4230&gt;=スコアリング基準!$B$32,"B","C")))))</f>
        <v/>
      </c>
      <c r="AA4230">
        <f>IFERROR(INDEX(実績DB!$I$3:$I$21,MATCH($B4230&amp;$C4230,実績DB!$J$3:$J$21,0)),"")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O4231" t="inlineStr">
        <is>
          <t>不可（設備容量制約）</t>
        </is>
      </c>
      <c r="P4231" t="inlineStr">
        <is>
          <t>なし</t>
        </is>
      </c>
      <c r="R4231" s="4">
        <f>IF(COUNT($M4231:$N4231)=0,"",IF(AND(IF($N4231&lt;&gt;"",$N4231,$M4231)&lt;=0,$O4231&lt;&gt;"可"),"除外",""))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IFERROR(INDEX(実績DB!$L$3:$L$21,MATCH($B4231&amp;$C4231,実績DB!$J$3:$J$21,0)),IFERROR(VLOOKUP($B4231,スコアリング基準!$A$36:$B$46,2,FALSE),0))</f>
        <v/>
      </c>
      <c r="Y4231" s="4">
        <f>SUM($S4231:$X4231)</f>
        <v/>
      </c>
      <c r="Z4231" s="4">
        <f>IF($R4231="除外","除外",IF(COUNT($M4231:$N4231)=0,"データ無",IF($Y4231&gt;=スコアリング基準!$B$30,"S",IF($Y4231&gt;=スコアリング基準!$B$31,"A",IF($Y4231&gt;=スコアリング基準!$B$32,"B","C")))))</f>
        <v/>
      </c>
      <c r="AA4231">
        <f>IFERROR(INDEX(実績DB!$I$3:$I$21,MATCH($B4231&amp;$C4231,実績DB!$J$3:$J$21,0)),"")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IF(COUNT($M4232:$N4232)=0,"",IF(AND(IF($N4232&lt;&gt;"",$N4232,$M4232)&lt;=0,$O4232&lt;&gt;"可"),"除外",""))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IFERROR(INDEX(実績DB!$L$3:$L$21,MATCH($B4232&amp;$C4232,実績DB!$J$3:$J$21,0)),IFERROR(VLOOKUP($B4232,スコアリング基準!$A$36:$B$46,2,FALSE),0))</f>
        <v/>
      </c>
      <c r="Y4232" s="4">
        <f>SUM($S4232:$X4232)</f>
        <v/>
      </c>
      <c r="Z4232" s="4">
        <f>IF($R4232="除外","除外",IF(COUNT($M4232:$N4232)=0,"データ無",IF($Y4232&gt;=スコアリング基準!$B$30,"S",IF($Y4232&gt;=スコアリング基準!$B$31,"A",IF($Y4232&gt;=スコアリング基準!$B$32,"B","C")))))</f>
        <v/>
      </c>
      <c r="AA4232">
        <f>IFERROR(INDEX(実績DB!$I$3:$I$21,MATCH($B4232&amp;$C4232,実績DB!$J$3:$J$21,0)),"")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IF(COUNT($M4233:$N4233)=0,"",IF(AND(IF($N4233&lt;&gt;"",$N4233,$M4233)&lt;=0,$O4233&lt;&gt;"可"),"除外",""))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IFERROR(INDEX(実績DB!$L$3:$L$21,MATCH($B4233&amp;$C4233,実績DB!$J$3:$J$21,0)),IFERROR(VLOOKUP($B4233,スコアリング基準!$A$36:$B$46,2,FALSE),0))</f>
        <v/>
      </c>
      <c r="Y4233" s="4">
        <f>SUM($S4233:$X4233)</f>
        <v/>
      </c>
      <c r="Z4233" s="4">
        <f>IF($R4233="除外","除外",IF(COUNT($M4233:$N4233)=0,"データ無",IF($Y4233&gt;=スコアリング基準!$B$30,"S",IF($Y4233&gt;=スコアリング基準!$B$31,"A",IF($Y4233&gt;=スコアリング基準!$B$32,"B","C")))))</f>
        <v/>
      </c>
      <c r="AA4233">
        <f>IFERROR(INDEX(実績DB!$I$3:$I$21,MATCH($B4233&amp;$C4233,実績DB!$J$3:$J$21,0)),"")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O4234" t="inlineStr">
        <is>
          <t>不可（設備容量制約）</t>
        </is>
      </c>
      <c r="P4234" t="inlineStr">
        <is>
          <t>なし</t>
        </is>
      </c>
      <c r="R4234" s="4">
        <f>IF(COUNT($M4234:$N4234)=0,"",IF(AND(IF($N4234&lt;&gt;"",$N4234,$M4234)&lt;=0,$O4234&lt;&gt;"可"),"除外",""))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IFERROR(INDEX(実績DB!$L$3:$L$21,MATCH($B4234&amp;$C4234,実績DB!$J$3:$J$21,0)),IFERROR(VLOOKUP($B4234,スコアリング基準!$A$36:$B$46,2,FALSE),0))</f>
        <v/>
      </c>
      <c r="Y4234" s="4">
        <f>SUM($S4234:$X4234)</f>
        <v/>
      </c>
      <c r="Z4234" s="4">
        <f>IF($R4234="除外","除外",IF(COUNT($M4234:$N4234)=0,"データ無",IF($Y4234&gt;=スコアリング基準!$B$30,"S",IF($Y4234&gt;=スコアリング基準!$B$31,"A",IF($Y4234&gt;=スコアリング基準!$B$32,"B","C")))))</f>
        <v/>
      </c>
      <c r="AA4234">
        <f>IFERROR(INDEX(実績DB!$I$3:$I$21,MATCH($B4234&amp;$C4234,実績DB!$J$3:$J$21,0)),"")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O4235" t="inlineStr">
        <is>
          <t>不可（設備容量制約）</t>
        </is>
      </c>
      <c r="P4235" t="inlineStr">
        <is>
          <t>なし</t>
        </is>
      </c>
      <c r="R4235" s="4">
        <f>IF(COUNT($M4235:$N4235)=0,"",IF(AND(IF($N4235&lt;&gt;"",$N4235,$M4235)&lt;=0,$O4235&lt;&gt;"可"),"除外",""))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IFERROR(INDEX(実績DB!$L$3:$L$21,MATCH($B4235&amp;$C4235,実績DB!$J$3:$J$21,0)),IFERROR(VLOOKUP($B4235,スコアリング基準!$A$36:$B$46,2,FALSE),0))</f>
        <v/>
      </c>
      <c r="Y4235" s="4">
        <f>SUM($S4235:$X4235)</f>
        <v/>
      </c>
      <c r="Z4235" s="4">
        <f>IF($R4235="除外","除外",IF(COUNT($M4235:$N4235)=0,"データ無",IF($Y4235&gt;=スコアリング基準!$B$30,"S",IF($Y4235&gt;=スコアリング基準!$B$31,"A",IF($Y4235&gt;=スコアリング基準!$B$32,"B","C")))))</f>
        <v/>
      </c>
      <c r="AA4235">
        <f>IFERROR(INDEX(実績DB!$I$3:$I$21,MATCH($B4235&amp;$C4235,実績DB!$J$3:$J$21,0)),"")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/>
      <c r="H4236" s="3" t="n"/>
      <c r="I4236" t="inlineStr">
        <is>
          <t>未取得</t>
        </is>
      </c>
      <c r="J4236" t="n">
        <v>380</v>
      </c>
      <c r="K4236" t="n">
        <v>285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IF(COUNT($M4236:$N4236)=0,"",IF(AND(IF($N4236&lt;&gt;"",$N4236,$M4236)&lt;=0,$O4236&lt;&gt;"可"),"除外",""))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IFERROR(INDEX(実績DB!$L$3:$L$21,MATCH($B4236&amp;$C4236,実績DB!$J$3:$J$21,0)),IFERROR(VLOOKUP($B4236,スコアリング基準!$A$36:$B$46,2,FALSE),0))</f>
        <v/>
      </c>
      <c r="Y4236" s="4">
        <f>SUM($S4236:$X4236)</f>
        <v/>
      </c>
      <c r="Z4236" s="4">
        <f>IF($R4236="除外","除外",IF(COUNT($M4236:$N4236)=0,"データ無",IF($Y4236&gt;=スコアリング基準!$B$30,"S",IF($Y4236&gt;=スコアリング基準!$B$31,"A",IF($Y4236&gt;=スコアリング基準!$B$32,"B","C")))))</f>
        <v/>
      </c>
      <c r="AA4236">
        <f>IFERROR(INDEX(実績DB!$I$3:$I$21,MATCH($B4236&amp;$C4236,実績DB!$J$3:$J$21,0)),"")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IF(COUNT($M4237:$N4237)=0,"",IF(AND(IF($N4237&lt;&gt;"",$N4237,$M4237)&lt;=0,$O4237&lt;&gt;"可"),"除外",""))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IFERROR(INDEX(実績DB!$L$3:$L$21,MATCH($B4237&amp;$C4237,実績DB!$J$3:$J$21,0)),IFERROR(VLOOKUP($B4237,スコアリング基準!$A$36:$B$46,2,FALSE),0))</f>
        <v/>
      </c>
      <c r="Y4237" s="4">
        <f>SUM($S4237:$X4237)</f>
        <v/>
      </c>
      <c r="Z4237" s="4">
        <f>IF($R4237="除外","除外",IF(COUNT($M4237:$N4237)=0,"データ無",IF($Y4237&gt;=スコアリング基準!$B$30,"S",IF($Y4237&gt;=スコアリング基準!$B$31,"A",IF($Y4237&gt;=スコアリング基準!$B$32,"B","C")))))</f>
        <v/>
      </c>
      <c r="AA4237">
        <f>IFERROR(INDEX(実績DB!$I$3:$I$21,MATCH($B4237&amp;$C4237,実績DB!$J$3:$J$21,0)),"")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O4238" t="inlineStr">
        <is>
          <t>可</t>
        </is>
      </c>
      <c r="P4238" t="inlineStr">
        <is>
          <t>有り</t>
        </is>
      </c>
      <c r="R4238" s="4">
        <f>IF(COUNT($M4238:$N4238)=0,"",IF(AND(IF($N4238&lt;&gt;"",$N4238,$M4238)&lt;=0,$O4238&lt;&gt;"可"),"除外",""))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IFERROR(INDEX(実績DB!$L$3:$L$21,MATCH($B4238&amp;$C4238,実績DB!$J$3:$J$21,0)),IFERROR(VLOOKUP($B4238,スコアリング基準!$A$36:$B$46,2,FALSE),0))</f>
        <v/>
      </c>
      <c r="Y4238" s="4">
        <f>SUM($S4238:$X4238)</f>
        <v/>
      </c>
      <c r="Z4238" s="4">
        <f>IF($R4238="除外","除外",IF(COUNT($M4238:$N4238)=0,"データ無",IF($Y4238&gt;=スコアリング基準!$B$30,"S",IF($Y4238&gt;=スコアリング基準!$B$31,"A",IF($Y4238&gt;=スコアリング基準!$B$32,"B","C")))))</f>
        <v/>
      </c>
      <c r="AA4238">
        <f>IFERROR(INDEX(実績DB!$I$3:$I$21,MATCH($B4238&amp;$C4238,実績DB!$J$3:$J$21,0)),"")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/>
      <c r="H4239" s="3" t="n"/>
      <c r="I4239" t="inlineStr">
        <is>
          <t>未取得</t>
        </is>
      </c>
      <c r="J4239" t="n">
        <v>190</v>
      </c>
      <c r="K4239" t="n">
        <v>142</v>
      </c>
      <c r="O4239" t="inlineStr">
        <is>
          <t>可</t>
        </is>
      </c>
      <c r="P4239" t="inlineStr">
        <is>
          <t>なし</t>
        </is>
      </c>
      <c r="R4239" s="4">
        <f>IF(COUNT($M4239:$N4239)=0,"",IF(AND(IF($N4239&lt;&gt;"",$N4239,$M4239)&lt;=0,$O4239&lt;&gt;"可"),"除外",""))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IFERROR(INDEX(実績DB!$L$3:$L$21,MATCH($B4239&amp;$C4239,実績DB!$J$3:$J$21,0)),IFERROR(VLOOKUP($B4239,スコアリング基準!$A$36:$B$46,2,FALSE),0))</f>
        <v/>
      </c>
      <c r="Y4239" s="4">
        <f>SUM($S4239:$X4239)</f>
        <v/>
      </c>
      <c r="Z4239" s="4">
        <f>IF($R4239="除外","除外",IF(COUNT($M4239:$N4239)=0,"データ無",IF($Y4239&gt;=スコアリング基準!$B$30,"S",IF($Y4239&gt;=スコアリング基準!$B$31,"A",IF($Y4239&gt;=スコアリング基準!$B$32,"B","C")))))</f>
        <v/>
      </c>
      <c r="AA4239">
        <f>IFERROR(INDEX(実績DB!$I$3:$I$21,MATCH($B4239&amp;$C4239,実績DB!$J$3:$J$21,0)),"")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IF(COUNT($M4240:$N4240)=0,"",IF(AND(IF($N4240&lt;&gt;"",$N4240,$M4240)&lt;=0,$O4240&lt;&gt;"可"),"除外",""))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IFERROR(INDEX(実績DB!$L$3:$L$21,MATCH($B4240&amp;$C4240,実績DB!$J$3:$J$21,0)),IFERROR(VLOOKUP($B4240,スコアリング基準!$A$36:$B$46,2,FALSE),0))</f>
        <v/>
      </c>
      <c r="Y4240" s="4">
        <f>SUM($S4240:$X4240)</f>
        <v/>
      </c>
      <c r="Z4240" s="4">
        <f>IF($R4240="除外","除外",IF(COUNT($M4240:$N4240)=0,"データ無",IF($Y4240&gt;=スコアリング基準!$B$30,"S",IF($Y4240&gt;=スコアリング基準!$B$31,"A",IF($Y4240&gt;=スコアリング基準!$B$32,"B","C")))))</f>
        <v/>
      </c>
      <c r="AA4240">
        <f>IFERROR(INDEX(実績DB!$I$3:$I$21,MATCH($B4240&amp;$C4240,実績DB!$J$3:$J$21,0)),"")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/>
      <c r="H4241" s="3" t="n"/>
      <c r="I4241" t="inlineStr">
        <is>
          <t>未取得</t>
        </is>
      </c>
      <c r="J4241" t="n">
        <v>475</v>
      </c>
      <c r="K4241" t="n">
        <v>356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IF(COUNT($M4241:$N4241)=0,"",IF(AND(IF($N4241&lt;&gt;"",$N4241,$M4241)&lt;=0,$O4241&lt;&gt;"可"),"除外",""))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IFERROR(INDEX(実績DB!$L$3:$L$21,MATCH($B4241&amp;$C4241,実績DB!$J$3:$J$21,0)),IFERROR(VLOOKUP($B4241,スコアリング基準!$A$36:$B$46,2,FALSE),0))</f>
        <v/>
      </c>
      <c r="Y4241" s="4">
        <f>SUM($S4241:$X4241)</f>
        <v/>
      </c>
      <c r="Z4241" s="4">
        <f>IF($R4241="除外","除外",IF(COUNT($M4241:$N4241)=0,"データ無",IF($Y4241&gt;=スコアリング基準!$B$30,"S",IF($Y4241&gt;=スコアリング基準!$B$31,"A",IF($Y4241&gt;=スコアリング基準!$B$32,"B","C")))))</f>
        <v/>
      </c>
      <c r="AA4241">
        <f>IFERROR(INDEX(実績DB!$I$3:$I$21,MATCH($B4241&amp;$C4241,実績DB!$J$3:$J$21,0)),"")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IF(COUNT($M4242:$N4242)=0,"",IF(AND(IF($N4242&lt;&gt;"",$N4242,$M4242)&lt;=0,$O4242&lt;&gt;"可"),"除外",""))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IFERROR(INDEX(実績DB!$L$3:$L$21,MATCH($B4242&amp;$C4242,実績DB!$J$3:$J$21,0)),IFERROR(VLOOKUP($B4242,スコアリング基準!$A$36:$B$46,2,FALSE),0))</f>
        <v/>
      </c>
      <c r="Y4242" s="4">
        <f>SUM($S4242:$X4242)</f>
        <v/>
      </c>
      <c r="Z4242" s="4">
        <f>IF($R4242="除外","除外",IF(COUNT($M4242:$N4242)=0,"データ無",IF($Y4242&gt;=スコアリング基準!$B$30,"S",IF($Y4242&gt;=スコアリング基準!$B$31,"A",IF($Y4242&gt;=スコアリング基準!$B$32,"B","C")))))</f>
        <v/>
      </c>
      <c r="AA4242">
        <f>IFERROR(INDEX(実績DB!$I$3:$I$21,MATCH($B4242&amp;$C4242,実績DB!$J$3:$J$21,0)),"")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IF(COUNT($M4243:$N4243)=0,"",IF(AND(IF($N4243&lt;&gt;"",$N4243,$M4243)&lt;=0,$O4243&lt;&gt;"可"),"除外",""))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IFERROR(INDEX(実績DB!$L$3:$L$21,MATCH($B4243&amp;$C4243,実績DB!$J$3:$J$21,0)),IFERROR(VLOOKUP($B4243,スコアリング基準!$A$36:$B$46,2,FALSE),0))</f>
        <v/>
      </c>
      <c r="Y4243" s="4">
        <f>SUM($S4243:$X4243)</f>
        <v/>
      </c>
      <c r="Z4243" s="4">
        <f>IF($R4243="除外","除外",IF(COUNT($M4243:$N4243)=0,"データ無",IF($Y4243&gt;=スコアリング基準!$B$30,"S",IF($Y4243&gt;=スコアリング基準!$B$31,"A",IF($Y4243&gt;=スコアリング基準!$B$32,"B","C")))))</f>
        <v/>
      </c>
      <c r="AA4243">
        <f>IFERROR(INDEX(実績DB!$I$3:$I$21,MATCH($B4243&amp;$C4243,実績DB!$J$3:$J$21,0)),"")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IF(COUNT($M4244:$N4244)=0,"",IF(AND(IF($N4244&lt;&gt;"",$N4244,$M4244)&lt;=0,$O4244&lt;&gt;"可"),"除外",""))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IFERROR(INDEX(実績DB!$L$3:$L$21,MATCH($B4244&amp;$C4244,実績DB!$J$3:$J$21,0)),IFERROR(VLOOKUP($B4244,スコアリング基準!$A$36:$B$46,2,FALSE),0))</f>
        <v/>
      </c>
      <c r="Y4244" s="4">
        <f>SUM($S4244:$X4244)</f>
        <v/>
      </c>
      <c r="Z4244" s="4">
        <f>IF($R4244="除外","除外",IF(COUNT($M4244:$N4244)=0,"データ無",IF($Y4244&gt;=スコアリング基準!$B$30,"S",IF($Y4244&gt;=スコアリング基準!$B$31,"A",IF($Y4244&gt;=スコアリング基準!$B$32,"B","C")))))</f>
        <v/>
      </c>
      <c r="AA4244">
        <f>IFERROR(INDEX(実績DB!$I$3:$I$21,MATCH($B4244&amp;$C4244,実績DB!$J$3:$J$21,0)),"")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/>
      <c r="H4245" s="3" t="n"/>
      <c r="I4245" t="inlineStr">
        <is>
          <t>未取得</t>
        </is>
      </c>
      <c r="J4245" t="n">
        <v>237</v>
      </c>
      <c r="K4245" t="n">
        <v>237</v>
      </c>
      <c r="O4245" t="inlineStr">
        <is>
          <t>不可（1バンク）</t>
        </is>
      </c>
      <c r="P4245" t="inlineStr">
        <is>
          <t>なし</t>
        </is>
      </c>
      <c r="R4245" s="4">
        <f>IF(COUNT($M4245:$N4245)=0,"",IF(AND(IF($N4245&lt;&gt;"",$N4245,$M4245)&lt;=0,$O4245&lt;&gt;"可"),"除外",""))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IFERROR(INDEX(実績DB!$L$3:$L$21,MATCH($B4245&amp;$C4245,実績DB!$J$3:$J$21,0)),IFERROR(VLOOKUP($B4245,スコアリング基準!$A$36:$B$46,2,FALSE),0))</f>
        <v/>
      </c>
      <c r="Y4245" s="4">
        <f>SUM($S4245:$X4245)</f>
        <v/>
      </c>
      <c r="Z4245" s="4">
        <f>IF($R4245="除外","除外",IF(COUNT($M4245:$N4245)=0,"データ無",IF($Y4245&gt;=スコアリング基準!$B$30,"S",IF($Y4245&gt;=スコアリング基準!$B$31,"A",IF($Y4245&gt;=スコアリング基準!$B$32,"B","C")))))</f>
        <v/>
      </c>
      <c r="AA4245">
        <f>IFERROR(INDEX(実績DB!$I$3:$I$21,MATCH($B4245&amp;$C4245,実績DB!$J$3:$J$21,0)),"")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IF(COUNT($M4246:$N4246)=0,"",IF(AND(IF($N4246&lt;&gt;"",$N4246,$M4246)&lt;=0,$O4246&lt;&gt;"可"),"除外",""))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IFERROR(INDEX(実績DB!$L$3:$L$21,MATCH($B4246&amp;$C4246,実績DB!$J$3:$J$21,0)),IFERROR(VLOOKUP($B4246,スコアリング基準!$A$36:$B$46,2,FALSE),0))</f>
        <v/>
      </c>
      <c r="Y4246" s="4">
        <f>SUM($S4246:$X4246)</f>
        <v/>
      </c>
      <c r="Z4246" s="4">
        <f>IF($R4246="除外","除外",IF(COUNT($M4246:$N4246)=0,"データ無",IF($Y4246&gt;=スコアリング基準!$B$30,"S",IF($Y4246&gt;=スコアリング基準!$B$31,"A",IF($Y4246&gt;=スコアリング基準!$B$32,"B","C")))))</f>
        <v/>
      </c>
      <c r="AA4246">
        <f>IFERROR(INDEX(実績DB!$I$3:$I$21,MATCH($B4246&amp;$C4246,実績DB!$J$3:$J$21,0)),"")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/>
      <c r="H4247" s="3" t="n"/>
      <c r="I4247" t="inlineStr">
        <is>
          <t>未取得</t>
        </is>
      </c>
      <c r="J4247" t="n">
        <v>76</v>
      </c>
      <c r="K4247" t="n">
        <v>57</v>
      </c>
      <c r="O4247" t="inlineStr">
        <is>
          <t>可</t>
        </is>
      </c>
      <c r="P4247" t="inlineStr">
        <is>
          <t>有り</t>
        </is>
      </c>
      <c r="R4247" s="4">
        <f>IF(COUNT($M4247:$N4247)=0,"",IF(AND(IF($N4247&lt;&gt;"",$N4247,$M4247)&lt;=0,$O4247&lt;&gt;"可"),"除外",""))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IFERROR(INDEX(実績DB!$L$3:$L$21,MATCH($B4247&amp;$C4247,実績DB!$J$3:$J$21,0)),IFERROR(VLOOKUP($B4247,スコアリング基準!$A$36:$B$46,2,FALSE),0))</f>
        <v/>
      </c>
      <c r="Y4247" s="4">
        <f>SUM($S4247:$X4247)</f>
        <v/>
      </c>
      <c r="Z4247" s="4">
        <f>IF($R4247="除外","除外",IF(COUNT($M4247:$N4247)=0,"データ無",IF($Y4247&gt;=スコアリング基準!$B$30,"S",IF($Y4247&gt;=スコアリング基準!$B$31,"A",IF($Y4247&gt;=スコアリング基準!$B$32,"B","C")))))</f>
        <v/>
      </c>
      <c r="AA4247">
        <f>IFERROR(INDEX(実績DB!$I$3:$I$21,MATCH($B4247&amp;$C4247,実績DB!$J$3:$J$21,0)),"")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IF(COUNT($M4248:$N4248)=0,"",IF(AND(IF($N4248&lt;&gt;"",$N4248,$M4248)&lt;=0,$O4248&lt;&gt;"可"),"除外",""))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IFERROR(INDEX(実績DB!$L$3:$L$21,MATCH($B4248&amp;$C4248,実績DB!$J$3:$J$21,0)),IFERROR(VLOOKUP($B4248,スコアリング基準!$A$36:$B$46,2,FALSE),0))</f>
        <v/>
      </c>
      <c r="Y4248" s="4">
        <f>SUM($S4248:$X4248)</f>
        <v/>
      </c>
      <c r="Z4248" s="4">
        <f>IF($R4248="除外","除外",IF(COUNT($M4248:$N4248)=0,"データ無",IF($Y4248&gt;=スコアリング基準!$B$30,"S",IF($Y4248&gt;=スコアリング基準!$B$31,"A",IF($Y4248&gt;=スコアリング基準!$B$32,"B","C")))))</f>
        <v/>
      </c>
      <c r="AA4248">
        <f>IFERROR(INDEX(実績DB!$I$3:$I$21,MATCH($B4248&amp;$C4248,実績DB!$J$3:$J$21,0)),"")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/>
      <c r="H4249" s="3" t="n"/>
      <c r="I4249" t="inlineStr">
        <is>
          <t>未取得</t>
        </is>
      </c>
      <c r="J4249" t="n">
        <v>665</v>
      </c>
      <c r="K4249" t="n">
        <v>522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IF(COUNT($M4249:$N4249)=0,"",IF(AND(IF($N4249&lt;&gt;"",$N4249,$M4249)&lt;=0,$O4249&lt;&gt;"可"),"除外",""))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IFERROR(INDEX(実績DB!$L$3:$L$21,MATCH($B4249&amp;$C4249,実績DB!$J$3:$J$21,0)),IFERROR(VLOOKUP($B4249,スコアリング基準!$A$36:$B$46,2,FALSE),0))</f>
        <v/>
      </c>
      <c r="Y4249" s="4">
        <f>SUM($S4249:$X4249)</f>
        <v/>
      </c>
      <c r="Z4249" s="4">
        <f>IF($R4249="除外","除外",IF(COUNT($M4249:$N4249)=0,"データ無",IF($Y4249&gt;=スコアリング基準!$B$30,"S",IF($Y4249&gt;=スコアリング基準!$B$31,"A",IF($Y4249&gt;=スコアリング基準!$B$32,"B","C")))))</f>
        <v/>
      </c>
      <c r="AA4249">
        <f>IFERROR(INDEX(実績DB!$I$3:$I$21,MATCH($B4249&amp;$C4249,実績DB!$J$3:$J$21,0)),"")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IF(COUNT($M4250:$N4250)=0,"",IF(AND(IF($N4250&lt;&gt;"",$N4250,$M4250)&lt;=0,$O4250&lt;&gt;"可"),"除外",""))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IFERROR(INDEX(実績DB!$L$3:$L$21,MATCH($B4250&amp;$C4250,実績DB!$J$3:$J$21,0)),IFERROR(VLOOKUP($B4250,スコアリング基準!$A$36:$B$46,2,FALSE),0))</f>
        <v/>
      </c>
      <c r="Y4250" s="4">
        <f>SUM($S4250:$X4250)</f>
        <v/>
      </c>
      <c r="Z4250" s="4">
        <f>IF($R4250="除外","除外",IF(COUNT($M4250:$N4250)=0,"データ無",IF($Y4250&gt;=スコアリング基準!$B$30,"S",IF($Y4250&gt;=スコアリング基準!$B$31,"A",IF($Y4250&gt;=スコアリング基準!$B$32,"B","C")))))</f>
        <v/>
      </c>
      <c r="AA4250">
        <f>IFERROR(INDEX(実績DB!$I$3:$I$21,MATCH($B4250&amp;$C4250,実績DB!$J$3:$J$21,0)),"")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O4251" t="inlineStr">
        <is>
          <t>不可（設備容量制約）</t>
        </is>
      </c>
      <c r="P4251" t="inlineStr">
        <is>
          <t>なし</t>
        </is>
      </c>
      <c r="R4251" s="4">
        <f>IF(COUNT($M4251:$N4251)=0,"",IF(AND(IF($N4251&lt;&gt;"",$N4251,$M4251)&lt;=0,$O4251&lt;&gt;"可"),"除外",""))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IFERROR(INDEX(実績DB!$L$3:$L$21,MATCH($B4251&amp;$C4251,実績DB!$J$3:$J$21,0)),IFERROR(VLOOKUP($B4251,スコアリング基準!$A$36:$B$46,2,FALSE),0))</f>
        <v/>
      </c>
      <c r="Y4251" s="4">
        <f>SUM($S4251:$X4251)</f>
        <v/>
      </c>
      <c r="Z4251" s="4">
        <f>IF($R4251="除外","除外",IF(COUNT($M4251:$N4251)=0,"データ無",IF($Y4251&gt;=スコアリング基準!$B$30,"S",IF($Y4251&gt;=スコアリング基準!$B$31,"A",IF($Y4251&gt;=スコアリング基準!$B$32,"B","C")))))</f>
        <v/>
      </c>
      <c r="AA4251">
        <f>IFERROR(INDEX(実績DB!$I$3:$I$21,MATCH($B4251&amp;$C4251,実績DB!$J$3:$J$21,0)),"")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IF(COUNT($M4252:$N4252)=0,"",IF(AND(IF($N4252&lt;&gt;"",$N4252,$M4252)&lt;=0,$O4252&lt;&gt;"可"),"除外",""))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IFERROR(INDEX(実績DB!$L$3:$L$21,MATCH($B4252&amp;$C4252,実績DB!$J$3:$J$21,0)),IFERROR(VLOOKUP($B4252,スコアリング基準!$A$36:$B$46,2,FALSE),0))</f>
        <v/>
      </c>
      <c r="Y4252" s="4">
        <f>SUM($S4252:$X4252)</f>
        <v/>
      </c>
      <c r="Z4252" s="4">
        <f>IF($R4252="除外","除外",IF(COUNT($M4252:$N4252)=0,"データ無",IF($Y4252&gt;=スコアリング基準!$B$30,"S",IF($Y4252&gt;=スコアリング基準!$B$31,"A",IF($Y4252&gt;=スコアリング基準!$B$32,"B","C")))))</f>
        <v/>
      </c>
      <c r="AA4252">
        <f>IFERROR(INDEX(実績DB!$I$3:$I$21,MATCH($B4252&amp;$C4252,実績DB!$J$3:$J$21,0)),"")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IF(COUNT($M4253:$N4253)=0,"",IF(AND(IF($N4253&lt;&gt;"",$N4253,$M4253)&lt;=0,$O4253&lt;&gt;"可"),"除外",""))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IFERROR(INDEX(実績DB!$L$3:$L$21,MATCH($B4253&amp;$C4253,実績DB!$J$3:$J$21,0)),IFERROR(VLOOKUP($B4253,スコアリング基準!$A$36:$B$46,2,FALSE),0))</f>
        <v/>
      </c>
      <c r="Y4253" s="4">
        <f>SUM($S4253:$X4253)</f>
        <v/>
      </c>
      <c r="Z4253" s="4">
        <f>IF($R4253="除外","除外",IF(COUNT($M4253:$N4253)=0,"データ無",IF($Y4253&gt;=スコアリング基準!$B$30,"S",IF($Y4253&gt;=スコアリング基準!$B$31,"A",IF($Y4253&gt;=スコアリング基準!$B$32,"B","C")))))</f>
        <v/>
      </c>
      <c r="AA4253">
        <f>IFERROR(INDEX(実績DB!$I$3:$I$21,MATCH($B4253&amp;$C4253,実績DB!$J$3:$J$21,0)),"")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2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IF(COUNT($M4254:$N4254)=0,"",IF(AND(IF($N4254&lt;&gt;"",$N4254,$M4254)&lt;=0,$O4254&lt;&gt;"可"),"除外",""))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IFERROR(INDEX(実績DB!$L$3:$L$21,MATCH($B4254&amp;$C4254,実績DB!$J$3:$J$21,0)),IFERROR(VLOOKUP($B4254,スコアリング基準!$A$36:$B$46,2,FALSE),0))</f>
        <v/>
      </c>
      <c r="Y4254" s="4">
        <f>SUM($S4254:$X4254)</f>
        <v/>
      </c>
      <c r="Z4254" s="4">
        <f>IF($R4254="除外","除外",IF(COUNT($M4254:$N4254)=0,"データ無",IF($Y4254&gt;=スコアリング基準!$B$30,"S",IF($Y4254&gt;=スコアリング基準!$B$31,"A",IF($Y4254&gt;=スコアリング基準!$B$32,"B","C")))))</f>
        <v/>
      </c>
      <c r="AA4254">
        <f>IFERROR(INDEX(実績DB!$I$3:$I$21,MATCH($B4254&amp;$C4254,実績DB!$J$3:$J$21,0)),"")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IF(COUNT($M4255:$N4255)=0,"",IF(AND(IF($N4255&lt;&gt;"",$N4255,$M4255)&lt;=0,$O4255&lt;&gt;"可"),"除外",""))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IFERROR(INDEX(実績DB!$L$3:$L$21,MATCH($B4255&amp;$C4255,実績DB!$J$3:$J$21,0)),IFERROR(VLOOKUP($B4255,スコアリング基準!$A$36:$B$46,2,FALSE),0))</f>
        <v/>
      </c>
      <c r="Y4255" s="4">
        <f>SUM($S4255:$X4255)</f>
        <v/>
      </c>
      <c r="Z4255" s="4">
        <f>IF($R4255="除外","除外",IF(COUNT($M4255:$N4255)=0,"データ無",IF($Y4255&gt;=スコアリング基準!$B$30,"S",IF($Y4255&gt;=スコアリング基準!$B$31,"A",IF($Y4255&gt;=スコアリング基準!$B$32,"B","C")))))</f>
        <v/>
      </c>
      <c r="AA4255">
        <f>IFERROR(INDEX(実績DB!$I$3:$I$21,MATCH($B4255&amp;$C4255,実績DB!$J$3:$J$21,0)),"")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IF(COUNT($M4256:$N4256)=0,"",IF(AND(IF($N4256&lt;&gt;"",$N4256,$M4256)&lt;=0,$O4256&lt;&gt;"可"),"除外",""))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IFERROR(INDEX(実績DB!$L$3:$L$21,MATCH($B4256&amp;$C4256,実績DB!$J$3:$J$21,0)),IFERROR(VLOOKUP($B4256,スコアリング基準!$A$36:$B$46,2,FALSE),0))</f>
        <v/>
      </c>
      <c r="Y4256" s="4">
        <f>SUM($S4256:$X4256)</f>
        <v/>
      </c>
      <c r="Z4256" s="4">
        <f>IF($R4256="除外","除外",IF(COUNT($M4256:$N4256)=0,"データ無",IF($Y4256&gt;=スコアリング基準!$B$30,"S",IF($Y4256&gt;=スコアリング基準!$B$31,"A",IF($Y4256&gt;=スコアリング基準!$B$32,"B","C")))))</f>
        <v/>
      </c>
      <c r="AA4256">
        <f>IFERROR(INDEX(実績DB!$I$3:$I$21,MATCH($B4256&amp;$C4256,実績DB!$J$3:$J$21,0)),"")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IF(COUNT($M4257:$N4257)=0,"",IF(AND(IF($N4257&lt;&gt;"",$N4257,$M4257)&lt;=0,$O4257&lt;&gt;"可"),"除外",""))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IFERROR(INDEX(実績DB!$L$3:$L$21,MATCH($B4257&amp;$C4257,実績DB!$J$3:$J$21,0)),IFERROR(VLOOKUP($B4257,スコアリング基準!$A$36:$B$46,2,FALSE),0))</f>
        <v/>
      </c>
      <c r="Y4257" s="4">
        <f>SUM($S4257:$X4257)</f>
        <v/>
      </c>
      <c r="Z4257" s="4">
        <f>IF($R4257="除外","除外",IF(COUNT($M4257:$N4257)=0,"データ無",IF($Y4257&gt;=スコアリング基準!$B$30,"S",IF($Y4257&gt;=スコアリング基準!$B$31,"A",IF($Y4257&gt;=スコアリング基準!$B$32,"B","C")))))</f>
        <v/>
      </c>
      <c r="AA4257">
        <f>IFERROR(INDEX(実績DB!$I$3:$I$21,MATCH($B4257&amp;$C4257,実績DB!$J$3:$J$21,0)),"")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IF(COUNT($M4258:$N4258)=0,"",IF(AND(IF($N4258&lt;&gt;"",$N4258,$M4258)&lt;=0,$O4258&lt;&gt;"可"),"除外",""))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IFERROR(INDEX(実績DB!$L$3:$L$21,MATCH($B4258&amp;$C4258,実績DB!$J$3:$J$21,0)),IFERROR(VLOOKUP($B4258,スコアリング基準!$A$36:$B$46,2,FALSE),0))</f>
        <v/>
      </c>
      <c r="Y4258" s="4">
        <f>SUM($S4258:$X4258)</f>
        <v/>
      </c>
      <c r="Z4258" s="4">
        <f>IF($R4258="除外","除外",IF(COUNT($M4258:$N4258)=0,"データ無",IF($Y4258&gt;=スコアリング基準!$B$30,"S",IF($Y4258&gt;=スコアリング基準!$B$31,"A",IF($Y4258&gt;=スコアリング基準!$B$32,"B","C")))))</f>
        <v/>
      </c>
      <c r="AA4258">
        <f>IFERROR(INDEX(実績DB!$I$3:$I$21,MATCH($B4258&amp;$C4258,実績DB!$J$3:$J$21,0)),"")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IF(COUNT($M4259:$N4259)=0,"",IF(AND(IF($N4259&lt;&gt;"",$N4259,$M4259)&lt;=0,$O4259&lt;&gt;"可"),"除外",""))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IFERROR(INDEX(実績DB!$L$3:$L$21,MATCH($B4259&amp;$C4259,実績DB!$J$3:$J$21,0)),IFERROR(VLOOKUP($B4259,スコアリング基準!$A$36:$B$46,2,FALSE),0))</f>
        <v/>
      </c>
      <c r="Y4259" s="4">
        <f>SUM($S4259:$X4259)</f>
        <v/>
      </c>
      <c r="Z4259" s="4">
        <f>IF($R4259="除外","除外",IF(COUNT($M4259:$N4259)=0,"データ無",IF($Y4259&gt;=スコアリング基準!$B$30,"S",IF($Y4259&gt;=スコアリング基準!$B$31,"A",IF($Y4259&gt;=スコアリング基準!$B$32,"B","C")))))</f>
        <v/>
      </c>
      <c r="AA4259">
        <f>IFERROR(INDEX(実績DB!$I$3:$I$21,MATCH($B4259&amp;$C4259,実績DB!$J$3:$J$21,0)),"")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IF(COUNT($M4260:$N4260)=0,"",IF(AND(IF($N4260&lt;&gt;"",$N4260,$M4260)&lt;=0,$O4260&lt;&gt;"可"),"除外",""))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IFERROR(INDEX(実績DB!$L$3:$L$21,MATCH($B4260&amp;$C4260,実績DB!$J$3:$J$21,0)),IFERROR(VLOOKUP($B4260,スコアリング基準!$A$36:$B$46,2,FALSE),0))</f>
        <v/>
      </c>
      <c r="Y4260" s="4">
        <f>SUM($S4260:$X4260)</f>
        <v/>
      </c>
      <c r="Z4260" s="4">
        <f>IF($R4260="除外","除外",IF(COUNT($M4260:$N4260)=0,"データ無",IF($Y4260&gt;=スコアリング基準!$B$30,"S",IF($Y4260&gt;=スコアリング基準!$B$31,"A",IF($Y4260&gt;=スコアリング基準!$B$32,"B","C")))))</f>
        <v/>
      </c>
      <c r="AA4260">
        <f>IFERROR(INDEX(実績DB!$I$3:$I$21,MATCH($B4260&amp;$C4260,実績DB!$J$3:$J$21,0)),"")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IF(COUNT($M4261:$N4261)=0,"",IF(AND(IF($N4261&lt;&gt;"",$N4261,$M4261)&lt;=0,$O4261&lt;&gt;"可"),"除外",""))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IFERROR(INDEX(実績DB!$L$3:$L$21,MATCH($B4261&amp;$C4261,実績DB!$J$3:$J$21,0)),IFERROR(VLOOKUP($B4261,スコアリング基準!$A$36:$B$46,2,FALSE),0))</f>
        <v/>
      </c>
      <c r="Y4261" s="4">
        <f>SUM($S4261:$X4261)</f>
        <v/>
      </c>
      <c r="Z4261" s="4">
        <f>IF($R4261="除外","除外",IF(COUNT($M4261:$N4261)=0,"データ無",IF($Y4261&gt;=スコアリング基準!$B$30,"S",IF($Y4261&gt;=スコアリング基準!$B$31,"A",IF($Y4261&gt;=スコアリング基準!$B$32,"B","C")))))</f>
        <v/>
      </c>
      <c r="AA4261">
        <f>IFERROR(INDEX(実績DB!$I$3:$I$21,MATCH($B4261&amp;$C4261,実績DB!$J$3:$J$21,0)),"")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IF(COUNT($M4262:$N4262)=0,"",IF(AND(IF($N4262&lt;&gt;"",$N4262,$M4262)&lt;=0,$O4262&lt;&gt;"可"),"除外",""))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IFERROR(INDEX(実績DB!$L$3:$L$21,MATCH($B4262&amp;$C4262,実績DB!$J$3:$J$21,0)),IFERROR(VLOOKUP($B4262,スコアリング基準!$A$36:$B$46,2,FALSE),0))</f>
        <v/>
      </c>
      <c r="Y4262" s="4">
        <f>SUM($S4262:$X4262)</f>
        <v/>
      </c>
      <c r="Z4262" s="4">
        <f>IF($R4262="除外","除外",IF(COUNT($M4262:$N4262)=0,"データ無",IF($Y4262&gt;=スコアリング基準!$B$30,"S",IF($Y4262&gt;=スコアリング基準!$B$31,"A",IF($Y4262&gt;=スコアリング基準!$B$32,"B","C")))))</f>
        <v/>
      </c>
      <c r="AA4262">
        <f>IFERROR(INDEX(実績DB!$I$3:$I$21,MATCH($B4262&amp;$C4262,実績DB!$J$3:$J$21,0)),"")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IF(COUNT($M4263:$N4263)=0,"",IF(AND(IF($N4263&lt;&gt;"",$N4263,$M4263)&lt;=0,$O4263&lt;&gt;"可"),"除外",""))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IFERROR(INDEX(実績DB!$L$3:$L$21,MATCH($B4263&amp;$C4263,実績DB!$J$3:$J$21,0)),IFERROR(VLOOKUP($B4263,スコアリング基準!$A$36:$B$46,2,FALSE),0))</f>
        <v/>
      </c>
      <c r="Y4263" s="4">
        <f>SUM($S4263:$X4263)</f>
        <v/>
      </c>
      <c r="Z4263" s="4">
        <f>IF($R4263="除外","除外",IF(COUNT($M4263:$N4263)=0,"データ無",IF($Y4263&gt;=スコアリング基準!$B$30,"S",IF($Y4263&gt;=スコアリング基準!$B$31,"A",IF($Y4263&gt;=スコアリング基準!$B$32,"B","C")))))</f>
        <v/>
      </c>
      <c r="AA4263">
        <f>IFERROR(INDEX(実績DB!$I$3:$I$21,MATCH($B4263&amp;$C4263,実績DB!$J$3:$J$21,0)),"")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0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IF(COUNT($M4264:$N4264)=0,"",IF(AND(IF($N4264&lt;&gt;"",$N4264,$M4264)&lt;=0,$O4264&lt;&gt;"可"),"除外",""))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IFERROR(INDEX(実績DB!$L$3:$L$21,MATCH($B4264&amp;$C4264,実績DB!$J$3:$J$21,0)),IFERROR(VLOOKUP($B4264,スコアリング基準!$A$36:$B$46,2,FALSE),0))</f>
        <v/>
      </c>
      <c r="Y4264" s="4">
        <f>SUM($S4264:$X4264)</f>
        <v/>
      </c>
      <c r="Z4264" s="4">
        <f>IF($R4264="除外","除外",IF(COUNT($M4264:$N4264)=0,"データ無",IF($Y4264&gt;=スコアリング基準!$B$30,"S",IF($Y4264&gt;=スコアリング基準!$B$31,"A",IF($Y4264&gt;=スコアリング基準!$B$32,"B","C")))))</f>
        <v/>
      </c>
      <c r="AA4264">
        <f>IFERROR(INDEX(実績DB!$I$3:$I$21,MATCH($B4264&amp;$C4264,実績DB!$J$3:$J$21,0)),"")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42</v>
      </c>
      <c r="K4265" t="n">
        <v>42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IF(COUNT($M4265:$N4265)=0,"",IF(AND(IF($N4265&lt;&gt;"",$N4265,$M4265)&lt;=0,$O4265&lt;&gt;"可"),"除外",""))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IFERROR(INDEX(実績DB!$L$3:$L$21,MATCH($B4265&amp;$C4265,実績DB!$J$3:$J$21,0)),IFERROR(VLOOKUP($B4265,スコアリング基準!$A$36:$B$46,2,FALSE),0))</f>
        <v/>
      </c>
      <c r="Y4265" s="4">
        <f>SUM($S4265:$X4265)</f>
        <v/>
      </c>
      <c r="Z4265" s="4">
        <f>IF($R4265="除外","除外",IF(COUNT($M4265:$N4265)=0,"データ無",IF($Y4265&gt;=スコアリング基準!$B$30,"S",IF($Y4265&gt;=スコアリング基準!$B$31,"A",IF($Y4265&gt;=スコアリング基準!$B$32,"B","C")))))</f>
        <v/>
      </c>
      <c r="AA4265">
        <f>IFERROR(INDEX(実績DB!$I$3:$I$21,MATCH($B4265&amp;$C4265,実績DB!$J$3:$J$21,0)),"")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IF(COUNT($M4266:$N4266)=0,"",IF(AND(IF($N4266&lt;&gt;"",$N4266,$M4266)&lt;=0,$O4266&lt;&gt;"可"),"除外",""))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IFERROR(INDEX(実績DB!$L$3:$L$21,MATCH($B4266&amp;$C4266,実績DB!$J$3:$J$21,0)),IFERROR(VLOOKUP($B4266,スコアリング基準!$A$36:$B$46,2,FALSE),0))</f>
        <v/>
      </c>
      <c r="Y4266" s="4">
        <f>SUM($S4266:$X4266)</f>
        <v/>
      </c>
      <c r="Z4266" s="4">
        <f>IF($R4266="除外","除外",IF(COUNT($M4266:$N4266)=0,"データ無",IF($Y4266&gt;=スコアリング基準!$B$30,"S",IF($Y4266&gt;=スコアリング基準!$B$31,"A",IF($Y4266&gt;=スコアリング基準!$B$32,"B","C")))))</f>
        <v/>
      </c>
      <c r="AA4266">
        <f>IFERROR(INDEX(実績DB!$I$3:$I$21,MATCH($B4266&amp;$C4266,実績DB!$J$3:$J$21,0)),"")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0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IF(COUNT($M4267:$N4267)=0,"",IF(AND(IF($N4267&lt;&gt;"",$N4267,$M4267)&lt;=0,$O4267&lt;&gt;"可"),"除外",""))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IFERROR(INDEX(実績DB!$L$3:$L$21,MATCH($B4267&amp;$C4267,実績DB!$J$3:$J$21,0)),IFERROR(VLOOKUP($B4267,スコアリング基準!$A$36:$B$46,2,FALSE),0))</f>
        <v/>
      </c>
      <c r="Y4267" s="4">
        <f>SUM($S4267:$X4267)</f>
        <v/>
      </c>
      <c r="Z4267" s="4">
        <f>IF($R4267="除外","除外",IF(COUNT($M4267:$N4267)=0,"データ無",IF($Y4267&gt;=スコアリング基準!$B$30,"S",IF($Y4267&gt;=スコアリング基準!$B$31,"A",IF($Y4267&gt;=スコアリング基準!$B$32,"B","C")))))</f>
        <v/>
      </c>
      <c r="AA4267">
        <f>IFERROR(INDEX(実績DB!$I$3:$I$21,MATCH($B4267&amp;$C4267,実績DB!$J$3:$J$21,0)),"")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IF(COUNT($M4268:$N4268)=0,"",IF(AND(IF($N4268&lt;&gt;"",$N4268,$M4268)&lt;=0,$O4268&lt;&gt;"可"),"除外",""))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IFERROR(INDEX(実績DB!$L$3:$L$21,MATCH($B4268&amp;$C4268,実績DB!$J$3:$J$21,0)),IFERROR(VLOOKUP($B4268,スコアリング基準!$A$36:$B$46,2,FALSE),0))</f>
        <v/>
      </c>
      <c r="Y4268" s="4">
        <f>SUM($S4268:$X4268)</f>
        <v/>
      </c>
      <c r="Z4268" s="4">
        <f>IF($R4268="除外","除外",IF(COUNT($M4268:$N4268)=0,"データ無",IF($Y4268&gt;=スコアリング基準!$B$30,"S",IF($Y4268&gt;=スコアリング基準!$B$31,"A",IF($Y4268&gt;=スコアリング基準!$B$32,"B","C")))))</f>
        <v/>
      </c>
      <c r="AA4268">
        <f>IFERROR(INDEX(実績DB!$I$3:$I$21,MATCH($B4268&amp;$C4268,実績DB!$J$3:$J$21,0)),"")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IF(COUNT($M4269:$N4269)=0,"",IF(AND(IF($N4269&lt;&gt;"",$N4269,$M4269)&lt;=0,$O4269&lt;&gt;"可"),"除外",""))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IFERROR(INDEX(実績DB!$L$3:$L$21,MATCH($B4269&amp;$C4269,実績DB!$J$3:$J$21,0)),IFERROR(VLOOKUP($B4269,スコアリング基準!$A$36:$B$46,2,FALSE),0))</f>
        <v/>
      </c>
      <c r="Y4269" s="4">
        <f>SUM($S4269:$X4269)</f>
        <v/>
      </c>
      <c r="Z4269" s="4">
        <f>IF($R4269="除外","除外",IF(COUNT($M4269:$N4269)=0,"データ無",IF($Y4269&gt;=スコアリング基準!$B$30,"S",IF($Y4269&gt;=スコアリング基準!$B$31,"A",IF($Y4269&gt;=スコアリング基準!$B$32,"B","C")))))</f>
        <v/>
      </c>
      <c r="AA4269">
        <f>IFERROR(INDEX(実績DB!$I$3:$I$21,MATCH($B4269&amp;$C4269,実績DB!$J$3:$J$21,0)),"")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IF(COUNT($M4270:$N4270)=0,"",IF(AND(IF($N4270&lt;&gt;"",$N4270,$M4270)&lt;=0,$O4270&lt;&gt;"可"),"除外",""))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IFERROR(INDEX(実績DB!$L$3:$L$21,MATCH($B4270&amp;$C4270,実績DB!$J$3:$J$21,0)),IFERROR(VLOOKUP($B4270,スコアリング基準!$A$36:$B$46,2,FALSE),0))</f>
        <v/>
      </c>
      <c r="Y4270" s="4">
        <f>SUM($S4270:$X4270)</f>
        <v/>
      </c>
      <c r="Z4270" s="4">
        <f>IF($R4270="除外","除外",IF(COUNT($M4270:$N4270)=0,"データ無",IF($Y4270&gt;=スコアリング基準!$B$30,"S",IF($Y4270&gt;=スコアリング基準!$B$31,"A",IF($Y4270&gt;=スコアリング基準!$B$32,"B","C")))))</f>
        <v/>
      </c>
      <c r="AA4270">
        <f>IFERROR(INDEX(実績DB!$I$3:$I$21,MATCH($B4270&amp;$C4270,実績DB!$J$3:$J$21,0)),"")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IF(COUNT($M4271:$N4271)=0,"",IF(AND(IF($N4271&lt;&gt;"",$N4271,$M4271)&lt;=0,$O4271&lt;&gt;"可"),"除外",""))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IFERROR(INDEX(実績DB!$L$3:$L$21,MATCH($B4271&amp;$C4271,実績DB!$J$3:$J$21,0)),IFERROR(VLOOKUP($B4271,スコアリング基準!$A$36:$B$46,2,FALSE),0))</f>
        <v/>
      </c>
      <c r="Y4271" s="4">
        <f>SUM($S4271:$X4271)</f>
        <v/>
      </c>
      <c r="Z4271" s="4">
        <f>IF($R4271="除外","除外",IF(COUNT($M4271:$N4271)=0,"データ無",IF($Y4271&gt;=スコアリング基準!$B$30,"S",IF($Y4271&gt;=スコアリング基準!$B$31,"A",IF($Y4271&gt;=スコアリング基準!$B$32,"B","C")))))</f>
        <v/>
      </c>
      <c r="AA4271">
        <f>IFERROR(INDEX(実績DB!$I$3:$I$21,MATCH($B4271&amp;$C4271,実績DB!$J$3:$J$21,0)),"")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/>
      <c r="H4272" s="3" t="n"/>
      <c r="I4272" t="inlineStr">
        <is>
          <t>未取得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IF(COUNT($M4272:$N4272)=0,"",IF(AND(IF($N4272&lt;&gt;"",$N4272,$M4272)&lt;=0,$O4272&lt;&gt;"可"),"除外",""))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IFERROR(INDEX(実績DB!$L$3:$L$21,MATCH($B4272&amp;$C4272,実績DB!$J$3:$J$21,0)),IFERROR(VLOOKUP($B4272,スコアリング基準!$A$36:$B$46,2,FALSE),0))</f>
        <v/>
      </c>
      <c r="Y4272" s="4">
        <f>SUM($S4272:$X4272)</f>
        <v/>
      </c>
      <c r="Z4272" s="4">
        <f>IF($R4272="除外","除外",IF(COUNT($M4272:$N4272)=0,"データ無",IF($Y4272&gt;=スコアリング基準!$B$30,"S",IF($Y4272&gt;=スコアリング基準!$B$31,"A",IF($Y4272&gt;=スコアリング基準!$B$32,"B","C")))))</f>
        <v/>
      </c>
      <c r="AA4272">
        <f>IFERROR(INDEX(実績DB!$I$3:$I$21,MATCH($B4272&amp;$C4272,実績DB!$J$3:$J$21,0)),"")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IF(COUNT($M4273:$N4273)=0,"",IF(AND(IF($N4273&lt;&gt;"",$N4273,$M4273)&lt;=0,$O4273&lt;&gt;"可"),"除外",""))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IFERROR(INDEX(実績DB!$L$3:$L$21,MATCH($B4273&amp;$C4273,実績DB!$J$3:$J$21,0)),IFERROR(VLOOKUP($B4273,スコアリング基準!$A$36:$B$46,2,FALSE),0))</f>
        <v/>
      </c>
      <c r="Y4273" s="4">
        <f>SUM($S4273:$X4273)</f>
        <v/>
      </c>
      <c r="Z4273" s="4">
        <f>IF($R4273="除外","除外",IF(COUNT($M4273:$N4273)=0,"データ無",IF($Y4273&gt;=スコアリング基準!$B$30,"S",IF($Y4273&gt;=スコアリング基準!$B$31,"A",IF($Y4273&gt;=スコアリング基準!$B$32,"B","C")))))</f>
        <v/>
      </c>
      <c r="AA4273">
        <f>IFERROR(INDEX(実績DB!$I$3:$I$21,MATCH($B4273&amp;$C4273,実績DB!$J$3:$J$21,0)),"")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IF(COUNT($M4274:$N4274)=0,"",IF(AND(IF($N4274&lt;&gt;"",$N4274,$M4274)&lt;=0,$O4274&lt;&gt;"可"),"除外",""))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IFERROR(INDEX(実績DB!$L$3:$L$21,MATCH($B4274&amp;$C4274,実績DB!$J$3:$J$21,0)),IFERROR(VLOOKUP($B4274,スコアリング基準!$A$36:$B$46,2,FALSE),0))</f>
        <v/>
      </c>
      <c r="Y4274" s="4">
        <f>SUM($S4274:$X4274)</f>
        <v/>
      </c>
      <c r="Z4274" s="4">
        <f>IF($R4274="除外","除外",IF(COUNT($M4274:$N4274)=0,"データ無",IF($Y4274&gt;=スコアリング基準!$B$30,"S",IF($Y4274&gt;=スコアリング基準!$B$31,"A",IF($Y4274&gt;=スコアリング基準!$B$32,"B","C")))))</f>
        <v/>
      </c>
      <c r="AA4274">
        <f>IFERROR(INDEX(実績DB!$I$3:$I$21,MATCH($B4274&amp;$C4274,実績DB!$J$3:$J$21,0)),"")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IF(COUNT($M4275:$N4275)=0,"",IF(AND(IF($N4275&lt;&gt;"",$N4275,$M4275)&lt;=0,$O4275&lt;&gt;"可"),"除外",""))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IFERROR(INDEX(実績DB!$L$3:$L$21,MATCH($B4275&amp;$C4275,実績DB!$J$3:$J$21,0)),IFERROR(VLOOKUP($B4275,スコアリング基準!$A$36:$B$46,2,FALSE),0))</f>
        <v/>
      </c>
      <c r="Y4275" s="4">
        <f>SUM($S4275:$X4275)</f>
        <v/>
      </c>
      <c r="Z4275" s="4">
        <f>IF($R4275="除外","除外",IF(COUNT($M4275:$N4275)=0,"データ無",IF($Y4275&gt;=スコアリング基準!$B$30,"S",IF($Y4275&gt;=スコアリング基準!$B$31,"A",IF($Y4275&gt;=スコアリング基準!$B$32,"B","C")))))</f>
        <v/>
      </c>
      <c r="AA4275">
        <f>IFERROR(INDEX(実績DB!$I$3:$I$21,MATCH($B4275&amp;$C4275,実績DB!$J$3:$J$21,0)),"")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IF(COUNT($M4276:$N4276)=0,"",IF(AND(IF($N4276&lt;&gt;"",$N4276,$M4276)&lt;=0,$O4276&lt;&gt;"可"),"除外",""))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IFERROR(INDEX(実績DB!$L$3:$L$21,MATCH($B4276&amp;$C4276,実績DB!$J$3:$J$21,0)),IFERROR(VLOOKUP($B4276,スコアリング基準!$A$36:$B$46,2,FALSE),0))</f>
        <v/>
      </c>
      <c r="Y4276" s="4">
        <f>SUM($S4276:$X4276)</f>
        <v/>
      </c>
      <c r="Z4276" s="4">
        <f>IF($R4276="除外","除外",IF(COUNT($M4276:$N4276)=0,"データ無",IF($Y4276&gt;=スコアリング基準!$B$30,"S",IF($Y4276&gt;=スコアリング基準!$B$31,"A",IF($Y4276&gt;=スコアリング基準!$B$32,"B","C")))))</f>
        <v/>
      </c>
      <c r="AA4276">
        <f>IFERROR(INDEX(実績DB!$I$3:$I$21,MATCH($B4276&amp;$C4276,実績DB!$J$3:$J$21,0)),"")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IF(COUNT($M4277:$N4277)=0,"",IF(AND(IF($N4277&lt;&gt;"",$N4277,$M4277)&lt;=0,$O4277&lt;&gt;"可"),"除外",""))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IFERROR(INDEX(実績DB!$L$3:$L$21,MATCH($B4277&amp;$C4277,実績DB!$J$3:$J$21,0)),IFERROR(VLOOKUP($B4277,スコアリング基準!$A$36:$B$46,2,FALSE),0))</f>
        <v/>
      </c>
      <c r="Y4277" s="4">
        <f>SUM($S4277:$X4277)</f>
        <v/>
      </c>
      <c r="Z4277" s="4">
        <f>IF($R4277="除外","除外",IF(COUNT($M4277:$N4277)=0,"データ無",IF($Y4277&gt;=スコアリング基準!$B$30,"S",IF($Y4277&gt;=スコアリング基準!$B$31,"A",IF($Y4277&gt;=スコアリング基準!$B$32,"B","C")))))</f>
        <v/>
      </c>
      <c r="AA4277">
        <f>IFERROR(INDEX(実績DB!$I$3:$I$21,MATCH($B4277&amp;$C4277,実績DB!$J$3:$J$21,0)),"")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IF(COUNT($M4278:$N4278)=0,"",IF(AND(IF($N4278&lt;&gt;"",$N4278,$M4278)&lt;=0,$O4278&lt;&gt;"可"),"除外",""))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IFERROR(INDEX(実績DB!$L$3:$L$21,MATCH($B4278&amp;$C4278,実績DB!$J$3:$J$21,0)),IFERROR(VLOOKUP($B4278,スコアリング基準!$A$36:$B$46,2,FALSE),0))</f>
        <v/>
      </c>
      <c r="Y4278" s="4">
        <f>SUM($S4278:$X4278)</f>
        <v/>
      </c>
      <c r="Z4278" s="4">
        <f>IF($R4278="除外","除外",IF(COUNT($M4278:$N4278)=0,"データ無",IF($Y4278&gt;=スコアリング基準!$B$30,"S",IF($Y4278&gt;=スコアリング基準!$B$31,"A",IF($Y4278&gt;=スコアリング基準!$B$32,"B","C")))))</f>
        <v/>
      </c>
      <c r="AA4278">
        <f>IFERROR(INDEX(実績DB!$I$3:$I$21,MATCH($B4278&amp;$C4278,実績DB!$J$3:$J$21,0)),"")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IF(COUNT($M4279:$N4279)=0,"",IF(AND(IF($N4279&lt;&gt;"",$N4279,$M4279)&lt;=0,$O4279&lt;&gt;"可"),"除外",""))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IFERROR(INDEX(実績DB!$L$3:$L$21,MATCH($B4279&amp;$C4279,実績DB!$J$3:$J$21,0)),IFERROR(VLOOKUP($B4279,スコアリング基準!$A$36:$B$46,2,FALSE),0))</f>
        <v/>
      </c>
      <c r="Y4279" s="4">
        <f>SUM($S4279:$X4279)</f>
        <v/>
      </c>
      <c r="Z4279" s="4">
        <f>IF($R4279="除外","除外",IF(COUNT($M4279:$N4279)=0,"データ無",IF($Y4279&gt;=スコアリング基準!$B$30,"S",IF($Y4279&gt;=スコアリング基準!$B$31,"A",IF($Y4279&gt;=スコアリング基準!$B$32,"B","C")))))</f>
        <v/>
      </c>
      <c r="AA4279">
        <f>IFERROR(INDEX(実績DB!$I$3:$I$21,MATCH($B4279&amp;$C4279,実績DB!$J$3:$J$21,0)),"")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IF(COUNT($M4280:$N4280)=0,"",IF(AND(IF($N4280&lt;&gt;"",$N4280,$M4280)&lt;=0,$O4280&lt;&gt;"可"),"除外",""))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IFERROR(INDEX(実績DB!$L$3:$L$21,MATCH($B4280&amp;$C4280,実績DB!$J$3:$J$21,0)),IFERROR(VLOOKUP($B4280,スコアリング基準!$A$36:$B$46,2,FALSE),0))</f>
        <v/>
      </c>
      <c r="Y4280" s="4">
        <f>SUM($S4280:$X4280)</f>
        <v/>
      </c>
      <c r="Z4280" s="4">
        <f>IF($R4280="除外","除外",IF(COUNT($M4280:$N4280)=0,"データ無",IF($Y4280&gt;=スコアリング基準!$B$30,"S",IF($Y4280&gt;=スコアリング基準!$B$31,"A",IF($Y4280&gt;=スコアリング基準!$B$32,"B","C")))))</f>
        <v/>
      </c>
      <c r="AA4280">
        <f>IFERROR(INDEX(実績DB!$I$3:$I$21,MATCH($B4280&amp;$C4280,実績DB!$J$3:$J$21,0)),"")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0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IF(COUNT($M4281:$N4281)=0,"",IF(AND(IF($N4281&lt;&gt;"",$N4281,$M4281)&lt;=0,$O4281&lt;&gt;"可"),"除外",""))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IFERROR(INDEX(実績DB!$L$3:$L$21,MATCH($B4281&amp;$C4281,実績DB!$J$3:$J$21,0)),IFERROR(VLOOKUP($B4281,スコアリング基準!$A$36:$B$46,2,FALSE),0))</f>
        <v/>
      </c>
      <c r="Y4281" s="4">
        <f>SUM($S4281:$X4281)</f>
        <v/>
      </c>
      <c r="Z4281" s="4">
        <f>IF($R4281="除外","除外",IF(COUNT($M4281:$N4281)=0,"データ無",IF($Y4281&gt;=スコアリング基準!$B$30,"S",IF($Y4281&gt;=スコアリング基準!$B$31,"A",IF($Y4281&gt;=スコアリング基準!$B$32,"B","C")))))</f>
        <v/>
      </c>
      <c r="AA4281">
        <f>IFERROR(INDEX(実績DB!$I$3:$I$21,MATCH($B4281&amp;$C4281,実績DB!$J$3:$J$21,0)),"")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/>
      <c r="H4282" s="3" t="n"/>
      <c r="I4282" t="inlineStr">
        <is>
          <t>未取得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IF(COUNT($M4282:$N4282)=0,"",IF(AND(IF($N4282&lt;&gt;"",$N4282,$M4282)&lt;=0,$O4282&lt;&gt;"可"),"除外",""))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IFERROR(INDEX(実績DB!$L$3:$L$21,MATCH($B4282&amp;$C4282,実績DB!$J$3:$J$21,0)),IFERROR(VLOOKUP($B4282,スコアリング基準!$A$36:$B$46,2,FALSE),0))</f>
        <v/>
      </c>
      <c r="Y4282" s="4">
        <f>SUM($S4282:$X4282)</f>
        <v/>
      </c>
      <c r="Z4282" s="4">
        <f>IF($R4282="除外","除外",IF(COUNT($M4282:$N4282)=0,"データ無",IF($Y4282&gt;=スコアリング基準!$B$30,"S",IF($Y4282&gt;=スコアリング基準!$B$31,"A",IF($Y4282&gt;=スコアリング基準!$B$32,"B","C")))))</f>
        <v/>
      </c>
      <c r="AA4282">
        <f>IFERROR(INDEX(実績DB!$I$3:$I$21,MATCH($B4282&amp;$C4282,実績DB!$J$3:$J$21,0)),"")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IF(COUNT($M4283:$N4283)=0,"",IF(AND(IF($N4283&lt;&gt;"",$N4283,$M4283)&lt;=0,$O4283&lt;&gt;"可"),"除外",""))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IFERROR(INDEX(実績DB!$L$3:$L$21,MATCH($B4283&amp;$C4283,実績DB!$J$3:$J$21,0)),IFERROR(VLOOKUP($B4283,スコアリング基準!$A$36:$B$46,2,FALSE),0))</f>
        <v/>
      </c>
      <c r="Y4283" s="4">
        <f>SUM($S4283:$X4283)</f>
        <v/>
      </c>
      <c r="Z4283" s="4">
        <f>IF($R4283="除外","除外",IF(COUNT($M4283:$N4283)=0,"データ無",IF($Y4283&gt;=スコアリング基準!$B$30,"S",IF($Y4283&gt;=スコアリング基準!$B$31,"A",IF($Y4283&gt;=スコアリング基準!$B$32,"B","C")))))</f>
        <v/>
      </c>
      <c r="AA4283">
        <f>IFERROR(INDEX(実績DB!$I$3:$I$21,MATCH($B4283&amp;$C4283,実績DB!$J$3:$J$21,0)),"")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IF(COUNT($M4284:$N4284)=0,"",IF(AND(IF($N4284&lt;&gt;"",$N4284,$M4284)&lt;=0,$O4284&lt;&gt;"可"),"除外",""))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IFERROR(INDEX(実績DB!$L$3:$L$21,MATCH($B4284&amp;$C4284,実績DB!$J$3:$J$21,0)),IFERROR(VLOOKUP($B4284,スコアリング基準!$A$36:$B$46,2,FALSE),0))</f>
        <v/>
      </c>
      <c r="Y4284" s="4">
        <f>SUM($S4284:$X4284)</f>
        <v/>
      </c>
      <c r="Z4284" s="4">
        <f>IF($R4284="除外","除外",IF(COUNT($M4284:$N4284)=0,"データ無",IF($Y4284&gt;=スコアリング基準!$B$30,"S",IF($Y4284&gt;=スコアリング基準!$B$31,"A",IF($Y4284&gt;=スコアリング基準!$B$32,"B","C")))))</f>
        <v/>
      </c>
      <c r="AA4284">
        <f>IFERROR(INDEX(実績DB!$I$3:$I$21,MATCH($B4284&amp;$C4284,実績DB!$J$3:$J$21,0)),"")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IF(COUNT($M4285:$N4285)=0,"",IF(AND(IF($N4285&lt;&gt;"",$N4285,$M4285)&lt;=0,$O4285&lt;&gt;"可"),"除外",""))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IFERROR(INDEX(実績DB!$L$3:$L$21,MATCH($B4285&amp;$C4285,実績DB!$J$3:$J$21,0)),IFERROR(VLOOKUP($B4285,スコアリング基準!$A$36:$B$46,2,FALSE),0))</f>
        <v/>
      </c>
      <c r="Y4285" s="4">
        <f>SUM($S4285:$X4285)</f>
        <v/>
      </c>
      <c r="Z4285" s="4">
        <f>IF($R4285="除外","除外",IF(COUNT($M4285:$N4285)=0,"データ無",IF($Y4285&gt;=スコアリング基準!$B$30,"S",IF($Y4285&gt;=スコアリング基準!$B$31,"A",IF($Y4285&gt;=スコアリング基準!$B$32,"B","C")))))</f>
        <v/>
      </c>
      <c r="AA4285">
        <f>IFERROR(INDEX(実績DB!$I$3:$I$21,MATCH($B4285&amp;$C4285,実績DB!$J$3:$J$21,0)),"")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IF(COUNT($M4286:$N4286)=0,"",IF(AND(IF($N4286&lt;&gt;"",$N4286,$M4286)&lt;=0,$O4286&lt;&gt;"可"),"除外",""))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IFERROR(INDEX(実績DB!$L$3:$L$21,MATCH($B4286&amp;$C4286,実績DB!$J$3:$J$21,0)),IFERROR(VLOOKUP($B4286,スコアリング基準!$A$36:$B$46,2,FALSE),0))</f>
        <v/>
      </c>
      <c r="Y4286" s="4">
        <f>SUM($S4286:$X4286)</f>
        <v/>
      </c>
      <c r="Z4286" s="4">
        <f>IF($R4286="除外","除外",IF(COUNT($M4286:$N4286)=0,"データ無",IF($Y4286&gt;=スコアリング基準!$B$30,"S",IF($Y4286&gt;=スコアリング基準!$B$31,"A",IF($Y4286&gt;=スコアリング基準!$B$32,"B","C")))))</f>
        <v/>
      </c>
      <c r="AA4286">
        <f>IFERROR(INDEX(実績DB!$I$3:$I$21,MATCH($B4286&amp;$C4286,実績DB!$J$3:$J$21,0)),"")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IF(COUNT($M4287:$N4287)=0,"",IF(AND(IF($N4287&lt;&gt;"",$N4287,$M4287)&lt;=0,$O4287&lt;&gt;"可"),"除外",""))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IFERROR(INDEX(実績DB!$L$3:$L$21,MATCH($B4287&amp;$C4287,実績DB!$J$3:$J$21,0)),IFERROR(VLOOKUP($B4287,スコアリング基準!$A$36:$B$46,2,FALSE),0))</f>
        <v/>
      </c>
      <c r="Y4287" s="4">
        <f>SUM($S4287:$X4287)</f>
        <v/>
      </c>
      <c r="Z4287" s="4">
        <f>IF($R4287="除外","除外",IF(COUNT($M4287:$N4287)=0,"データ無",IF($Y4287&gt;=スコアリング基準!$B$30,"S",IF($Y4287&gt;=スコアリング基準!$B$31,"A",IF($Y4287&gt;=スコアリング基準!$B$32,"B","C")))))</f>
        <v/>
      </c>
      <c r="AA4287">
        <f>IFERROR(INDEX(実績DB!$I$3:$I$21,MATCH($B4287&amp;$C4287,実績DB!$J$3:$J$21,0)),"")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IF(COUNT($M4288:$N4288)=0,"",IF(AND(IF($N4288&lt;&gt;"",$N4288,$M4288)&lt;=0,$O4288&lt;&gt;"可"),"除外",""))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IFERROR(INDEX(実績DB!$L$3:$L$21,MATCH($B4288&amp;$C4288,実績DB!$J$3:$J$21,0)),IFERROR(VLOOKUP($B4288,スコアリング基準!$A$36:$B$46,2,FALSE),0))</f>
        <v/>
      </c>
      <c r="Y4288" s="4">
        <f>SUM($S4288:$X4288)</f>
        <v/>
      </c>
      <c r="Z4288" s="4">
        <f>IF($R4288="除外","除外",IF(COUNT($M4288:$N4288)=0,"データ無",IF($Y4288&gt;=スコアリング基準!$B$30,"S",IF($Y4288&gt;=スコアリング基準!$B$31,"A",IF($Y4288&gt;=スコアリング基準!$B$32,"B","C")))))</f>
        <v/>
      </c>
      <c r="AA4288">
        <f>IFERROR(INDEX(実績DB!$I$3:$I$21,MATCH($B4288&amp;$C4288,実績DB!$J$3:$J$21,0)),"")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IF(COUNT($M4289:$N4289)=0,"",IF(AND(IF($N4289&lt;&gt;"",$N4289,$M4289)&lt;=0,$O4289&lt;&gt;"可"),"除外",""))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IFERROR(INDEX(実績DB!$L$3:$L$21,MATCH($B4289&amp;$C4289,実績DB!$J$3:$J$21,0)),IFERROR(VLOOKUP($B4289,スコアリング基準!$A$36:$B$46,2,FALSE),0))</f>
        <v/>
      </c>
      <c r="Y4289" s="4">
        <f>SUM($S4289:$X4289)</f>
        <v/>
      </c>
      <c r="Z4289" s="4">
        <f>IF($R4289="除外","除外",IF(COUNT($M4289:$N4289)=0,"データ無",IF($Y4289&gt;=スコアリング基準!$B$30,"S",IF($Y4289&gt;=スコアリング基準!$B$31,"A",IF($Y4289&gt;=スコアリング基準!$B$32,"B","C")))))</f>
        <v/>
      </c>
      <c r="AA4289">
        <f>IFERROR(INDEX(実績DB!$I$3:$I$21,MATCH($B4289&amp;$C4289,実績DB!$J$3:$J$21,0)),"")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IF(COUNT($M4290:$N4290)=0,"",IF(AND(IF($N4290&lt;&gt;"",$N4290,$M4290)&lt;=0,$O4290&lt;&gt;"可"),"除外",""))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IFERROR(INDEX(実績DB!$L$3:$L$21,MATCH($B4290&amp;$C4290,実績DB!$J$3:$J$21,0)),IFERROR(VLOOKUP($B4290,スコアリング基準!$A$36:$B$46,2,FALSE),0))</f>
        <v/>
      </c>
      <c r="Y4290" s="4">
        <f>SUM($S4290:$X4290)</f>
        <v/>
      </c>
      <c r="Z4290" s="4">
        <f>IF($R4290="除外","除外",IF(COUNT($M4290:$N4290)=0,"データ無",IF($Y4290&gt;=スコアリング基準!$B$30,"S",IF($Y4290&gt;=スコアリング基準!$B$31,"A",IF($Y4290&gt;=スコアリング基準!$B$32,"B","C")))))</f>
        <v/>
      </c>
      <c r="AA4290">
        <f>IFERROR(INDEX(実績DB!$I$3:$I$21,MATCH($B4290&amp;$C4290,実績DB!$J$3:$J$21,0)),"")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IF(COUNT($M4291:$N4291)=0,"",IF(AND(IF($N4291&lt;&gt;"",$N4291,$M4291)&lt;=0,$O4291&lt;&gt;"可"),"除外",""))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IFERROR(INDEX(実績DB!$L$3:$L$21,MATCH($B4291&amp;$C4291,実績DB!$J$3:$J$21,0)),IFERROR(VLOOKUP($B4291,スコアリング基準!$A$36:$B$46,2,FALSE),0))</f>
        <v/>
      </c>
      <c r="Y4291" s="4">
        <f>SUM($S4291:$X4291)</f>
        <v/>
      </c>
      <c r="Z4291" s="4">
        <f>IF($R4291="除外","除外",IF(COUNT($M4291:$N4291)=0,"データ無",IF($Y4291&gt;=スコアリング基準!$B$30,"S",IF($Y4291&gt;=スコアリング基準!$B$31,"A",IF($Y4291&gt;=スコアリング基準!$B$32,"B","C")))))</f>
        <v/>
      </c>
      <c r="AA4291">
        <f>IFERROR(INDEX(実績DB!$I$3:$I$21,MATCH($B4291&amp;$C4291,実績DB!$J$3:$J$21,0)),"")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IF(COUNT($M4292:$N4292)=0,"",IF(AND(IF($N4292&lt;&gt;"",$N4292,$M4292)&lt;=0,$O4292&lt;&gt;"可"),"除外",""))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IFERROR(INDEX(実績DB!$L$3:$L$21,MATCH($B4292&amp;$C4292,実績DB!$J$3:$J$21,0)),IFERROR(VLOOKUP($B4292,スコアリング基準!$A$36:$B$46,2,FALSE),0))</f>
        <v/>
      </c>
      <c r="Y4292" s="4">
        <f>SUM($S4292:$X4292)</f>
        <v/>
      </c>
      <c r="Z4292" s="4">
        <f>IF($R4292="除外","除外",IF(COUNT($M4292:$N4292)=0,"データ無",IF($Y4292&gt;=スコアリング基準!$B$30,"S",IF($Y4292&gt;=スコアリング基準!$B$31,"A",IF($Y4292&gt;=スコアリング基準!$B$32,"B","C")))))</f>
        <v/>
      </c>
      <c r="AA4292">
        <f>IFERROR(INDEX(実績DB!$I$3:$I$21,MATCH($B4292&amp;$C4292,実績DB!$J$3:$J$21,0)),"")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/>
      <c r="H4293" s="3" t="n"/>
      <c r="I4293" t="inlineStr">
        <is>
          <t>未取得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0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IF(COUNT($M4293:$N4293)=0,"",IF(AND(IF($N4293&lt;&gt;"",$N4293,$M4293)&lt;=0,$O4293&lt;&gt;"可"),"除外",""))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IFERROR(INDEX(実績DB!$L$3:$L$21,MATCH($B4293&amp;$C4293,実績DB!$J$3:$J$21,0)),IFERROR(VLOOKUP($B4293,スコアリング基準!$A$36:$B$46,2,FALSE),0))</f>
        <v/>
      </c>
      <c r="Y4293" s="4">
        <f>SUM($S4293:$X4293)</f>
        <v/>
      </c>
      <c r="Z4293" s="4">
        <f>IF($R4293="除外","除外",IF(COUNT($M4293:$N4293)=0,"データ無",IF($Y4293&gt;=スコアリング基準!$B$30,"S",IF($Y4293&gt;=スコアリング基準!$B$31,"A",IF($Y4293&gt;=スコアリング基準!$B$32,"B","C")))))</f>
        <v/>
      </c>
      <c r="AA4293">
        <f>IFERROR(INDEX(実績DB!$I$3:$I$21,MATCH($B4293&amp;$C4293,実績DB!$J$3:$J$21,0)),"")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9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IF(COUNT($M4294:$N4294)=0,"",IF(AND(IF($N4294&lt;&gt;"",$N4294,$M4294)&lt;=0,$O4294&lt;&gt;"可"),"除外",""))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IFERROR(INDEX(実績DB!$L$3:$L$21,MATCH($B4294&amp;$C4294,実績DB!$J$3:$J$21,0)),IFERROR(VLOOKUP($B4294,スコアリング基準!$A$36:$B$46,2,FALSE),0))</f>
        <v/>
      </c>
      <c r="Y4294" s="4">
        <f>SUM($S4294:$X4294)</f>
        <v/>
      </c>
      <c r="Z4294" s="4">
        <f>IF($R4294="除外","除外",IF(COUNT($M4294:$N4294)=0,"データ無",IF($Y4294&gt;=スコアリング基準!$B$30,"S",IF($Y4294&gt;=スコアリング基準!$B$31,"A",IF($Y4294&gt;=スコアリング基準!$B$32,"B","C")))))</f>
        <v/>
      </c>
      <c r="AA4294">
        <f>IFERROR(INDEX(実績DB!$I$3:$I$21,MATCH($B4294&amp;$C4294,実績DB!$J$3:$J$21,0)),"")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IF(COUNT($M4295:$N4295)=0,"",IF(AND(IF($N4295&lt;&gt;"",$N4295,$M4295)&lt;=0,$O4295&lt;&gt;"可"),"除外",""))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IFERROR(INDEX(実績DB!$L$3:$L$21,MATCH($B4295&amp;$C4295,実績DB!$J$3:$J$21,0)),IFERROR(VLOOKUP($B4295,スコアリング基準!$A$36:$B$46,2,FALSE),0))</f>
        <v/>
      </c>
      <c r="Y4295" s="4">
        <f>SUM($S4295:$X4295)</f>
        <v/>
      </c>
      <c r="Z4295" s="4">
        <f>IF($R4295="除外","除外",IF(COUNT($M4295:$N4295)=0,"データ無",IF($Y4295&gt;=スコアリング基準!$B$30,"S",IF($Y4295&gt;=スコアリング基準!$B$31,"A",IF($Y4295&gt;=スコアリング基準!$B$32,"B","C")))))</f>
        <v/>
      </c>
      <c r="AA4295">
        <f>IFERROR(INDEX(実績DB!$I$3:$I$21,MATCH($B4295&amp;$C4295,実績DB!$J$3:$J$21,0)),"")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IF(COUNT($M4296:$N4296)=0,"",IF(AND(IF($N4296&lt;&gt;"",$N4296,$M4296)&lt;=0,$O4296&lt;&gt;"可"),"除外",""))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IFERROR(INDEX(実績DB!$L$3:$L$21,MATCH($B4296&amp;$C4296,実績DB!$J$3:$J$21,0)),IFERROR(VLOOKUP($B4296,スコアリング基準!$A$36:$B$46,2,FALSE),0))</f>
        <v/>
      </c>
      <c r="Y4296" s="4">
        <f>SUM($S4296:$X4296)</f>
        <v/>
      </c>
      <c r="Z4296" s="4">
        <f>IF($R4296="除外","除外",IF(COUNT($M4296:$N4296)=0,"データ無",IF($Y4296&gt;=スコアリング基準!$B$30,"S",IF($Y4296&gt;=スコアリング基準!$B$31,"A",IF($Y4296&gt;=スコアリング基準!$B$32,"B","C")))))</f>
        <v/>
      </c>
      <c r="AA4296">
        <f>IFERROR(INDEX(実績DB!$I$3:$I$21,MATCH($B4296&amp;$C4296,実績DB!$J$3:$J$21,0)),"")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16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IF(COUNT($M4297:$N4297)=0,"",IF(AND(IF($N4297&lt;&gt;"",$N4297,$M4297)&lt;=0,$O4297&lt;&gt;"可"),"除外",""))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IFERROR(INDEX(実績DB!$L$3:$L$21,MATCH($B4297&amp;$C4297,実績DB!$J$3:$J$21,0)),IFERROR(VLOOKUP($B4297,スコアリング基準!$A$36:$B$46,2,FALSE),0))</f>
        <v/>
      </c>
      <c r="Y4297" s="4">
        <f>SUM($S4297:$X4297)</f>
        <v/>
      </c>
      <c r="Z4297" s="4">
        <f>IF($R4297="除外","除外",IF(COUNT($M4297:$N4297)=0,"データ無",IF($Y4297&gt;=スコアリング基準!$B$30,"S",IF($Y4297&gt;=スコアリング基準!$B$31,"A",IF($Y4297&gt;=スコアリング基準!$B$32,"B","C")))))</f>
        <v/>
      </c>
      <c r="AA4297">
        <f>IFERROR(INDEX(実績DB!$I$3:$I$21,MATCH($B4297&amp;$C4297,実績DB!$J$3:$J$21,0)),"")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IF(COUNT($M4298:$N4298)=0,"",IF(AND(IF($N4298&lt;&gt;"",$N4298,$M4298)&lt;=0,$O4298&lt;&gt;"可"),"除外",""))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IFERROR(INDEX(実績DB!$L$3:$L$21,MATCH($B4298&amp;$C4298,実績DB!$J$3:$J$21,0)),IFERROR(VLOOKUP($B4298,スコアリング基準!$A$36:$B$46,2,FALSE),0))</f>
        <v/>
      </c>
      <c r="Y4298" s="4">
        <f>SUM($S4298:$X4298)</f>
        <v/>
      </c>
      <c r="Z4298" s="4">
        <f>IF($R4298="除外","除外",IF(COUNT($M4298:$N4298)=0,"データ無",IF($Y4298&gt;=スコアリング基準!$B$30,"S",IF($Y4298&gt;=スコアリング基準!$B$31,"A",IF($Y4298&gt;=スコアリング基準!$B$32,"B","C")))))</f>
        <v/>
      </c>
      <c r="AA4298">
        <f>IFERROR(INDEX(実績DB!$I$3:$I$21,MATCH($B4298&amp;$C4298,実績DB!$J$3:$J$21,0)),"")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IF(COUNT($M4299:$N4299)=0,"",IF(AND(IF($N4299&lt;&gt;"",$N4299,$M4299)&lt;=0,$O4299&lt;&gt;"可"),"除外",""))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IFERROR(INDEX(実績DB!$L$3:$L$21,MATCH($B4299&amp;$C4299,実績DB!$J$3:$J$21,0)),IFERROR(VLOOKUP($B4299,スコアリング基準!$A$36:$B$46,2,FALSE),0))</f>
        <v/>
      </c>
      <c r="Y4299" s="4">
        <f>SUM($S4299:$X4299)</f>
        <v/>
      </c>
      <c r="Z4299" s="4">
        <f>IF($R4299="除外","除外",IF(COUNT($M4299:$N4299)=0,"データ無",IF($Y4299&gt;=スコアリング基準!$B$30,"S",IF($Y4299&gt;=スコアリング基準!$B$31,"A",IF($Y4299&gt;=スコアリング基準!$B$32,"B","C")))))</f>
        <v/>
      </c>
      <c r="AA4299">
        <f>IFERROR(INDEX(実績DB!$I$3:$I$21,MATCH($B4299&amp;$C4299,実績DB!$J$3:$J$21,0)),"")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IF(COUNT($M4300:$N4300)=0,"",IF(AND(IF($N4300&lt;&gt;"",$N4300,$M4300)&lt;=0,$O4300&lt;&gt;"可"),"除外",""))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IFERROR(INDEX(実績DB!$L$3:$L$21,MATCH($B4300&amp;$C4300,実績DB!$J$3:$J$21,0)),IFERROR(VLOOKUP($B4300,スコアリング基準!$A$36:$B$46,2,FALSE),0))</f>
        <v/>
      </c>
      <c r="Y4300" s="4">
        <f>SUM($S4300:$X4300)</f>
        <v/>
      </c>
      <c r="Z4300" s="4">
        <f>IF($R4300="除外","除外",IF(COUNT($M4300:$N4300)=0,"データ無",IF($Y4300&gt;=スコアリング基準!$B$30,"S",IF($Y4300&gt;=スコアリング基準!$B$31,"A",IF($Y4300&gt;=スコアリング基準!$B$32,"B","C")))))</f>
        <v/>
      </c>
      <c r="AA4300">
        <f>IFERROR(INDEX(実績DB!$I$3:$I$21,MATCH($B4300&amp;$C4300,実績DB!$J$3:$J$21,0)),"")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IF(COUNT($M4301:$N4301)=0,"",IF(AND(IF($N4301&lt;&gt;"",$N4301,$M4301)&lt;=0,$O4301&lt;&gt;"可"),"除外",""))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IFERROR(INDEX(実績DB!$L$3:$L$21,MATCH($B4301&amp;$C4301,実績DB!$J$3:$J$21,0)),IFERROR(VLOOKUP($B4301,スコアリング基準!$A$36:$B$46,2,FALSE),0))</f>
        <v/>
      </c>
      <c r="Y4301" s="4">
        <f>SUM($S4301:$X4301)</f>
        <v/>
      </c>
      <c r="Z4301" s="4">
        <f>IF($R4301="除外","除外",IF(COUNT($M4301:$N4301)=0,"データ無",IF($Y4301&gt;=スコアリング基準!$B$30,"S",IF($Y4301&gt;=スコアリング基準!$B$31,"A",IF($Y4301&gt;=スコアリング基準!$B$32,"B","C")))))</f>
        <v/>
      </c>
      <c r="AA4301">
        <f>IFERROR(INDEX(実績DB!$I$3:$I$21,MATCH($B4301&amp;$C4301,実績DB!$J$3:$J$21,0)),"")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IF(COUNT($M4302:$N4302)=0,"",IF(AND(IF($N4302&lt;&gt;"",$N4302,$M4302)&lt;=0,$O4302&lt;&gt;"可"),"除外",""))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IFERROR(INDEX(実績DB!$L$3:$L$21,MATCH($B4302&amp;$C4302,実績DB!$J$3:$J$21,0)),IFERROR(VLOOKUP($B4302,スコアリング基準!$A$36:$B$46,2,FALSE),0))</f>
        <v/>
      </c>
      <c r="Y4302" s="4">
        <f>SUM($S4302:$X4302)</f>
        <v/>
      </c>
      <c r="Z4302" s="4">
        <f>IF($R4302="除外","除外",IF(COUNT($M4302:$N4302)=0,"データ無",IF($Y4302&gt;=スコアリング基準!$B$30,"S",IF($Y4302&gt;=スコアリング基準!$B$31,"A",IF($Y4302&gt;=スコアリング基準!$B$32,"B","C")))))</f>
        <v/>
      </c>
      <c r="AA4302">
        <f>IFERROR(INDEX(実績DB!$I$3:$I$21,MATCH($B4302&amp;$C4302,実績DB!$J$3:$J$21,0)),"")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IF(COUNT($M4303:$N4303)=0,"",IF(AND(IF($N4303&lt;&gt;"",$N4303,$M4303)&lt;=0,$O4303&lt;&gt;"可"),"除外",""))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IFERROR(INDEX(実績DB!$L$3:$L$21,MATCH($B4303&amp;$C4303,実績DB!$J$3:$J$21,0)),IFERROR(VLOOKUP($B4303,スコアリング基準!$A$36:$B$46,2,FALSE),0))</f>
        <v/>
      </c>
      <c r="Y4303" s="4">
        <f>SUM($S4303:$X4303)</f>
        <v/>
      </c>
      <c r="Z4303" s="4">
        <f>IF($R4303="除外","除外",IF(COUNT($M4303:$N4303)=0,"データ無",IF($Y4303&gt;=スコアリング基準!$B$30,"S",IF($Y4303&gt;=スコアリング基準!$B$31,"A",IF($Y4303&gt;=スコアリング基準!$B$32,"B","C")))))</f>
        <v/>
      </c>
      <c r="AA4303">
        <f>IFERROR(INDEX(実績DB!$I$3:$I$21,MATCH($B4303&amp;$C4303,実績DB!$J$3:$J$21,0)),"")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IF(COUNT($M4304:$N4304)=0,"",IF(AND(IF($N4304&lt;&gt;"",$N4304,$M4304)&lt;=0,$O4304&lt;&gt;"可"),"除外",""))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IFERROR(INDEX(実績DB!$L$3:$L$21,MATCH($B4304&amp;$C4304,実績DB!$J$3:$J$21,0)),IFERROR(VLOOKUP($B4304,スコアリング基準!$A$36:$B$46,2,FALSE),0))</f>
        <v/>
      </c>
      <c r="Y4304" s="4">
        <f>SUM($S4304:$X4304)</f>
        <v/>
      </c>
      <c r="Z4304" s="4">
        <f>IF($R4304="除外","除外",IF(COUNT($M4304:$N4304)=0,"データ無",IF($Y4304&gt;=スコアリング基準!$B$30,"S",IF($Y4304&gt;=スコアリング基準!$B$31,"A",IF($Y4304&gt;=スコアリング基準!$B$32,"B","C")))))</f>
        <v/>
      </c>
      <c r="AA4304">
        <f>IFERROR(INDEX(実績DB!$I$3:$I$21,MATCH($B4304&amp;$C4304,実績DB!$J$3:$J$21,0)),"")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IF(COUNT($M4305:$N4305)=0,"",IF(AND(IF($N4305&lt;&gt;"",$N4305,$M4305)&lt;=0,$O4305&lt;&gt;"可"),"除外",""))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IFERROR(INDEX(実績DB!$L$3:$L$21,MATCH($B4305&amp;$C4305,実績DB!$J$3:$J$21,0)),IFERROR(VLOOKUP($B4305,スコアリング基準!$A$36:$B$46,2,FALSE),0))</f>
        <v/>
      </c>
      <c r="Y4305" s="4">
        <f>SUM($S4305:$X4305)</f>
        <v/>
      </c>
      <c r="Z4305" s="4">
        <f>IF($R4305="除外","除外",IF(COUNT($M4305:$N4305)=0,"データ無",IF($Y4305&gt;=スコアリング基準!$B$30,"S",IF($Y4305&gt;=スコアリング基準!$B$31,"A",IF($Y4305&gt;=スコアリング基準!$B$32,"B","C")))))</f>
        <v/>
      </c>
      <c r="AA4305">
        <f>IFERROR(INDEX(実績DB!$I$3:$I$21,MATCH($B4305&amp;$C4305,実績DB!$J$3:$J$21,0)),"")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/>
      <c r="H4306" s="3" t="n"/>
      <c r="I4306" t="inlineStr">
        <is>
          <t>未取得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IF(COUNT($M4306:$N4306)=0,"",IF(AND(IF($N4306&lt;&gt;"",$N4306,$M4306)&lt;=0,$O4306&lt;&gt;"可"),"除外",""))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IFERROR(INDEX(実績DB!$L$3:$L$21,MATCH($B4306&amp;$C4306,実績DB!$J$3:$J$21,0)),IFERROR(VLOOKUP($B4306,スコアリング基準!$A$36:$B$46,2,FALSE),0))</f>
        <v/>
      </c>
      <c r="Y4306" s="4">
        <f>SUM($S4306:$X4306)</f>
        <v/>
      </c>
      <c r="Z4306" s="4">
        <f>IF($R4306="除外","除外",IF(COUNT($M4306:$N4306)=0,"データ無",IF($Y4306&gt;=スコアリング基準!$B$30,"S",IF($Y4306&gt;=スコアリング基準!$B$31,"A",IF($Y4306&gt;=スコアリング基準!$B$32,"B","C")))))</f>
        <v/>
      </c>
      <c r="AA4306">
        <f>IFERROR(INDEX(実績DB!$I$3:$I$21,MATCH($B4306&amp;$C4306,実績DB!$J$3:$J$21,0)),"")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IF(COUNT($M4307:$N4307)=0,"",IF(AND(IF($N4307&lt;&gt;"",$N4307,$M4307)&lt;=0,$O4307&lt;&gt;"可"),"除外",""))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IFERROR(INDEX(実績DB!$L$3:$L$21,MATCH($B4307&amp;$C4307,実績DB!$J$3:$J$21,0)),IFERROR(VLOOKUP($B4307,スコアリング基準!$A$36:$B$46,2,FALSE),0))</f>
        <v/>
      </c>
      <c r="Y4307" s="4">
        <f>SUM($S4307:$X4307)</f>
        <v/>
      </c>
      <c r="Z4307" s="4">
        <f>IF($R4307="除外","除外",IF(COUNT($M4307:$N4307)=0,"データ無",IF($Y4307&gt;=スコアリング基準!$B$30,"S",IF($Y4307&gt;=スコアリング基準!$B$31,"A",IF($Y4307&gt;=スコアリング基準!$B$32,"B","C")))))</f>
        <v/>
      </c>
      <c r="AA4307">
        <f>IFERROR(INDEX(実績DB!$I$3:$I$21,MATCH($B4307&amp;$C4307,実績DB!$J$3:$J$21,0)),"")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IF(COUNT($M4308:$N4308)=0,"",IF(AND(IF($N4308&lt;&gt;"",$N4308,$M4308)&lt;=0,$O4308&lt;&gt;"可"),"除外",""))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IFERROR(INDEX(実績DB!$L$3:$L$21,MATCH($B4308&amp;$C4308,実績DB!$J$3:$J$21,0)),IFERROR(VLOOKUP($B4308,スコアリング基準!$A$36:$B$46,2,FALSE),0))</f>
        <v/>
      </c>
      <c r="Y4308" s="4">
        <f>SUM($S4308:$X4308)</f>
        <v/>
      </c>
      <c r="Z4308" s="4">
        <f>IF($R4308="除外","除外",IF(COUNT($M4308:$N4308)=0,"データ無",IF($Y4308&gt;=スコアリング基準!$B$30,"S",IF($Y4308&gt;=スコアリング基準!$B$31,"A",IF($Y4308&gt;=スコアリング基準!$B$32,"B","C")))))</f>
        <v/>
      </c>
      <c r="AA4308">
        <f>IFERROR(INDEX(実績DB!$I$3:$I$21,MATCH($B4308&amp;$C4308,実績DB!$J$3:$J$21,0)),"")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IF(COUNT($M4309:$N4309)=0,"",IF(AND(IF($N4309&lt;&gt;"",$N4309,$M4309)&lt;=0,$O4309&lt;&gt;"可"),"除外",""))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IFERROR(INDEX(実績DB!$L$3:$L$21,MATCH($B4309&amp;$C4309,実績DB!$J$3:$J$21,0)),IFERROR(VLOOKUP($B4309,スコアリング基準!$A$36:$B$46,2,FALSE),0))</f>
        <v/>
      </c>
      <c r="Y4309" s="4">
        <f>SUM($S4309:$X4309)</f>
        <v/>
      </c>
      <c r="Z4309" s="4">
        <f>IF($R4309="除外","除外",IF(COUNT($M4309:$N4309)=0,"データ無",IF($Y4309&gt;=スコアリング基準!$B$30,"S",IF($Y4309&gt;=スコアリング基準!$B$31,"A",IF($Y4309&gt;=スコアリング基準!$B$32,"B","C")))))</f>
        <v/>
      </c>
      <c r="AA4309">
        <f>IFERROR(INDEX(実績DB!$I$3:$I$21,MATCH($B4309&amp;$C4309,実績DB!$J$3:$J$21,0)),"")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IF(COUNT($M4310:$N4310)=0,"",IF(AND(IF($N4310&lt;&gt;"",$N4310,$M4310)&lt;=0,$O4310&lt;&gt;"可"),"除外",""))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IFERROR(INDEX(実績DB!$L$3:$L$21,MATCH($B4310&amp;$C4310,実績DB!$J$3:$J$21,0)),IFERROR(VLOOKUP($B4310,スコアリング基準!$A$36:$B$46,2,FALSE),0))</f>
        <v/>
      </c>
      <c r="Y4310" s="4">
        <f>SUM($S4310:$X4310)</f>
        <v/>
      </c>
      <c r="Z4310" s="4">
        <f>IF($R4310="除外","除外",IF(COUNT($M4310:$N4310)=0,"データ無",IF($Y4310&gt;=スコアリング基準!$B$30,"S",IF($Y4310&gt;=スコアリング基準!$B$31,"A",IF($Y4310&gt;=スコアリング基準!$B$32,"B","C")))))</f>
        <v/>
      </c>
      <c r="AA4310">
        <f>IFERROR(INDEX(実績DB!$I$3:$I$21,MATCH($B4310&amp;$C4310,実績DB!$J$3:$J$21,0)),"")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/>
      <c r="H4311" s="3" t="n"/>
      <c r="I4311" t="inlineStr">
        <is>
          <t>未取得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IF(COUNT($M4311:$N4311)=0,"",IF(AND(IF($N4311&lt;&gt;"",$N4311,$M4311)&lt;=0,$O4311&lt;&gt;"可"),"除外",""))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IFERROR(INDEX(実績DB!$L$3:$L$21,MATCH($B4311&amp;$C4311,実績DB!$J$3:$J$21,0)),IFERROR(VLOOKUP($B4311,スコアリング基準!$A$36:$B$46,2,FALSE),0))</f>
        <v/>
      </c>
      <c r="Y4311" s="4">
        <f>SUM($S4311:$X4311)</f>
        <v/>
      </c>
      <c r="Z4311" s="4">
        <f>IF($R4311="除外","除外",IF(COUNT($M4311:$N4311)=0,"データ無",IF($Y4311&gt;=スコアリング基準!$B$30,"S",IF($Y4311&gt;=スコアリング基準!$B$31,"A",IF($Y4311&gt;=スコアリング基準!$B$32,"B","C")))))</f>
        <v/>
      </c>
      <c r="AA4311">
        <f>IFERROR(INDEX(実績DB!$I$3:$I$21,MATCH($B4311&amp;$C4311,実績DB!$J$3:$J$21,0)),"")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/>
      <c r="H4312" s="3" t="n"/>
      <c r="I4312" t="inlineStr">
        <is>
          <t>未取得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IF(COUNT($M4312:$N4312)=0,"",IF(AND(IF($N4312&lt;&gt;"",$N4312,$M4312)&lt;=0,$O4312&lt;&gt;"可"),"除外",""))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IFERROR(INDEX(実績DB!$L$3:$L$21,MATCH($B4312&amp;$C4312,実績DB!$J$3:$J$21,0)),IFERROR(VLOOKUP($B4312,スコアリング基準!$A$36:$B$46,2,FALSE),0))</f>
        <v/>
      </c>
      <c r="Y4312" s="4">
        <f>SUM($S4312:$X4312)</f>
        <v/>
      </c>
      <c r="Z4312" s="4">
        <f>IF($R4312="除外","除外",IF(COUNT($M4312:$N4312)=0,"データ無",IF($Y4312&gt;=スコアリング基準!$B$30,"S",IF($Y4312&gt;=スコアリング基準!$B$31,"A",IF($Y4312&gt;=スコアリング基準!$B$32,"B","C")))))</f>
        <v/>
      </c>
      <c r="AA4312">
        <f>IFERROR(INDEX(実績DB!$I$3:$I$21,MATCH($B4312&amp;$C4312,実績DB!$J$3:$J$21,0)),"")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IF(COUNT($M4313:$N4313)=0,"",IF(AND(IF($N4313&lt;&gt;"",$N4313,$M4313)&lt;=0,$O4313&lt;&gt;"可"),"除外",""))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IFERROR(INDEX(実績DB!$L$3:$L$21,MATCH($B4313&amp;$C4313,実績DB!$J$3:$J$21,0)),IFERROR(VLOOKUP($B4313,スコアリング基準!$A$36:$B$46,2,FALSE),0))</f>
        <v/>
      </c>
      <c r="Y4313" s="4">
        <f>SUM($S4313:$X4313)</f>
        <v/>
      </c>
      <c r="Z4313" s="4">
        <f>IF($R4313="除外","除外",IF(COUNT($M4313:$N4313)=0,"データ無",IF($Y4313&gt;=スコアリング基準!$B$30,"S",IF($Y4313&gt;=スコアリング基準!$B$31,"A",IF($Y4313&gt;=スコアリング基準!$B$32,"B","C")))))</f>
        <v/>
      </c>
      <c r="AA4313">
        <f>IFERROR(INDEX(実績DB!$I$3:$I$21,MATCH($B4313&amp;$C4313,実績DB!$J$3:$J$21,0)),"")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3</v>
      </c>
      <c r="N4314" t="n">
        <v>3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IF(COUNT($M4314:$N4314)=0,"",IF(AND(IF($N4314&lt;&gt;"",$N4314,$M4314)&lt;=0,$O4314&lt;&gt;"可"),"除外",""))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IFERROR(INDEX(実績DB!$L$3:$L$21,MATCH($B4314&amp;$C4314,実績DB!$J$3:$J$21,0)),IFERROR(VLOOKUP($B4314,スコアリング基準!$A$36:$B$46,2,FALSE),0))</f>
        <v/>
      </c>
      <c r="Y4314" s="4">
        <f>SUM($S4314:$X4314)</f>
        <v/>
      </c>
      <c r="Z4314" s="4">
        <f>IF($R4314="除外","除外",IF(COUNT($M4314:$N4314)=0,"データ無",IF($Y4314&gt;=スコアリング基準!$B$30,"S",IF($Y4314&gt;=スコアリング基準!$B$31,"A",IF($Y4314&gt;=スコアリング基準!$B$32,"B","C")))))</f>
        <v/>
      </c>
      <c r="AA4314">
        <f>IFERROR(INDEX(実績DB!$I$3:$I$21,MATCH($B4314&amp;$C4314,実績DB!$J$3:$J$21,0)),"")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14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IF(COUNT($M4315:$N4315)=0,"",IF(AND(IF($N4315&lt;&gt;"",$N4315,$M4315)&lt;=0,$O4315&lt;&gt;"可"),"除外",""))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IFERROR(INDEX(実績DB!$L$3:$L$21,MATCH($B4315&amp;$C4315,実績DB!$J$3:$J$21,0)),IFERROR(VLOOKUP($B4315,スコアリング基準!$A$36:$B$46,2,FALSE),0))</f>
        <v/>
      </c>
      <c r="Y4315" s="4">
        <f>SUM($S4315:$X4315)</f>
        <v/>
      </c>
      <c r="Z4315" s="4">
        <f>IF($R4315="除外","除外",IF(COUNT($M4315:$N4315)=0,"データ無",IF($Y4315&gt;=スコアリング基準!$B$30,"S",IF($Y4315&gt;=スコアリング基準!$B$31,"A",IF($Y4315&gt;=スコアリング基準!$B$32,"B","C")))))</f>
        <v/>
      </c>
      <c r="AA4315">
        <f>IFERROR(INDEX(実績DB!$I$3:$I$21,MATCH($B4315&amp;$C4315,実績DB!$J$3:$J$21,0)),"")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IF(COUNT($M4316:$N4316)=0,"",IF(AND(IF($N4316&lt;&gt;"",$N4316,$M4316)&lt;=0,$O4316&lt;&gt;"可"),"除外",""))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IFERROR(INDEX(実績DB!$L$3:$L$21,MATCH($B4316&amp;$C4316,実績DB!$J$3:$J$21,0)),IFERROR(VLOOKUP($B4316,スコアリング基準!$A$36:$B$46,2,FALSE),0))</f>
        <v/>
      </c>
      <c r="Y4316" s="4">
        <f>SUM($S4316:$X4316)</f>
        <v/>
      </c>
      <c r="Z4316" s="4">
        <f>IF($R4316="除外","除外",IF(COUNT($M4316:$N4316)=0,"データ無",IF($Y4316&gt;=スコアリング基準!$B$30,"S",IF($Y4316&gt;=スコアリング基準!$B$31,"A",IF($Y4316&gt;=スコアリング基準!$B$32,"B","C")))))</f>
        <v/>
      </c>
      <c r="AA4316">
        <f>IFERROR(INDEX(実績DB!$I$3:$I$21,MATCH($B4316&amp;$C4316,実績DB!$J$3:$J$21,0)),"")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IF(COUNT($M4317:$N4317)=0,"",IF(AND(IF($N4317&lt;&gt;"",$N4317,$M4317)&lt;=0,$O4317&lt;&gt;"可"),"除外",""))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IFERROR(INDEX(実績DB!$L$3:$L$21,MATCH($B4317&amp;$C4317,実績DB!$J$3:$J$21,0)),IFERROR(VLOOKUP($B4317,スコアリング基準!$A$36:$B$46,2,FALSE),0))</f>
        <v/>
      </c>
      <c r="Y4317" s="4">
        <f>SUM($S4317:$X4317)</f>
        <v/>
      </c>
      <c r="Z4317" s="4">
        <f>IF($R4317="除外","除外",IF(COUNT($M4317:$N4317)=0,"データ無",IF($Y4317&gt;=スコアリング基準!$B$30,"S",IF($Y4317&gt;=スコアリング基準!$B$31,"A",IF($Y4317&gt;=スコアリング基準!$B$32,"B","C")))))</f>
        <v/>
      </c>
      <c r="AA4317">
        <f>IFERROR(INDEX(実績DB!$I$3:$I$21,MATCH($B4317&amp;$C4317,実績DB!$J$3:$J$21,0)),"")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IF(COUNT($M4318:$N4318)=0,"",IF(AND(IF($N4318&lt;&gt;"",$N4318,$M4318)&lt;=0,$O4318&lt;&gt;"可"),"除外",""))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IFERROR(INDEX(実績DB!$L$3:$L$21,MATCH($B4318&amp;$C4318,実績DB!$J$3:$J$21,0)),IFERROR(VLOOKUP($B4318,スコアリング基準!$A$36:$B$46,2,FALSE),0))</f>
        <v/>
      </c>
      <c r="Y4318" s="4">
        <f>SUM($S4318:$X4318)</f>
        <v/>
      </c>
      <c r="Z4318" s="4">
        <f>IF($R4318="除外","除外",IF(COUNT($M4318:$N4318)=0,"データ無",IF($Y4318&gt;=スコアリング基準!$B$30,"S",IF($Y4318&gt;=スコアリング基準!$B$31,"A",IF($Y4318&gt;=スコアリング基準!$B$32,"B","C")))))</f>
        <v/>
      </c>
      <c r="AA4318">
        <f>IFERROR(INDEX(実績DB!$I$3:$I$21,MATCH($B4318&amp;$C4318,実績DB!$J$3:$J$21,0)),"")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IF(COUNT($M4319:$N4319)=0,"",IF(AND(IF($N4319&lt;&gt;"",$N4319,$M4319)&lt;=0,$O4319&lt;&gt;"可"),"除外",""))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IFERROR(INDEX(実績DB!$L$3:$L$21,MATCH($B4319&amp;$C4319,実績DB!$J$3:$J$21,0)),IFERROR(VLOOKUP($B4319,スコアリング基準!$A$36:$B$46,2,FALSE),0))</f>
        <v/>
      </c>
      <c r="Y4319" s="4">
        <f>SUM($S4319:$X4319)</f>
        <v/>
      </c>
      <c r="Z4319" s="4">
        <f>IF($R4319="除外","除外",IF(COUNT($M4319:$N4319)=0,"データ無",IF($Y4319&gt;=スコアリング基準!$B$30,"S",IF($Y4319&gt;=スコアリング基準!$B$31,"A",IF($Y4319&gt;=スコアリング基準!$B$32,"B","C")))))</f>
        <v/>
      </c>
      <c r="AA4319">
        <f>IFERROR(INDEX(実績DB!$I$3:$I$21,MATCH($B4319&amp;$C4319,実績DB!$J$3:$J$21,0)),"")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IF(COUNT($M4320:$N4320)=0,"",IF(AND(IF($N4320&lt;&gt;"",$N4320,$M4320)&lt;=0,$O4320&lt;&gt;"可"),"除外",""))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IFERROR(INDEX(実績DB!$L$3:$L$21,MATCH($B4320&amp;$C4320,実績DB!$J$3:$J$21,0)),IFERROR(VLOOKUP($B4320,スコアリング基準!$A$36:$B$46,2,FALSE),0))</f>
        <v/>
      </c>
      <c r="Y4320" s="4">
        <f>SUM($S4320:$X4320)</f>
        <v/>
      </c>
      <c r="Z4320" s="4">
        <f>IF($R4320="除外","除外",IF(COUNT($M4320:$N4320)=0,"データ無",IF($Y4320&gt;=スコアリング基準!$B$30,"S",IF($Y4320&gt;=スコアリング基準!$B$31,"A",IF($Y4320&gt;=スコアリング基準!$B$32,"B","C")))))</f>
        <v/>
      </c>
      <c r="AA4320">
        <f>IFERROR(INDEX(実績DB!$I$3:$I$21,MATCH($B4320&amp;$C4320,実績DB!$J$3:$J$21,0)),"")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IF(COUNT($M4321:$N4321)=0,"",IF(AND(IF($N4321&lt;&gt;"",$N4321,$M4321)&lt;=0,$O4321&lt;&gt;"可"),"除外",""))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IFERROR(INDEX(実績DB!$L$3:$L$21,MATCH($B4321&amp;$C4321,実績DB!$J$3:$J$21,0)),IFERROR(VLOOKUP($B4321,スコアリング基準!$A$36:$B$46,2,FALSE),0))</f>
        <v/>
      </c>
      <c r="Y4321" s="4">
        <f>SUM($S4321:$X4321)</f>
        <v/>
      </c>
      <c r="Z4321" s="4">
        <f>IF($R4321="除外","除外",IF(COUNT($M4321:$N4321)=0,"データ無",IF($Y4321&gt;=スコアリング基準!$B$30,"S",IF($Y4321&gt;=スコアリング基準!$B$31,"A",IF($Y4321&gt;=スコアリング基準!$B$32,"B","C")))))</f>
        <v/>
      </c>
      <c r="AA4321">
        <f>IFERROR(INDEX(実績DB!$I$3:$I$21,MATCH($B4321&amp;$C4321,実績DB!$J$3:$J$21,0)),"")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IF(COUNT($M4322:$N4322)=0,"",IF(AND(IF($N4322&lt;&gt;"",$N4322,$M4322)&lt;=0,$O4322&lt;&gt;"可"),"除外",""))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IFERROR(INDEX(実績DB!$L$3:$L$21,MATCH($B4322&amp;$C4322,実績DB!$J$3:$J$21,0)),IFERROR(VLOOKUP($B4322,スコアリング基準!$A$36:$B$46,2,FALSE),0))</f>
        <v/>
      </c>
      <c r="Y4322" s="4">
        <f>SUM($S4322:$X4322)</f>
        <v/>
      </c>
      <c r="Z4322" s="4">
        <f>IF($R4322="除外","除外",IF(COUNT($M4322:$N4322)=0,"データ無",IF($Y4322&gt;=スコアリング基準!$B$30,"S",IF($Y4322&gt;=スコアリング基準!$B$31,"A",IF($Y4322&gt;=スコアリング基準!$B$32,"B","C")))))</f>
        <v/>
      </c>
      <c r="AA4322">
        <f>IFERROR(INDEX(実績DB!$I$3:$I$21,MATCH($B4322&amp;$C4322,実績DB!$J$3:$J$21,0)),"")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IF(COUNT($M4323:$N4323)=0,"",IF(AND(IF($N4323&lt;&gt;"",$N4323,$M4323)&lt;=0,$O4323&lt;&gt;"可"),"除外",""))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IFERROR(INDEX(実績DB!$L$3:$L$21,MATCH($B4323&amp;$C4323,実績DB!$J$3:$J$21,0)),IFERROR(VLOOKUP($B4323,スコアリング基準!$A$36:$B$46,2,FALSE),0))</f>
        <v/>
      </c>
      <c r="Y4323" s="4">
        <f>SUM($S4323:$X4323)</f>
        <v/>
      </c>
      <c r="Z4323" s="4">
        <f>IF($R4323="除外","除外",IF(COUNT($M4323:$N4323)=0,"データ無",IF($Y4323&gt;=スコアリング基準!$B$30,"S",IF($Y4323&gt;=スコアリング基準!$B$31,"A",IF($Y4323&gt;=スコアリング基準!$B$32,"B","C")))))</f>
        <v/>
      </c>
      <c r="AA4323">
        <f>IFERROR(INDEX(実績DB!$I$3:$I$21,MATCH($B4323&amp;$C4323,実績DB!$J$3:$J$21,0)),"")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IF(COUNT($M4324:$N4324)=0,"",IF(AND(IF($N4324&lt;&gt;"",$N4324,$M4324)&lt;=0,$O4324&lt;&gt;"可"),"除外",""))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IFERROR(INDEX(実績DB!$L$3:$L$21,MATCH($B4324&amp;$C4324,実績DB!$J$3:$J$21,0)),IFERROR(VLOOKUP($B4324,スコアリング基準!$A$36:$B$46,2,FALSE),0))</f>
        <v/>
      </c>
      <c r="Y4324" s="4">
        <f>SUM($S4324:$X4324)</f>
        <v/>
      </c>
      <c r="Z4324" s="4">
        <f>IF($R4324="除外","除外",IF(COUNT($M4324:$N4324)=0,"データ無",IF($Y4324&gt;=スコアリング基準!$B$30,"S",IF($Y4324&gt;=スコアリング基準!$B$31,"A",IF($Y4324&gt;=スコアリング基準!$B$32,"B","C")))))</f>
        <v/>
      </c>
      <c r="AA4324">
        <f>IFERROR(INDEX(実績DB!$I$3:$I$21,MATCH($B4324&amp;$C4324,実績DB!$J$3:$J$21,0)),"")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IF(COUNT($M4325:$N4325)=0,"",IF(AND(IF($N4325&lt;&gt;"",$N4325,$M4325)&lt;=0,$O4325&lt;&gt;"可"),"除外",""))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IFERROR(INDEX(実績DB!$L$3:$L$21,MATCH($B4325&amp;$C4325,実績DB!$J$3:$J$21,0)),IFERROR(VLOOKUP($B4325,スコアリング基準!$A$36:$B$46,2,FALSE),0))</f>
        <v/>
      </c>
      <c r="Y4325" s="4">
        <f>SUM($S4325:$X4325)</f>
        <v/>
      </c>
      <c r="Z4325" s="4">
        <f>IF($R4325="除外","除外",IF(COUNT($M4325:$N4325)=0,"データ無",IF($Y4325&gt;=スコアリング基準!$B$30,"S",IF($Y4325&gt;=スコアリング基準!$B$31,"A",IF($Y4325&gt;=スコアリング基準!$B$32,"B","C")))))</f>
        <v/>
      </c>
      <c r="AA4325">
        <f>IFERROR(INDEX(実績DB!$I$3:$I$21,MATCH($B4325&amp;$C4325,実績DB!$J$3:$J$21,0)),"")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IF(COUNT($M4326:$N4326)=0,"",IF(AND(IF($N4326&lt;&gt;"",$N4326,$M4326)&lt;=0,$O4326&lt;&gt;"可"),"除外",""))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IFERROR(INDEX(実績DB!$L$3:$L$21,MATCH($B4326&amp;$C4326,実績DB!$J$3:$J$21,0)),IFERROR(VLOOKUP($B4326,スコアリング基準!$A$36:$B$46,2,FALSE),0))</f>
        <v/>
      </c>
      <c r="Y4326" s="4">
        <f>SUM($S4326:$X4326)</f>
        <v/>
      </c>
      <c r="Z4326" s="4">
        <f>IF($R4326="除外","除外",IF(COUNT($M4326:$N4326)=0,"データ無",IF($Y4326&gt;=スコアリング基準!$B$30,"S",IF($Y4326&gt;=スコアリング基準!$B$31,"A",IF($Y4326&gt;=スコアリング基準!$B$32,"B","C")))))</f>
        <v/>
      </c>
      <c r="AA4326">
        <f>IFERROR(INDEX(実績DB!$I$3:$I$21,MATCH($B4326&amp;$C4326,実績DB!$J$3:$J$21,0)),"")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IF(COUNT($M4327:$N4327)=0,"",IF(AND(IF($N4327&lt;&gt;"",$N4327,$M4327)&lt;=0,$O4327&lt;&gt;"可"),"除外",""))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IFERROR(INDEX(実績DB!$L$3:$L$21,MATCH($B4327&amp;$C4327,実績DB!$J$3:$J$21,0)),IFERROR(VLOOKUP($B4327,スコアリング基準!$A$36:$B$46,2,FALSE),0))</f>
        <v/>
      </c>
      <c r="Y4327" s="4">
        <f>SUM($S4327:$X4327)</f>
        <v/>
      </c>
      <c r="Z4327" s="4">
        <f>IF($R4327="除外","除外",IF(COUNT($M4327:$N4327)=0,"データ無",IF($Y4327&gt;=スコアリング基準!$B$30,"S",IF($Y4327&gt;=スコアリング基準!$B$31,"A",IF($Y4327&gt;=スコアリング基準!$B$32,"B","C")))))</f>
        <v/>
      </c>
      <c r="AA4327">
        <f>IFERROR(INDEX(実績DB!$I$3:$I$21,MATCH($B4327&amp;$C4327,実績DB!$J$3:$J$21,0)),"")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IF(COUNT($M4328:$N4328)=0,"",IF(AND(IF($N4328&lt;&gt;"",$N4328,$M4328)&lt;=0,$O4328&lt;&gt;"可"),"除外",""))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IFERROR(INDEX(実績DB!$L$3:$L$21,MATCH($B4328&amp;$C4328,実績DB!$J$3:$J$21,0)),IFERROR(VLOOKUP($B4328,スコアリング基準!$A$36:$B$46,2,FALSE),0))</f>
        <v/>
      </c>
      <c r="Y4328" s="4">
        <f>SUM($S4328:$X4328)</f>
        <v/>
      </c>
      <c r="Z4328" s="4">
        <f>IF($R4328="除外","除外",IF(COUNT($M4328:$N4328)=0,"データ無",IF($Y4328&gt;=スコアリング基準!$B$30,"S",IF($Y4328&gt;=スコアリング基準!$B$31,"A",IF($Y4328&gt;=スコアリング基準!$B$32,"B","C")))))</f>
        <v/>
      </c>
      <c r="AA4328">
        <f>IFERROR(INDEX(実績DB!$I$3:$I$21,MATCH($B4328&amp;$C4328,実績DB!$J$3:$J$21,0)),"")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IF(COUNT($M4329:$N4329)=0,"",IF(AND(IF($N4329&lt;&gt;"",$N4329,$M4329)&lt;=0,$O4329&lt;&gt;"可"),"除外",""))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IFERROR(INDEX(実績DB!$L$3:$L$21,MATCH($B4329&amp;$C4329,実績DB!$J$3:$J$21,0)),IFERROR(VLOOKUP($B4329,スコアリング基準!$A$36:$B$46,2,FALSE),0))</f>
        <v/>
      </c>
      <c r="Y4329" s="4">
        <f>SUM($S4329:$X4329)</f>
        <v/>
      </c>
      <c r="Z4329" s="4">
        <f>IF($R4329="除外","除外",IF(COUNT($M4329:$N4329)=0,"データ無",IF($Y4329&gt;=スコアリング基準!$B$30,"S",IF($Y4329&gt;=スコアリング基準!$B$31,"A",IF($Y4329&gt;=スコアリング基準!$B$32,"B","C")))))</f>
        <v/>
      </c>
      <c r="AA4329">
        <f>IFERROR(INDEX(実績DB!$I$3:$I$21,MATCH($B4329&amp;$C4329,実績DB!$J$3:$J$21,0)),"")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IF(COUNT($M4330:$N4330)=0,"",IF(AND(IF($N4330&lt;&gt;"",$N4330,$M4330)&lt;=0,$O4330&lt;&gt;"可"),"除外",""))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IFERROR(INDEX(実績DB!$L$3:$L$21,MATCH($B4330&amp;$C4330,実績DB!$J$3:$J$21,0)),IFERROR(VLOOKUP($B4330,スコアリング基準!$A$36:$B$46,2,FALSE),0))</f>
        <v/>
      </c>
      <c r="Y4330" s="4">
        <f>SUM($S4330:$X4330)</f>
        <v/>
      </c>
      <c r="Z4330" s="4">
        <f>IF($R4330="除外","除外",IF(COUNT($M4330:$N4330)=0,"データ無",IF($Y4330&gt;=スコアリング基準!$B$30,"S",IF($Y4330&gt;=スコアリング基準!$B$31,"A",IF($Y4330&gt;=スコアリング基準!$B$32,"B","C")))))</f>
        <v/>
      </c>
      <c r="AA4330">
        <f>IFERROR(INDEX(実績DB!$I$3:$I$21,MATCH($B4330&amp;$C4330,実績DB!$J$3:$J$21,0)),"")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IF(COUNT($M4331:$N4331)=0,"",IF(AND(IF($N4331&lt;&gt;"",$N4331,$M4331)&lt;=0,$O4331&lt;&gt;"可"),"除外",""))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IFERROR(INDEX(実績DB!$L$3:$L$21,MATCH($B4331&amp;$C4331,実績DB!$J$3:$J$21,0)),IFERROR(VLOOKUP($B4331,スコアリング基準!$A$36:$B$46,2,FALSE),0))</f>
        <v/>
      </c>
      <c r="Y4331" s="4">
        <f>SUM($S4331:$X4331)</f>
        <v/>
      </c>
      <c r="Z4331" s="4">
        <f>IF($R4331="除外","除外",IF(COUNT($M4331:$N4331)=0,"データ無",IF($Y4331&gt;=スコアリング基準!$B$30,"S",IF($Y4331&gt;=スコアリング基準!$B$31,"A",IF($Y4331&gt;=スコアリング基準!$B$32,"B","C")))))</f>
        <v/>
      </c>
      <c r="AA4331">
        <f>IFERROR(INDEX(実績DB!$I$3:$I$21,MATCH($B4331&amp;$C4331,実績DB!$J$3:$J$21,0)),"")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IF(COUNT($M4332:$N4332)=0,"",IF(AND(IF($N4332&lt;&gt;"",$N4332,$M4332)&lt;=0,$O4332&lt;&gt;"可"),"除外",""))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IFERROR(INDEX(実績DB!$L$3:$L$21,MATCH($B4332&amp;$C4332,実績DB!$J$3:$J$21,0)),IFERROR(VLOOKUP($B4332,スコアリング基準!$A$36:$B$46,2,FALSE),0))</f>
        <v/>
      </c>
      <c r="Y4332" s="4">
        <f>SUM($S4332:$X4332)</f>
        <v/>
      </c>
      <c r="Z4332" s="4">
        <f>IF($R4332="除外","除外",IF(COUNT($M4332:$N4332)=0,"データ無",IF($Y4332&gt;=スコアリング基準!$B$30,"S",IF($Y4332&gt;=スコアリング基準!$B$31,"A",IF($Y4332&gt;=スコアリング基準!$B$32,"B","C")))))</f>
        <v/>
      </c>
      <c r="AA4332">
        <f>IFERROR(INDEX(実績DB!$I$3:$I$21,MATCH($B4332&amp;$C4332,実績DB!$J$3:$J$21,0)),"")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IF(COUNT($M4333:$N4333)=0,"",IF(AND(IF($N4333&lt;&gt;"",$N4333,$M4333)&lt;=0,$O4333&lt;&gt;"可"),"除外",""))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IFERROR(INDEX(実績DB!$L$3:$L$21,MATCH($B4333&amp;$C4333,実績DB!$J$3:$J$21,0)),IFERROR(VLOOKUP($B4333,スコアリング基準!$A$36:$B$46,2,FALSE),0))</f>
        <v/>
      </c>
      <c r="Y4333" s="4">
        <f>SUM($S4333:$X4333)</f>
        <v/>
      </c>
      <c r="Z4333" s="4">
        <f>IF($R4333="除外","除外",IF(COUNT($M4333:$N4333)=0,"データ無",IF($Y4333&gt;=スコアリング基準!$B$30,"S",IF($Y4333&gt;=スコアリング基準!$B$31,"A",IF($Y4333&gt;=スコアリング基準!$B$32,"B","C")))))</f>
        <v/>
      </c>
      <c r="AA4333">
        <f>IFERROR(INDEX(実績DB!$I$3:$I$21,MATCH($B4333&amp;$C4333,実績DB!$J$3:$J$21,0)),"")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IF(COUNT($M4334:$N4334)=0,"",IF(AND(IF($N4334&lt;&gt;"",$N4334,$M4334)&lt;=0,$O4334&lt;&gt;"可"),"除外",""))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IFERROR(INDEX(実績DB!$L$3:$L$21,MATCH($B4334&amp;$C4334,実績DB!$J$3:$J$21,0)),IFERROR(VLOOKUP($B4334,スコアリング基準!$A$36:$B$46,2,FALSE),0))</f>
        <v/>
      </c>
      <c r="Y4334" s="4">
        <f>SUM($S4334:$X4334)</f>
        <v/>
      </c>
      <c r="Z4334" s="4">
        <f>IF($R4334="除外","除外",IF(COUNT($M4334:$N4334)=0,"データ無",IF($Y4334&gt;=スコアリング基準!$B$30,"S",IF($Y4334&gt;=スコアリング基準!$B$31,"A",IF($Y4334&gt;=スコアリング基準!$B$32,"B","C")))))</f>
        <v/>
      </c>
      <c r="AA4334">
        <f>IFERROR(INDEX(実績DB!$I$3:$I$21,MATCH($B4334&amp;$C4334,実績DB!$J$3:$J$21,0)),"")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IF(COUNT($M4335:$N4335)=0,"",IF(AND(IF($N4335&lt;&gt;"",$N4335,$M4335)&lt;=0,$O4335&lt;&gt;"可"),"除外",""))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IFERROR(INDEX(実績DB!$L$3:$L$21,MATCH($B4335&amp;$C4335,実績DB!$J$3:$J$21,0)),IFERROR(VLOOKUP($B4335,スコアリング基準!$A$36:$B$46,2,FALSE),0))</f>
        <v/>
      </c>
      <c r="Y4335" s="4">
        <f>SUM($S4335:$X4335)</f>
        <v/>
      </c>
      <c r="Z4335" s="4">
        <f>IF($R4335="除外","除外",IF(COUNT($M4335:$N4335)=0,"データ無",IF($Y4335&gt;=スコアリング基準!$B$30,"S",IF($Y4335&gt;=スコアリング基準!$B$31,"A",IF($Y4335&gt;=スコアリング基準!$B$32,"B","C")))))</f>
        <v/>
      </c>
      <c r="AA4335">
        <f>IFERROR(INDEX(実績DB!$I$3:$I$21,MATCH($B4335&amp;$C4335,実績DB!$J$3:$J$21,0)),"")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IF(COUNT($M4336:$N4336)=0,"",IF(AND(IF($N4336&lt;&gt;"",$N4336,$M4336)&lt;=0,$O4336&lt;&gt;"可"),"除外",""))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IFERROR(INDEX(実績DB!$L$3:$L$21,MATCH($B4336&amp;$C4336,実績DB!$J$3:$J$21,0)),IFERROR(VLOOKUP($B4336,スコアリング基準!$A$36:$B$46,2,FALSE),0))</f>
        <v/>
      </c>
      <c r="Y4336" s="4">
        <f>SUM($S4336:$X4336)</f>
        <v/>
      </c>
      <c r="Z4336" s="4">
        <f>IF($R4336="除外","除外",IF(COUNT($M4336:$N4336)=0,"データ無",IF($Y4336&gt;=スコアリング基準!$B$30,"S",IF($Y4336&gt;=スコアリング基準!$B$31,"A",IF($Y4336&gt;=スコアリング基準!$B$32,"B","C")))))</f>
        <v/>
      </c>
      <c r="AA4336">
        <f>IFERROR(INDEX(実績DB!$I$3:$I$21,MATCH($B4336&amp;$C4336,実績DB!$J$3:$J$21,0)),"")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IF(COUNT($M4337:$N4337)=0,"",IF(AND(IF($N4337&lt;&gt;"",$N4337,$M4337)&lt;=0,$O4337&lt;&gt;"可"),"除外",""))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IFERROR(INDEX(実績DB!$L$3:$L$21,MATCH($B4337&amp;$C4337,実績DB!$J$3:$J$21,0)),IFERROR(VLOOKUP($B4337,スコアリング基準!$A$36:$B$46,2,FALSE),0))</f>
        <v/>
      </c>
      <c r="Y4337" s="4">
        <f>SUM($S4337:$X4337)</f>
        <v/>
      </c>
      <c r="Z4337" s="4">
        <f>IF($R4337="除外","除外",IF(COUNT($M4337:$N4337)=0,"データ無",IF($Y4337&gt;=スコアリング基準!$B$30,"S",IF($Y4337&gt;=スコアリング基準!$B$31,"A",IF($Y4337&gt;=スコアリング基準!$B$32,"B","C")))))</f>
        <v/>
      </c>
      <c r="AA4337">
        <f>IFERROR(INDEX(実績DB!$I$3:$I$21,MATCH($B4337&amp;$C4337,実績DB!$J$3:$J$21,0)),"")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IF(COUNT($M4338:$N4338)=0,"",IF(AND(IF($N4338&lt;&gt;"",$N4338,$M4338)&lt;=0,$O4338&lt;&gt;"可"),"除外",""))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IFERROR(INDEX(実績DB!$L$3:$L$21,MATCH($B4338&amp;$C4338,実績DB!$J$3:$J$21,0)),IFERROR(VLOOKUP($B4338,スコアリング基準!$A$36:$B$46,2,FALSE),0))</f>
        <v/>
      </c>
      <c r="Y4338" s="4">
        <f>SUM($S4338:$X4338)</f>
        <v/>
      </c>
      <c r="Z4338" s="4">
        <f>IF($R4338="除外","除外",IF(COUNT($M4338:$N4338)=0,"データ無",IF($Y4338&gt;=スコアリング基準!$B$30,"S",IF($Y4338&gt;=スコアリング基準!$B$31,"A",IF($Y4338&gt;=スコアリング基準!$B$32,"B","C")))))</f>
        <v/>
      </c>
      <c r="AA4338">
        <f>IFERROR(INDEX(実績DB!$I$3:$I$21,MATCH($B4338&amp;$C4338,実績DB!$J$3:$J$21,0)),"")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15</v>
      </c>
      <c r="N4339" t="n">
        <v>0</v>
      </c>
      <c r="O4339" t="inlineStr">
        <is>
          <t>不可 #2</t>
        </is>
      </c>
      <c r="P4339" t="inlineStr">
        <is>
          <t>なし</t>
        </is>
      </c>
      <c r="R4339" s="4">
        <f>IF(COUNT($M4339:$N4339)=0,"",IF(AND(IF($N4339&lt;&gt;"",$N4339,$M4339)&lt;=0,$O4339&lt;&gt;"可"),"除外",""))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IFERROR(INDEX(実績DB!$L$3:$L$21,MATCH($B4339&amp;$C4339,実績DB!$J$3:$J$21,0)),IFERROR(VLOOKUP($B4339,スコアリング基準!$A$36:$B$46,2,FALSE),0))</f>
        <v/>
      </c>
      <c r="Y4339" s="4">
        <f>SUM($S4339:$X4339)</f>
        <v/>
      </c>
      <c r="Z4339" s="4">
        <f>IF($R4339="除外","除外",IF(COUNT($M4339:$N4339)=0,"データ無",IF($Y4339&gt;=スコアリング基準!$B$30,"S",IF($Y4339&gt;=スコアリング基準!$B$31,"A",IF($Y4339&gt;=スコアリング基準!$B$32,"B","C")))))</f>
        <v/>
      </c>
      <c r="AA4339">
        <f>IFERROR(INDEX(実績DB!$I$3:$I$21,MATCH($B4339&amp;$C4339,実績DB!$J$3:$J$21,0)),"")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IF(COUNT($M4340:$N4340)=0,"",IF(AND(IF($N4340&lt;&gt;"",$N4340,$M4340)&lt;=0,$O4340&lt;&gt;"可"),"除外",""))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IFERROR(INDEX(実績DB!$L$3:$L$21,MATCH($B4340&amp;$C4340,実績DB!$J$3:$J$21,0)),IFERROR(VLOOKUP($B4340,スコアリング基準!$A$36:$B$46,2,FALSE),0))</f>
        <v/>
      </c>
      <c r="Y4340" s="4">
        <f>SUM($S4340:$X4340)</f>
        <v/>
      </c>
      <c r="Z4340" s="4">
        <f>IF($R4340="除外","除外",IF(COUNT($M4340:$N4340)=0,"データ無",IF($Y4340&gt;=スコアリング基準!$B$30,"S",IF($Y4340&gt;=スコアリング基準!$B$31,"A",IF($Y4340&gt;=スコアリング基準!$B$32,"B","C")))))</f>
        <v/>
      </c>
      <c r="AA4340">
        <f>IFERROR(INDEX(実績DB!$I$3:$I$21,MATCH($B4340&amp;$C4340,実績DB!$J$3:$J$21,0)),"")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/>
      <c r="H4341" s="3" t="n"/>
      <c r="I4341" t="inlineStr">
        <is>
          <t>未取得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IF(COUNT($M4341:$N4341)=0,"",IF(AND(IF($N4341&lt;&gt;"",$N4341,$M4341)&lt;=0,$O4341&lt;&gt;"可"),"除外",""))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IFERROR(INDEX(実績DB!$L$3:$L$21,MATCH($B4341&amp;$C4341,実績DB!$J$3:$J$21,0)),IFERROR(VLOOKUP($B4341,スコアリング基準!$A$36:$B$46,2,FALSE),0))</f>
        <v/>
      </c>
      <c r="Y4341" s="4">
        <f>SUM($S4341:$X4341)</f>
        <v/>
      </c>
      <c r="Z4341" s="4">
        <f>IF($R4341="除外","除外",IF(COUNT($M4341:$N4341)=0,"データ無",IF($Y4341&gt;=スコアリング基準!$B$30,"S",IF($Y4341&gt;=スコアリング基準!$B$31,"A",IF($Y4341&gt;=スコアリング基準!$B$32,"B","C")))))</f>
        <v/>
      </c>
      <c r="AA4341">
        <f>IFERROR(INDEX(実績DB!$I$3:$I$21,MATCH($B4341&amp;$C4341,実績DB!$J$3:$J$21,0)),"")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9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IF(COUNT($M4342:$N4342)=0,"",IF(AND(IF($N4342&lt;&gt;"",$N4342,$M4342)&lt;=0,$O4342&lt;&gt;"可"),"除外",""))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IFERROR(INDEX(実績DB!$L$3:$L$21,MATCH($B4342&amp;$C4342,実績DB!$J$3:$J$21,0)),IFERROR(VLOOKUP($B4342,スコアリング基準!$A$36:$B$46,2,FALSE),0))</f>
        <v/>
      </c>
      <c r="Y4342" s="4">
        <f>SUM($S4342:$X4342)</f>
        <v/>
      </c>
      <c r="Z4342" s="4">
        <f>IF($R4342="除外","除外",IF(COUNT($M4342:$N4342)=0,"データ無",IF($Y4342&gt;=スコアリング基準!$B$30,"S",IF($Y4342&gt;=スコアリング基準!$B$31,"A",IF($Y4342&gt;=スコアリング基準!$B$32,"B","C")))))</f>
        <v/>
      </c>
      <c r="AA4342">
        <f>IFERROR(INDEX(実績DB!$I$3:$I$21,MATCH($B4342&amp;$C4342,実績DB!$J$3:$J$21,0)),"")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IF(COUNT($M4343:$N4343)=0,"",IF(AND(IF($N4343&lt;&gt;"",$N4343,$M4343)&lt;=0,$O4343&lt;&gt;"可"),"除外",""))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IFERROR(INDEX(実績DB!$L$3:$L$21,MATCH($B4343&amp;$C4343,実績DB!$J$3:$J$21,0)),IFERROR(VLOOKUP($B4343,スコアリング基準!$A$36:$B$46,2,FALSE),0))</f>
        <v/>
      </c>
      <c r="Y4343" s="4">
        <f>SUM($S4343:$X4343)</f>
        <v/>
      </c>
      <c r="Z4343" s="4">
        <f>IF($R4343="除外","除外",IF(COUNT($M4343:$N4343)=0,"データ無",IF($Y4343&gt;=スコアリング基準!$B$30,"S",IF($Y4343&gt;=スコアリング基準!$B$31,"A",IF($Y4343&gt;=スコアリング基準!$B$32,"B","C")))))</f>
        <v/>
      </c>
      <c r="AA4343">
        <f>IFERROR(INDEX(実績DB!$I$3:$I$21,MATCH($B4343&amp;$C4343,実績DB!$J$3:$J$21,0)),"")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IF(COUNT($M4344:$N4344)=0,"",IF(AND(IF($N4344&lt;&gt;"",$N4344,$M4344)&lt;=0,$O4344&lt;&gt;"可"),"除外",""))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IFERROR(INDEX(実績DB!$L$3:$L$21,MATCH($B4344&amp;$C4344,実績DB!$J$3:$J$21,0)),IFERROR(VLOOKUP($B4344,スコアリング基準!$A$36:$B$46,2,FALSE),0))</f>
        <v/>
      </c>
      <c r="Y4344" s="4">
        <f>SUM($S4344:$X4344)</f>
        <v/>
      </c>
      <c r="Z4344" s="4">
        <f>IF($R4344="除外","除外",IF(COUNT($M4344:$N4344)=0,"データ無",IF($Y4344&gt;=スコアリング基準!$B$30,"S",IF($Y4344&gt;=スコアリング基準!$B$31,"A",IF($Y4344&gt;=スコアリング基準!$B$32,"B","C")))))</f>
        <v/>
      </c>
      <c r="AA4344">
        <f>IFERROR(INDEX(実績DB!$I$3:$I$21,MATCH($B4344&amp;$C4344,実績DB!$J$3:$J$21,0)),"")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IF(COUNT($M4345:$N4345)=0,"",IF(AND(IF($N4345&lt;&gt;"",$N4345,$M4345)&lt;=0,$O4345&lt;&gt;"可"),"除外",""))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IFERROR(INDEX(実績DB!$L$3:$L$21,MATCH($B4345&amp;$C4345,実績DB!$J$3:$J$21,0)),IFERROR(VLOOKUP($B4345,スコアリング基準!$A$36:$B$46,2,FALSE),0))</f>
        <v/>
      </c>
      <c r="Y4345" s="4">
        <f>SUM($S4345:$X4345)</f>
        <v/>
      </c>
      <c r="Z4345" s="4">
        <f>IF($R4345="除外","除外",IF(COUNT($M4345:$N4345)=0,"データ無",IF($Y4345&gt;=スコアリング基準!$B$30,"S",IF($Y4345&gt;=スコアリング基準!$B$31,"A",IF($Y4345&gt;=スコアリング基準!$B$32,"B","C")))))</f>
        <v/>
      </c>
      <c r="AA4345">
        <f>IFERROR(INDEX(実績DB!$I$3:$I$21,MATCH($B4345&amp;$C4345,実績DB!$J$3:$J$21,0)),"")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IF(COUNT($M4346:$N4346)=0,"",IF(AND(IF($N4346&lt;&gt;"",$N4346,$M4346)&lt;=0,$O4346&lt;&gt;"可"),"除外",""))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IFERROR(INDEX(実績DB!$L$3:$L$21,MATCH($B4346&amp;$C4346,実績DB!$J$3:$J$21,0)),IFERROR(VLOOKUP($B4346,スコアリング基準!$A$36:$B$46,2,FALSE),0))</f>
        <v/>
      </c>
      <c r="Y4346" s="4">
        <f>SUM($S4346:$X4346)</f>
        <v/>
      </c>
      <c r="Z4346" s="4">
        <f>IF($R4346="除外","除外",IF(COUNT($M4346:$N4346)=0,"データ無",IF($Y4346&gt;=スコアリング基準!$B$30,"S",IF($Y4346&gt;=スコアリング基準!$B$31,"A",IF($Y4346&gt;=スコアリング基準!$B$32,"B","C")))))</f>
        <v/>
      </c>
      <c r="AA4346">
        <f>IFERROR(INDEX(実績DB!$I$3:$I$21,MATCH($B4346&amp;$C4346,実績DB!$J$3:$J$21,0)),"")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4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IF(COUNT($M4347:$N4347)=0,"",IF(AND(IF($N4347&lt;&gt;"",$N4347,$M4347)&lt;=0,$O4347&lt;&gt;"可"),"除外",""))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IFERROR(INDEX(実績DB!$L$3:$L$21,MATCH($B4347&amp;$C4347,実績DB!$J$3:$J$21,0)),IFERROR(VLOOKUP($B4347,スコアリング基準!$A$36:$B$46,2,FALSE),0))</f>
        <v/>
      </c>
      <c r="Y4347" s="4">
        <f>SUM($S4347:$X4347)</f>
        <v/>
      </c>
      <c r="Z4347" s="4">
        <f>IF($R4347="除外","除外",IF(COUNT($M4347:$N4347)=0,"データ無",IF($Y4347&gt;=スコアリング基準!$B$30,"S",IF($Y4347&gt;=スコアリング基準!$B$31,"A",IF($Y4347&gt;=スコアリング基準!$B$32,"B","C")))))</f>
        <v/>
      </c>
      <c r="AA4347">
        <f>IFERROR(INDEX(実績DB!$I$3:$I$21,MATCH($B4347&amp;$C4347,実績DB!$J$3:$J$21,0)),"")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IF(COUNT($M4348:$N4348)=0,"",IF(AND(IF($N4348&lt;&gt;"",$N4348,$M4348)&lt;=0,$O4348&lt;&gt;"可"),"除外",""))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IFERROR(INDEX(実績DB!$L$3:$L$21,MATCH($B4348&amp;$C4348,実績DB!$J$3:$J$21,0)),IFERROR(VLOOKUP($B4348,スコアリング基準!$A$36:$B$46,2,FALSE),0))</f>
        <v/>
      </c>
      <c r="Y4348" s="4">
        <f>SUM($S4348:$X4348)</f>
        <v/>
      </c>
      <c r="Z4348" s="4">
        <f>IF($R4348="除外","除外",IF(COUNT($M4348:$N4348)=0,"データ無",IF($Y4348&gt;=スコアリング基準!$B$30,"S",IF($Y4348&gt;=スコアリング基準!$B$31,"A",IF($Y4348&gt;=スコアリング基準!$B$32,"B","C")))))</f>
        <v/>
      </c>
      <c r="AA4348">
        <f>IFERROR(INDEX(実績DB!$I$3:$I$21,MATCH($B4348&amp;$C4348,実績DB!$J$3:$J$21,0)),"")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IF(COUNT($M4349:$N4349)=0,"",IF(AND(IF($N4349&lt;&gt;"",$N4349,$M4349)&lt;=0,$O4349&lt;&gt;"可"),"除外",""))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IFERROR(INDEX(実績DB!$L$3:$L$21,MATCH($B4349&amp;$C4349,実績DB!$J$3:$J$21,0)),IFERROR(VLOOKUP($B4349,スコアリング基準!$A$36:$B$46,2,FALSE),0))</f>
        <v/>
      </c>
      <c r="Y4349" s="4">
        <f>SUM($S4349:$X4349)</f>
        <v/>
      </c>
      <c r="Z4349" s="4">
        <f>IF($R4349="除外","除外",IF(COUNT($M4349:$N4349)=0,"データ無",IF($Y4349&gt;=スコアリング基準!$B$30,"S",IF($Y4349&gt;=スコアリング基準!$B$31,"A",IF($Y4349&gt;=スコアリング基準!$B$32,"B","C")))))</f>
        <v/>
      </c>
      <c r="AA4349">
        <f>IFERROR(INDEX(実績DB!$I$3:$I$21,MATCH($B4349&amp;$C4349,実績DB!$J$3:$J$21,0)),"")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IF(COUNT($M4350:$N4350)=0,"",IF(AND(IF($N4350&lt;&gt;"",$N4350,$M4350)&lt;=0,$O4350&lt;&gt;"可"),"除外",""))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IFERROR(INDEX(実績DB!$L$3:$L$21,MATCH($B4350&amp;$C4350,実績DB!$J$3:$J$21,0)),IFERROR(VLOOKUP($B4350,スコアリング基準!$A$36:$B$46,2,FALSE),0))</f>
        <v/>
      </c>
      <c r="Y4350" s="4">
        <f>SUM($S4350:$X4350)</f>
        <v/>
      </c>
      <c r="Z4350" s="4">
        <f>IF($R4350="除外","除外",IF(COUNT($M4350:$N4350)=0,"データ無",IF($Y4350&gt;=スコアリング基準!$B$30,"S",IF($Y4350&gt;=スコアリング基準!$B$31,"A",IF($Y4350&gt;=スコアリング基準!$B$32,"B","C")))))</f>
        <v/>
      </c>
      <c r="AA4350">
        <f>IFERROR(INDEX(実績DB!$I$3:$I$21,MATCH($B4350&amp;$C4350,実績DB!$J$3:$J$21,0)),"")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IF(COUNT($M4351:$N4351)=0,"",IF(AND(IF($N4351&lt;&gt;"",$N4351,$M4351)&lt;=0,$O4351&lt;&gt;"可"),"除外",""))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IFERROR(INDEX(実績DB!$L$3:$L$21,MATCH($B4351&amp;$C4351,実績DB!$J$3:$J$21,0)),IFERROR(VLOOKUP($B4351,スコアリング基準!$A$36:$B$46,2,FALSE),0))</f>
        <v/>
      </c>
      <c r="Y4351" s="4">
        <f>SUM($S4351:$X4351)</f>
        <v/>
      </c>
      <c r="Z4351" s="4">
        <f>IF($R4351="除外","除外",IF(COUNT($M4351:$N4351)=0,"データ無",IF($Y4351&gt;=スコアリング基準!$B$30,"S",IF($Y4351&gt;=スコアリング基準!$B$31,"A",IF($Y4351&gt;=スコアリング基準!$B$32,"B","C")))))</f>
        <v/>
      </c>
      <c r="AA4351">
        <f>IFERROR(INDEX(実績DB!$I$3:$I$21,MATCH($B4351&amp;$C4351,実績DB!$J$3:$J$21,0)),"")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IF(COUNT($M4352:$N4352)=0,"",IF(AND(IF($N4352&lt;&gt;"",$N4352,$M4352)&lt;=0,$O4352&lt;&gt;"可"),"除外",""))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IFERROR(INDEX(実績DB!$L$3:$L$21,MATCH($B4352&amp;$C4352,実績DB!$J$3:$J$21,0)),IFERROR(VLOOKUP($B4352,スコアリング基準!$A$36:$B$46,2,FALSE),0))</f>
        <v/>
      </c>
      <c r="Y4352" s="4">
        <f>SUM($S4352:$X4352)</f>
        <v/>
      </c>
      <c r="Z4352" s="4">
        <f>IF($R4352="除外","除外",IF(COUNT($M4352:$N4352)=0,"データ無",IF($Y4352&gt;=スコアリング基準!$B$30,"S",IF($Y4352&gt;=スコアリング基準!$B$31,"A",IF($Y4352&gt;=スコアリング基準!$B$32,"B","C")))))</f>
        <v/>
      </c>
      <c r="AA4352">
        <f>IFERROR(INDEX(実績DB!$I$3:$I$21,MATCH($B4352&amp;$C4352,実績DB!$J$3:$J$21,0)),"")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IF(COUNT($M4353:$N4353)=0,"",IF(AND(IF($N4353&lt;&gt;"",$N4353,$M4353)&lt;=0,$O4353&lt;&gt;"可"),"除外",""))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IFERROR(INDEX(実績DB!$L$3:$L$21,MATCH($B4353&amp;$C4353,実績DB!$J$3:$J$21,0)),IFERROR(VLOOKUP($B4353,スコアリング基準!$A$36:$B$46,2,FALSE),0))</f>
        <v/>
      </c>
      <c r="Y4353" s="4">
        <f>SUM($S4353:$X4353)</f>
        <v/>
      </c>
      <c r="Z4353" s="4">
        <f>IF($R4353="除外","除外",IF(COUNT($M4353:$N4353)=0,"データ無",IF($Y4353&gt;=スコアリング基準!$B$30,"S",IF($Y4353&gt;=スコアリング基準!$B$31,"A",IF($Y4353&gt;=スコアリング基準!$B$32,"B","C")))))</f>
        <v/>
      </c>
      <c r="AA4353">
        <f>IFERROR(INDEX(実績DB!$I$3:$I$21,MATCH($B4353&amp;$C4353,実績DB!$J$3:$J$21,0)),"")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/>
      <c r="H4354" s="3" t="n"/>
      <c r="I4354" t="inlineStr">
        <is>
          <t>未取得</t>
        </is>
      </c>
      <c r="J4354" t="n">
        <v>38</v>
      </c>
      <c r="K4354" t="n">
        <v>38</v>
      </c>
      <c r="L4354" t="n">
        <v>-21</v>
      </c>
      <c r="M4354" t="n">
        <v>17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IF(COUNT($M4354:$N4354)=0,"",IF(AND(IF($N4354&lt;&gt;"",$N4354,$M4354)&lt;=0,$O4354&lt;&gt;"可"),"除外",""))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IFERROR(INDEX(実績DB!$L$3:$L$21,MATCH($B4354&amp;$C4354,実績DB!$J$3:$J$21,0)),IFERROR(VLOOKUP($B4354,スコアリング基準!$A$36:$B$46,2,FALSE),0))</f>
        <v/>
      </c>
      <c r="Y4354" s="4">
        <f>SUM($S4354:$X4354)</f>
        <v/>
      </c>
      <c r="Z4354" s="4">
        <f>IF($R4354="除外","除外",IF(COUNT($M4354:$N4354)=0,"データ無",IF($Y4354&gt;=スコアリング基準!$B$30,"S",IF($Y4354&gt;=スコアリング基準!$B$31,"A",IF($Y4354&gt;=スコアリング基準!$B$32,"B","C")))))</f>
        <v/>
      </c>
      <c r="AA4354">
        <f>IFERROR(INDEX(実績DB!$I$3:$I$21,MATCH($B4354&amp;$C4354,実績DB!$J$3:$J$21,0)),"")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IF(COUNT($M4355:$N4355)=0,"",IF(AND(IF($N4355&lt;&gt;"",$N4355,$M4355)&lt;=0,$O4355&lt;&gt;"可"),"除外",""))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IFERROR(INDEX(実績DB!$L$3:$L$21,MATCH($B4355&amp;$C4355,実績DB!$J$3:$J$21,0)),IFERROR(VLOOKUP($B4355,スコアリング基準!$A$36:$B$46,2,FALSE),0))</f>
        <v/>
      </c>
      <c r="Y4355" s="4">
        <f>SUM($S4355:$X4355)</f>
        <v/>
      </c>
      <c r="Z4355" s="4">
        <f>IF($R4355="除外","除外",IF(COUNT($M4355:$N4355)=0,"データ無",IF($Y4355&gt;=スコアリング基準!$B$30,"S",IF($Y4355&gt;=スコアリング基準!$B$31,"A",IF($Y4355&gt;=スコアリング基準!$B$32,"B","C")))))</f>
        <v/>
      </c>
      <c r="AA4355">
        <f>IFERROR(INDEX(実績DB!$I$3:$I$21,MATCH($B4355&amp;$C4355,実績DB!$J$3:$J$21,0)),"")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IF(COUNT($M4356:$N4356)=0,"",IF(AND(IF($N4356&lt;&gt;"",$N4356,$M4356)&lt;=0,$O4356&lt;&gt;"可"),"除外",""))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IFERROR(INDEX(実績DB!$L$3:$L$21,MATCH($B4356&amp;$C4356,実績DB!$J$3:$J$21,0)),IFERROR(VLOOKUP($B4356,スコアリング基準!$A$36:$B$46,2,FALSE),0))</f>
        <v/>
      </c>
      <c r="Y4356" s="4">
        <f>SUM($S4356:$X4356)</f>
        <v/>
      </c>
      <c r="Z4356" s="4">
        <f>IF($R4356="除外","除外",IF(COUNT($M4356:$N4356)=0,"データ無",IF($Y4356&gt;=スコアリング基準!$B$30,"S",IF($Y4356&gt;=スコアリング基準!$B$31,"A",IF($Y4356&gt;=スコアリング基準!$B$32,"B","C")))))</f>
        <v/>
      </c>
      <c r="AA4356">
        <f>IFERROR(INDEX(実績DB!$I$3:$I$21,MATCH($B4356&amp;$C4356,実績DB!$J$3:$J$21,0)),"")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IF(COUNT($M4357:$N4357)=0,"",IF(AND(IF($N4357&lt;&gt;"",$N4357,$M4357)&lt;=0,$O4357&lt;&gt;"可"),"除外",""))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IFERROR(INDEX(実績DB!$L$3:$L$21,MATCH($B4357&amp;$C4357,実績DB!$J$3:$J$21,0)),IFERROR(VLOOKUP($B4357,スコアリング基準!$A$36:$B$46,2,FALSE),0))</f>
        <v/>
      </c>
      <c r="Y4357" s="4">
        <f>SUM($S4357:$X4357)</f>
        <v/>
      </c>
      <c r="Z4357" s="4">
        <f>IF($R4357="除外","除外",IF(COUNT($M4357:$N4357)=0,"データ無",IF($Y4357&gt;=スコアリング基準!$B$30,"S",IF($Y4357&gt;=スコアリング基準!$B$31,"A",IF($Y4357&gt;=スコアリング基準!$B$32,"B","C")))))</f>
        <v/>
      </c>
      <c r="AA4357">
        <f>IFERROR(INDEX(実績DB!$I$3:$I$21,MATCH($B4357&amp;$C4357,実績DB!$J$3:$J$21,0)),"")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16</v>
      </c>
      <c r="N4358" t="n">
        <v>16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IF(COUNT($M4358:$N4358)=0,"",IF(AND(IF($N4358&lt;&gt;"",$N4358,$M4358)&lt;=0,$O4358&lt;&gt;"可"),"除外",""))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IFERROR(INDEX(実績DB!$L$3:$L$21,MATCH($B4358&amp;$C4358,実績DB!$J$3:$J$21,0)),IFERROR(VLOOKUP($B4358,スコアリング基準!$A$36:$B$46,2,FALSE),0))</f>
        <v/>
      </c>
      <c r="Y4358" s="4">
        <f>SUM($S4358:$X4358)</f>
        <v/>
      </c>
      <c r="Z4358" s="4">
        <f>IF($R4358="除外","除外",IF(COUNT($M4358:$N4358)=0,"データ無",IF($Y4358&gt;=スコアリング基準!$B$30,"S",IF($Y4358&gt;=スコアリング基準!$B$31,"A",IF($Y4358&gt;=スコアリング基準!$B$32,"B","C")))))</f>
        <v/>
      </c>
      <c r="AA4358">
        <f>IFERROR(INDEX(実績DB!$I$3:$I$21,MATCH($B4358&amp;$C4358,実績DB!$J$3:$J$21,0)),"")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IF(COUNT($M4359:$N4359)=0,"",IF(AND(IF($N4359&lt;&gt;"",$N4359,$M4359)&lt;=0,$O4359&lt;&gt;"可"),"除外",""))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IFERROR(INDEX(実績DB!$L$3:$L$21,MATCH($B4359&amp;$C4359,実績DB!$J$3:$J$21,0)),IFERROR(VLOOKUP($B4359,スコアリング基準!$A$36:$B$46,2,FALSE),0))</f>
        <v/>
      </c>
      <c r="Y4359" s="4">
        <f>SUM($S4359:$X4359)</f>
        <v/>
      </c>
      <c r="Z4359" s="4">
        <f>IF($R4359="除外","除外",IF(COUNT($M4359:$N4359)=0,"データ無",IF($Y4359&gt;=スコアリング基準!$B$30,"S",IF($Y4359&gt;=スコアリング基準!$B$31,"A",IF($Y4359&gt;=スコアリング基準!$B$32,"B","C")))))</f>
        <v/>
      </c>
      <c r="AA4359">
        <f>IFERROR(INDEX(実績DB!$I$3:$I$21,MATCH($B4359&amp;$C4359,実績DB!$J$3:$J$21,0)),"")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/>
      <c r="H4360" s="3" t="n"/>
      <c r="I4360" t="inlineStr">
        <is>
          <t>未取得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IF(COUNT($M4360:$N4360)=0,"",IF(AND(IF($N4360&lt;&gt;"",$N4360,$M4360)&lt;=0,$O4360&lt;&gt;"可"),"除外",""))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IFERROR(INDEX(実績DB!$L$3:$L$21,MATCH($B4360&amp;$C4360,実績DB!$J$3:$J$21,0)),IFERROR(VLOOKUP($B4360,スコアリング基準!$A$36:$B$46,2,FALSE),0))</f>
        <v/>
      </c>
      <c r="Y4360" s="4">
        <f>SUM($S4360:$X4360)</f>
        <v/>
      </c>
      <c r="Z4360" s="4">
        <f>IF($R4360="除外","除外",IF(COUNT($M4360:$N4360)=0,"データ無",IF($Y4360&gt;=スコアリング基準!$B$30,"S",IF($Y4360&gt;=スコアリング基準!$B$31,"A",IF($Y4360&gt;=スコアリング基準!$B$32,"B","C")))))</f>
        <v/>
      </c>
      <c r="AA4360">
        <f>IFERROR(INDEX(実績DB!$I$3:$I$21,MATCH($B4360&amp;$C4360,実績DB!$J$3:$J$21,0)),"")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IF(COUNT($M4361:$N4361)=0,"",IF(AND(IF($N4361&lt;&gt;"",$N4361,$M4361)&lt;=0,$O4361&lt;&gt;"可"),"除外",""))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IFERROR(INDEX(実績DB!$L$3:$L$21,MATCH($B4361&amp;$C4361,実績DB!$J$3:$J$21,0)),IFERROR(VLOOKUP($B4361,スコアリング基準!$A$36:$B$46,2,FALSE),0))</f>
        <v/>
      </c>
      <c r="Y4361" s="4">
        <f>SUM($S4361:$X4361)</f>
        <v/>
      </c>
      <c r="Z4361" s="4">
        <f>IF($R4361="除外","除外",IF(COUNT($M4361:$N4361)=0,"データ無",IF($Y4361&gt;=スコアリング基準!$B$30,"S",IF($Y4361&gt;=スコアリング基準!$B$31,"A",IF($Y4361&gt;=スコアリング基準!$B$32,"B","C")))))</f>
        <v/>
      </c>
      <c r="AA4361">
        <f>IFERROR(INDEX(実績DB!$I$3:$I$21,MATCH($B4361&amp;$C4361,実績DB!$J$3:$J$21,0)),"")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IF(COUNT($M4362:$N4362)=0,"",IF(AND(IF($N4362&lt;&gt;"",$N4362,$M4362)&lt;=0,$O4362&lt;&gt;"可"),"除外",""))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IFERROR(INDEX(実績DB!$L$3:$L$21,MATCH($B4362&amp;$C4362,実績DB!$J$3:$J$21,0)),IFERROR(VLOOKUP($B4362,スコアリング基準!$A$36:$B$46,2,FALSE),0))</f>
        <v/>
      </c>
      <c r="Y4362" s="4">
        <f>SUM($S4362:$X4362)</f>
        <v/>
      </c>
      <c r="Z4362" s="4">
        <f>IF($R4362="除外","除外",IF(COUNT($M4362:$N4362)=0,"データ無",IF($Y4362&gt;=スコアリング基準!$B$30,"S",IF($Y4362&gt;=スコアリング基準!$B$31,"A",IF($Y4362&gt;=スコアリング基準!$B$32,"B","C")))))</f>
        <v/>
      </c>
      <c r="AA4362">
        <f>IFERROR(INDEX(実績DB!$I$3:$I$21,MATCH($B4362&amp;$C4362,実績DB!$J$3:$J$21,0)),"")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/>
      <c r="H4363" s="3" t="n"/>
      <c r="I4363" t="inlineStr">
        <is>
          <t>未取得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IF(COUNT($M4363:$N4363)=0,"",IF(AND(IF($N4363&lt;&gt;"",$N4363,$M4363)&lt;=0,$O4363&lt;&gt;"可"),"除外",""))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IFERROR(INDEX(実績DB!$L$3:$L$21,MATCH($B4363&amp;$C4363,実績DB!$J$3:$J$21,0)),IFERROR(VLOOKUP($B4363,スコアリング基準!$A$36:$B$46,2,FALSE),0))</f>
        <v/>
      </c>
      <c r="Y4363" s="4">
        <f>SUM($S4363:$X4363)</f>
        <v/>
      </c>
      <c r="Z4363" s="4">
        <f>IF($R4363="除外","除外",IF(COUNT($M4363:$N4363)=0,"データ無",IF($Y4363&gt;=スコアリング基準!$B$30,"S",IF($Y4363&gt;=スコアリング基準!$B$31,"A",IF($Y4363&gt;=スコアリング基準!$B$32,"B","C")))))</f>
        <v/>
      </c>
      <c r="AA4363">
        <f>IFERROR(INDEX(実績DB!$I$3:$I$21,MATCH($B4363&amp;$C4363,実績DB!$J$3:$J$21,0)),"")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9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IF(COUNT($M4364:$N4364)=0,"",IF(AND(IF($N4364&lt;&gt;"",$N4364,$M4364)&lt;=0,$O4364&lt;&gt;"可"),"除外",""))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IFERROR(INDEX(実績DB!$L$3:$L$21,MATCH($B4364&amp;$C4364,実績DB!$J$3:$J$21,0)),IFERROR(VLOOKUP($B4364,スコアリング基準!$A$36:$B$46,2,FALSE),0))</f>
        <v/>
      </c>
      <c r="Y4364" s="4">
        <f>SUM($S4364:$X4364)</f>
        <v/>
      </c>
      <c r="Z4364" s="4">
        <f>IF($R4364="除外","除外",IF(COUNT($M4364:$N4364)=0,"データ無",IF($Y4364&gt;=スコアリング基準!$B$30,"S",IF($Y4364&gt;=スコアリング基準!$B$31,"A",IF($Y4364&gt;=スコアリング基準!$B$32,"B","C")))))</f>
        <v/>
      </c>
      <c r="AA4364">
        <f>IFERROR(INDEX(実績DB!$I$3:$I$21,MATCH($B4364&amp;$C4364,実績DB!$J$3:$J$21,0)),"")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IF(COUNT($M4365:$N4365)=0,"",IF(AND(IF($N4365&lt;&gt;"",$N4365,$M4365)&lt;=0,$O4365&lt;&gt;"可"),"除外",""))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IFERROR(INDEX(実績DB!$L$3:$L$21,MATCH($B4365&amp;$C4365,実績DB!$J$3:$J$21,0)),IFERROR(VLOOKUP($B4365,スコアリング基準!$A$36:$B$46,2,FALSE),0))</f>
        <v/>
      </c>
      <c r="Y4365" s="4">
        <f>SUM($S4365:$X4365)</f>
        <v/>
      </c>
      <c r="Z4365" s="4">
        <f>IF($R4365="除外","除外",IF(COUNT($M4365:$N4365)=0,"データ無",IF($Y4365&gt;=スコアリング基準!$B$30,"S",IF($Y4365&gt;=スコアリング基準!$B$31,"A",IF($Y4365&gt;=スコアリング基準!$B$32,"B","C")))))</f>
        <v/>
      </c>
      <c r="AA4365">
        <f>IFERROR(INDEX(実績DB!$I$3:$I$21,MATCH($B4365&amp;$C4365,実績DB!$J$3:$J$21,0)),"")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IF(COUNT($M4366:$N4366)=0,"",IF(AND(IF($N4366&lt;&gt;"",$N4366,$M4366)&lt;=0,$O4366&lt;&gt;"可"),"除外",""))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IFERROR(INDEX(実績DB!$L$3:$L$21,MATCH($B4366&amp;$C4366,実績DB!$J$3:$J$21,0)),IFERROR(VLOOKUP($B4366,スコアリング基準!$A$36:$B$46,2,FALSE),0))</f>
        <v/>
      </c>
      <c r="Y4366" s="4">
        <f>SUM($S4366:$X4366)</f>
        <v/>
      </c>
      <c r="Z4366" s="4">
        <f>IF($R4366="除外","除外",IF(COUNT($M4366:$N4366)=0,"データ無",IF($Y4366&gt;=スコアリング基準!$B$30,"S",IF($Y4366&gt;=スコアリング基準!$B$31,"A",IF($Y4366&gt;=スコアリング基準!$B$32,"B","C")))))</f>
        <v/>
      </c>
      <c r="AA4366">
        <f>IFERROR(INDEX(実績DB!$I$3:$I$21,MATCH($B4366&amp;$C4366,実績DB!$J$3:$J$21,0)),"")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IF(COUNT($M4367:$N4367)=0,"",IF(AND(IF($N4367&lt;&gt;"",$N4367,$M4367)&lt;=0,$O4367&lt;&gt;"可"),"除外",""))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IFERROR(INDEX(実績DB!$L$3:$L$21,MATCH($B4367&amp;$C4367,実績DB!$J$3:$J$21,0)),IFERROR(VLOOKUP($B4367,スコアリング基準!$A$36:$B$46,2,FALSE),0))</f>
        <v/>
      </c>
      <c r="Y4367" s="4">
        <f>SUM($S4367:$X4367)</f>
        <v/>
      </c>
      <c r="Z4367" s="4">
        <f>IF($R4367="除外","除外",IF(COUNT($M4367:$N4367)=0,"データ無",IF($Y4367&gt;=スコアリング基準!$B$30,"S",IF($Y4367&gt;=スコアリング基準!$B$31,"A",IF($Y4367&gt;=スコアリング基準!$B$32,"B","C")))))</f>
        <v/>
      </c>
      <c r="AA4367">
        <f>IFERROR(INDEX(実績DB!$I$3:$I$21,MATCH($B4367&amp;$C4367,実績DB!$J$3:$J$21,0)),"")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IF(COUNT($M4368:$N4368)=0,"",IF(AND(IF($N4368&lt;&gt;"",$N4368,$M4368)&lt;=0,$O4368&lt;&gt;"可"),"除外",""))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IFERROR(INDEX(実績DB!$L$3:$L$21,MATCH($B4368&amp;$C4368,実績DB!$J$3:$J$21,0)),IFERROR(VLOOKUP($B4368,スコアリング基準!$A$36:$B$46,2,FALSE),0))</f>
        <v/>
      </c>
      <c r="Y4368" s="4">
        <f>SUM($S4368:$X4368)</f>
        <v/>
      </c>
      <c r="Z4368" s="4">
        <f>IF($R4368="除外","除外",IF(COUNT($M4368:$N4368)=0,"データ無",IF($Y4368&gt;=スコアリング基準!$B$30,"S",IF($Y4368&gt;=スコアリング基準!$B$31,"A",IF($Y4368&gt;=スコアリング基準!$B$32,"B","C")))))</f>
        <v/>
      </c>
      <c r="AA4368">
        <f>IFERROR(INDEX(実績DB!$I$3:$I$21,MATCH($B4368&amp;$C4368,実績DB!$J$3:$J$21,0)),"")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0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IF(COUNT($M4369:$N4369)=0,"",IF(AND(IF($N4369&lt;&gt;"",$N4369,$M4369)&lt;=0,$O4369&lt;&gt;"可"),"除外",""))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IFERROR(INDEX(実績DB!$L$3:$L$21,MATCH($B4369&amp;$C4369,実績DB!$J$3:$J$21,0)),IFERROR(VLOOKUP($B4369,スコアリング基準!$A$36:$B$46,2,FALSE),0))</f>
        <v/>
      </c>
      <c r="Y4369" s="4">
        <f>SUM($S4369:$X4369)</f>
        <v/>
      </c>
      <c r="Z4369" s="4">
        <f>IF($R4369="除外","除外",IF(COUNT($M4369:$N4369)=0,"データ無",IF($Y4369&gt;=スコアリング基準!$B$30,"S",IF($Y4369&gt;=スコアリング基準!$B$31,"A",IF($Y4369&gt;=スコアリング基準!$B$32,"B","C")))))</f>
        <v/>
      </c>
      <c r="AA4369">
        <f>IFERROR(INDEX(実績DB!$I$3:$I$21,MATCH($B4369&amp;$C4369,実績DB!$J$3:$J$21,0)),"")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IF(COUNT($M4370:$N4370)=0,"",IF(AND(IF($N4370&lt;&gt;"",$N4370,$M4370)&lt;=0,$O4370&lt;&gt;"可"),"除外",""))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IFERROR(INDEX(実績DB!$L$3:$L$21,MATCH($B4370&amp;$C4370,実績DB!$J$3:$J$21,0)),IFERROR(VLOOKUP($B4370,スコアリング基準!$A$36:$B$46,2,FALSE),0))</f>
        <v/>
      </c>
      <c r="Y4370" s="4">
        <f>SUM($S4370:$X4370)</f>
        <v/>
      </c>
      <c r="Z4370" s="4">
        <f>IF($R4370="除外","除外",IF(COUNT($M4370:$N4370)=0,"データ無",IF($Y4370&gt;=スコアリング基準!$B$30,"S",IF($Y4370&gt;=スコアリング基準!$B$31,"A",IF($Y4370&gt;=スコアリング基準!$B$32,"B","C")))))</f>
        <v/>
      </c>
      <c r="AA4370">
        <f>IFERROR(INDEX(実績DB!$I$3:$I$21,MATCH($B4370&amp;$C4370,実績DB!$J$3:$J$21,0)),"")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IF(COUNT($M4371:$N4371)=0,"",IF(AND(IF($N4371&lt;&gt;"",$N4371,$M4371)&lt;=0,$O4371&lt;&gt;"可"),"除外",""))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IFERROR(INDEX(実績DB!$L$3:$L$21,MATCH($B4371&amp;$C4371,実績DB!$J$3:$J$21,0)),IFERROR(VLOOKUP($B4371,スコアリング基準!$A$36:$B$46,2,FALSE),0))</f>
        <v/>
      </c>
      <c r="Y4371" s="4">
        <f>SUM($S4371:$X4371)</f>
        <v/>
      </c>
      <c r="Z4371" s="4">
        <f>IF($R4371="除外","除外",IF(COUNT($M4371:$N4371)=0,"データ無",IF($Y4371&gt;=スコアリング基準!$B$30,"S",IF($Y4371&gt;=スコアリング基準!$B$31,"A",IF($Y4371&gt;=スコアリング基準!$B$32,"B","C")))))</f>
        <v/>
      </c>
      <c r="AA4371">
        <f>IFERROR(INDEX(実績DB!$I$3:$I$21,MATCH($B4371&amp;$C4371,実績DB!$J$3:$J$21,0)),"")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IF(COUNT($M4372:$N4372)=0,"",IF(AND(IF($N4372&lt;&gt;"",$N4372,$M4372)&lt;=0,$O4372&lt;&gt;"可"),"除外",""))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IFERROR(INDEX(実績DB!$L$3:$L$21,MATCH($B4372&amp;$C4372,実績DB!$J$3:$J$21,0)),IFERROR(VLOOKUP($B4372,スコアリング基準!$A$36:$B$46,2,FALSE),0))</f>
        <v/>
      </c>
      <c r="Y4372" s="4">
        <f>SUM($S4372:$X4372)</f>
        <v/>
      </c>
      <c r="Z4372" s="4">
        <f>IF($R4372="除外","除外",IF(COUNT($M4372:$N4372)=0,"データ無",IF($Y4372&gt;=スコアリング基準!$B$30,"S",IF($Y4372&gt;=スコアリング基準!$B$31,"A",IF($Y4372&gt;=スコアリング基準!$B$32,"B","C")))))</f>
        <v/>
      </c>
      <c r="AA4372">
        <f>IFERROR(INDEX(実績DB!$I$3:$I$21,MATCH($B4372&amp;$C4372,実績DB!$J$3:$J$21,0)),"")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IF(COUNT($M4373:$N4373)=0,"",IF(AND(IF($N4373&lt;&gt;"",$N4373,$M4373)&lt;=0,$O4373&lt;&gt;"可"),"除外",""))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IFERROR(INDEX(実績DB!$L$3:$L$21,MATCH($B4373&amp;$C4373,実績DB!$J$3:$J$21,0)),IFERROR(VLOOKUP($B4373,スコアリング基準!$A$36:$B$46,2,FALSE),0))</f>
        <v/>
      </c>
      <c r="Y4373" s="4">
        <f>SUM($S4373:$X4373)</f>
        <v/>
      </c>
      <c r="Z4373" s="4">
        <f>IF($R4373="除外","除外",IF(COUNT($M4373:$N4373)=0,"データ無",IF($Y4373&gt;=スコアリング基準!$B$30,"S",IF($Y4373&gt;=スコアリング基準!$B$31,"A",IF($Y4373&gt;=スコアリング基準!$B$32,"B","C")))))</f>
        <v/>
      </c>
      <c r="AA4373">
        <f>IFERROR(INDEX(実績DB!$I$3:$I$21,MATCH($B4373&amp;$C4373,実績DB!$J$3:$J$21,0)),"")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/>
      <c r="H4374" s="3" t="n"/>
      <c r="I4374" t="inlineStr">
        <is>
          <t>未取得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IF(COUNT($M4374:$N4374)=0,"",IF(AND(IF($N4374&lt;&gt;"",$N4374,$M4374)&lt;=0,$O4374&lt;&gt;"可"),"除外",""))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IFERROR(INDEX(実績DB!$L$3:$L$21,MATCH($B4374&amp;$C4374,実績DB!$J$3:$J$21,0)),IFERROR(VLOOKUP($B4374,スコアリング基準!$A$36:$B$46,2,FALSE),0))</f>
        <v/>
      </c>
      <c r="Y4374" s="4">
        <f>SUM($S4374:$X4374)</f>
        <v/>
      </c>
      <c r="Z4374" s="4">
        <f>IF($R4374="除外","除外",IF(COUNT($M4374:$N4374)=0,"データ無",IF($Y4374&gt;=スコアリング基準!$B$30,"S",IF($Y4374&gt;=スコアリング基準!$B$31,"A",IF($Y4374&gt;=スコアリング基準!$B$32,"B","C")))))</f>
        <v/>
      </c>
      <c r="AA4374">
        <f>IFERROR(INDEX(実績DB!$I$3:$I$21,MATCH($B4374&amp;$C4374,実績DB!$J$3:$J$21,0)),"")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/>
      <c r="H4375" s="3" t="n"/>
      <c r="I4375" t="inlineStr">
        <is>
          <t>未取得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IF(COUNT($M4375:$N4375)=0,"",IF(AND(IF($N4375&lt;&gt;"",$N4375,$M4375)&lt;=0,$O4375&lt;&gt;"可"),"除外",""))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IFERROR(INDEX(実績DB!$L$3:$L$21,MATCH($B4375&amp;$C4375,実績DB!$J$3:$J$21,0)),IFERROR(VLOOKUP($B4375,スコアリング基準!$A$36:$B$46,2,FALSE),0))</f>
        <v/>
      </c>
      <c r="Y4375" s="4">
        <f>SUM($S4375:$X4375)</f>
        <v/>
      </c>
      <c r="Z4375" s="4">
        <f>IF($R4375="除外","除外",IF(COUNT($M4375:$N4375)=0,"データ無",IF($Y4375&gt;=スコアリング基準!$B$30,"S",IF($Y4375&gt;=スコアリング基準!$B$31,"A",IF($Y4375&gt;=スコアリング基準!$B$32,"B","C")))))</f>
        <v/>
      </c>
      <c r="AA4375">
        <f>IFERROR(INDEX(実績DB!$I$3:$I$21,MATCH($B4375&amp;$C4375,実績DB!$J$3:$J$21,0)),"")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38</v>
      </c>
      <c r="K4376" t="n">
        <v>38</v>
      </c>
      <c r="L4376" t="n">
        <v>-19</v>
      </c>
      <c r="M4376" t="n">
        <v>19</v>
      </c>
      <c r="N4376" t="n">
        <v>19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IF(COUNT($M4376:$N4376)=0,"",IF(AND(IF($N4376&lt;&gt;"",$N4376,$M4376)&lt;=0,$O4376&lt;&gt;"可"),"除外",""))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IFERROR(INDEX(実績DB!$L$3:$L$21,MATCH($B4376&amp;$C4376,実績DB!$J$3:$J$21,0)),IFERROR(VLOOKUP($B4376,スコアリング基準!$A$36:$B$46,2,FALSE),0))</f>
        <v/>
      </c>
      <c r="Y4376" s="4">
        <f>SUM($S4376:$X4376)</f>
        <v/>
      </c>
      <c r="Z4376" s="4">
        <f>IF($R4376="除外","除外",IF(COUNT($M4376:$N4376)=0,"データ無",IF($Y4376&gt;=スコアリング基準!$B$30,"S",IF($Y4376&gt;=スコアリング基準!$B$31,"A",IF($Y4376&gt;=スコアリング基準!$B$32,"B","C")))))</f>
        <v/>
      </c>
      <c r="AA4376">
        <f>IFERROR(INDEX(実績DB!$I$3:$I$21,MATCH($B4376&amp;$C4376,実績DB!$J$3:$J$21,0)),"")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IF(COUNT($M4377:$N4377)=0,"",IF(AND(IF($N4377&lt;&gt;"",$N4377,$M4377)&lt;=0,$O4377&lt;&gt;"可"),"除外",""))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IFERROR(INDEX(実績DB!$L$3:$L$21,MATCH($B4377&amp;$C4377,実績DB!$J$3:$J$21,0)),IFERROR(VLOOKUP($B4377,スコアリング基準!$A$36:$B$46,2,FALSE),0))</f>
        <v/>
      </c>
      <c r="Y4377" s="4">
        <f>SUM($S4377:$X4377)</f>
        <v/>
      </c>
      <c r="Z4377" s="4">
        <f>IF($R4377="除外","除外",IF(COUNT($M4377:$N4377)=0,"データ無",IF($Y4377&gt;=スコアリング基準!$B$30,"S",IF($Y4377&gt;=スコアリング基準!$B$31,"A",IF($Y4377&gt;=スコアリング基準!$B$32,"B","C")))))</f>
        <v/>
      </c>
      <c r="AA4377">
        <f>IFERROR(INDEX(実績DB!$I$3:$I$21,MATCH($B4377&amp;$C4377,実績DB!$J$3:$J$21,0)),"")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IF(COUNT($M4378:$N4378)=0,"",IF(AND(IF($N4378&lt;&gt;"",$N4378,$M4378)&lt;=0,$O4378&lt;&gt;"可"),"除外",""))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IFERROR(INDEX(実績DB!$L$3:$L$21,MATCH($B4378&amp;$C4378,実績DB!$J$3:$J$21,0)),IFERROR(VLOOKUP($B4378,スコアリング基準!$A$36:$B$46,2,FALSE),0))</f>
        <v/>
      </c>
      <c r="Y4378" s="4">
        <f>SUM($S4378:$X4378)</f>
        <v/>
      </c>
      <c r="Z4378" s="4">
        <f>IF($R4378="除外","除外",IF(COUNT($M4378:$N4378)=0,"データ無",IF($Y4378&gt;=スコアリング基準!$B$30,"S",IF($Y4378&gt;=スコアリング基準!$B$31,"A",IF($Y4378&gt;=スコアリング基準!$B$32,"B","C")))))</f>
        <v/>
      </c>
      <c r="AA4378">
        <f>IFERROR(INDEX(実績DB!$I$3:$I$21,MATCH($B4378&amp;$C4378,実績DB!$J$3:$J$21,0)),"")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IF(COUNT($M4379:$N4379)=0,"",IF(AND(IF($N4379&lt;&gt;"",$N4379,$M4379)&lt;=0,$O4379&lt;&gt;"可"),"除外",""))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IFERROR(INDEX(実績DB!$L$3:$L$21,MATCH($B4379&amp;$C4379,実績DB!$J$3:$J$21,0)),IFERROR(VLOOKUP($B4379,スコアリング基準!$A$36:$B$46,2,FALSE),0))</f>
        <v/>
      </c>
      <c r="Y4379" s="4">
        <f>SUM($S4379:$X4379)</f>
        <v/>
      </c>
      <c r="Z4379" s="4">
        <f>IF($R4379="除外","除外",IF(COUNT($M4379:$N4379)=0,"データ無",IF($Y4379&gt;=スコアリング基準!$B$30,"S",IF($Y4379&gt;=スコアリング基準!$B$31,"A",IF($Y4379&gt;=スコアリング基準!$B$32,"B","C")))))</f>
        <v/>
      </c>
      <c r="AA4379">
        <f>IFERROR(INDEX(実績DB!$I$3:$I$21,MATCH($B4379&amp;$C4379,実績DB!$J$3:$J$21,0)),"")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IF(COUNT($M4380:$N4380)=0,"",IF(AND(IF($N4380&lt;&gt;"",$N4380,$M4380)&lt;=0,$O4380&lt;&gt;"可"),"除外",""))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IFERROR(INDEX(実績DB!$L$3:$L$21,MATCH($B4380&amp;$C4380,実績DB!$J$3:$J$21,0)),IFERROR(VLOOKUP($B4380,スコアリング基準!$A$36:$B$46,2,FALSE),0))</f>
        <v/>
      </c>
      <c r="Y4380" s="4">
        <f>SUM($S4380:$X4380)</f>
        <v/>
      </c>
      <c r="Z4380" s="4">
        <f>IF($R4380="除外","除外",IF(COUNT($M4380:$N4380)=0,"データ無",IF($Y4380&gt;=スコアリング基準!$B$30,"S",IF($Y4380&gt;=スコアリング基準!$B$31,"A",IF($Y4380&gt;=スコアリング基準!$B$32,"B","C")))))</f>
        <v/>
      </c>
      <c r="AA4380">
        <f>IFERROR(INDEX(実績DB!$I$3:$I$21,MATCH($B4380&amp;$C4380,実績DB!$J$3:$J$21,0)),"")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2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IF(COUNT($M4381:$N4381)=0,"",IF(AND(IF($N4381&lt;&gt;"",$N4381,$M4381)&lt;=0,$O4381&lt;&gt;"可"),"除外",""))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IFERROR(INDEX(実績DB!$L$3:$L$21,MATCH($B4381&amp;$C4381,実績DB!$J$3:$J$21,0)),IFERROR(VLOOKUP($B4381,スコアリング基準!$A$36:$B$46,2,FALSE),0))</f>
        <v/>
      </c>
      <c r="Y4381" s="4">
        <f>SUM($S4381:$X4381)</f>
        <v/>
      </c>
      <c r="Z4381" s="4">
        <f>IF($R4381="除外","除外",IF(COUNT($M4381:$N4381)=0,"データ無",IF($Y4381&gt;=スコアリング基準!$B$30,"S",IF($Y4381&gt;=スコアリング基準!$B$31,"A",IF($Y4381&gt;=スコアリング基準!$B$32,"B","C")))))</f>
        <v/>
      </c>
      <c r="AA4381">
        <f>IFERROR(INDEX(実績DB!$I$3:$I$21,MATCH($B4381&amp;$C4381,実績DB!$J$3:$J$21,0)),"")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IF(COUNT($M4382:$N4382)=0,"",IF(AND(IF($N4382&lt;&gt;"",$N4382,$M4382)&lt;=0,$O4382&lt;&gt;"可"),"除外",""))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IFERROR(INDEX(実績DB!$L$3:$L$21,MATCH($B4382&amp;$C4382,実績DB!$J$3:$J$21,0)),IFERROR(VLOOKUP($B4382,スコアリング基準!$A$36:$B$46,2,FALSE),0))</f>
        <v/>
      </c>
      <c r="Y4382" s="4">
        <f>SUM($S4382:$X4382)</f>
        <v/>
      </c>
      <c r="Z4382" s="4">
        <f>IF($R4382="除外","除外",IF(COUNT($M4382:$N4382)=0,"データ無",IF($Y4382&gt;=スコアリング基準!$B$30,"S",IF($Y4382&gt;=スコアリング基準!$B$31,"A",IF($Y4382&gt;=スコアリング基準!$B$32,"B","C")))))</f>
        <v/>
      </c>
      <c r="AA4382">
        <f>IFERROR(INDEX(実績DB!$I$3:$I$21,MATCH($B4382&amp;$C4382,実績DB!$J$3:$J$21,0)),"")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IF(COUNT($M4383:$N4383)=0,"",IF(AND(IF($N4383&lt;&gt;"",$N4383,$M4383)&lt;=0,$O4383&lt;&gt;"可"),"除外",""))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IFERROR(INDEX(実績DB!$L$3:$L$21,MATCH($B4383&amp;$C4383,実績DB!$J$3:$J$21,0)),IFERROR(VLOOKUP($B4383,スコアリング基準!$A$36:$B$46,2,FALSE),0))</f>
        <v/>
      </c>
      <c r="Y4383" s="4">
        <f>SUM($S4383:$X4383)</f>
        <v/>
      </c>
      <c r="Z4383" s="4">
        <f>IF($R4383="除外","除外",IF(COUNT($M4383:$N4383)=0,"データ無",IF($Y4383&gt;=スコアリング基準!$B$30,"S",IF($Y4383&gt;=スコアリング基準!$B$31,"A",IF($Y4383&gt;=スコアリング基準!$B$32,"B","C")))))</f>
        <v/>
      </c>
      <c r="AA4383">
        <f>IFERROR(INDEX(実績DB!$I$3:$I$21,MATCH($B4383&amp;$C4383,実績DB!$J$3:$J$21,0)),"")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1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IF(COUNT($M4384:$N4384)=0,"",IF(AND(IF($N4384&lt;&gt;"",$N4384,$M4384)&lt;=0,$O4384&lt;&gt;"可"),"除外",""))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IFERROR(INDEX(実績DB!$L$3:$L$21,MATCH($B4384&amp;$C4384,実績DB!$J$3:$J$21,0)),IFERROR(VLOOKUP($B4384,スコアリング基準!$A$36:$B$46,2,FALSE),0))</f>
        <v/>
      </c>
      <c r="Y4384" s="4">
        <f>SUM($S4384:$X4384)</f>
        <v/>
      </c>
      <c r="Z4384" s="4">
        <f>IF($R4384="除外","除外",IF(COUNT($M4384:$N4384)=0,"データ無",IF($Y4384&gt;=スコアリング基準!$B$30,"S",IF($Y4384&gt;=スコアリング基準!$B$31,"A",IF($Y4384&gt;=スコアリング基準!$B$32,"B","C")))))</f>
        <v/>
      </c>
      <c r="AA4384">
        <f>IFERROR(INDEX(実績DB!$I$3:$I$21,MATCH($B4384&amp;$C4384,実績DB!$J$3:$J$21,0)),"")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12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IF(COUNT($M4385:$N4385)=0,"",IF(AND(IF($N4385&lt;&gt;"",$N4385,$M4385)&lt;=0,$O4385&lt;&gt;"可"),"除外",""))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IFERROR(INDEX(実績DB!$L$3:$L$21,MATCH($B4385&amp;$C4385,実績DB!$J$3:$J$21,0)),IFERROR(VLOOKUP($B4385,スコアリング基準!$A$36:$B$46,2,FALSE),0))</f>
        <v/>
      </c>
      <c r="Y4385" s="4">
        <f>SUM($S4385:$X4385)</f>
        <v/>
      </c>
      <c r="Z4385" s="4">
        <f>IF($R4385="除外","除外",IF(COUNT($M4385:$N4385)=0,"データ無",IF($Y4385&gt;=スコアリング基準!$B$30,"S",IF($Y4385&gt;=スコアリング基準!$B$31,"A",IF($Y4385&gt;=スコアリング基準!$B$32,"B","C")))))</f>
        <v/>
      </c>
      <c r="AA4385">
        <f>IFERROR(INDEX(実績DB!$I$3:$I$21,MATCH($B4385&amp;$C4385,実績DB!$J$3:$J$21,0)),"")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IF(COUNT($M4386:$N4386)=0,"",IF(AND(IF($N4386&lt;&gt;"",$N4386,$M4386)&lt;=0,$O4386&lt;&gt;"可"),"除外",""))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IFERROR(INDEX(実績DB!$L$3:$L$21,MATCH($B4386&amp;$C4386,実績DB!$J$3:$J$21,0)),IFERROR(VLOOKUP($B4386,スコアリング基準!$A$36:$B$46,2,FALSE),0))</f>
        <v/>
      </c>
      <c r="Y4386" s="4">
        <f>SUM($S4386:$X4386)</f>
        <v/>
      </c>
      <c r="Z4386" s="4">
        <f>IF($R4386="除外","除外",IF(COUNT($M4386:$N4386)=0,"データ無",IF($Y4386&gt;=スコアリング基準!$B$30,"S",IF($Y4386&gt;=スコアリング基準!$B$31,"A",IF($Y4386&gt;=スコアリング基準!$B$32,"B","C")))))</f>
        <v/>
      </c>
      <c r="AA4386">
        <f>IFERROR(INDEX(実績DB!$I$3:$I$21,MATCH($B4386&amp;$C4386,実績DB!$J$3:$J$21,0)),"")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IF(COUNT($M4387:$N4387)=0,"",IF(AND(IF($N4387&lt;&gt;"",$N4387,$M4387)&lt;=0,$O4387&lt;&gt;"可"),"除外",""))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IFERROR(INDEX(実績DB!$L$3:$L$21,MATCH($B4387&amp;$C4387,実績DB!$J$3:$J$21,0)),IFERROR(VLOOKUP($B4387,スコアリング基準!$A$36:$B$46,2,FALSE),0))</f>
        <v/>
      </c>
      <c r="Y4387" s="4">
        <f>SUM($S4387:$X4387)</f>
        <v/>
      </c>
      <c r="Z4387" s="4">
        <f>IF($R4387="除外","除外",IF(COUNT($M4387:$N4387)=0,"データ無",IF($Y4387&gt;=スコアリング基準!$B$30,"S",IF($Y4387&gt;=スコアリング基準!$B$31,"A",IF($Y4387&gt;=スコアリング基準!$B$32,"B","C")))))</f>
        <v/>
      </c>
      <c r="AA4387">
        <f>IFERROR(INDEX(実績DB!$I$3:$I$21,MATCH($B4387&amp;$C4387,実績DB!$J$3:$J$21,0)),"")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0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IF(COUNT($M4388:$N4388)=0,"",IF(AND(IF($N4388&lt;&gt;"",$N4388,$M4388)&lt;=0,$O4388&lt;&gt;"可"),"除外",""))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IFERROR(INDEX(実績DB!$L$3:$L$21,MATCH($B4388&amp;$C4388,実績DB!$J$3:$J$21,0)),IFERROR(VLOOKUP($B4388,スコアリング基準!$A$36:$B$46,2,FALSE),0))</f>
        <v/>
      </c>
      <c r="Y4388" s="4">
        <f>SUM($S4388:$X4388)</f>
        <v/>
      </c>
      <c r="Z4388" s="4">
        <f>IF($R4388="除外","除外",IF(COUNT($M4388:$N4388)=0,"データ無",IF($Y4388&gt;=スコアリング基準!$B$30,"S",IF($Y4388&gt;=スコアリング基準!$B$31,"A",IF($Y4388&gt;=スコアリング基準!$B$32,"B","C")))))</f>
        <v/>
      </c>
      <c r="AA4388">
        <f>IFERROR(INDEX(実績DB!$I$3:$I$21,MATCH($B4388&amp;$C4388,実績DB!$J$3:$J$21,0)),"")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IF(COUNT($M4389:$N4389)=0,"",IF(AND(IF($N4389&lt;&gt;"",$N4389,$M4389)&lt;=0,$O4389&lt;&gt;"可"),"除外",""))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IFERROR(INDEX(実績DB!$L$3:$L$21,MATCH($B4389&amp;$C4389,実績DB!$J$3:$J$21,0)),IFERROR(VLOOKUP($B4389,スコアリング基準!$A$36:$B$46,2,FALSE),0))</f>
        <v/>
      </c>
      <c r="Y4389" s="4">
        <f>SUM($S4389:$X4389)</f>
        <v/>
      </c>
      <c r="Z4389" s="4">
        <f>IF($R4389="除外","除外",IF(COUNT($M4389:$N4389)=0,"データ無",IF($Y4389&gt;=スコアリング基準!$B$30,"S",IF($Y4389&gt;=スコアリング基準!$B$31,"A",IF($Y4389&gt;=スコアリング基準!$B$32,"B","C")))))</f>
        <v/>
      </c>
      <c r="AA4389">
        <f>IFERROR(INDEX(実績DB!$I$3:$I$21,MATCH($B4389&amp;$C4389,実績DB!$J$3:$J$21,0)),"")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IF(COUNT($M4390:$N4390)=0,"",IF(AND(IF($N4390&lt;&gt;"",$N4390,$M4390)&lt;=0,$O4390&lt;&gt;"可"),"除外",""))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IFERROR(INDEX(実績DB!$L$3:$L$21,MATCH($B4390&amp;$C4390,実績DB!$J$3:$J$21,0)),IFERROR(VLOOKUP($B4390,スコアリング基準!$A$36:$B$46,2,FALSE),0))</f>
        <v/>
      </c>
      <c r="Y4390" s="4">
        <f>SUM($S4390:$X4390)</f>
        <v/>
      </c>
      <c r="Z4390" s="4">
        <f>IF($R4390="除外","除外",IF(COUNT($M4390:$N4390)=0,"データ無",IF($Y4390&gt;=スコアリング基準!$B$30,"S",IF($Y4390&gt;=スコアリング基準!$B$31,"A",IF($Y4390&gt;=スコアリング基準!$B$32,"B","C")))))</f>
        <v/>
      </c>
      <c r="AA4390">
        <f>IFERROR(INDEX(実績DB!$I$3:$I$21,MATCH($B4390&amp;$C4390,実績DB!$J$3:$J$21,0)),"")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IF(COUNT($M4391:$N4391)=0,"",IF(AND(IF($N4391&lt;&gt;"",$N4391,$M4391)&lt;=0,$O4391&lt;&gt;"可"),"除外",""))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IFERROR(INDEX(実績DB!$L$3:$L$21,MATCH($B4391&amp;$C4391,実績DB!$J$3:$J$21,0)),IFERROR(VLOOKUP($B4391,スコアリング基準!$A$36:$B$46,2,FALSE),0))</f>
        <v/>
      </c>
      <c r="Y4391" s="4">
        <f>SUM($S4391:$X4391)</f>
        <v/>
      </c>
      <c r="Z4391" s="4">
        <f>IF($R4391="除外","除外",IF(COUNT($M4391:$N4391)=0,"データ無",IF($Y4391&gt;=スコアリング基準!$B$30,"S",IF($Y4391&gt;=スコアリング基準!$B$31,"A",IF($Y4391&gt;=スコアリング基準!$B$32,"B","C")))))</f>
        <v/>
      </c>
      <c r="AA4391">
        <f>IFERROR(INDEX(実績DB!$I$3:$I$21,MATCH($B4391&amp;$C4391,実績DB!$J$3:$J$21,0)),"")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0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IF(COUNT($M4392:$N4392)=0,"",IF(AND(IF($N4392&lt;&gt;"",$N4392,$M4392)&lt;=0,$O4392&lt;&gt;"可"),"除外",""))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IFERROR(INDEX(実績DB!$L$3:$L$21,MATCH($B4392&amp;$C4392,実績DB!$J$3:$J$21,0)),IFERROR(VLOOKUP($B4392,スコアリング基準!$A$36:$B$46,2,FALSE),0))</f>
        <v/>
      </c>
      <c r="Y4392" s="4">
        <f>SUM($S4392:$X4392)</f>
        <v/>
      </c>
      <c r="Z4392" s="4">
        <f>IF($R4392="除外","除外",IF(COUNT($M4392:$N4392)=0,"データ無",IF($Y4392&gt;=スコアリング基準!$B$30,"S",IF($Y4392&gt;=スコアリング基準!$B$31,"A",IF($Y4392&gt;=スコアリング基準!$B$32,"B","C")))))</f>
        <v/>
      </c>
      <c r="AA4392">
        <f>IFERROR(INDEX(実績DB!$I$3:$I$21,MATCH($B4392&amp;$C4392,実績DB!$J$3:$J$21,0)),"")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IF(COUNT($M4393:$N4393)=0,"",IF(AND(IF($N4393&lt;&gt;"",$N4393,$M4393)&lt;=0,$O4393&lt;&gt;"可"),"除外",""))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IFERROR(INDEX(実績DB!$L$3:$L$21,MATCH($B4393&amp;$C4393,実績DB!$J$3:$J$21,0)),IFERROR(VLOOKUP($B4393,スコアリング基準!$A$36:$B$46,2,FALSE),0))</f>
        <v/>
      </c>
      <c r="Y4393" s="4">
        <f>SUM($S4393:$X4393)</f>
        <v/>
      </c>
      <c r="Z4393" s="4">
        <f>IF($R4393="除外","除外",IF(COUNT($M4393:$N4393)=0,"データ無",IF($Y4393&gt;=スコアリング基準!$B$30,"S",IF($Y4393&gt;=スコアリング基準!$B$31,"A",IF($Y4393&gt;=スコアリング基準!$B$32,"B","C")))))</f>
        <v/>
      </c>
      <c r="AA4393">
        <f>IFERROR(INDEX(実績DB!$I$3:$I$21,MATCH($B4393&amp;$C4393,実績DB!$J$3:$J$21,0)),"")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IF(COUNT($M4394:$N4394)=0,"",IF(AND(IF($N4394&lt;&gt;"",$N4394,$M4394)&lt;=0,$O4394&lt;&gt;"可"),"除外",""))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IFERROR(INDEX(実績DB!$L$3:$L$21,MATCH($B4394&amp;$C4394,実績DB!$J$3:$J$21,0)),IFERROR(VLOOKUP($B4394,スコアリング基準!$A$36:$B$46,2,FALSE),0))</f>
        <v/>
      </c>
      <c r="Y4394" s="4">
        <f>SUM($S4394:$X4394)</f>
        <v/>
      </c>
      <c r="Z4394" s="4">
        <f>IF($R4394="除外","除外",IF(COUNT($M4394:$N4394)=0,"データ無",IF($Y4394&gt;=スコアリング基準!$B$30,"S",IF($Y4394&gt;=スコアリング基準!$B$31,"A",IF($Y4394&gt;=スコアリング基準!$B$32,"B","C")))))</f>
        <v/>
      </c>
      <c r="AA4394">
        <f>IFERROR(INDEX(実績DB!$I$3:$I$21,MATCH($B4394&amp;$C4394,実績DB!$J$3:$J$21,0)),"")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/>
      <c r="H4395" s="3" t="n"/>
      <c r="I4395" t="inlineStr">
        <is>
          <t>未取得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IF(COUNT($M4395:$N4395)=0,"",IF(AND(IF($N4395&lt;&gt;"",$N4395,$M4395)&lt;=0,$O4395&lt;&gt;"可"),"除外",""))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IFERROR(INDEX(実績DB!$L$3:$L$21,MATCH($B4395&amp;$C4395,実績DB!$J$3:$J$21,0)),IFERROR(VLOOKUP($B4395,スコアリング基準!$A$36:$B$46,2,FALSE),0))</f>
        <v/>
      </c>
      <c r="Y4395" s="4">
        <f>SUM($S4395:$X4395)</f>
        <v/>
      </c>
      <c r="Z4395" s="4">
        <f>IF($R4395="除外","除外",IF(COUNT($M4395:$N4395)=0,"データ無",IF($Y4395&gt;=スコアリング基準!$B$30,"S",IF($Y4395&gt;=スコアリング基準!$B$31,"A",IF($Y4395&gt;=スコアリング基準!$B$32,"B","C")))))</f>
        <v/>
      </c>
      <c r="AA4395">
        <f>IFERROR(INDEX(実績DB!$I$3:$I$21,MATCH($B4395&amp;$C4395,実績DB!$J$3:$J$21,0)),"")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IF(COUNT($M4396:$N4396)=0,"",IF(AND(IF($N4396&lt;&gt;"",$N4396,$M4396)&lt;=0,$O4396&lt;&gt;"可"),"除外",""))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IFERROR(INDEX(実績DB!$L$3:$L$21,MATCH($B4396&amp;$C4396,実績DB!$J$3:$J$21,0)),IFERROR(VLOOKUP($B4396,スコアリング基準!$A$36:$B$46,2,FALSE),0))</f>
        <v/>
      </c>
      <c r="Y4396" s="4">
        <f>SUM($S4396:$X4396)</f>
        <v/>
      </c>
      <c r="Z4396" s="4">
        <f>IF($R4396="除外","除外",IF(COUNT($M4396:$N4396)=0,"データ無",IF($Y4396&gt;=スコアリング基準!$B$30,"S",IF($Y4396&gt;=スコアリング基準!$B$31,"A",IF($Y4396&gt;=スコアリング基準!$B$32,"B","C")))))</f>
        <v/>
      </c>
      <c r="AA4396">
        <f>IFERROR(INDEX(実績DB!$I$3:$I$21,MATCH($B4396&amp;$C4396,実績DB!$J$3:$J$21,0)),"")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IF(COUNT($M4397:$N4397)=0,"",IF(AND(IF($N4397&lt;&gt;"",$N4397,$M4397)&lt;=0,$O4397&lt;&gt;"可"),"除外",""))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IFERROR(INDEX(実績DB!$L$3:$L$21,MATCH($B4397&amp;$C4397,実績DB!$J$3:$J$21,0)),IFERROR(VLOOKUP($B4397,スコアリング基準!$A$36:$B$46,2,FALSE),0))</f>
        <v/>
      </c>
      <c r="Y4397" s="4">
        <f>SUM($S4397:$X4397)</f>
        <v/>
      </c>
      <c r="Z4397" s="4">
        <f>IF($R4397="除外","除外",IF(COUNT($M4397:$N4397)=0,"データ無",IF($Y4397&gt;=スコアリング基準!$B$30,"S",IF($Y4397&gt;=スコアリング基準!$B$31,"A",IF($Y4397&gt;=スコアリング基準!$B$32,"B","C")))))</f>
        <v/>
      </c>
      <c r="AA4397">
        <f>IFERROR(INDEX(実績DB!$I$3:$I$21,MATCH($B4397&amp;$C4397,実績DB!$J$3:$J$21,0)),"")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IF(COUNT($M4398:$N4398)=0,"",IF(AND(IF($N4398&lt;&gt;"",$N4398,$M4398)&lt;=0,$O4398&lt;&gt;"可"),"除外",""))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IFERROR(INDEX(実績DB!$L$3:$L$21,MATCH($B4398&amp;$C4398,実績DB!$J$3:$J$21,0)),IFERROR(VLOOKUP($B4398,スコアリング基準!$A$36:$B$46,2,FALSE),0))</f>
        <v/>
      </c>
      <c r="Y4398" s="4">
        <f>SUM($S4398:$X4398)</f>
        <v/>
      </c>
      <c r="Z4398" s="4">
        <f>IF($R4398="除外","除外",IF(COUNT($M4398:$N4398)=0,"データ無",IF($Y4398&gt;=スコアリング基準!$B$30,"S",IF($Y4398&gt;=スコアリング基準!$B$31,"A",IF($Y4398&gt;=スコアリング基準!$B$32,"B","C")))))</f>
        <v/>
      </c>
      <c r="AA4398">
        <f>IFERROR(INDEX(実績DB!$I$3:$I$21,MATCH($B4398&amp;$C4398,実績DB!$J$3:$J$21,0)),"")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IF(COUNT($M4399:$N4399)=0,"",IF(AND(IF($N4399&lt;&gt;"",$N4399,$M4399)&lt;=0,$O4399&lt;&gt;"可"),"除外",""))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IFERROR(INDEX(実績DB!$L$3:$L$21,MATCH($B4399&amp;$C4399,実績DB!$J$3:$J$21,0)),IFERROR(VLOOKUP($B4399,スコアリング基準!$A$36:$B$46,2,FALSE),0))</f>
        <v/>
      </c>
      <c r="Y4399" s="4">
        <f>SUM($S4399:$X4399)</f>
        <v/>
      </c>
      <c r="Z4399" s="4">
        <f>IF($R4399="除外","除外",IF(COUNT($M4399:$N4399)=0,"データ無",IF($Y4399&gt;=スコアリング基準!$B$30,"S",IF($Y4399&gt;=スコアリング基準!$B$31,"A",IF($Y4399&gt;=スコアリング基準!$B$32,"B","C")))))</f>
        <v/>
      </c>
      <c r="AA4399">
        <f>IFERROR(INDEX(実績DB!$I$3:$I$21,MATCH($B4399&amp;$C4399,実績DB!$J$3:$J$21,0)),"")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18</v>
      </c>
      <c r="N4400" t="n">
        <v>18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IF(COUNT($M4400:$N4400)=0,"",IF(AND(IF($N4400&lt;&gt;"",$N4400,$M4400)&lt;=0,$O4400&lt;&gt;"可"),"除外",""))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IFERROR(INDEX(実績DB!$L$3:$L$21,MATCH($B4400&amp;$C4400,実績DB!$J$3:$J$21,0)),IFERROR(VLOOKUP($B4400,スコアリング基準!$A$36:$B$46,2,FALSE),0))</f>
        <v/>
      </c>
      <c r="Y4400" s="4">
        <f>SUM($S4400:$X4400)</f>
        <v/>
      </c>
      <c r="Z4400" s="4">
        <f>IF($R4400="除外","除外",IF(COUNT($M4400:$N4400)=0,"データ無",IF($Y4400&gt;=スコアリング基準!$B$30,"S",IF($Y4400&gt;=スコアリング基準!$B$31,"A",IF($Y4400&gt;=スコアリング基準!$B$32,"B","C")))))</f>
        <v/>
      </c>
      <c r="AA4400">
        <f>IFERROR(INDEX(実績DB!$I$3:$I$21,MATCH($B4400&amp;$C4400,実績DB!$J$3:$J$21,0)),"")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/>
      <c r="H4401" s="3" t="n"/>
      <c r="I4401" t="inlineStr">
        <is>
          <t>未取得</t>
        </is>
      </c>
      <c r="J4401" t="n">
        <v>36</v>
      </c>
      <c r="K4401" t="n">
        <v>36</v>
      </c>
      <c r="L4401" t="n">
        <v>-35</v>
      </c>
      <c r="M4401" t="n">
        <v>1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IF(COUNT($M4401:$N4401)=0,"",IF(AND(IF($N4401&lt;&gt;"",$N4401,$M4401)&lt;=0,$O4401&lt;&gt;"可"),"除外",""))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IFERROR(INDEX(実績DB!$L$3:$L$21,MATCH($B4401&amp;$C4401,実績DB!$J$3:$J$21,0)),IFERROR(VLOOKUP($B4401,スコアリング基準!$A$36:$B$46,2,FALSE),0))</f>
        <v/>
      </c>
      <c r="Y4401" s="4">
        <f>SUM($S4401:$X4401)</f>
        <v/>
      </c>
      <c r="Z4401" s="4">
        <f>IF($R4401="除外","除外",IF(COUNT($M4401:$N4401)=0,"データ無",IF($Y4401&gt;=スコアリング基準!$B$30,"S",IF($Y4401&gt;=スコアリング基準!$B$31,"A",IF($Y4401&gt;=スコアリング基準!$B$32,"B","C")))))</f>
        <v/>
      </c>
      <c r="AA4401">
        <f>IFERROR(INDEX(実績DB!$I$3:$I$21,MATCH($B4401&amp;$C4401,実績DB!$J$3:$J$21,0)),"")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IF(COUNT($M4402:$N4402)=0,"",IF(AND(IF($N4402&lt;&gt;"",$N4402,$M4402)&lt;=0,$O4402&lt;&gt;"可"),"除外",""))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IFERROR(INDEX(実績DB!$L$3:$L$21,MATCH($B4402&amp;$C4402,実績DB!$J$3:$J$21,0)),IFERROR(VLOOKUP($B4402,スコアリング基準!$A$36:$B$46,2,FALSE),0))</f>
        <v/>
      </c>
      <c r="Y4402" s="4">
        <f>SUM($S4402:$X4402)</f>
        <v/>
      </c>
      <c r="Z4402" s="4">
        <f>IF($R4402="除外","除外",IF(COUNT($M4402:$N4402)=0,"データ無",IF($Y4402&gt;=スコアリング基準!$B$30,"S",IF($Y4402&gt;=スコアリング基準!$B$31,"A",IF($Y4402&gt;=スコアリング基準!$B$32,"B","C")))))</f>
        <v/>
      </c>
      <c r="AA4402">
        <f>IFERROR(INDEX(実績DB!$I$3:$I$21,MATCH($B4402&amp;$C4402,実績DB!$J$3:$J$21,0)),"")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19</v>
      </c>
      <c r="N4403" t="n">
        <v>19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IF(COUNT($M4403:$N4403)=0,"",IF(AND(IF($N4403&lt;&gt;"",$N4403,$M4403)&lt;=0,$O4403&lt;&gt;"可"),"除外",""))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IFERROR(INDEX(実績DB!$L$3:$L$21,MATCH($B4403&amp;$C4403,実績DB!$J$3:$J$21,0)),IFERROR(VLOOKUP($B4403,スコアリング基準!$A$36:$B$46,2,FALSE),0))</f>
        <v/>
      </c>
      <c r="Y4403" s="4">
        <f>SUM($S4403:$X4403)</f>
        <v/>
      </c>
      <c r="Z4403" s="4">
        <f>IF($R4403="除外","除外",IF(COUNT($M4403:$N4403)=0,"データ無",IF($Y4403&gt;=スコアリング基準!$B$30,"S",IF($Y4403&gt;=スコアリング基準!$B$31,"A",IF($Y4403&gt;=スコアリング基準!$B$32,"B","C")))))</f>
        <v/>
      </c>
      <c r="AA4403">
        <f>IFERROR(INDEX(実績DB!$I$3:$I$21,MATCH($B4403&amp;$C4403,実績DB!$J$3:$J$21,0)),"")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IF(COUNT($M4404:$N4404)=0,"",IF(AND(IF($N4404&lt;&gt;"",$N4404,$M4404)&lt;=0,$O4404&lt;&gt;"可"),"除外",""))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IFERROR(INDEX(実績DB!$L$3:$L$21,MATCH($B4404&amp;$C4404,実績DB!$J$3:$J$21,0)),IFERROR(VLOOKUP($B4404,スコアリング基準!$A$36:$B$46,2,FALSE),0))</f>
        <v/>
      </c>
      <c r="Y4404" s="4">
        <f>SUM($S4404:$X4404)</f>
        <v/>
      </c>
      <c r="Z4404" s="4">
        <f>IF($R4404="除外","除外",IF(COUNT($M4404:$N4404)=0,"データ無",IF($Y4404&gt;=スコアリング基準!$B$30,"S",IF($Y4404&gt;=スコアリング基準!$B$31,"A",IF($Y4404&gt;=スコアリング基準!$B$32,"B","C")))))</f>
        <v/>
      </c>
      <c r="AA4404">
        <f>IFERROR(INDEX(実績DB!$I$3:$I$21,MATCH($B4404&amp;$C4404,実績DB!$J$3:$J$21,0)),"")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IF(COUNT($M4405:$N4405)=0,"",IF(AND(IF($N4405&lt;&gt;"",$N4405,$M4405)&lt;=0,$O4405&lt;&gt;"可"),"除外",""))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IFERROR(INDEX(実績DB!$L$3:$L$21,MATCH($B4405&amp;$C4405,実績DB!$J$3:$J$21,0)),IFERROR(VLOOKUP($B4405,スコアリング基準!$A$36:$B$46,2,FALSE),0))</f>
        <v/>
      </c>
      <c r="Y4405" s="4">
        <f>SUM($S4405:$X4405)</f>
        <v/>
      </c>
      <c r="Z4405" s="4">
        <f>IF($R4405="除外","除外",IF(COUNT($M4405:$N4405)=0,"データ無",IF($Y4405&gt;=スコアリング基準!$B$30,"S",IF($Y4405&gt;=スコアリング基準!$B$31,"A",IF($Y4405&gt;=スコアリング基準!$B$32,"B","C")))))</f>
        <v/>
      </c>
      <c r="AA4405">
        <f>IFERROR(INDEX(実績DB!$I$3:$I$21,MATCH($B4405&amp;$C4405,実績DB!$J$3:$J$21,0)),"")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IF(COUNT($M4406:$N4406)=0,"",IF(AND(IF($N4406&lt;&gt;"",$N4406,$M4406)&lt;=0,$O4406&lt;&gt;"可"),"除外",""))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IFERROR(INDEX(実績DB!$L$3:$L$21,MATCH($B4406&amp;$C4406,実績DB!$J$3:$J$21,0)),IFERROR(VLOOKUP($B4406,スコアリング基準!$A$36:$B$46,2,FALSE),0))</f>
        <v/>
      </c>
      <c r="Y4406" s="4">
        <f>SUM($S4406:$X4406)</f>
        <v/>
      </c>
      <c r="Z4406" s="4">
        <f>IF($R4406="除外","除外",IF(COUNT($M4406:$N4406)=0,"データ無",IF($Y4406&gt;=スコアリング基準!$B$30,"S",IF($Y4406&gt;=スコアリング基準!$B$31,"A",IF($Y4406&gt;=スコアリング基準!$B$32,"B","C")))))</f>
        <v/>
      </c>
      <c r="AA4406">
        <f>IFERROR(INDEX(実績DB!$I$3:$I$21,MATCH($B4406&amp;$C4406,実績DB!$J$3:$J$21,0)),"")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IF(COUNT($M4407:$N4407)=0,"",IF(AND(IF($N4407&lt;&gt;"",$N4407,$M4407)&lt;=0,$O4407&lt;&gt;"可"),"除外",""))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IFERROR(INDEX(実績DB!$L$3:$L$21,MATCH($B4407&amp;$C4407,実績DB!$J$3:$J$21,0)),IFERROR(VLOOKUP($B4407,スコアリング基準!$A$36:$B$46,2,FALSE),0))</f>
        <v/>
      </c>
      <c r="Y4407" s="4">
        <f>SUM($S4407:$X4407)</f>
        <v/>
      </c>
      <c r="Z4407" s="4">
        <f>IF($R4407="除外","除外",IF(COUNT($M4407:$N4407)=0,"データ無",IF($Y4407&gt;=スコアリング基準!$B$30,"S",IF($Y4407&gt;=スコアリング基準!$B$31,"A",IF($Y4407&gt;=スコアリング基準!$B$32,"B","C")))))</f>
        <v/>
      </c>
      <c r="AA4407">
        <f>IFERROR(INDEX(実績DB!$I$3:$I$21,MATCH($B4407&amp;$C4407,実績DB!$J$3:$J$21,0)),"")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/>
      <c r="H4408" s="3" t="n"/>
      <c r="I4408" t="inlineStr">
        <is>
          <t>未取得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IF(COUNT($M4408:$N4408)=0,"",IF(AND(IF($N4408&lt;&gt;"",$N4408,$M4408)&lt;=0,$O4408&lt;&gt;"可"),"除外",""))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IFERROR(INDEX(実績DB!$L$3:$L$21,MATCH($B4408&amp;$C4408,実績DB!$J$3:$J$21,0)),IFERROR(VLOOKUP($B4408,スコアリング基準!$A$36:$B$46,2,FALSE),0))</f>
        <v/>
      </c>
      <c r="Y4408" s="4">
        <f>SUM($S4408:$X4408)</f>
        <v/>
      </c>
      <c r="Z4408" s="4">
        <f>IF($R4408="除外","除外",IF(COUNT($M4408:$N4408)=0,"データ無",IF($Y4408&gt;=スコアリング基準!$B$30,"S",IF($Y4408&gt;=スコアリング基準!$B$31,"A",IF($Y4408&gt;=スコアリング基準!$B$32,"B","C")))))</f>
        <v/>
      </c>
      <c r="AA4408">
        <f>IFERROR(INDEX(実績DB!$I$3:$I$21,MATCH($B4408&amp;$C4408,実績DB!$J$3:$J$21,0)),"")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/>
      <c r="H4409" s="3" t="n"/>
      <c r="I4409" t="inlineStr">
        <is>
          <t>未取得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IF(COUNT($M4409:$N4409)=0,"",IF(AND(IF($N4409&lt;&gt;"",$N4409,$M4409)&lt;=0,$O4409&lt;&gt;"可"),"除外",""))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IFERROR(INDEX(実績DB!$L$3:$L$21,MATCH($B4409&amp;$C4409,実績DB!$J$3:$J$21,0)),IFERROR(VLOOKUP($B4409,スコアリング基準!$A$36:$B$46,2,FALSE),0))</f>
        <v/>
      </c>
      <c r="Y4409" s="4">
        <f>SUM($S4409:$X4409)</f>
        <v/>
      </c>
      <c r="Z4409" s="4">
        <f>IF($R4409="除外","除外",IF(COUNT($M4409:$N4409)=0,"データ無",IF($Y4409&gt;=スコアリング基準!$B$30,"S",IF($Y4409&gt;=スコアリング基準!$B$31,"A",IF($Y4409&gt;=スコアリング基準!$B$32,"B","C")))))</f>
        <v/>
      </c>
      <c r="AA4409">
        <f>IFERROR(INDEX(実績DB!$I$3:$I$21,MATCH($B4409&amp;$C4409,実績DB!$J$3:$J$21,0)),"")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/>
      <c r="H4410" s="3" t="n"/>
      <c r="I4410" t="inlineStr">
        <is>
          <t>未取得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IF(COUNT($M4410:$N4410)=0,"",IF(AND(IF($N4410&lt;&gt;"",$N4410,$M4410)&lt;=0,$O4410&lt;&gt;"可"),"除外",""))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IFERROR(INDEX(実績DB!$L$3:$L$21,MATCH($B4410&amp;$C4410,実績DB!$J$3:$J$21,0)),IFERROR(VLOOKUP($B4410,スコアリング基準!$A$36:$B$46,2,FALSE),0))</f>
        <v/>
      </c>
      <c r="Y4410" s="4">
        <f>SUM($S4410:$X4410)</f>
        <v/>
      </c>
      <c r="Z4410" s="4">
        <f>IF($R4410="除外","除外",IF(COUNT($M4410:$N4410)=0,"データ無",IF($Y4410&gt;=スコアリング基準!$B$30,"S",IF($Y4410&gt;=スコアリング基準!$B$31,"A",IF($Y4410&gt;=スコアリング基準!$B$32,"B","C")))))</f>
        <v/>
      </c>
      <c r="AA4410">
        <f>IFERROR(INDEX(実績DB!$I$3:$I$21,MATCH($B4410&amp;$C4410,実績DB!$J$3:$J$21,0)),"")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/>
      <c r="H4411" s="3" t="n"/>
      <c r="I4411" t="inlineStr">
        <is>
          <t>未取得</t>
        </is>
      </c>
      <c r="J4411" t="n">
        <v>19</v>
      </c>
      <c r="K4411" t="n">
        <v>19</v>
      </c>
      <c r="L4411" t="n">
        <v>-18</v>
      </c>
      <c r="M4411" t="n">
        <v>1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IF(COUNT($M4411:$N4411)=0,"",IF(AND(IF($N4411&lt;&gt;"",$N4411,$M4411)&lt;=0,$O4411&lt;&gt;"可"),"除外",""))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IFERROR(INDEX(実績DB!$L$3:$L$21,MATCH($B4411&amp;$C4411,実績DB!$J$3:$J$21,0)),IFERROR(VLOOKUP($B4411,スコアリング基準!$A$36:$B$46,2,FALSE),0))</f>
        <v/>
      </c>
      <c r="Y4411" s="4">
        <f>SUM($S4411:$X4411)</f>
        <v/>
      </c>
      <c r="Z4411" s="4">
        <f>IF($R4411="除外","除外",IF(COUNT($M4411:$N4411)=0,"データ無",IF($Y4411&gt;=スコアリング基準!$B$30,"S",IF($Y4411&gt;=スコアリング基準!$B$31,"A",IF($Y4411&gt;=スコアリング基準!$B$32,"B","C")))))</f>
        <v/>
      </c>
      <c r="AA4411">
        <f>IFERROR(INDEX(実績DB!$I$3:$I$21,MATCH($B4411&amp;$C4411,実績DB!$J$3:$J$21,0)),"")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/>
      <c r="H4412" s="3" t="n"/>
      <c r="I4412" t="inlineStr">
        <is>
          <t>未取得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IF(COUNT($M4412:$N4412)=0,"",IF(AND(IF($N4412&lt;&gt;"",$N4412,$M4412)&lt;=0,$O4412&lt;&gt;"可"),"除外",""))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IFERROR(INDEX(実績DB!$L$3:$L$21,MATCH($B4412&amp;$C4412,実績DB!$J$3:$J$21,0)),IFERROR(VLOOKUP($B4412,スコアリング基準!$A$36:$B$46,2,FALSE),0))</f>
        <v/>
      </c>
      <c r="Y4412" s="4">
        <f>SUM($S4412:$X4412)</f>
        <v/>
      </c>
      <c r="Z4412" s="4">
        <f>IF($R4412="除外","除外",IF(COUNT($M4412:$N4412)=0,"データ無",IF($Y4412&gt;=スコアリング基準!$B$30,"S",IF($Y4412&gt;=スコアリング基準!$B$31,"A",IF($Y4412&gt;=スコアリング基準!$B$32,"B","C")))))</f>
        <v/>
      </c>
      <c r="AA4412">
        <f>IFERROR(INDEX(実績DB!$I$3:$I$21,MATCH($B4412&amp;$C4412,実績DB!$J$3:$J$21,0)),"")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IF(COUNT($M4413:$N4413)=0,"",IF(AND(IF($N4413&lt;&gt;"",$N4413,$M4413)&lt;=0,$O4413&lt;&gt;"可"),"除外",""))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IFERROR(INDEX(実績DB!$L$3:$L$21,MATCH($B4413&amp;$C4413,実績DB!$J$3:$J$21,0)),IFERROR(VLOOKUP($B4413,スコアリング基準!$A$36:$B$46,2,FALSE),0))</f>
        <v/>
      </c>
      <c r="Y4413" s="4">
        <f>SUM($S4413:$X4413)</f>
        <v/>
      </c>
      <c r="Z4413" s="4">
        <f>IF($R4413="除外","除外",IF(COUNT($M4413:$N4413)=0,"データ無",IF($Y4413&gt;=スコアリング基準!$B$30,"S",IF($Y4413&gt;=スコアリング基準!$B$31,"A",IF($Y4413&gt;=スコアリング基準!$B$32,"B","C")))))</f>
        <v/>
      </c>
      <c r="AA4413">
        <f>IFERROR(INDEX(実績DB!$I$3:$I$21,MATCH($B4413&amp;$C4413,実績DB!$J$3:$J$21,0)),"")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IF(COUNT($M4414:$N4414)=0,"",IF(AND(IF($N4414&lt;&gt;"",$N4414,$M4414)&lt;=0,$O4414&lt;&gt;"可"),"除外",""))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IFERROR(INDEX(実績DB!$L$3:$L$21,MATCH($B4414&amp;$C4414,実績DB!$J$3:$J$21,0)),IFERROR(VLOOKUP($B4414,スコアリング基準!$A$36:$B$46,2,FALSE),0))</f>
        <v/>
      </c>
      <c r="Y4414" s="4">
        <f>SUM($S4414:$X4414)</f>
        <v/>
      </c>
      <c r="Z4414" s="4">
        <f>IF($R4414="除外","除外",IF(COUNT($M4414:$N4414)=0,"データ無",IF($Y4414&gt;=スコアリング基準!$B$30,"S",IF($Y4414&gt;=スコアリング基準!$B$31,"A",IF($Y4414&gt;=スコアリング基準!$B$32,"B","C")))))</f>
        <v/>
      </c>
      <c r="AA4414">
        <f>IFERROR(INDEX(実績DB!$I$3:$I$21,MATCH($B4414&amp;$C4414,実績DB!$J$3:$J$21,0)),"")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/>
      <c r="H4415" s="3" t="n"/>
      <c r="I4415" t="inlineStr">
        <is>
          <t>未取得</t>
        </is>
      </c>
      <c r="J4415" t="n">
        <v>19</v>
      </c>
      <c r="K4415" t="n">
        <v>19</v>
      </c>
      <c r="L4415" t="n">
        <v>-10</v>
      </c>
      <c r="M4415" t="n">
        <v>9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IF(COUNT($M4415:$N4415)=0,"",IF(AND(IF($N4415&lt;&gt;"",$N4415,$M4415)&lt;=0,$O4415&lt;&gt;"可"),"除外",""))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IFERROR(INDEX(実績DB!$L$3:$L$21,MATCH($B4415&amp;$C4415,実績DB!$J$3:$J$21,0)),IFERROR(VLOOKUP($B4415,スコアリング基準!$A$36:$B$46,2,FALSE),0))</f>
        <v/>
      </c>
      <c r="Y4415" s="4">
        <f>SUM($S4415:$X4415)</f>
        <v/>
      </c>
      <c r="Z4415" s="4">
        <f>IF($R4415="除外","除外",IF(COUNT($M4415:$N4415)=0,"データ無",IF($Y4415&gt;=スコアリング基準!$B$30,"S",IF($Y4415&gt;=スコアリング基準!$B$31,"A",IF($Y4415&gt;=スコアリング基準!$B$32,"B","C")))))</f>
        <v/>
      </c>
      <c r="AA4415">
        <f>IFERROR(INDEX(実績DB!$I$3:$I$21,MATCH($B4415&amp;$C4415,実績DB!$J$3:$J$21,0)),"")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IF(COUNT($M4416:$N4416)=0,"",IF(AND(IF($N4416&lt;&gt;"",$N4416,$M4416)&lt;=0,$O4416&lt;&gt;"可"),"除外",""))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IFERROR(INDEX(実績DB!$L$3:$L$21,MATCH($B4416&amp;$C4416,実績DB!$J$3:$J$21,0)),IFERROR(VLOOKUP($B4416,スコアリング基準!$A$36:$B$46,2,FALSE),0))</f>
        <v/>
      </c>
      <c r="Y4416" s="4">
        <f>SUM($S4416:$X4416)</f>
        <v/>
      </c>
      <c r="Z4416" s="4">
        <f>IF($R4416="除外","除外",IF(COUNT($M4416:$N4416)=0,"データ無",IF($Y4416&gt;=スコアリング基準!$B$30,"S",IF($Y4416&gt;=スコアリング基準!$B$31,"A",IF($Y4416&gt;=スコアリング基準!$B$32,"B","C")))))</f>
        <v/>
      </c>
      <c r="AA4416">
        <f>IFERROR(INDEX(実績DB!$I$3:$I$21,MATCH($B4416&amp;$C4416,実績DB!$J$3:$J$21,0)),"")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IF(COUNT($M4417:$N4417)=0,"",IF(AND(IF($N4417&lt;&gt;"",$N4417,$M4417)&lt;=0,$O4417&lt;&gt;"可"),"除外",""))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IFERROR(INDEX(実績DB!$L$3:$L$21,MATCH($B4417&amp;$C4417,実績DB!$J$3:$J$21,0)),IFERROR(VLOOKUP($B4417,スコアリング基準!$A$36:$B$46,2,FALSE),0))</f>
        <v/>
      </c>
      <c r="Y4417" s="4">
        <f>SUM($S4417:$X4417)</f>
        <v/>
      </c>
      <c r="Z4417" s="4">
        <f>IF($R4417="除外","除外",IF(COUNT($M4417:$N4417)=0,"データ無",IF($Y4417&gt;=スコアリング基準!$B$30,"S",IF($Y4417&gt;=スコアリング基準!$B$31,"A",IF($Y4417&gt;=スコアリング基準!$B$32,"B","C")))))</f>
        <v/>
      </c>
      <c r="AA4417">
        <f>IFERROR(INDEX(実績DB!$I$3:$I$21,MATCH($B4417&amp;$C4417,実績DB!$J$3:$J$21,0)),"")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IF(COUNT($M4418:$N4418)=0,"",IF(AND(IF($N4418&lt;&gt;"",$N4418,$M4418)&lt;=0,$O4418&lt;&gt;"可"),"除外",""))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IFERROR(INDEX(実績DB!$L$3:$L$21,MATCH($B4418&amp;$C4418,実績DB!$J$3:$J$21,0)),IFERROR(VLOOKUP($B4418,スコアリング基準!$A$36:$B$46,2,FALSE),0))</f>
        <v/>
      </c>
      <c r="Y4418" s="4">
        <f>SUM($S4418:$X4418)</f>
        <v/>
      </c>
      <c r="Z4418" s="4">
        <f>IF($R4418="除外","除外",IF(COUNT($M4418:$N4418)=0,"データ無",IF($Y4418&gt;=スコアリング基準!$B$30,"S",IF($Y4418&gt;=スコアリング基準!$B$31,"A",IF($Y4418&gt;=スコアリング基準!$B$32,"B","C")))))</f>
        <v/>
      </c>
      <c r="AA4418">
        <f>IFERROR(INDEX(実績DB!$I$3:$I$21,MATCH($B4418&amp;$C4418,実績DB!$J$3:$J$21,0)),"")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IF(COUNT($M4419:$N4419)=0,"",IF(AND(IF($N4419&lt;&gt;"",$N4419,$M4419)&lt;=0,$O4419&lt;&gt;"可"),"除外",""))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IFERROR(INDEX(実績DB!$L$3:$L$21,MATCH($B4419&amp;$C4419,実績DB!$J$3:$J$21,0)),IFERROR(VLOOKUP($B4419,スコアリング基準!$A$36:$B$46,2,FALSE),0))</f>
        <v/>
      </c>
      <c r="Y4419" s="4">
        <f>SUM($S4419:$X4419)</f>
        <v/>
      </c>
      <c r="Z4419" s="4">
        <f>IF($R4419="除外","除外",IF(COUNT($M4419:$N4419)=0,"データ無",IF($Y4419&gt;=スコアリング基準!$B$30,"S",IF($Y4419&gt;=スコアリング基準!$B$31,"A",IF($Y4419&gt;=スコアリング基準!$B$32,"B","C")))))</f>
        <v/>
      </c>
      <c r="AA4419">
        <f>IFERROR(INDEX(実績DB!$I$3:$I$21,MATCH($B4419&amp;$C4419,実績DB!$J$3:$J$21,0)),"")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/>
      <c r="H4420" s="3" t="n"/>
      <c r="I4420" t="inlineStr">
        <is>
          <t>未取得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IF(COUNT($M4420:$N4420)=0,"",IF(AND(IF($N4420&lt;&gt;"",$N4420,$M4420)&lt;=0,$O4420&lt;&gt;"可"),"除外",""))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IFERROR(INDEX(実績DB!$L$3:$L$21,MATCH($B4420&amp;$C4420,実績DB!$J$3:$J$21,0)),IFERROR(VLOOKUP($B4420,スコアリング基準!$A$36:$B$46,2,FALSE),0))</f>
        <v/>
      </c>
      <c r="Y4420" s="4">
        <f>SUM($S4420:$X4420)</f>
        <v/>
      </c>
      <c r="Z4420" s="4">
        <f>IF($R4420="除外","除外",IF(COUNT($M4420:$N4420)=0,"データ無",IF($Y4420&gt;=スコアリング基準!$B$30,"S",IF($Y4420&gt;=スコアリング基準!$B$31,"A",IF($Y4420&gt;=スコアリング基準!$B$32,"B","C")))))</f>
        <v/>
      </c>
      <c r="AA4420">
        <f>IFERROR(INDEX(実績DB!$I$3:$I$21,MATCH($B4420&amp;$C4420,実績DB!$J$3:$J$21,0)),"")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/>
      <c r="H4421" s="3" t="n"/>
      <c r="I4421" t="inlineStr">
        <is>
          <t>未取得</t>
        </is>
      </c>
      <c r="J4421" t="n">
        <v>28</v>
      </c>
      <c r="K4421" t="n">
        <v>28</v>
      </c>
      <c r="L4421" t="n">
        <v>-21</v>
      </c>
      <c r="M4421" t="n">
        <v>7</v>
      </c>
      <c r="N4421" t="n">
        <v>7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IF(COUNT($M4421:$N4421)=0,"",IF(AND(IF($N4421&lt;&gt;"",$N4421,$M4421)&lt;=0,$O4421&lt;&gt;"可"),"除外",""))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IFERROR(INDEX(実績DB!$L$3:$L$21,MATCH($B4421&amp;$C4421,実績DB!$J$3:$J$21,0)),IFERROR(VLOOKUP($B4421,スコアリング基準!$A$36:$B$46,2,FALSE),0))</f>
        <v/>
      </c>
      <c r="Y4421" s="4">
        <f>SUM($S4421:$X4421)</f>
        <v/>
      </c>
      <c r="Z4421" s="4">
        <f>IF($R4421="除外","除外",IF(COUNT($M4421:$N4421)=0,"データ無",IF($Y4421&gt;=スコアリング基準!$B$30,"S",IF($Y4421&gt;=スコアリング基準!$B$31,"A",IF($Y4421&gt;=スコアリング基準!$B$32,"B","C")))))</f>
        <v/>
      </c>
      <c r="AA4421">
        <f>IFERROR(INDEX(実績DB!$I$3:$I$21,MATCH($B4421&amp;$C4421,実績DB!$J$3:$J$21,0)),"")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IF(COUNT($M4422:$N4422)=0,"",IF(AND(IF($N4422&lt;&gt;"",$N4422,$M4422)&lt;=0,$O4422&lt;&gt;"可"),"除外",""))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IFERROR(INDEX(実績DB!$L$3:$L$21,MATCH($B4422&amp;$C4422,実績DB!$J$3:$J$21,0)),IFERROR(VLOOKUP($B4422,スコアリング基準!$A$36:$B$46,2,FALSE),0))</f>
        <v/>
      </c>
      <c r="Y4422" s="4">
        <f>SUM($S4422:$X4422)</f>
        <v/>
      </c>
      <c r="Z4422" s="4">
        <f>IF($R4422="除外","除外",IF(COUNT($M4422:$N4422)=0,"データ無",IF($Y4422&gt;=スコアリング基準!$B$30,"S",IF($Y4422&gt;=スコアリング基準!$B$31,"A",IF($Y4422&gt;=スコアリング基準!$B$32,"B","C")))))</f>
        <v/>
      </c>
      <c r="AA4422">
        <f>IFERROR(INDEX(実績DB!$I$3:$I$21,MATCH($B4422&amp;$C4422,実績DB!$J$3:$J$21,0)),"")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IF(COUNT($M4423:$N4423)=0,"",IF(AND(IF($N4423&lt;&gt;"",$N4423,$M4423)&lt;=0,$O4423&lt;&gt;"可"),"除外",""))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IFERROR(INDEX(実績DB!$L$3:$L$21,MATCH($B4423&amp;$C4423,実績DB!$J$3:$J$21,0)),IFERROR(VLOOKUP($B4423,スコアリング基準!$A$36:$B$46,2,FALSE),0))</f>
        <v/>
      </c>
      <c r="Y4423" s="4">
        <f>SUM($S4423:$X4423)</f>
        <v/>
      </c>
      <c r="Z4423" s="4">
        <f>IF($R4423="除外","除外",IF(COUNT($M4423:$N4423)=0,"データ無",IF($Y4423&gt;=スコアリング基準!$B$30,"S",IF($Y4423&gt;=スコアリング基準!$B$31,"A",IF($Y4423&gt;=スコアリング基準!$B$32,"B","C")))))</f>
        <v/>
      </c>
      <c r="AA4423">
        <f>IFERROR(INDEX(実績DB!$I$3:$I$21,MATCH($B4423&amp;$C4423,実績DB!$J$3:$J$21,0)),"")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/>
      <c r="H4424" s="3" t="n"/>
      <c r="I4424" t="inlineStr">
        <is>
          <t>未取得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IF(COUNT($M4424:$N4424)=0,"",IF(AND(IF($N4424&lt;&gt;"",$N4424,$M4424)&lt;=0,$O4424&lt;&gt;"可"),"除外",""))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IFERROR(INDEX(実績DB!$L$3:$L$21,MATCH($B4424&amp;$C4424,実績DB!$J$3:$J$21,0)),IFERROR(VLOOKUP($B4424,スコアリング基準!$A$36:$B$46,2,FALSE),0))</f>
        <v/>
      </c>
      <c r="Y4424" s="4">
        <f>SUM($S4424:$X4424)</f>
        <v/>
      </c>
      <c r="Z4424" s="4">
        <f>IF($R4424="除外","除外",IF(COUNT($M4424:$N4424)=0,"データ無",IF($Y4424&gt;=スコアリング基準!$B$30,"S",IF($Y4424&gt;=スコアリング基準!$B$31,"A",IF($Y4424&gt;=スコアリング基準!$B$32,"B","C")))))</f>
        <v/>
      </c>
      <c r="AA4424">
        <f>IFERROR(INDEX(実績DB!$I$3:$I$21,MATCH($B4424&amp;$C4424,実績DB!$J$3:$J$21,0)),"")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IF(COUNT($M4425:$N4425)=0,"",IF(AND(IF($N4425&lt;&gt;"",$N4425,$M4425)&lt;=0,$O4425&lt;&gt;"可"),"除外",""))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IFERROR(INDEX(実績DB!$L$3:$L$21,MATCH($B4425&amp;$C4425,実績DB!$J$3:$J$21,0)),IFERROR(VLOOKUP($B4425,スコアリング基準!$A$36:$B$46,2,FALSE),0))</f>
        <v/>
      </c>
      <c r="Y4425" s="4">
        <f>SUM($S4425:$X4425)</f>
        <v/>
      </c>
      <c r="Z4425" s="4">
        <f>IF($R4425="除外","除外",IF(COUNT($M4425:$N4425)=0,"データ無",IF($Y4425&gt;=スコアリング基準!$B$30,"S",IF($Y4425&gt;=スコアリング基準!$B$31,"A",IF($Y4425&gt;=スコアリング基準!$B$32,"B","C")))))</f>
        <v/>
      </c>
      <c r="AA4425">
        <f>IFERROR(INDEX(実績DB!$I$3:$I$21,MATCH($B4425&amp;$C4425,実績DB!$J$3:$J$21,0)),"")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IF(COUNT($M4426:$N4426)=0,"",IF(AND(IF($N4426&lt;&gt;"",$N4426,$M4426)&lt;=0,$O4426&lt;&gt;"可"),"除外",""))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IFERROR(INDEX(実績DB!$L$3:$L$21,MATCH($B4426&amp;$C4426,実績DB!$J$3:$J$21,0)),IFERROR(VLOOKUP($B4426,スコアリング基準!$A$36:$B$46,2,FALSE),0))</f>
        <v/>
      </c>
      <c r="Y4426" s="4">
        <f>SUM($S4426:$X4426)</f>
        <v/>
      </c>
      <c r="Z4426" s="4">
        <f>IF($R4426="除外","除外",IF(COUNT($M4426:$N4426)=0,"データ無",IF($Y4426&gt;=スコアリング基準!$B$30,"S",IF($Y4426&gt;=スコアリング基準!$B$31,"A",IF($Y4426&gt;=スコアリング基準!$B$32,"B","C")))))</f>
        <v/>
      </c>
      <c r="AA4426">
        <f>IFERROR(INDEX(実績DB!$I$3:$I$21,MATCH($B4426&amp;$C4426,実績DB!$J$3:$J$21,0)),"")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IF(COUNT($M4427:$N4427)=0,"",IF(AND(IF($N4427&lt;&gt;"",$N4427,$M4427)&lt;=0,$O4427&lt;&gt;"可"),"除外",""))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IFERROR(INDEX(実績DB!$L$3:$L$21,MATCH($B4427&amp;$C4427,実績DB!$J$3:$J$21,0)),IFERROR(VLOOKUP($B4427,スコアリング基準!$A$36:$B$46,2,FALSE),0))</f>
        <v/>
      </c>
      <c r="Y4427" s="4">
        <f>SUM($S4427:$X4427)</f>
        <v/>
      </c>
      <c r="Z4427" s="4">
        <f>IF($R4427="除外","除外",IF(COUNT($M4427:$N4427)=0,"データ無",IF($Y4427&gt;=スコアリング基準!$B$30,"S",IF($Y4427&gt;=スコアリング基準!$B$31,"A",IF($Y4427&gt;=スコアリング基準!$B$32,"B","C")))))</f>
        <v/>
      </c>
      <c r="AA4427">
        <f>IFERROR(INDEX(実績DB!$I$3:$I$21,MATCH($B4427&amp;$C4427,実績DB!$J$3:$J$21,0)),"")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IF(COUNT($M4428:$N4428)=0,"",IF(AND(IF($N4428&lt;&gt;"",$N4428,$M4428)&lt;=0,$O4428&lt;&gt;"可"),"除外",""))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IFERROR(INDEX(実績DB!$L$3:$L$21,MATCH($B4428&amp;$C4428,実績DB!$J$3:$J$21,0)),IFERROR(VLOOKUP($B4428,スコアリング基準!$A$36:$B$46,2,FALSE),0))</f>
        <v/>
      </c>
      <c r="Y4428" s="4">
        <f>SUM($S4428:$X4428)</f>
        <v/>
      </c>
      <c r="Z4428" s="4">
        <f>IF($R4428="除外","除外",IF(COUNT($M4428:$N4428)=0,"データ無",IF($Y4428&gt;=スコアリング基準!$B$30,"S",IF($Y4428&gt;=スコアリング基準!$B$31,"A",IF($Y4428&gt;=スコアリング基準!$B$32,"B","C")))))</f>
        <v/>
      </c>
      <c r="AA4428">
        <f>IFERROR(INDEX(実績DB!$I$3:$I$21,MATCH($B4428&amp;$C4428,実績DB!$J$3:$J$21,0)),"")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0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IF(COUNT($M4429:$N4429)=0,"",IF(AND(IF($N4429&lt;&gt;"",$N4429,$M4429)&lt;=0,$O4429&lt;&gt;"可"),"除外",""))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IFERROR(INDEX(実績DB!$L$3:$L$21,MATCH($B4429&amp;$C4429,実績DB!$J$3:$J$21,0)),IFERROR(VLOOKUP($B4429,スコアリング基準!$A$36:$B$46,2,FALSE),0))</f>
        <v/>
      </c>
      <c r="Y4429" s="4">
        <f>SUM($S4429:$X4429)</f>
        <v/>
      </c>
      <c r="Z4429" s="4">
        <f>IF($R4429="除外","除外",IF(COUNT($M4429:$N4429)=0,"データ無",IF($Y4429&gt;=スコアリング基準!$B$30,"S",IF($Y4429&gt;=スコアリング基準!$B$31,"A",IF($Y4429&gt;=スコアリング基準!$B$32,"B","C")))))</f>
        <v/>
      </c>
      <c r="AA4429">
        <f>IFERROR(INDEX(実績DB!$I$3:$I$21,MATCH($B4429&amp;$C4429,実績DB!$J$3:$J$21,0)),"")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IF(COUNT($M4430:$N4430)=0,"",IF(AND(IF($N4430&lt;&gt;"",$N4430,$M4430)&lt;=0,$O4430&lt;&gt;"可"),"除外",""))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IFERROR(INDEX(実績DB!$L$3:$L$21,MATCH($B4430&amp;$C4430,実績DB!$J$3:$J$21,0)),IFERROR(VLOOKUP($B4430,スコアリング基準!$A$36:$B$46,2,FALSE),0))</f>
        <v/>
      </c>
      <c r="Y4430" s="4">
        <f>SUM($S4430:$X4430)</f>
        <v/>
      </c>
      <c r="Z4430" s="4">
        <f>IF($R4430="除外","除外",IF(COUNT($M4430:$N4430)=0,"データ無",IF($Y4430&gt;=スコアリング基準!$B$30,"S",IF($Y4430&gt;=スコアリング基準!$B$31,"A",IF($Y4430&gt;=スコアリング基準!$B$32,"B","C")))))</f>
        <v/>
      </c>
      <c r="AA4430">
        <f>IFERROR(INDEX(実績DB!$I$3:$I$21,MATCH($B4430&amp;$C4430,実績DB!$J$3:$J$21,0)),"")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IF(COUNT($M4431:$N4431)=0,"",IF(AND(IF($N4431&lt;&gt;"",$N4431,$M4431)&lt;=0,$O4431&lt;&gt;"可"),"除外",""))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IFERROR(INDEX(実績DB!$L$3:$L$21,MATCH($B4431&amp;$C4431,実績DB!$J$3:$J$21,0)),IFERROR(VLOOKUP($B4431,スコアリング基準!$A$36:$B$46,2,FALSE),0))</f>
        <v/>
      </c>
      <c r="Y4431" s="4">
        <f>SUM($S4431:$X4431)</f>
        <v/>
      </c>
      <c r="Z4431" s="4">
        <f>IF($R4431="除外","除外",IF(COUNT($M4431:$N4431)=0,"データ無",IF($Y4431&gt;=スコアリング基準!$B$30,"S",IF($Y4431&gt;=スコアリング基準!$B$31,"A",IF($Y4431&gt;=スコアリング基準!$B$32,"B","C")))))</f>
        <v/>
      </c>
      <c r="AA4431">
        <f>IFERROR(INDEX(実績DB!$I$3:$I$21,MATCH($B4431&amp;$C4431,実績DB!$J$3:$J$21,0)),"")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IF(COUNT($M4432:$N4432)=0,"",IF(AND(IF($N4432&lt;&gt;"",$N4432,$M4432)&lt;=0,$O4432&lt;&gt;"可"),"除外",""))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IFERROR(INDEX(実績DB!$L$3:$L$21,MATCH($B4432&amp;$C4432,実績DB!$J$3:$J$21,0)),IFERROR(VLOOKUP($B4432,スコアリング基準!$A$36:$B$46,2,FALSE),0))</f>
        <v/>
      </c>
      <c r="Y4432" s="4">
        <f>SUM($S4432:$X4432)</f>
        <v/>
      </c>
      <c r="Z4432" s="4">
        <f>IF($R4432="除外","除外",IF(COUNT($M4432:$N4432)=0,"データ無",IF($Y4432&gt;=スコアリング基準!$B$30,"S",IF($Y4432&gt;=スコアリング基準!$B$31,"A",IF($Y4432&gt;=スコアリング基準!$B$32,"B","C")))))</f>
        <v/>
      </c>
      <c r="AA4432">
        <f>IFERROR(INDEX(実績DB!$I$3:$I$21,MATCH($B4432&amp;$C4432,実績DB!$J$3:$J$21,0)),"")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IF(COUNT($M4433:$N4433)=0,"",IF(AND(IF($N4433&lt;&gt;"",$N4433,$M4433)&lt;=0,$O4433&lt;&gt;"可"),"除外",""))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IFERROR(INDEX(実績DB!$L$3:$L$21,MATCH($B4433&amp;$C4433,実績DB!$J$3:$J$21,0)),IFERROR(VLOOKUP($B4433,スコアリング基準!$A$36:$B$46,2,FALSE),0))</f>
        <v/>
      </c>
      <c r="Y4433" s="4">
        <f>SUM($S4433:$X4433)</f>
        <v/>
      </c>
      <c r="Z4433" s="4">
        <f>IF($R4433="除外","除外",IF(COUNT($M4433:$N4433)=0,"データ無",IF($Y4433&gt;=スコアリング基準!$B$30,"S",IF($Y4433&gt;=スコアリング基準!$B$31,"A",IF($Y4433&gt;=スコアリング基準!$B$32,"B","C")))))</f>
        <v/>
      </c>
      <c r="AA4433">
        <f>IFERROR(INDEX(実績DB!$I$3:$I$21,MATCH($B4433&amp;$C4433,実績DB!$J$3:$J$21,0)),"")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IF(COUNT($M4434:$N4434)=0,"",IF(AND(IF($N4434&lt;&gt;"",$N4434,$M4434)&lt;=0,$O4434&lt;&gt;"可"),"除外",""))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IFERROR(INDEX(実績DB!$L$3:$L$21,MATCH($B4434&amp;$C4434,実績DB!$J$3:$J$21,0)),IFERROR(VLOOKUP($B4434,スコアリング基準!$A$36:$B$46,2,FALSE),0))</f>
        <v/>
      </c>
      <c r="Y4434" s="4">
        <f>SUM($S4434:$X4434)</f>
        <v/>
      </c>
      <c r="Z4434" s="4">
        <f>IF($R4434="除外","除外",IF(COUNT($M4434:$N4434)=0,"データ無",IF($Y4434&gt;=スコアリング基準!$B$30,"S",IF($Y4434&gt;=スコアリング基準!$B$31,"A",IF($Y4434&gt;=スコアリング基準!$B$32,"B","C")))))</f>
        <v/>
      </c>
      <c r="AA4434">
        <f>IFERROR(INDEX(実績DB!$I$3:$I$21,MATCH($B4434&amp;$C4434,実績DB!$J$3:$J$21,0)),"")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14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IF(COUNT($M4435:$N4435)=0,"",IF(AND(IF($N4435&lt;&gt;"",$N4435,$M4435)&lt;=0,$O4435&lt;&gt;"可"),"除外",""))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IFERROR(INDEX(実績DB!$L$3:$L$21,MATCH($B4435&amp;$C4435,実績DB!$J$3:$J$21,0)),IFERROR(VLOOKUP($B4435,スコアリング基準!$A$36:$B$46,2,FALSE),0))</f>
        <v/>
      </c>
      <c r="Y4435" s="4">
        <f>SUM($S4435:$X4435)</f>
        <v/>
      </c>
      <c r="Z4435" s="4">
        <f>IF($R4435="除外","除外",IF(COUNT($M4435:$N4435)=0,"データ無",IF($Y4435&gt;=スコアリング基準!$B$30,"S",IF($Y4435&gt;=スコアリング基準!$B$31,"A",IF($Y4435&gt;=スコアリング基準!$B$32,"B","C")))))</f>
        <v/>
      </c>
      <c r="AA4435">
        <f>IFERROR(INDEX(実績DB!$I$3:$I$21,MATCH($B4435&amp;$C4435,実績DB!$J$3:$J$21,0)),"")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IF(COUNT($M4436:$N4436)=0,"",IF(AND(IF($N4436&lt;&gt;"",$N4436,$M4436)&lt;=0,$O4436&lt;&gt;"可"),"除外",""))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IFERROR(INDEX(実績DB!$L$3:$L$21,MATCH($B4436&amp;$C4436,実績DB!$J$3:$J$21,0)),IFERROR(VLOOKUP($B4436,スコアリング基準!$A$36:$B$46,2,FALSE),0))</f>
        <v/>
      </c>
      <c r="Y4436" s="4">
        <f>SUM($S4436:$X4436)</f>
        <v/>
      </c>
      <c r="Z4436" s="4">
        <f>IF($R4436="除外","除外",IF(COUNT($M4436:$N4436)=0,"データ無",IF($Y4436&gt;=スコアリング基準!$B$30,"S",IF($Y4436&gt;=スコアリング基準!$B$31,"A",IF($Y4436&gt;=スコアリング基準!$B$32,"B","C")))))</f>
        <v/>
      </c>
      <c r="AA4436">
        <f>IFERROR(INDEX(実績DB!$I$3:$I$21,MATCH($B4436&amp;$C4436,実績DB!$J$3:$J$21,0)),"")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IF(COUNT($M4437:$N4437)=0,"",IF(AND(IF($N4437&lt;&gt;"",$N4437,$M4437)&lt;=0,$O4437&lt;&gt;"可"),"除外",""))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IFERROR(INDEX(実績DB!$L$3:$L$21,MATCH($B4437&amp;$C4437,実績DB!$J$3:$J$21,0)),IFERROR(VLOOKUP($B4437,スコアリング基準!$A$36:$B$46,2,FALSE),0))</f>
        <v/>
      </c>
      <c r="Y4437" s="4">
        <f>SUM($S4437:$X4437)</f>
        <v/>
      </c>
      <c r="Z4437" s="4">
        <f>IF($R4437="除外","除外",IF(COUNT($M4437:$N4437)=0,"データ無",IF($Y4437&gt;=スコアリング基準!$B$30,"S",IF($Y4437&gt;=スコアリング基準!$B$31,"A",IF($Y4437&gt;=スコアリング基準!$B$32,"B","C")))))</f>
        <v/>
      </c>
      <c r="AA4437">
        <f>IFERROR(INDEX(実績DB!$I$3:$I$21,MATCH($B4437&amp;$C4437,実績DB!$J$3:$J$21,0)),"")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IF(COUNT($M4438:$N4438)=0,"",IF(AND(IF($N4438&lt;&gt;"",$N4438,$M4438)&lt;=0,$O4438&lt;&gt;"可"),"除外",""))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IFERROR(INDEX(実績DB!$L$3:$L$21,MATCH($B4438&amp;$C4438,実績DB!$J$3:$J$21,0)),IFERROR(VLOOKUP($B4438,スコアリング基準!$A$36:$B$46,2,FALSE),0))</f>
        <v/>
      </c>
      <c r="Y4438" s="4">
        <f>SUM($S4438:$X4438)</f>
        <v/>
      </c>
      <c r="Z4438" s="4">
        <f>IF($R4438="除外","除外",IF(COUNT($M4438:$N4438)=0,"データ無",IF($Y4438&gt;=スコアリング基準!$B$30,"S",IF($Y4438&gt;=スコアリング基準!$B$31,"A",IF($Y4438&gt;=スコアリング基準!$B$32,"B","C")))))</f>
        <v/>
      </c>
      <c r="AA4438">
        <f>IFERROR(INDEX(実績DB!$I$3:$I$21,MATCH($B4438&amp;$C4438,実績DB!$J$3:$J$21,0)),"")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IF(COUNT($M4439:$N4439)=0,"",IF(AND(IF($N4439&lt;&gt;"",$N4439,$M4439)&lt;=0,$O4439&lt;&gt;"可"),"除外",""))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IFERROR(INDEX(実績DB!$L$3:$L$21,MATCH($B4439&amp;$C4439,実績DB!$J$3:$J$21,0)),IFERROR(VLOOKUP($B4439,スコアリング基準!$A$36:$B$46,2,FALSE),0))</f>
        <v/>
      </c>
      <c r="Y4439" s="4">
        <f>SUM($S4439:$X4439)</f>
        <v/>
      </c>
      <c r="Z4439" s="4">
        <f>IF($R4439="除外","除外",IF(COUNT($M4439:$N4439)=0,"データ無",IF($Y4439&gt;=スコアリング基準!$B$30,"S",IF($Y4439&gt;=スコアリング基準!$B$31,"A",IF($Y4439&gt;=スコアリング基準!$B$32,"B","C")))))</f>
        <v/>
      </c>
      <c r="AA4439">
        <f>IFERROR(INDEX(実績DB!$I$3:$I$21,MATCH($B4439&amp;$C4439,実績DB!$J$3:$J$21,0)),"")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IF(COUNT($M4440:$N4440)=0,"",IF(AND(IF($N4440&lt;&gt;"",$N4440,$M4440)&lt;=0,$O4440&lt;&gt;"可"),"除外",""))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IFERROR(INDEX(実績DB!$L$3:$L$21,MATCH($B4440&amp;$C4440,実績DB!$J$3:$J$21,0)),IFERROR(VLOOKUP($B4440,スコアリング基準!$A$36:$B$46,2,FALSE),0))</f>
        <v/>
      </c>
      <c r="Y4440" s="4">
        <f>SUM($S4440:$X4440)</f>
        <v/>
      </c>
      <c r="Z4440" s="4">
        <f>IF($R4440="除外","除外",IF(COUNT($M4440:$N4440)=0,"データ無",IF($Y4440&gt;=スコアリング基準!$B$30,"S",IF($Y4440&gt;=スコアリング基準!$B$31,"A",IF($Y4440&gt;=スコアリング基準!$B$32,"B","C")))))</f>
        <v/>
      </c>
      <c r="AA4440">
        <f>IFERROR(INDEX(実績DB!$I$3:$I$21,MATCH($B4440&amp;$C4440,実績DB!$J$3:$J$21,0)),"")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IF(COUNT($M4441:$N4441)=0,"",IF(AND(IF($N4441&lt;&gt;"",$N4441,$M4441)&lt;=0,$O4441&lt;&gt;"可"),"除外",""))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IFERROR(INDEX(実績DB!$L$3:$L$21,MATCH($B4441&amp;$C4441,実績DB!$J$3:$J$21,0)),IFERROR(VLOOKUP($B4441,スコアリング基準!$A$36:$B$46,2,FALSE),0))</f>
        <v/>
      </c>
      <c r="Y4441" s="4">
        <f>SUM($S4441:$X4441)</f>
        <v/>
      </c>
      <c r="Z4441" s="4">
        <f>IF($R4441="除外","除外",IF(COUNT($M4441:$N4441)=0,"データ無",IF($Y4441&gt;=スコアリング基準!$B$30,"S",IF($Y4441&gt;=スコアリング基準!$B$31,"A",IF($Y4441&gt;=スコアリング基準!$B$32,"B","C")))))</f>
        <v/>
      </c>
      <c r="AA4441">
        <f>IFERROR(INDEX(実績DB!$I$3:$I$21,MATCH($B4441&amp;$C4441,実績DB!$J$3:$J$21,0)),"")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IF(COUNT($M4442:$N4442)=0,"",IF(AND(IF($N4442&lt;&gt;"",$N4442,$M4442)&lt;=0,$O4442&lt;&gt;"可"),"除外",""))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IFERROR(INDEX(実績DB!$L$3:$L$21,MATCH($B4442&amp;$C4442,実績DB!$J$3:$J$21,0)),IFERROR(VLOOKUP($B4442,スコアリング基準!$A$36:$B$46,2,FALSE),0))</f>
        <v/>
      </c>
      <c r="Y4442" s="4">
        <f>SUM($S4442:$X4442)</f>
        <v/>
      </c>
      <c r="Z4442" s="4">
        <f>IF($R4442="除外","除外",IF(COUNT($M4442:$N4442)=0,"データ無",IF($Y4442&gt;=スコアリング基準!$B$30,"S",IF($Y4442&gt;=スコアリング基準!$B$31,"A",IF($Y4442&gt;=スコアリング基準!$B$32,"B","C")))))</f>
        <v/>
      </c>
      <c r="AA4442">
        <f>IFERROR(INDEX(実績DB!$I$3:$I$21,MATCH($B4442&amp;$C4442,実績DB!$J$3:$J$21,0)),"")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IF(COUNT($M4443:$N4443)=0,"",IF(AND(IF($N4443&lt;&gt;"",$N4443,$M4443)&lt;=0,$O4443&lt;&gt;"可"),"除外",""))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IFERROR(INDEX(実績DB!$L$3:$L$21,MATCH($B4443&amp;$C4443,実績DB!$J$3:$J$21,0)),IFERROR(VLOOKUP($B4443,スコアリング基準!$A$36:$B$46,2,FALSE),0))</f>
        <v/>
      </c>
      <c r="Y4443" s="4">
        <f>SUM($S4443:$X4443)</f>
        <v/>
      </c>
      <c r="Z4443" s="4">
        <f>IF($R4443="除外","除外",IF(COUNT($M4443:$N4443)=0,"データ無",IF($Y4443&gt;=スコアリング基準!$B$30,"S",IF($Y4443&gt;=スコアリング基準!$B$31,"A",IF($Y4443&gt;=スコアリング基準!$B$32,"B","C")))))</f>
        <v/>
      </c>
      <c r="AA4443">
        <f>IFERROR(INDEX(実績DB!$I$3:$I$21,MATCH($B4443&amp;$C4443,実績DB!$J$3:$J$21,0)),"")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IF(COUNT($M4444:$N4444)=0,"",IF(AND(IF($N4444&lt;&gt;"",$N4444,$M4444)&lt;=0,$O4444&lt;&gt;"可"),"除外",""))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IFERROR(INDEX(実績DB!$L$3:$L$21,MATCH($B4444&amp;$C4444,実績DB!$J$3:$J$21,0)),IFERROR(VLOOKUP($B4444,スコアリング基準!$A$36:$B$46,2,FALSE),0))</f>
        <v/>
      </c>
      <c r="Y4444" s="4">
        <f>SUM($S4444:$X4444)</f>
        <v/>
      </c>
      <c r="Z4444" s="4">
        <f>IF($R4444="除外","除外",IF(COUNT($M4444:$N4444)=0,"データ無",IF($Y4444&gt;=スコアリング基準!$B$30,"S",IF($Y4444&gt;=スコアリング基準!$B$31,"A",IF($Y4444&gt;=スコアリング基準!$B$32,"B","C")))))</f>
        <v/>
      </c>
      <c r="AA4444">
        <f>IFERROR(INDEX(実績DB!$I$3:$I$21,MATCH($B4444&amp;$C4444,実績DB!$J$3:$J$21,0)),"")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IF(COUNT($M4445:$N4445)=0,"",IF(AND(IF($N4445&lt;&gt;"",$N4445,$M4445)&lt;=0,$O4445&lt;&gt;"可"),"除外",""))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IFERROR(INDEX(実績DB!$L$3:$L$21,MATCH($B4445&amp;$C4445,実績DB!$J$3:$J$21,0)),IFERROR(VLOOKUP($B4445,スコアリング基準!$A$36:$B$46,2,FALSE),0))</f>
        <v/>
      </c>
      <c r="Y4445" s="4">
        <f>SUM($S4445:$X4445)</f>
        <v/>
      </c>
      <c r="Z4445" s="4">
        <f>IF($R4445="除外","除外",IF(COUNT($M4445:$N4445)=0,"データ無",IF($Y4445&gt;=スコアリング基準!$B$30,"S",IF($Y4445&gt;=スコアリング基準!$B$31,"A",IF($Y4445&gt;=スコアリング基準!$B$32,"B","C")))))</f>
        <v/>
      </c>
      <c r="AA4445">
        <f>IFERROR(INDEX(実績DB!$I$3:$I$21,MATCH($B4445&amp;$C4445,実績DB!$J$3:$J$21,0)),"")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IF(COUNT($M4446:$N4446)=0,"",IF(AND(IF($N4446&lt;&gt;"",$N4446,$M4446)&lt;=0,$O4446&lt;&gt;"可"),"除外",""))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IFERROR(INDEX(実績DB!$L$3:$L$21,MATCH($B4446&amp;$C4446,実績DB!$J$3:$J$21,0)),IFERROR(VLOOKUP($B4446,スコアリング基準!$A$36:$B$46,2,FALSE),0))</f>
        <v/>
      </c>
      <c r="Y4446" s="4">
        <f>SUM($S4446:$X4446)</f>
        <v/>
      </c>
      <c r="Z4446" s="4">
        <f>IF($R4446="除外","除外",IF(COUNT($M4446:$N4446)=0,"データ無",IF($Y4446&gt;=スコアリング基準!$B$30,"S",IF($Y4446&gt;=スコアリング基準!$B$31,"A",IF($Y4446&gt;=スコアリング基準!$B$32,"B","C")))))</f>
        <v/>
      </c>
      <c r="AA4446">
        <f>IFERROR(INDEX(実績DB!$I$3:$I$21,MATCH($B4446&amp;$C4446,実績DB!$J$3:$J$21,0)),"")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IF(COUNT($M4447:$N4447)=0,"",IF(AND(IF($N4447&lt;&gt;"",$N4447,$M4447)&lt;=0,$O4447&lt;&gt;"可"),"除外",""))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IFERROR(INDEX(実績DB!$L$3:$L$21,MATCH($B4447&amp;$C4447,実績DB!$J$3:$J$21,0)),IFERROR(VLOOKUP($B4447,スコアリング基準!$A$36:$B$46,2,FALSE),0))</f>
        <v/>
      </c>
      <c r="Y4447" s="4">
        <f>SUM($S4447:$X4447)</f>
        <v/>
      </c>
      <c r="Z4447" s="4">
        <f>IF($R4447="除外","除外",IF(COUNT($M4447:$N4447)=0,"データ無",IF($Y4447&gt;=スコアリング基準!$B$30,"S",IF($Y4447&gt;=スコアリング基準!$B$31,"A",IF($Y4447&gt;=スコアリング基準!$B$32,"B","C")))))</f>
        <v/>
      </c>
      <c r="AA4447">
        <f>IFERROR(INDEX(実績DB!$I$3:$I$21,MATCH($B4447&amp;$C4447,実績DB!$J$3:$J$21,0)),"")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IF(COUNT($M4448:$N4448)=0,"",IF(AND(IF($N4448&lt;&gt;"",$N4448,$M4448)&lt;=0,$O4448&lt;&gt;"可"),"除外",""))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IFERROR(INDEX(実績DB!$L$3:$L$21,MATCH($B4448&amp;$C4448,実績DB!$J$3:$J$21,0)),IFERROR(VLOOKUP($B4448,スコアリング基準!$A$36:$B$46,2,FALSE),0))</f>
        <v/>
      </c>
      <c r="Y4448" s="4">
        <f>SUM($S4448:$X4448)</f>
        <v/>
      </c>
      <c r="Z4448" s="4">
        <f>IF($R4448="除外","除外",IF(COUNT($M4448:$N4448)=0,"データ無",IF($Y4448&gt;=スコアリング基準!$B$30,"S",IF($Y4448&gt;=スコアリング基準!$B$31,"A",IF($Y4448&gt;=スコアリング基準!$B$32,"B","C")))))</f>
        <v/>
      </c>
      <c r="AA4448">
        <f>IFERROR(INDEX(実績DB!$I$3:$I$21,MATCH($B4448&amp;$C4448,実績DB!$J$3:$J$21,0)),"")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IF(COUNT($M4449:$N4449)=0,"",IF(AND(IF($N4449&lt;&gt;"",$N4449,$M4449)&lt;=0,$O4449&lt;&gt;"可"),"除外",""))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IFERROR(INDEX(実績DB!$L$3:$L$21,MATCH($B4449&amp;$C4449,実績DB!$J$3:$J$21,0)),IFERROR(VLOOKUP($B4449,スコアリング基準!$A$36:$B$46,2,FALSE),0))</f>
        <v/>
      </c>
      <c r="Y4449" s="4">
        <f>SUM($S4449:$X4449)</f>
        <v/>
      </c>
      <c r="Z4449" s="4">
        <f>IF($R4449="除外","除外",IF(COUNT($M4449:$N4449)=0,"データ無",IF($Y4449&gt;=スコアリング基準!$B$30,"S",IF($Y4449&gt;=スコアリング基準!$B$31,"A",IF($Y4449&gt;=スコアリング基準!$B$32,"B","C")))))</f>
        <v/>
      </c>
      <c r="AA4449">
        <f>IFERROR(INDEX(実績DB!$I$3:$I$21,MATCH($B4449&amp;$C4449,実績DB!$J$3:$J$21,0)),"")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15</v>
      </c>
      <c r="N4450" t="n">
        <v>15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IF(COUNT($M4450:$N4450)=0,"",IF(AND(IF($N4450&lt;&gt;"",$N4450,$M4450)&lt;=0,$O4450&lt;&gt;"可"),"除外",""))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IFERROR(INDEX(実績DB!$L$3:$L$21,MATCH($B4450&amp;$C4450,実績DB!$J$3:$J$21,0)),IFERROR(VLOOKUP($B4450,スコアリング基準!$A$36:$B$46,2,FALSE),0))</f>
        <v/>
      </c>
      <c r="Y4450" s="4">
        <f>SUM($S4450:$X4450)</f>
        <v/>
      </c>
      <c r="Z4450" s="4">
        <f>IF($R4450="除外","除外",IF(COUNT($M4450:$N4450)=0,"データ無",IF($Y4450&gt;=スコアリング基準!$B$30,"S",IF($Y4450&gt;=スコアリング基準!$B$31,"A",IF($Y4450&gt;=スコアリング基準!$B$32,"B","C")))))</f>
        <v/>
      </c>
      <c r="AA4450">
        <f>IFERROR(INDEX(実績DB!$I$3:$I$21,MATCH($B4450&amp;$C4450,実績DB!$J$3:$J$21,0)),"")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IF(COUNT($M4451:$N4451)=0,"",IF(AND(IF($N4451&lt;&gt;"",$N4451,$M4451)&lt;=0,$O4451&lt;&gt;"可"),"除外",""))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IFERROR(INDEX(実績DB!$L$3:$L$21,MATCH($B4451&amp;$C4451,実績DB!$J$3:$J$21,0)),IFERROR(VLOOKUP($B4451,スコアリング基準!$A$36:$B$46,2,FALSE),0))</f>
        <v/>
      </c>
      <c r="Y4451" s="4">
        <f>SUM($S4451:$X4451)</f>
        <v/>
      </c>
      <c r="Z4451" s="4">
        <f>IF($R4451="除外","除外",IF(COUNT($M4451:$N4451)=0,"データ無",IF($Y4451&gt;=スコアリング基準!$B$30,"S",IF($Y4451&gt;=スコアリング基準!$B$31,"A",IF($Y4451&gt;=スコアリング基準!$B$32,"B","C")))))</f>
        <v/>
      </c>
      <c r="AA4451">
        <f>IFERROR(INDEX(実績DB!$I$3:$I$21,MATCH($B4451&amp;$C4451,実績DB!$J$3:$J$21,0)),"")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IF(COUNT($M4452:$N4452)=0,"",IF(AND(IF($N4452&lt;&gt;"",$N4452,$M4452)&lt;=0,$O4452&lt;&gt;"可"),"除外",""))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IFERROR(INDEX(実績DB!$L$3:$L$21,MATCH($B4452&amp;$C4452,実績DB!$J$3:$J$21,0)),IFERROR(VLOOKUP($B4452,スコアリング基準!$A$36:$B$46,2,FALSE),0))</f>
        <v/>
      </c>
      <c r="Y4452" s="4">
        <f>SUM($S4452:$X4452)</f>
        <v/>
      </c>
      <c r="Z4452" s="4">
        <f>IF($R4452="除外","除外",IF(COUNT($M4452:$N4452)=0,"データ無",IF($Y4452&gt;=スコアリング基準!$B$30,"S",IF($Y4452&gt;=スコアリング基準!$B$31,"A",IF($Y4452&gt;=スコアリング基準!$B$32,"B","C")))))</f>
        <v/>
      </c>
      <c r="AA4452">
        <f>IFERROR(INDEX(実績DB!$I$3:$I$21,MATCH($B4452&amp;$C4452,実績DB!$J$3:$J$21,0)),"")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0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IF(COUNT($M4453:$N4453)=0,"",IF(AND(IF($N4453&lt;&gt;"",$N4453,$M4453)&lt;=0,$O4453&lt;&gt;"可"),"除外",""))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IFERROR(INDEX(実績DB!$L$3:$L$21,MATCH($B4453&amp;$C4453,実績DB!$J$3:$J$21,0)),IFERROR(VLOOKUP($B4453,スコアリング基準!$A$36:$B$46,2,FALSE),0))</f>
        <v/>
      </c>
      <c r="Y4453" s="4">
        <f>SUM($S4453:$X4453)</f>
        <v/>
      </c>
      <c r="Z4453" s="4">
        <f>IF($R4453="除外","除外",IF(COUNT($M4453:$N4453)=0,"データ無",IF($Y4453&gt;=スコアリング基準!$B$30,"S",IF($Y4453&gt;=スコアリング基準!$B$31,"A",IF($Y4453&gt;=スコアリング基準!$B$32,"B","C")))))</f>
        <v/>
      </c>
      <c r="AA4453">
        <f>IFERROR(INDEX(実績DB!$I$3:$I$21,MATCH($B4453&amp;$C4453,実績DB!$J$3:$J$21,0)),"")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IF(COUNT($M4454:$N4454)=0,"",IF(AND(IF($N4454&lt;&gt;"",$N4454,$M4454)&lt;=0,$O4454&lt;&gt;"可"),"除外",""))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IFERROR(INDEX(実績DB!$L$3:$L$21,MATCH($B4454&amp;$C4454,実績DB!$J$3:$J$21,0)),IFERROR(VLOOKUP($B4454,スコアリング基準!$A$36:$B$46,2,FALSE),0))</f>
        <v/>
      </c>
      <c r="Y4454" s="4">
        <f>SUM($S4454:$X4454)</f>
        <v/>
      </c>
      <c r="Z4454" s="4">
        <f>IF($R4454="除外","除外",IF(COUNT($M4454:$N4454)=0,"データ無",IF($Y4454&gt;=スコアリング基準!$B$30,"S",IF($Y4454&gt;=スコアリング基準!$B$31,"A",IF($Y4454&gt;=スコアリング基準!$B$32,"B","C")))))</f>
        <v/>
      </c>
      <c r="AA4454">
        <f>IFERROR(INDEX(実績DB!$I$3:$I$21,MATCH($B4454&amp;$C4454,実績DB!$J$3:$J$21,0)),"")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IF(COUNT($M4455:$N4455)=0,"",IF(AND(IF($N4455&lt;&gt;"",$N4455,$M4455)&lt;=0,$O4455&lt;&gt;"可"),"除外",""))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IFERROR(INDEX(実績DB!$L$3:$L$21,MATCH($B4455&amp;$C4455,実績DB!$J$3:$J$21,0)),IFERROR(VLOOKUP($B4455,スコアリング基準!$A$36:$B$46,2,FALSE),0))</f>
        <v/>
      </c>
      <c r="Y4455" s="4">
        <f>SUM($S4455:$X4455)</f>
        <v/>
      </c>
      <c r="Z4455" s="4">
        <f>IF($R4455="除外","除外",IF(COUNT($M4455:$N4455)=0,"データ無",IF($Y4455&gt;=スコアリング基準!$B$30,"S",IF($Y4455&gt;=スコアリング基準!$B$31,"A",IF($Y4455&gt;=スコアリング基準!$B$32,"B","C")))))</f>
        <v/>
      </c>
      <c r="AA4455">
        <f>IFERROR(INDEX(実績DB!$I$3:$I$21,MATCH($B4455&amp;$C4455,実績DB!$J$3:$J$21,0)),"")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IF(COUNT($M4456:$N4456)=0,"",IF(AND(IF($N4456&lt;&gt;"",$N4456,$M4456)&lt;=0,$O4456&lt;&gt;"可"),"除外",""))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IFERROR(INDEX(実績DB!$L$3:$L$21,MATCH($B4456&amp;$C4456,実績DB!$J$3:$J$21,0)),IFERROR(VLOOKUP($B4456,スコアリング基準!$A$36:$B$46,2,FALSE),0))</f>
        <v/>
      </c>
      <c r="Y4456" s="4">
        <f>SUM($S4456:$X4456)</f>
        <v/>
      </c>
      <c r="Z4456" s="4">
        <f>IF($R4456="除外","除外",IF(COUNT($M4456:$N4456)=0,"データ無",IF($Y4456&gt;=スコアリング基準!$B$30,"S",IF($Y4456&gt;=スコアリング基準!$B$31,"A",IF($Y4456&gt;=スコアリング基準!$B$32,"B","C")))))</f>
        <v/>
      </c>
      <c r="AA4456">
        <f>IFERROR(INDEX(実績DB!$I$3:$I$21,MATCH($B4456&amp;$C4456,実績DB!$J$3:$J$21,0)),"")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IF(COUNT($M4457:$N4457)=0,"",IF(AND(IF($N4457&lt;&gt;"",$N4457,$M4457)&lt;=0,$O4457&lt;&gt;"可"),"除外",""))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IFERROR(INDEX(実績DB!$L$3:$L$21,MATCH($B4457&amp;$C4457,実績DB!$J$3:$J$21,0)),IFERROR(VLOOKUP($B4457,スコアリング基準!$A$36:$B$46,2,FALSE),0))</f>
        <v/>
      </c>
      <c r="Y4457" s="4">
        <f>SUM($S4457:$X4457)</f>
        <v/>
      </c>
      <c r="Z4457" s="4">
        <f>IF($R4457="除外","除外",IF(COUNT($M4457:$N4457)=0,"データ無",IF($Y4457&gt;=スコアリング基準!$B$30,"S",IF($Y4457&gt;=スコアリング基準!$B$31,"A",IF($Y4457&gt;=スコアリング基準!$B$32,"B","C")))))</f>
        <v/>
      </c>
      <c r="AA4457">
        <f>IFERROR(INDEX(実績DB!$I$3:$I$21,MATCH($B4457&amp;$C4457,実績DB!$J$3:$J$21,0)),"")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IF(COUNT($M4458:$N4458)=0,"",IF(AND(IF($N4458&lt;&gt;"",$N4458,$M4458)&lt;=0,$O4458&lt;&gt;"可"),"除外",""))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IFERROR(INDEX(実績DB!$L$3:$L$21,MATCH($B4458&amp;$C4458,実績DB!$J$3:$J$21,0)),IFERROR(VLOOKUP($B4458,スコアリング基準!$A$36:$B$46,2,FALSE),0))</f>
        <v/>
      </c>
      <c r="Y4458" s="4">
        <f>SUM($S4458:$X4458)</f>
        <v/>
      </c>
      <c r="Z4458" s="4">
        <f>IF($R4458="除外","除外",IF(COUNT($M4458:$N4458)=0,"データ無",IF($Y4458&gt;=スコアリング基準!$B$30,"S",IF($Y4458&gt;=スコアリング基準!$B$31,"A",IF($Y4458&gt;=スコアリング基準!$B$32,"B","C")))))</f>
        <v/>
      </c>
      <c r="AA4458">
        <f>IFERROR(INDEX(実績DB!$I$3:$I$21,MATCH($B4458&amp;$C4458,実績DB!$J$3:$J$21,0)),"")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IF(COUNT($M4459:$N4459)=0,"",IF(AND(IF($N4459&lt;&gt;"",$N4459,$M4459)&lt;=0,$O4459&lt;&gt;"可"),"除外",""))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IFERROR(INDEX(実績DB!$L$3:$L$21,MATCH($B4459&amp;$C4459,実績DB!$J$3:$J$21,0)),IFERROR(VLOOKUP($B4459,スコアリング基準!$A$36:$B$46,2,FALSE),0))</f>
        <v/>
      </c>
      <c r="Y4459" s="4">
        <f>SUM($S4459:$X4459)</f>
        <v/>
      </c>
      <c r="Z4459" s="4">
        <f>IF($R4459="除外","除外",IF(COUNT($M4459:$N4459)=0,"データ無",IF($Y4459&gt;=スコアリング基準!$B$30,"S",IF($Y4459&gt;=スコアリング基準!$B$31,"A",IF($Y4459&gt;=スコアリング基準!$B$32,"B","C")))))</f>
        <v/>
      </c>
      <c r="AA4459">
        <f>IFERROR(INDEX(実績DB!$I$3:$I$21,MATCH($B4459&amp;$C4459,実績DB!$J$3:$J$21,0)),"")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IF(COUNT($M4460:$N4460)=0,"",IF(AND(IF($N4460&lt;&gt;"",$N4460,$M4460)&lt;=0,$O4460&lt;&gt;"可"),"除外",""))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IFERROR(INDEX(実績DB!$L$3:$L$21,MATCH($B4460&amp;$C4460,実績DB!$J$3:$J$21,0)),IFERROR(VLOOKUP($B4460,スコアリング基準!$A$36:$B$46,2,FALSE),0))</f>
        <v/>
      </c>
      <c r="Y4460" s="4">
        <f>SUM($S4460:$X4460)</f>
        <v/>
      </c>
      <c r="Z4460" s="4">
        <f>IF($R4460="除外","除外",IF(COUNT($M4460:$N4460)=0,"データ無",IF($Y4460&gt;=スコアリング基準!$B$30,"S",IF($Y4460&gt;=スコアリング基準!$B$31,"A",IF($Y4460&gt;=スコアリング基準!$B$32,"B","C")))))</f>
        <v/>
      </c>
      <c r="AA4460">
        <f>IFERROR(INDEX(実績DB!$I$3:$I$21,MATCH($B4460&amp;$C4460,実績DB!$J$3:$J$21,0)),"")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IF(COUNT($M4461:$N4461)=0,"",IF(AND(IF($N4461&lt;&gt;"",$N4461,$M4461)&lt;=0,$O4461&lt;&gt;"可"),"除外",""))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IFERROR(INDEX(実績DB!$L$3:$L$21,MATCH($B4461&amp;$C4461,実績DB!$J$3:$J$21,0)),IFERROR(VLOOKUP($B4461,スコアリング基準!$A$36:$B$46,2,FALSE),0))</f>
        <v/>
      </c>
      <c r="Y4461" s="4">
        <f>SUM($S4461:$X4461)</f>
        <v/>
      </c>
      <c r="Z4461" s="4">
        <f>IF($R4461="除外","除外",IF(COUNT($M4461:$N4461)=0,"データ無",IF($Y4461&gt;=スコアリング基準!$B$30,"S",IF($Y4461&gt;=スコアリング基準!$B$31,"A",IF($Y4461&gt;=スコアリング基準!$B$32,"B","C")))))</f>
        <v/>
      </c>
      <c r="AA4461">
        <f>IFERROR(INDEX(実績DB!$I$3:$I$21,MATCH($B4461&amp;$C4461,実績DB!$J$3:$J$21,0)),"")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IF(COUNT($M4462:$N4462)=0,"",IF(AND(IF($N4462&lt;&gt;"",$N4462,$M4462)&lt;=0,$O4462&lt;&gt;"可"),"除外",""))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IFERROR(INDEX(実績DB!$L$3:$L$21,MATCH($B4462&amp;$C4462,実績DB!$J$3:$J$21,0)),IFERROR(VLOOKUP($B4462,スコアリング基準!$A$36:$B$46,2,FALSE),0))</f>
        <v/>
      </c>
      <c r="Y4462" s="4">
        <f>SUM($S4462:$X4462)</f>
        <v/>
      </c>
      <c r="Z4462" s="4">
        <f>IF($R4462="除外","除外",IF(COUNT($M4462:$N4462)=0,"データ無",IF($Y4462&gt;=スコアリング基準!$B$30,"S",IF($Y4462&gt;=スコアリング基準!$B$31,"A",IF($Y4462&gt;=スコアリング基準!$B$32,"B","C")))))</f>
        <v/>
      </c>
      <c r="AA4462">
        <f>IFERROR(INDEX(実績DB!$I$3:$I$21,MATCH($B4462&amp;$C4462,実績DB!$J$3:$J$21,0)),"")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36</v>
      </c>
      <c r="K4463" t="n">
        <v>36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IF(COUNT($M4463:$N4463)=0,"",IF(AND(IF($N4463&lt;&gt;"",$N4463,$M4463)&lt;=0,$O4463&lt;&gt;"可"),"除外",""))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IFERROR(INDEX(実績DB!$L$3:$L$21,MATCH($B4463&amp;$C4463,実績DB!$J$3:$J$21,0)),IFERROR(VLOOKUP($B4463,スコアリング基準!$A$36:$B$46,2,FALSE),0))</f>
        <v/>
      </c>
      <c r="Y4463" s="4">
        <f>SUM($S4463:$X4463)</f>
        <v/>
      </c>
      <c r="Z4463" s="4">
        <f>IF($R4463="除外","除外",IF(COUNT($M4463:$N4463)=0,"データ無",IF($Y4463&gt;=スコアリング基準!$B$30,"S",IF($Y4463&gt;=スコアリング基準!$B$31,"A",IF($Y4463&gt;=スコアリング基準!$B$32,"B","C")))))</f>
        <v/>
      </c>
      <c r="AA4463">
        <f>IFERROR(INDEX(実績DB!$I$3:$I$21,MATCH($B4463&amp;$C4463,実績DB!$J$3:$J$21,0)),"")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IF(COUNT($M4464:$N4464)=0,"",IF(AND(IF($N4464&lt;&gt;"",$N4464,$M4464)&lt;=0,$O4464&lt;&gt;"可"),"除外",""))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IFERROR(INDEX(実績DB!$L$3:$L$21,MATCH($B4464&amp;$C4464,実績DB!$J$3:$J$21,0)),IFERROR(VLOOKUP($B4464,スコアリング基準!$A$36:$B$46,2,FALSE),0))</f>
        <v/>
      </c>
      <c r="Y4464" s="4">
        <f>SUM($S4464:$X4464)</f>
        <v/>
      </c>
      <c r="Z4464" s="4">
        <f>IF($R4464="除外","除外",IF(COUNT($M4464:$N4464)=0,"データ無",IF($Y4464&gt;=スコアリング基準!$B$30,"S",IF($Y4464&gt;=スコアリング基準!$B$31,"A",IF($Y4464&gt;=スコアリング基準!$B$32,"B","C")))))</f>
        <v/>
      </c>
      <c r="AA4464">
        <f>IFERROR(INDEX(実績DB!$I$3:$I$21,MATCH($B4464&amp;$C4464,実績DB!$J$3:$J$21,0)),"")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IF(COUNT($M4465:$N4465)=0,"",IF(AND(IF($N4465&lt;&gt;"",$N4465,$M4465)&lt;=0,$O4465&lt;&gt;"可"),"除外",""))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IFERROR(INDEX(実績DB!$L$3:$L$21,MATCH($B4465&amp;$C4465,実績DB!$J$3:$J$21,0)),IFERROR(VLOOKUP($B4465,スコアリング基準!$A$36:$B$46,2,FALSE),0))</f>
        <v/>
      </c>
      <c r="Y4465" s="4">
        <f>SUM($S4465:$X4465)</f>
        <v/>
      </c>
      <c r="Z4465" s="4">
        <f>IF($R4465="除外","除外",IF(COUNT($M4465:$N4465)=0,"データ無",IF($Y4465&gt;=スコアリング基準!$B$30,"S",IF($Y4465&gt;=スコアリング基準!$B$31,"A",IF($Y4465&gt;=スコアリング基準!$B$32,"B","C")))))</f>
        <v/>
      </c>
      <c r="AA4465">
        <f>IFERROR(INDEX(実績DB!$I$3:$I$21,MATCH($B4465&amp;$C4465,実績DB!$J$3:$J$21,0)),"")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18</v>
      </c>
      <c r="N4466" t="n">
        <v>18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IF(COUNT($M4466:$N4466)=0,"",IF(AND(IF($N4466&lt;&gt;"",$N4466,$M4466)&lt;=0,$O4466&lt;&gt;"可"),"除外",""))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IFERROR(INDEX(実績DB!$L$3:$L$21,MATCH($B4466&amp;$C4466,実績DB!$J$3:$J$21,0)),IFERROR(VLOOKUP($B4466,スコアリング基準!$A$36:$B$46,2,FALSE),0))</f>
        <v/>
      </c>
      <c r="Y4466" s="4">
        <f>SUM($S4466:$X4466)</f>
        <v/>
      </c>
      <c r="Z4466" s="4">
        <f>IF($R4466="除外","除外",IF(COUNT($M4466:$N4466)=0,"データ無",IF($Y4466&gt;=スコアリング基準!$B$30,"S",IF($Y4466&gt;=スコアリング基準!$B$31,"A",IF($Y4466&gt;=スコアリング基準!$B$32,"B","C")))))</f>
        <v/>
      </c>
      <c r="AA4466">
        <f>IFERROR(INDEX(実績DB!$I$3:$I$21,MATCH($B4466&amp;$C4466,実績DB!$J$3:$J$21,0)),"")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7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IF(COUNT($M4467:$N4467)=0,"",IF(AND(IF($N4467&lt;&gt;"",$N4467,$M4467)&lt;=0,$O4467&lt;&gt;"可"),"除外",""))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IFERROR(INDEX(実績DB!$L$3:$L$21,MATCH($B4467&amp;$C4467,実績DB!$J$3:$J$21,0)),IFERROR(VLOOKUP($B4467,スコアリング基準!$A$36:$B$46,2,FALSE),0))</f>
        <v/>
      </c>
      <c r="Y4467" s="4">
        <f>SUM($S4467:$X4467)</f>
        <v/>
      </c>
      <c r="Z4467" s="4">
        <f>IF($R4467="除外","除外",IF(COUNT($M4467:$N4467)=0,"データ無",IF($Y4467&gt;=スコアリング基準!$B$30,"S",IF($Y4467&gt;=スコアリング基準!$B$31,"A",IF($Y4467&gt;=スコアリング基準!$B$32,"B","C")))))</f>
        <v/>
      </c>
      <c r="AA4467">
        <f>IFERROR(INDEX(実績DB!$I$3:$I$21,MATCH($B4467&amp;$C4467,実績DB!$J$3:$J$21,0)),"")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9</v>
      </c>
      <c r="N4468" t="n">
        <v>9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IF(COUNT($M4468:$N4468)=0,"",IF(AND(IF($N4468&lt;&gt;"",$N4468,$M4468)&lt;=0,$O4468&lt;&gt;"可"),"除外",""))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IFERROR(INDEX(実績DB!$L$3:$L$21,MATCH($B4468&amp;$C4468,実績DB!$J$3:$J$21,0)),IFERROR(VLOOKUP($B4468,スコアリング基準!$A$36:$B$46,2,FALSE),0))</f>
        <v/>
      </c>
      <c r="Y4468" s="4">
        <f>SUM($S4468:$X4468)</f>
        <v/>
      </c>
      <c r="Z4468" s="4">
        <f>IF($R4468="除外","除外",IF(COUNT($M4468:$N4468)=0,"データ無",IF($Y4468&gt;=スコアリング基準!$B$30,"S",IF($Y4468&gt;=スコアリング基準!$B$31,"A",IF($Y4468&gt;=スコアリング基準!$B$32,"B","C")))))</f>
        <v/>
      </c>
      <c r="AA4468">
        <f>IFERROR(INDEX(実績DB!$I$3:$I$21,MATCH($B4468&amp;$C4468,実績DB!$J$3:$J$21,0)),"")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IF(COUNT($M4469:$N4469)=0,"",IF(AND(IF($N4469&lt;&gt;"",$N4469,$M4469)&lt;=0,$O4469&lt;&gt;"可"),"除外",""))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IFERROR(INDEX(実績DB!$L$3:$L$21,MATCH($B4469&amp;$C4469,実績DB!$J$3:$J$21,0)),IFERROR(VLOOKUP($B4469,スコアリング基準!$A$36:$B$46,2,FALSE),0))</f>
        <v/>
      </c>
      <c r="Y4469" s="4">
        <f>SUM($S4469:$X4469)</f>
        <v/>
      </c>
      <c r="Z4469" s="4">
        <f>IF($R4469="除外","除外",IF(COUNT($M4469:$N4469)=0,"データ無",IF($Y4469&gt;=スコアリング基準!$B$30,"S",IF($Y4469&gt;=スコアリング基準!$B$31,"A",IF($Y4469&gt;=スコアリング基準!$B$32,"B","C")))))</f>
        <v/>
      </c>
      <c r="AA4469">
        <f>IFERROR(INDEX(実績DB!$I$3:$I$21,MATCH($B4469&amp;$C4469,実績DB!$J$3:$J$21,0)),"")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IF(COUNT($M4470:$N4470)=0,"",IF(AND(IF($N4470&lt;&gt;"",$N4470,$M4470)&lt;=0,$O4470&lt;&gt;"可"),"除外",""))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IFERROR(INDEX(実績DB!$L$3:$L$21,MATCH($B4470&amp;$C4470,実績DB!$J$3:$J$21,0)),IFERROR(VLOOKUP($B4470,スコアリング基準!$A$36:$B$46,2,FALSE),0))</f>
        <v/>
      </c>
      <c r="Y4470" s="4">
        <f>SUM($S4470:$X4470)</f>
        <v/>
      </c>
      <c r="Z4470" s="4">
        <f>IF($R4470="除外","除外",IF(COUNT($M4470:$N4470)=0,"データ無",IF($Y4470&gt;=スコアリング基準!$B$30,"S",IF($Y4470&gt;=スコアリング基準!$B$31,"A",IF($Y4470&gt;=スコアリング基準!$B$32,"B","C")))))</f>
        <v/>
      </c>
      <c r="AA4470">
        <f>IFERROR(INDEX(実績DB!$I$3:$I$21,MATCH($B4470&amp;$C4470,実績DB!$J$3:$J$21,0)),"")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14</v>
      </c>
      <c r="N4471" t="n">
        <v>0</v>
      </c>
      <c r="O4471" t="inlineStr">
        <is>
          <t>不可 #2</t>
        </is>
      </c>
      <c r="P4471" t="inlineStr">
        <is>
          <t>なし</t>
        </is>
      </c>
      <c r="R4471" s="4">
        <f>IF(COUNT($M4471:$N4471)=0,"",IF(AND(IF($N4471&lt;&gt;"",$N4471,$M4471)&lt;=0,$O4471&lt;&gt;"可"),"除外",""))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IFERROR(INDEX(実績DB!$L$3:$L$21,MATCH($B4471&amp;$C4471,実績DB!$J$3:$J$21,0)),IFERROR(VLOOKUP($B4471,スコアリング基準!$A$36:$B$46,2,FALSE),0))</f>
        <v/>
      </c>
      <c r="Y4471" s="4">
        <f>SUM($S4471:$X4471)</f>
        <v/>
      </c>
      <c r="Z4471" s="4">
        <f>IF($R4471="除外","除外",IF(COUNT($M4471:$N4471)=0,"データ無",IF($Y4471&gt;=スコアリング基準!$B$30,"S",IF($Y4471&gt;=スコアリング基準!$B$31,"A",IF($Y4471&gt;=スコアリング基準!$B$32,"B","C")))))</f>
        <v/>
      </c>
      <c r="AA4471">
        <f>IFERROR(INDEX(実績DB!$I$3:$I$21,MATCH($B4471&amp;$C4471,実績DB!$J$3:$J$21,0)),"")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18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IF(COUNT($M4472:$N4472)=0,"",IF(AND(IF($N4472&lt;&gt;"",$N4472,$M4472)&lt;=0,$O4472&lt;&gt;"可"),"除外",""))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IFERROR(INDEX(実績DB!$L$3:$L$21,MATCH($B4472&amp;$C4472,実績DB!$J$3:$J$21,0)),IFERROR(VLOOKUP($B4472,スコアリング基準!$A$36:$B$46,2,FALSE),0))</f>
        <v/>
      </c>
      <c r="Y4472" s="4">
        <f>SUM($S4472:$X4472)</f>
        <v/>
      </c>
      <c r="Z4472" s="4">
        <f>IF($R4472="除外","除外",IF(COUNT($M4472:$N4472)=0,"データ無",IF($Y4472&gt;=スコアリング基準!$B$30,"S",IF($Y4472&gt;=スコアリング基準!$B$31,"A",IF($Y4472&gt;=スコアリング基準!$B$32,"B","C")))))</f>
        <v/>
      </c>
      <c r="AA4472">
        <f>IFERROR(INDEX(実績DB!$I$3:$I$21,MATCH($B4472&amp;$C4472,実績DB!$J$3:$J$21,0)),"")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IF(COUNT($M4473:$N4473)=0,"",IF(AND(IF($N4473&lt;&gt;"",$N4473,$M4473)&lt;=0,$O4473&lt;&gt;"可"),"除外",""))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IFERROR(INDEX(実績DB!$L$3:$L$21,MATCH($B4473&amp;$C4473,実績DB!$J$3:$J$21,0)),IFERROR(VLOOKUP($B4473,スコアリング基準!$A$36:$B$46,2,FALSE),0))</f>
        <v/>
      </c>
      <c r="Y4473" s="4">
        <f>SUM($S4473:$X4473)</f>
        <v/>
      </c>
      <c r="Z4473" s="4">
        <f>IF($R4473="除外","除外",IF(COUNT($M4473:$N4473)=0,"データ無",IF($Y4473&gt;=スコアリング基準!$B$30,"S",IF($Y4473&gt;=スコアリング基準!$B$31,"A",IF($Y4473&gt;=スコアリング基準!$B$32,"B","C")))))</f>
        <v/>
      </c>
      <c r="AA4473">
        <f>IFERROR(INDEX(実績DB!$I$3:$I$21,MATCH($B4473&amp;$C4473,実績DB!$J$3:$J$21,0)),"")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IF(COUNT($M4474:$N4474)=0,"",IF(AND(IF($N4474&lt;&gt;"",$N4474,$M4474)&lt;=0,$O4474&lt;&gt;"可"),"除外",""))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IFERROR(INDEX(実績DB!$L$3:$L$21,MATCH($B4474&amp;$C4474,実績DB!$J$3:$J$21,0)),IFERROR(VLOOKUP($B4474,スコアリング基準!$A$36:$B$46,2,FALSE),0))</f>
        <v/>
      </c>
      <c r="Y4474" s="4">
        <f>SUM($S4474:$X4474)</f>
        <v/>
      </c>
      <c r="Z4474" s="4">
        <f>IF($R4474="除外","除外",IF(COUNT($M4474:$N4474)=0,"データ無",IF($Y4474&gt;=スコアリング基準!$B$30,"S",IF($Y4474&gt;=スコアリング基準!$B$31,"A",IF($Y4474&gt;=スコアリング基準!$B$32,"B","C")))))</f>
        <v/>
      </c>
      <c r="AA4474">
        <f>IFERROR(INDEX(実績DB!$I$3:$I$21,MATCH($B4474&amp;$C4474,実績DB!$J$3:$J$21,0)),"")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/>
      <c r="H4475" s="3" t="n"/>
      <c r="I4475" t="inlineStr">
        <is>
          <t>未取得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IF(COUNT($M4475:$N4475)=0,"",IF(AND(IF($N4475&lt;&gt;"",$N4475,$M4475)&lt;=0,$O4475&lt;&gt;"可"),"除外",""))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IFERROR(INDEX(実績DB!$L$3:$L$21,MATCH($B4475&amp;$C4475,実績DB!$J$3:$J$21,0)),IFERROR(VLOOKUP($B4475,スコアリング基準!$A$36:$B$46,2,FALSE),0))</f>
        <v/>
      </c>
      <c r="Y4475" s="4">
        <f>SUM($S4475:$X4475)</f>
        <v/>
      </c>
      <c r="Z4475" s="4">
        <f>IF($R4475="除外","除外",IF(COUNT($M4475:$N4475)=0,"データ無",IF($Y4475&gt;=スコアリング基準!$B$30,"S",IF($Y4475&gt;=スコアリング基準!$B$31,"A",IF($Y4475&gt;=スコアリング基準!$B$32,"B","C")))))</f>
        <v/>
      </c>
      <c r="AA4475">
        <f>IFERROR(INDEX(実績DB!$I$3:$I$21,MATCH($B4475&amp;$C4475,実績DB!$J$3:$J$21,0)),"")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IF(COUNT($M4476:$N4476)=0,"",IF(AND(IF($N4476&lt;&gt;"",$N4476,$M4476)&lt;=0,$O4476&lt;&gt;"可"),"除外",""))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IFERROR(INDEX(実績DB!$L$3:$L$21,MATCH($B4476&amp;$C4476,実績DB!$J$3:$J$21,0)),IFERROR(VLOOKUP($B4476,スコアリング基準!$A$36:$B$46,2,FALSE),0))</f>
        <v/>
      </c>
      <c r="Y4476" s="4">
        <f>SUM($S4476:$X4476)</f>
        <v/>
      </c>
      <c r="Z4476" s="4">
        <f>IF($R4476="除外","除外",IF(COUNT($M4476:$N4476)=0,"データ無",IF($Y4476&gt;=スコアリング基準!$B$30,"S",IF($Y4476&gt;=スコアリング基準!$B$31,"A",IF($Y4476&gt;=スコアリング基準!$B$32,"B","C")))))</f>
        <v/>
      </c>
      <c r="AA4476">
        <f>IFERROR(INDEX(実績DB!$I$3:$I$21,MATCH($B4476&amp;$C4476,実績DB!$J$3:$J$21,0)),"")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IF(COUNT($M4477:$N4477)=0,"",IF(AND(IF($N4477&lt;&gt;"",$N4477,$M4477)&lt;=0,$O4477&lt;&gt;"可"),"除外",""))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IFERROR(INDEX(実績DB!$L$3:$L$21,MATCH($B4477&amp;$C4477,実績DB!$J$3:$J$21,0)),IFERROR(VLOOKUP($B4477,スコアリング基準!$A$36:$B$46,2,FALSE),0))</f>
        <v/>
      </c>
      <c r="Y4477" s="4">
        <f>SUM($S4477:$X4477)</f>
        <v/>
      </c>
      <c r="Z4477" s="4">
        <f>IF($R4477="除外","除外",IF(COUNT($M4477:$N4477)=0,"データ無",IF($Y4477&gt;=スコアリング基準!$B$30,"S",IF($Y4477&gt;=スコアリング基準!$B$31,"A",IF($Y4477&gt;=スコアリング基準!$B$32,"B","C")))))</f>
        <v/>
      </c>
      <c r="AA4477">
        <f>IFERROR(INDEX(実績DB!$I$3:$I$21,MATCH($B4477&amp;$C4477,実績DB!$J$3:$J$21,0)),"")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IF(COUNT($M4478:$N4478)=0,"",IF(AND(IF($N4478&lt;&gt;"",$N4478,$M4478)&lt;=0,$O4478&lt;&gt;"可"),"除外",""))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IFERROR(INDEX(実績DB!$L$3:$L$21,MATCH($B4478&amp;$C4478,実績DB!$J$3:$J$21,0)),IFERROR(VLOOKUP($B4478,スコアリング基準!$A$36:$B$46,2,FALSE),0))</f>
        <v/>
      </c>
      <c r="Y4478" s="4">
        <f>SUM($S4478:$X4478)</f>
        <v/>
      </c>
      <c r="Z4478" s="4">
        <f>IF($R4478="除外","除外",IF(COUNT($M4478:$N4478)=0,"データ無",IF($Y4478&gt;=スコアリング基準!$B$30,"S",IF($Y4478&gt;=スコアリング基準!$B$31,"A",IF($Y4478&gt;=スコアリング基準!$B$32,"B","C")))))</f>
        <v/>
      </c>
      <c r="AA4478">
        <f>IFERROR(INDEX(実績DB!$I$3:$I$21,MATCH($B4478&amp;$C4478,実績DB!$J$3:$J$21,0)),"")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IF(COUNT($M4479:$N4479)=0,"",IF(AND(IF($N4479&lt;&gt;"",$N4479,$M4479)&lt;=0,$O4479&lt;&gt;"可"),"除外",""))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IFERROR(INDEX(実績DB!$L$3:$L$21,MATCH($B4479&amp;$C4479,実績DB!$J$3:$J$21,0)),IFERROR(VLOOKUP($B4479,スコアリング基準!$A$36:$B$46,2,FALSE),0))</f>
        <v/>
      </c>
      <c r="Y4479" s="4">
        <f>SUM($S4479:$X4479)</f>
        <v/>
      </c>
      <c r="Z4479" s="4">
        <f>IF($R4479="除外","除外",IF(COUNT($M4479:$N4479)=0,"データ無",IF($Y4479&gt;=スコアリング基準!$B$30,"S",IF($Y4479&gt;=スコアリング基準!$B$31,"A",IF($Y4479&gt;=スコアリング基準!$B$32,"B","C")))))</f>
        <v/>
      </c>
      <c r="AA4479">
        <f>IFERROR(INDEX(実績DB!$I$3:$I$21,MATCH($B4479&amp;$C4479,実績DB!$J$3:$J$21,0)),"")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IF(COUNT($M4480:$N4480)=0,"",IF(AND(IF($N4480&lt;&gt;"",$N4480,$M4480)&lt;=0,$O4480&lt;&gt;"可"),"除外",""))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IFERROR(INDEX(実績DB!$L$3:$L$21,MATCH($B4480&amp;$C4480,実績DB!$J$3:$J$21,0)),IFERROR(VLOOKUP($B4480,スコアリング基準!$A$36:$B$46,2,FALSE),0))</f>
        <v/>
      </c>
      <c r="Y4480" s="4">
        <f>SUM($S4480:$X4480)</f>
        <v/>
      </c>
      <c r="Z4480" s="4">
        <f>IF($R4480="除外","除外",IF(COUNT($M4480:$N4480)=0,"データ無",IF($Y4480&gt;=スコアリング基準!$B$30,"S",IF($Y4480&gt;=スコアリング基準!$B$31,"A",IF($Y4480&gt;=スコアリング基準!$B$32,"B","C")))))</f>
        <v/>
      </c>
      <c r="AA4480">
        <f>IFERROR(INDEX(実績DB!$I$3:$I$21,MATCH($B4480&amp;$C4480,実績DB!$J$3:$J$21,0)),"")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15</v>
      </c>
      <c r="N4481" t="n">
        <v>15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IF(COUNT($M4481:$N4481)=0,"",IF(AND(IF($N4481&lt;&gt;"",$N4481,$M4481)&lt;=0,$O4481&lt;&gt;"可"),"除外",""))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IFERROR(INDEX(実績DB!$L$3:$L$21,MATCH($B4481&amp;$C4481,実績DB!$J$3:$J$21,0)),IFERROR(VLOOKUP($B4481,スコアリング基準!$A$36:$B$46,2,FALSE),0))</f>
        <v/>
      </c>
      <c r="Y4481" s="4">
        <f>SUM($S4481:$X4481)</f>
        <v/>
      </c>
      <c r="Z4481" s="4">
        <f>IF($R4481="除外","除外",IF(COUNT($M4481:$N4481)=0,"データ無",IF($Y4481&gt;=スコアリング基準!$B$30,"S",IF($Y4481&gt;=スコアリング基準!$B$31,"A",IF($Y4481&gt;=スコアリング基準!$B$32,"B","C")))))</f>
        <v/>
      </c>
      <c r="AA4481">
        <f>IFERROR(INDEX(実績DB!$I$3:$I$21,MATCH($B4481&amp;$C4481,実績DB!$J$3:$J$21,0)),"")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IF(COUNT($M4482:$N4482)=0,"",IF(AND(IF($N4482&lt;&gt;"",$N4482,$M4482)&lt;=0,$O4482&lt;&gt;"可"),"除外",""))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IFERROR(INDEX(実績DB!$L$3:$L$21,MATCH($B4482&amp;$C4482,実績DB!$J$3:$J$21,0)),IFERROR(VLOOKUP($B4482,スコアリング基準!$A$36:$B$46,2,FALSE),0))</f>
        <v/>
      </c>
      <c r="Y4482" s="4">
        <f>SUM($S4482:$X4482)</f>
        <v/>
      </c>
      <c r="Z4482" s="4">
        <f>IF($R4482="除外","除外",IF(COUNT($M4482:$N4482)=0,"データ無",IF($Y4482&gt;=スコアリング基準!$B$30,"S",IF($Y4482&gt;=スコアリング基準!$B$31,"A",IF($Y4482&gt;=スコアリング基準!$B$32,"B","C")))))</f>
        <v/>
      </c>
      <c r="AA4482">
        <f>IFERROR(INDEX(実績DB!$I$3:$I$21,MATCH($B4482&amp;$C4482,実績DB!$J$3:$J$21,0)),"")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3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IF(COUNT($M4483:$N4483)=0,"",IF(AND(IF($N4483&lt;&gt;"",$N4483,$M4483)&lt;=0,$O4483&lt;&gt;"可"),"除外",""))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IFERROR(INDEX(実績DB!$L$3:$L$21,MATCH($B4483&amp;$C4483,実績DB!$J$3:$J$21,0)),IFERROR(VLOOKUP($B4483,スコアリング基準!$A$36:$B$46,2,FALSE),0))</f>
        <v/>
      </c>
      <c r="Y4483" s="4">
        <f>SUM($S4483:$X4483)</f>
        <v/>
      </c>
      <c r="Z4483" s="4">
        <f>IF($R4483="除外","除外",IF(COUNT($M4483:$N4483)=0,"データ無",IF($Y4483&gt;=スコアリング基準!$B$30,"S",IF($Y4483&gt;=スコアリング基準!$B$31,"A",IF($Y4483&gt;=スコアリング基準!$B$32,"B","C")))))</f>
        <v/>
      </c>
      <c r="AA4483">
        <f>IFERROR(INDEX(実績DB!$I$3:$I$21,MATCH($B4483&amp;$C4483,実績DB!$J$3:$J$21,0)),"")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IF(COUNT($M4484:$N4484)=0,"",IF(AND(IF($N4484&lt;&gt;"",$N4484,$M4484)&lt;=0,$O4484&lt;&gt;"可"),"除外",""))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IFERROR(INDEX(実績DB!$L$3:$L$21,MATCH($B4484&amp;$C4484,実績DB!$J$3:$J$21,0)),IFERROR(VLOOKUP($B4484,スコアリング基準!$A$36:$B$46,2,FALSE),0))</f>
        <v/>
      </c>
      <c r="Y4484" s="4">
        <f>SUM($S4484:$X4484)</f>
        <v/>
      </c>
      <c r="Z4484" s="4">
        <f>IF($R4484="除外","除外",IF(COUNT($M4484:$N4484)=0,"データ無",IF($Y4484&gt;=スコアリング基準!$B$30,"S",IF($Y4484&gt;=スコアリング基準!$B$31,"A",IF($Y4484&gt;=スコアリング基準!$B$32,"B","C")))))</f>
        <v/>
      </c>
      <c r="AA4484">
        <f>IFERROR(INDEX(実績DB!$I$3:$I$21,MATCH($B4484&amp;$C4484,実績DB!$J$3:$J$21,0)),"")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13</v>
      </c>
      <c r="N4485" t="n">
        <v>13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IF(COUNT($M4485:$N4485)=0,"",IF(AND(IF($N4485&lt;&gt;"",$N4485,$M4485)&lt;=0,$O4485&lt;&gt;"可"),"除外",""))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IFERROR(INDEX(実績DB!$L$3:$L$21,MATCH($B4485&amp;$C4485,実績DB!$J$3:$J$21,0)),IFERROR(VLOOKUP($B4485,スコアリング基準!$A$36:$B$46,2,FALSE),0))</f>
        <v/>
      </c>
      <c r="Y4485" s="4">
        <f>SUM($S4485:$X4485)</f>
        <v/>
      </c>
      <c r="Z4485" s="4">
        <f>IF($R4485="除外","除外",IF(COUNT($M4485:$N4485)=0,"データ無",IF($Y4485&gt;=スコアリング基準!$B$30,"S",IF($Y4485&gt;=スコアリング基準!$B$31,"A",IF($Y4485&gt;=スコアリング基準!$B$32,"B","C")))))</f>
        <v/>
      </c>
      <c r="AA4485">
        <f>IFERROR(INDEX(実績DB!$I$3:$I$21,MATCH($B4485&amp;$C4485,実績DB!$J$3:$J$21,0)),"")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IF(COUNT($M4486:$N4486)=0,"",IF(AND(IF($N4486&lt;&gt;"",$N4486,$M4486)&lt;=0,$O4486&lt;&gt;"可"),"除外",""))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IFERROR(INDEX(実績DB!$L$3:$L$21,MATCH($B4486&amp;$C4486,実績DB!$J$3:$J$21,0)),IFERROR(VLOOKUP($B4486,スコアリング基準!$A$36:$B$46,2,FALSE),0))</f>
        <v/>
      </c>
      <c r="Y4486" s="4">
        <f>SUM($S4486:$X4486)</f>
        <v/>
      </c>
      <c r="Z4486" s="4">
        <f>IF($R4486="除外","除外",IF(COUNT($M4486:$N4486)=0,"データ無",IF($Y4486&gt;=スコアリング基準!$B$30,"S",IF($Y4486&gt;=スコアリング基準!$B$31,"A",IF($Y4486&gt;=スコアリング基準!$B$32,"B","C")))))</f>
        <v/>
      </c>
      <c r="AA4486">
        <f>IFERROR(INDEX(実績DB!$I$3:$I$21,MATCH($B4486&amp;$C4486,実績DB!$J$3:$J$21,0)),"")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IF(COUNT($M4487:$N4487)=0,"",IF(AND(IF($N4487&lt;&gt;"",$N4487,$M4487)&lt;=0,$O4487&lt;&gt;"可"),"除外",""))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IFERROR(INDEX(実績DB!$L$3:$L$21,MATCH($B4487&amp;$C4487,実績DB!$J$3:$J$21,0)),IFERROR(VLOOKUP($B4487,スコアリング基準!$A$36:$B$46,2,FALSE),0))</f>
        <v/>
      </c>
      <c r="Y4487" s="4">
        <f>SUM($S4487:$X4487)</f>
        <v/>
      </c>
      <c r="Z4487" s="4">
        <f>IF($R4487="除外","除外",IF(COUNT($M4487:$N4487)=0,"データ無",IF($Y4487&gt;=スコアリング基準!$B$30,"S",IF($Y4487&gt;=スコアリング基準!$B$31,"A",IF($Y4487&gt;=スコアリング基準!$B$32,"B","C")))))</f>
        <v/>
      </c>
      <c r="AA4487">
        <f>IFERROR(INDEX(実績DB!$I$3:$I$21,MATCH($B4487&amp;$C4487,実績DB!$J$3:$J$21,0)),"")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IF(COUNT($M4488:$N4488)=0,"",IF(AND(IF($N4488&lt;&gt;"",$N4488,$M4488)&lt;=0,$O4488&lt;&gt;"可"),"除外",""))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IFERROR(INDEX(実績DB!$L$3:$L$21,MATCH($B4488&amp;$C4488,実績DB!$J$3:$J$21,0)),IFERROR(VLOOKUP($B4488,スコアリング基準!$A$36:$B$46,2,FALSE),0))</f>
        <v/>
      </c>
      <c r="Y4488" s="4">
        <f>SUM($S4488:$X4488)</f>
        <v/>
      </c>
      <c r="Z4488" s="4">
        <f>IF($R4488="除外","除外",IF(COUNT($M4488:$N4488)=0,"データ無",IF($Y4488&gt;=スコアリング基準!$B$30,"S",IF($Y4488&gt;=スコアリング基準!$B$31,"A",IF($Y4488&gt;=スコアリング基準!$B$32,"B","C")))))</f>
        <v/>
      </c>
      <c r="AA4488">
        <f>IFERROR(INDEX(実績DB!$I$3:$I$21,MATCH($B4488&amp;$C4488,実績DB!$J$3:$J$21,0)),"")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/>
      <c r="H4489" s="3" t="n"/>
      <c r="I4489" t="inlineStr">
        <is>
          <t>未取得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IF(COUNT($M4489:$N4489)=0,"",IF(AND(IF($N4489&lt;&gt;"",$N4489,$M4489)&lt;=0,$O4489&lt;&gt;"可"),"除外",""))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IFERROR(INDEX(実績DB!$L$3:$L$21,MATCH($B4489&amp;$C4489,実績DB!$J$3:$J$21,0)),IFERROR(VLOOKUP($B4489,スコアリング基準!$A$36:$B$46,2,FALSE),0))</f>
        <v/>
      </c>
      <c r="Y4489" s="4">
        <f>SUM($S4489:$X4489)</f>
        <v/>
      </c>
      <c r="Z4489" s="4">
        <f>IF($R4489="除外","除外",IF(COUNT($M4489:$N4489)=0,"データ無",IF($Y4489&gt;=スコアリング基準!$B$30,"S",IF($Y4489&gt;=スコアリング基準!$B$31,"A",IF($Y4489&gt;=スコアリング基準!$B$32,"B","C")))))</f>
        <v/>
      </c>
      <c r="AA4489">
        <f>IFERROR(INDEX(実績DB!$I$3:$I$21,MATCH($B4489&amp;$C4489,実績DB!$J$3:$J$21,0)),"")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IF(COUNT($M4490:$N4490)=0,"",IF(AND(IF($N4490&lt;&gt;"",$N4490,$M4490)&lt;=0,$O4490&lt;&gt;"可"),"除外",""))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IFERROR(INDEX(実績DB!$L$3:$L$21,MATCH($B4490&amp;$C4490,実績DB!$J$3:$J$21,0)),IFERROR(VLOOKUP($B4490,スコアリング基準!$A$36:$B$46,2,FALSE),0))</f>
        <v/>
      </c>
      <c r="Y4490" s="4">
        <f>SUM($S4490:$X4490)</f>
        <v/>
      </c>
      <c r="Z4490" s="4">
        <f>IF($R4490="除外","除外",IF(COUNT($M4490:$N4490)=0,"データ無",IF($Y4490&gt;=スコアリング基準!$B$30,"S",IF($Y4490&gt;=スコアリング基準!$B$31,"A",IF($Y4490&gt;=スコアリング基準!$B$32,"B","C")))))</f>
        <v/>
      </c>
      <c r="AA4490">
        <f>IFERROR(INDEX(実績DB!$I$3:$I$21,MATCH($B4490&amp;$C4490,実績DB!$J$3:$J$21,0)),"")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IF(COUNT($M4491:$N4491)=0,"",IF(AND(IF($N4491&lt;&gt;"",$N4491,$M4491)&lt;=0,$O4491&lt;&gt;"可"),"除外",""))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IFERROR(INDEX(実績DB!$L$3:$L$21,MATCH($B4491&amp;$C4491,実績DB!$J$3:$J$21,0)),IFERROR(VLOOKUP($B4491,スコアリング基準!$A$36:$B$46,2,FALSE),0))</f>
        <v/>
      </c>
      <c r="Y4491" s="4">
        <f>SUM($S4491:$X4491)</f>
        <v/>
      </c>
      <c r="Z4491" s="4">
        <f>IF($R4491="除外","除外",IF(COUNT($M4491:$N4491)=0,"データ無",IF($Y4491&gt;=スコアリング基準!$B$30,"S",IF($Y4491&gt;=スコアリング基準!$B$31,"A",IF($Y4491&gt;=スコアリング基準!$B$32,"B","C")))))</f>
        <v/>
      </c>
      <c r="AA4491">
        <f>IFERROR(INDEX(実績DB!$I$3:$I$21,MATCH($B4491&amp;$C4491,実績DB!$J$3:$J$21,0)),"")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IF(COUNT($M4492:$N4492)=0,"",IF(AND(IF($N4492&lt;&gt;"",$N4492,$M4492)&lt;=0,$O4492&lt;&gt;"可"),"除外",""))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IFERROR(INDEX(実績DB!$L$3:$L$21,MATCH($B4492&amp;$C4492,実績DB!$J$3:$J$21,0)),IFERROR(VLOOKUP($B4492,スコアリング基準!$A$36:$B$46,2,FALSE),0))</f>
        <v/>
      </c>
      <c r="Y4492" s="4">
        <f>SUM($S4492:$X4492)</f>
        <v/>
      </c>
      <c r="Z4492" s="4">
        <f>IF($R4492="除外","除外",IF(COUNT($M4492:$N4492)=0,"データ無",IF($Y4492&gt;=スコアリング基準!$B$30,"S",IF($Y4492&gt;=スコアリング基準!$B$31,"A",IF($Y4492&gt;=スコアリング基準!$B$32,"B","C")))))</f>
        <v/>
      </c>
      <c r="AA4492">
        <f>IFERROR(INDEX(実績DB!$I$3:$I$21,MATCH($B4492&amp;$C4492,実績DB!$J$3:$J$21,0)),"")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IF(COUNT($M4493:$N4493)=0,"",IF(AND(IF($N4493&lt;&gt;"",$N4493,$M4493)&lt;=0,$O4493&lt;&gt;"可"),"除外",""))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IFERROR(INDEX(実績DB!$L$3:$L$21,MATCH($B4493&amp;$C4493,実績DB!$J$3:$J$21,0)),IFERROR(VLOOKUP($B4493,スコアリング基準!$A$36:$B$46,2,FALSE),0))</f>
        <v/>
      </c>
      <c r="Y4493" s="4">
        <f>SUM($S4493:$X4493)</f>
        <v/>
      </c>
      <c r="Z4493" s="4">
        <f>IF($R4493="除外","除外",IF(COUNT($M4493:$N4493)=0,"データ無",IF($Y4493&gt;=スコアリング基準!$B$30,"S",IF($Y4493&gt;=スコアリング基準!$B$31,"A",IF($Y4493&gt;=スコアリング基準!$B$32,"B","C")))))</f>
        <v/>
      </c>
      <c r="AA4493">
        <f>IFERROR(INDEX(実績DB!$I$3:$I$21,MATCH($B4493&amp;$C4493,実績DB!$J$3:$J$21,0)),"")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IF(COUNT($M4494:$N4494)=0,"",IF(AND(IF($N4494&lt;&gt;"",$N4494,$M4494)&lt;=0,$O4494&lt;&gt;"可"),"除外",""))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IFERROR(INDEX(実績DB!$L$3:$L$21,MATCH($B4494&amp;$C4494,実績DB!$J$3:$J$21,0)),IFERROR(VLOOKUP($B4494,スコアリング基準!$A$36:$B$46,2,FALSE),0))</f>
        <v/>
      </c>
      <c r="Y4494" s="4">
        <f>SUM($S4494:$X4494)</f>
        <v/>
      </c>
      <c r="Z4494" s="4">
        <f>IF($R4494="除外","除外",IF(COUNT($M4494:$N4494)=0,"データ無",IF($Y4494&gt;=スコアリング基準!$B$30,"S",IF($Y4494&gt;=スコアリング基準!$B$31,"A",IF($Y4494&gt;=スコアリング基準!$B$32,"B","C")))))</f>
        <v/>
      </c>
      <c r="AA4494">
        <f>IFERROR(INDEX(実績DB!$I$3:$I$21,MATCH($B4494&amp;$C4494,実績DB!$J$3:$J$21,0)),"")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0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IF(COUNT($M4495:$N4495)=0,"",IF(AND(IF($N4495&lt;&gt;"",$N4495,$M4495)&lt;=0,$O4495&lt;&gt;"可"),"除外",""))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IFERROR(INDEX(実績DB!$L$3:$L$21,MATCH($B4495&amp;$C4495,実績DB!$J$3:$J$21,0)),IFERROR(VLOOKUP($B4495,スコアリング基準!$A$36:$B$46,2,FALSE),0))</f>
        <v/>
      </c>
      <c r="Y4495" s="4">
        <f>SUM($S4495:$X4495)</f>
        <v/>
      </c>
      <c r="Z4495" s="4">
        <f>IF($R4495="除外","除外",IF(COUNT($M4495:$N4495)=0,"データ無",IF($Y4495&gt;=スコアリング基準!$B$30,"S",IF($Y4495&gt;=スコアリング基準!$B$31,"A",IF($Y4495&gt;=スコアリング基準!$B$32,"B","C")))))</f>
        <v/>
      </c>
      <c r="AA4495">
        <f>IFERROR(INDEX(実績DB!$I$3:$I$21,MATCH($B4495&amp;$C4495,実績DB!$J$3:$J$21,0)),"")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/>
      <c r="H4496" s="3" t="n"/>
      <c r="I4496" t="inlineStr">
        <is>
          <t>未取得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IF(COUNT($M4496:$N4496)=0,"",IF(AND(IF($N4496&lt;&gt;"",$N4496,$M4496)&lt;=0,$O4496&lt;&gt;"可"),"除外",""))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IFERROR(INDEX(実績DB!$L$3:$L$21,MATCH($B4496&amp;$C4496,実績DB!$J$3:$J$21,0)),IFERROR(VLOOKUP($B4496,スコアリング基準!$A$36:$B$46,2,FALSE),0))</f>
        <v/>
      </c>
      <c r="Y4496" s="4">
        <f>SUM($S4496:$X4496)</f>
        <v/>
      </c>
      <c r="Z4496" s="4">
        <f>IF($R4496="除外","除外",IF(COUNT($M4496:$N4496)=0,"データ無",IF($Y4496&gt;=スコアリング基準!$B$30,"S",IF($Y4496&gt;=スコアリング基準!$B$31,"A",IF($Y4496&gt;=スコアリング基準!$B$32,"B","C")))))</f>
        <v/>
      </c>
      <c r="AA4496">
        <f>IFERROR(INDEX(実績DB!$I$3:$I$21,MATCH($B4496&amp;$C4496,実績DB!$J$3:$J$21,0)),"")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IF(COUNT($M4497:$N4497)=0,"",IF(AND(IF($N4497&lt;&gt;"",$N4497,$M4497)&lt;=0,$O4497&lt;&gt;"可"),"除外",""))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IFERROR(INDEX(実績DB!$L$3:$L$21,MATCH($B4497&amp;$C4497,実績DB!$J$3:$J$21,0)),IFERROR(VLOOKUP($B4497,スコアリング基準!$A$36:$B$46,2,FALSE),0))</f>
        <v/>
      </c>
      <c r="Y4497" s="4">
        <f>SUM($S4497:$X4497)</f>
        <v/>
      </c>
      <c r="Z4497" s="4">
        <f>IF($R4497="除外","除外",IF(COUNT($M4497:$N4497)=0,"データ無",IF($Y4497&gt;=スコアリング基準!$B$30,"S",IF($Y4497&gt;=スコアリング基準!$B$31,"A",IF($Y4497&gt;=スコアリング基準!$B$32,"B","C")))))</f>
        <v/>
      </c>
      <c r="AA4497">
        <f>IFERROR(INDEX(実績DB!$I$3:$I$21,MATCH($B4497&amp;$C4497,実績DB!$J$3:$J$21,0)),"")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IF(COUNT($M4498:$N4498)=0,"",IF(AND(IF($N4498&lt;&gt;"",$N4498,$M4498)&lt;=0,$O4498&lt;&gt;"可"),"除外",""))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IFERROR(INDEX(実績DB!$L$3:$L$21,MATCH($B4498&amp;$C4498,実績DB!$J$3:$J$21,0)),IFERROR(VLOOKUP($B4498,スコアリング基準!$A$36:$B$46,2,FALSE),0))</f>
        <v/>
      </c>
      <c r="Y4498" s="4">
        <f>SUM($S4498:$X4498)</f>
        <v/>
      </c>
      <c r="Z4498" s="4">
        <f>IF($R4498="除外","除外",IF(COUNT($M4498:$N4498)=0,"データ無",IF($Y4498&gt;=スコアリング基準!$B$30,"S",IF($Y4498&gt;=スコアリング基準!$B$31,"A",IF($Y4498&gt;=スコアリング基準!$B$32,"B","C")))))</f>
        <v/>
      </c>
      <c r="AA4498">
        <f>IFERROR(INDEX(実績DB!$I$3:$I$21,MATCH($B4498&amp;$C4498,実績DB!$J$3:$J$21,0)),"")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IF(COUNT($M4499:$N4499)=0,"",IF(AND(IF($N4499&lt;&gt;"",$N4499,$M4499)&lt;=0,$O4499&lt;&gt;"可"),"除外",""))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IFERROR(INDEX(実績DB!$L$3:$L$21,MATCH($B4499&amp;$C4499,実績DB!$J$3:$J$21,0)),IFERROR(VLOOKUP($B4499,スコアリング基準!$A$36:$B$46,2,FALSE),0))</f>
        <v/>
      </c>
      <c r="Y4499" s="4">
        <f>SUM($S4499:$X4499)</f>
        <v/>
      </c>
      <c r="Z4499" s="4">
        <f>IF($R4499="除外","除外",IF(COUNT($M4499:$N4499)=0,"データ無",IF($Y4499&gt;=スコアリング基準!$B$30,"S",IF($Y4499&gt;=スコアリング基準!$B$31,"A",IF($Y4499&gt;=スコアリング基準!$B$32,"B","C")))))</f>
        <v/>
      </c>
      <c r="AA4499">
        <f>IFERROR(INDEX(実績DB!$I$3:$I$21,MATCH($B4499&amp;$C4499,実績DB!$J$3:$J$21,0)),"")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0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IF(COUNT($M4500:$N4500)=0,"",IF(AND(IF($N4500&lt;&gt;"",$N4500,$M4500)&lt;=0,$O4500&lt;&gt;"可"),"除外",""))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IFERROR(INDEX(実績DB!$L$3:$L$21,MATCH($B4500&amp;$C4500,実績DB!$J$3:$J$21,0)),IFERROR(VLOOKUP($B4500,スコアリング基準!$A$36:$B$46,2,FALSE),0))</f>
        <v/>
      </c>
      <c r="Y4500" s="4">
        <f>SUM($S4500:$X4500)</f>
        <v/>
      </c>
      <c r="Z4500" s="4">
        <f>IF($R4500="除外","除外",IF(COUNT($M4500:$N4500)=0,"データ無",IF($Y4500&gt;=スコアリング基準!$B$30,"S",IF($Y4500&gt;=スコアリング基準!$B$31,"A",IF($Y4500&gt;=スコアリング基準!$B$32,"B","C")))))</f>
        <v/>
      </c>
      <c r="AA4500">
        <f>IFERROR(INDEX(実績DB!$I$3:$I$21,MATCH($B4500&amp;$C4500,実績DB!$J$3:$J$21,0)),"")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7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IF(COUNT($M4501:$N4501)=0,"",IF(AND(IF($N4501&lt;&gt;"",$N4501,$M4501)&lt;=0,$O4501&lt;&gt;"可"),"除外",""))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IFERROR(INDEX(実績DB!$L$3:$L$21,MATCH($B4501&amp;$C4501,実績DB!$J$3:$J$21,0)),IFERROR(VLOOKUP($B4501,スコアリング基準!$A$36:$B$46,2,FALSE),0))</f>
        <v/>
      </c>
      <c r="Y4501" s="4">
        <f>SUM($S4501:$X4501)</f>
        <v/>
      </c>
      <c r="Z4501" s="4">
        <f>IF($R4501="除外","除外",IF(COUNT($M4501:$N4501)=0,"データ無",IF($Y4501&gt;=スコアリング基準!$B$30,"S",IF($Y4501&gt;=スコアリング基準!$B$31,"A",IF($Y4501&gt;=スコアリング基準!$B$32,"B","C")))))</f>
        <v/>
      </c>
      <c r="AA4501">
        <f>IFERROR(INDEX(実績DB!$I$3:$I$21,MATCH($B4501&amp;$C4501,実績DB!$J$3:$J$21,0)),"")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IF(COUNT($M4502:$N4502)=0,"",IF(AND(IF($N4502&lt;&gt;"",$N4502,$M4502)&lt;=0,$O4502&lt;&gt;"可"),"除外",""))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IFERROR(INDEX(実績DB!$L$3:$L$21,MATCH($B4502&amp;$C4502,実績DB!$J$3:$J$21,0)),IFERROR(VLOOKUP($B4502,スコアリング基準!$A$36:$B$46,2,FALSE),0))</f>
        <v/>
      </c>
      <c r="Y4502" s="4">
        <f>SUM($S4502:$X4502)</f>
        <v/>
      </c>
      <c r="Z4502" s="4">
        <f>IF($R4502="除外","除外",IF(COUNT($M4502:$N4502)=0,"データ無",IF($Y4502&gt;=スコアリング基準!$B$30,"S",IF($Y4502&gt;=スコアリング基準!$B$31,"A",IF($Y4502&gt;=スコアリング基準!$B$32,"B","C")))))</f>
        <v/>
      </c>
      <c r="AA4502">
        <f>IFERROR(INDEX(実績DB!$I$3:$I$21,MATCH($B4502&amp;$C4502,実績DB!$J$3:$J$21,0)),"")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IF(COUNT($M4503:$N4503)=0,"",IF(AND(IF($N4503&lt;&gt;"",$N4503,$M4503)&lt;=0,$O4503&lt;&gt;"可"),"除外",""))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IFERROR(INDEX(実績DB!$L$3:$L$21,MATCH($B4503&amp;$C4503,実績DB!$J$3:$J$21,0)),IFERROR(VLOOKUP($B4503,スコアリング基準!$A$36:$B$46,2,FALSE),0))</f>
        <v/>
      </c>
      <c r="Y4503" s="4">
        <f>SUM($S4503:$X4503)</f>
        <v/>
      </c>
      <c r="Z4503" s="4">
        <f>IF($R4503="除外","除外",IF(COUNT($M4503:$N4503)=0,"データ無",IF($Y4503&gt;=スコアリング基準!$B$30,"S",IF($Y4503&gt;=スコアリング基準!$B$31,"A",IF($Y4503&gt;=スコアリング基準!$B$32,"B","C")))))</f>
        <v/>
      </c>
      <c r="AA4503">
        <f>IFERROR(INDEX(実績DB!$I$3:$I$21,MATCH($B4503&amp;$C4503,実績DB!$J$3:$J$21,0)),"")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IF(COUNT($M4504:$N4504)=0,"",IF(AND(IF($N4504&lt;&gt;"",$N4504,$M4504)&lt;=0,$O4504&lt;&gt;"可"),"除外",""))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IFERROR(INDEX(実績DB!$L$3:$L$21,MATCH($B4504&amp;$C4504,実績DB!$J$3:$J$21,0)),IFERROR(VLOOKUP($B4504,スコアリング基準!$A$36:$B$46,2,FALSE),0))</f>
        <v/>
      </c>
      <c r="Y4504" s="4">
        <f>SUM($S4504:$X4504)</f>
        <v/>
      </c>
      <c r="Z4504" s="4">
        <f>IF($R4504="除外","除外",IF(COUNT($M4504:$N4504)=0,"データ無",IF($Y4504&gt;=スコアリング基準!$B$30,"S",IF($Y4504&gt;=スコアリング基準!$B$31,"A",IF($Y4504&gt;=スコアリング基準!$B$32,"B","C")))))</f>
        <v/>
      </c>
      <c r="AA4504">
        <f>IFERROR(INDEX(実績DB!$I$3:$I$21,MATCH($B4504&amp;$C4504,実績DB!$J$3:$J$21,0)),"")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IF(COUNT($M4505:$N4505)=0,"",IF(AND(IF($N4505&lt;&gt;"",$N4505,$M4505)&lt;=0,$O4505&lt;&gt;"可"),"除外",""))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IFERROR(INDEX(実績DB!$L$3:$L$21,MATCH($B4505&amp;$C4505,実績DB!$J$3:$J$21,0)),IFERROR(VLOOKUP($B4505,スコアリング基準!$A$36:$B$46,2,FALSE),0))</f>
        <v/>
      </c>
      <c r="Y4505" s="4">
        <f>SUM($S4505:$X4505)</f>
        <v/>
      </c>
      <c r="Z4505" s="4">
        <f>IF($R4505="除外","除外",IF(COUNT($M4505:$N4505)=0,"データ無",IF($Y4505&gt;=スコアリング基準!$B$30,"S",IF($Y4505&gt;=スコアリング基準!$B$31,"A",IF($Y4505&gt;=スコアリング基準!$B$32,"B","C")))))</f>
        <v/>
      </c>
      <c r="AA4505">
        <f>IFERROR(INDEX(実績DB!$I$3:$I$21,MATCH($B4505&amp;$C4505,実績DB!$J$3:$J$21,0)),"")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IF(COUNT($M4506:$N4506)=0,"",IF(AND(IF($N4506&lt;&gt;"",$N4506,$M4506)&lt;=0,$O4506&lt;&gt;"可"),"除外",""))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IFERROR(INDEX(実績DB!$L$3:$L$21,MATCH($B4506&amp;$C4506,実績DB!$J$3:$J$21,0)),IFERROR(VLOOKUP($B4506,スコアリング基準!$A$36:$B$46,2,FALSE),0))</f>
        <v/>
      </c>
      <c r="Y4506" s="4">
        <f>SUM($S4506:$X4506)</f>
        <v/>
      </c>
      <c r="Z4506" s="4">
        <f>IF($R4506="除外","除外",IF(COUNT($M4506:$N4506)=0,"データ無",IF($Y4506&gt;=スコアリング基準!$B$30,"S",IF($Y4506&gt;=スコアリング基準!$B$31,"A",IF($Y4506&gt;=スコアリング基準!$B$32,"B","C")))))</f>
        <v/>
      </c>
      <c r="AA4506">
        <f>IFERROR(INDEX(実績DB!$I$3:$I$21,MATCH($B4506&amp;$C4506,実績DB!$J$3:$J$21,0)),"")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IF(COUNT($M4507:$N4507)=0,"",IF(AND(IF($N4507&lt;&gt;"",$N4507,$M4507)&lt;=0,$O4507&lt;&gt;"可"),"除外",""))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IFERROR(INDEX(実績DB!$L$3:$L$21,MATCH($B4507&amp;$C4507,実績DB!$J$3:$J$21,0)),IFERROR(VLOOKUP($B4507,スコアリング基準!$A$36:$B$46,2,FALSE),0))</f>
        <v/>
      </c>
      <c r="Y4507" s="4">
        <f>SUM($S4507:$X4507)</f>
        <v/>
      </c>
      <c r="Z4507" s="4">
        <f>IF($R4507="除外","除外",IF(COUNT($M4507:$N4507)=0,"データ無",IF($Y4507&gt;=スコアリング基準!$B$30,"S",IF($Y4507&gt;=スコアリング基準!$B$31,"A",IF($Y4507&gt;=スコアリング基準!$B$32,"B","C")))))</f>
        <v/>
      </c>
      <c r="AA4507">
        <f>IFERROR(INDEX(実績DB!$I$3:$I$21,MATCH($B4507&amp;$C4507,実績DB!$J$3:$J$21,0)),"")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なし</t>
        </is>
      </c>
      <c r="R4508" s="4">
        <f>IF(COUNT($M4508:$N4508)=0,"",IF(AND(IF($N4508&lt;&gt;"",$N4508,$M4508)&lt;=0,$O4508&lt;&gt;"可"),"除外",""))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IFERROR(INDEX(実績DB!$L$3:$L$21,MATCH($B4508&amp;$C4508,実績DB!$J$3:$J$21,0)),IFERROR(VLOOKUP($B4508,スコアリング基準!$A$36:$B$46,2,FALSE),0))</f>
        <v/>
      </c>
      <c r="Y4508" s="4">
        <f>SUM($S4508:$X4508)</f>
        <v/>
      </c>
      <c r="Z4508" s="4">
        <f>IF($R4508="除外","除外",IF(COUNT($M4508:$N4508)=0,"データ無",IF($Y4508&gt;=スコアリング基準!$B$30,"S",IF($Y4508&gt;=スコアリング基準!$B$31,"A",IF($Y4508&gt;=スコアリング基準!$B$32,"B","C")))))</f>
        <v/>
      </c>
      <c r="AA4508">
        <f>IFERROR(INDEX(実績DB!$I$3:$I$21,MATCH($B4508&amp;$C4508,実績DB!$J$3:$J$21,0)),"")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IF(COUNT($M4509:$N4509)=0,"",IF(AND(IF($N4509&lt;&gt;"",$N4509,$M4509)&lt;=0,$O4509&lt;&gt;"可"),"除外",""))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IFERROR(INDEX(実績DB!$L$3:$L$21,MATCH($B4509&amp;$C4509,実績DB!$J$3:$J$21,0)),IFERROR(VLOOKUP($B4509,スコアリング基準!$A$36:$B$46,2,FALSE),0))</f>
        <v/>
      </c>
      <c r="Y4509" s="4">
        <f>SUM($S4509:$X4509)</f>
        <v/>
      </c>
      <c r="Z4509" s="4">
        <f>IF($R4509="除外","除外",IF(COUNT($M4509:$N4509)=0,"データ無",IF($Y4509&gt;=スコアリング基準!$B$30,"S",IF($Y4509&gt;=スコアリング基準!$B$31,"A",IF($Y4509&gt;=スコアリング基準!$B$32,"B","C")))))</f>
        <v/>
      </c>
      <c r="AA4509">
        <f>IFERROR(INDEX(実績DB!$I$3:$I$21,MATCH($B4509&amp;$C4509,実績DB!$J$3:$J$21,0)),"")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IF(COUNT($M4510:$N4510)=0,"",IF(AND(IF($N4510&lt;&gt;"",$N4510,$M4510)&lt;=0,$O4510&lt;&gt;"可"),"除外",""))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IFERROR(INDEX(実績DB!$L$3:$L$21,MATCH($B4510&amp;$C4510,実績DB!$J$3:$J$21,0)),IFERROR(VLOOKUP($B4510,スコアリング基準!$A$36:$B$46,2,FALSE),0))</f>
        <v/>
      </c>
      <c r="Y4510" s="4">
        <f>SUM($S4510:$X4510)</f>
        <v/>
      </c>
      <c r="Z4510" s="4">
        <f>IF($R4510="除外","除外",IF(COUNT($M4510:$N4510)=0,"データ無",IF($Y4510&gt;=スコアリング基準!$B$30,"S",IF($Y4510&gt;=スコアリング基準!$B$31,"A",IF($Y4510&gt;=スコアリング基準!$B$32,"B","C")))))</f>
        <v/>
      </c>
      <c r="AA4510">
        <f>IFERROR(INDEX(実績DB!$I$3:$I$21,MATCH($B4510&amp;$C4510,実績DB!$J$3:$J$21,0)),"")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IF(COUNT($M4511:$N4511)=0,"",IF(AND(IF($N4511&lt;&gt;"",$N4511,$M4511)&lt;=0,$O4511&lt;&gt;"可"),"除外",""))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IFERROR(INDEX(実績DB!$L$3:$L$21,MATCH($B4511&amp;$C4511,実績DB!$J$3:$J$21,0)),IFERROR(VLOOKUP($B4511,スコアリング基準!$A$36:$B$46,2,FALSE),0))</f>
        <v/>
      </c>
      <c r="Y4511" s="4">
        <f>SUM($S4511:$X4511)</f>
        <v/>
      </c>
      <c r="Z4511" s="4">
        <f>IF($R4511="除外","除外",IF(COUNT($M4511:$N4511)=0,"データ無",IF($Y4511&gt;=スコアリング基準!$B$30,"S",IF($Y4511&gt;=スコアリング基準!$B$31,"A",IF($Y4511&gt;=スコアリング基準!$B$32,"B","C")))))</f>
        <v/>
      </c>
      <c r="AA4511">
        <f>IFERROR(INDEX(実績DB!$I$3:$I$21,MATCH($B4511&amp;$C4511,実績DB!$J$3:$J$21,0)),"")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IF(COUNT($M4512:$N4512)=0,"",IF(AND(IF($N4512&lt;&gt;"",$N4512,$M4512)&lt;=0,$O4512&lt;&gt;"可"),"除外",""))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IFERROR(INDEX(実績DB!$L$3:$L$21,MATCH($B4512&amp;$C4512,実績DB!$J$3:$J$21,0)),IFERROR(VLOOKUP($B4512,スコアリング基準!$A$36:$B$46,2,FALSE),0))</f>
        <v/>
      </c>
      <c r="Y4512" s="4">
        <f>SUM($S4512:$X4512)</f>
        <v/>
      </c>
      <c r="Z4512" s="4">
        <f>IF($R4512="除外","除外",IF(COUNT($M4512:$N4512)=0,"データ無",IF($Y4512&gt;=スコアリング基準!$B$30,"S",IF($Y4512&gt;=スコアリング基準!$B$31,"A",IF($Y4512&gt;=スコアリング基準!$B$32,"B","C")))))</f>
        <v/>
      </c>
      <c r="AA4512">
        <f>IFERROR(INDEX(実績DB!$I$3:$I$21,MATCH($B4512&amp;$C4512,実績DB!$J$3:$J$21,0)),"")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IF(COUNT($M4513:$N4513)=0,"",IF(AND(IF($N4513&lt;&gt;"",$N4513,$M4513)&lt;=0,$O4513&lt;&gt;"可"),"除外",""))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IFERROR(INDEX(実績DB!$L$3:$L$21,MATCH($B4513&amp;$C4513,実績DB!$J$3:$J$21,0)),IFERROR(VLOOKUP($B4513,スコアリング基準!$A$36:$B$46,2,FALSE),0))</f>
        <v/>
      </c>
      <c r="Y4513" s="4">
        <f>SUM($S4513:$X4513)</f>
        <v/>
      </c>
      <c r="Z4513" s="4">
        <f>IF($R4513="除外","除外",IF(COUNT($M4513:$N4513)=0,"データ無",IF($Y4513&gt;=スコアリング基準!$B$30,"S",IF($Y4513&gt;=スコアリング基準!$B$31,"A",IF($Y4513&gt;=スコアリング基準!$B$32,"B","C")))))</f>
        <v/>
      </c>
      <c r="AA4513">
        <f>IFERROR(INDEX(実績DB!$I$3:$I$21,MATCH($B4513&amp;$C4513,実績DB!$J$3:$J$21,0)),"")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IF(COUNT($M4514:$N4514)=0,"",IF(AND(IF($N4514&lt;&gt;"",$N4514,$M4514)&lt;=0,$O4514&lt;&gt;"可"),"除外",""))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IFERROR(INDEX(実績DB!$L$3:$L$21,MATCH($B4514&amp;$C4514,実績DB!$J$3:$J$21,0)),IFERROR(VLOOKUP($B4514,スコアリング基準!$A$36:$B$46,2,FALSE),0))</f>
        <v/>
      </c>
      <c r="Y4514" s="4">
        <f>SUM($S4514:$X4514)</f>
        <v/>
      </c>
      <c r="Z4514" s="4">
        <f>IF($R4514="除外","除外",IF(COUNT($M4514:$N4514)=0,"データ無",IF($Y4514&gt;=スコアリング基準!$B$30,"S",IF($Y4514&gt;=スコアリング基準!$B$31,"A",IF($Y4514&gt;=スコアリング基準!$B$32,"B","C")))))</f>
        <v/>
      </c>
      <c r="AA4514">
        <f>IFERROR(INDEX(実績DB!$I$3:$I$21,MATCH($B4514&amp;$C4514,実績DB!$J$3:$J$21,0)),"")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/>
      <c r="H4515" s="3" t="n"/>
      <c r="I4515" t="inlineStr">
        <is>
          <t>未取得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IF(COUNT($M4515:$N4515)=0,"",IF(AND(IF($N4515&lt;&gt;"",$N4515,$M4515)&lt;=0,$O4515&lt;&gt;"可"),"除外",""))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IFERROR(INDEX(実績DB!$L$3:$L$21,MATCH($B4515&amp;$C4515,実績DB!$J$3:$J$21,0)),IFERROR(VLOOKUP($B4515,スコアリング基準!$A$36:$B$46,2,FALSE),0))</f>
        <v/>
      </c>
      <c r="Y4515" s="4">
        <f>SUM($S4515:$X4515)</f>
        <v/>
      </c>
      <c r="Z4515" s="4">
        <f>IF($R4515="除外","除外",IF(COUNT($M4515:$N4515)=0,"データ無",IF($Y4515&gt;=スコアリング基準!$B$30,"S",IF($Y4515&gt;=スコアリング基準!$B$31,"A",IF($Y4515&gt;=スコアリング基準!$B$32,"B","C")))))</f>
        <v/>
      </c>
      <c r="AA4515">
        <f>IFERROR(INDEX(実績DB!$I$3:$I$21,MATCH($B4515&amp;$C4515,実績DB!$J$3:$J$21,0)),"")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IF(COUNT($M4516:$N4516)=0,"",IF(AND(IF($N4516&lt;&gt;"",$N4516,$M4516)&lt;=0,$O4516&lt;&gt;"可"),"除外",""))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IFERROR(INDEX(実績DB!$L$3:$L$21,MATCH($B4516&amp;$C4516,実績DB!$J$3:$J$21,0)),IFERROR(VLOOKUP($B4516,スコアリング基準!$A$36:$B$46,2,FALSE),0))</f>
        <v/>
      </c>
      <c r="Y4516" s="4">
        <f>SUM($S4516:$X4516)</f>
        <v/>
      </c>
      <c r="Z4516" s="4">
        <f>IF($R4516="除外","除外",IF(COUNT($M4516:$N4516)=0,"データ無",IF($Y4516&gt;=スコアリング基準!$B$30,"S",IF($Y4516&gt;=スコアリング基準!$B$31,"A",IF($Y4516&gt;=スコアリング基準!$B$32,"B","C")))))</f>
        <v/>
      </c>
      <c r="AA4516">
        <f>IFERROR(INDEX(実績DB!$I$3:$I$21,MATCH($B4516&amp;$C4516,実績DB!$J$3:$J$21,0)),"")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IF(COUNT($M4517:$N4517)=0,"",IF(AND(IF($N4517&lt;&gt;"",$N4517,$M4517)&lt;=0,$O4517&lt;&gt;"可"),"除外",""))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IFERROR(INDEX(実績DB!$L$3:$L$21,MATCH($B4517&amp;$C4517,実績DB!$J$3:$J$21,0)),IFERROR(VLOOKUP($B4517,スコアリング基準!$A$36:$B$46,2,FALSE),0))</f>
        <v/>
      </c>
      <c r="Y4517" s="4">
        <f>SUM($S4517:$X4517)</f>
        <v/>
      </c>
      <c r="Z4517" s="4">
        <f>IF($R4517="除外","除外",IF(COUNT($M4517:$N4517)=0,"データ無",IF($Y4517&gt;=スコアリング基準!$B$30,"S",IF($Y4517&gt;=スコアリング基準!$B$31,"A",IF($Y4517&gt;=スコアリング基準!$B$32,"B","C")))))</f>
        <v/>
      </c>
      <c r="AA4517">
        <f>IFERROR(INDEX(実績DB!$I$3:$I$21,MATCH($B4517&amp;$C4517,実績DB!$J$3:$J$21,0)),"")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IF(COUNT($M4518:$N4518)=0,"",IF(AND(IF($N4518&lt;&gt;"",$N4518,$M4518)&lt;=0,$O4518&lt;&gt;"可"),"除外",""))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IFERROR(INDEX(実績DB!$L$3:$L$21,MATCH($B4518&amp;$C4518,実績DB!$J$3:$J$21,0)),IFERROR(VLOOKUP($B4518,スコアリング基準!$A$36:$B$46,2,FALSE),0))</f>
        <v/>
      </c>
      <c r="Y4518" s="4">
        <f>SUM($S4518:$X4518)</f>
        <v/>
      </c>
      <c r="Z4518" s="4">
        <f>IF($R4518="除外","除外",IF(COUNT($M4518:$N4518)=0,"データ無",IF($Y4518&gt;=スコアリング基準!$B$30,"S",IF($Y4518&gt;=スコアリング基準!$B$31,"A",IF($Y4518&gt;=スコアリング基準!$B$32,"B","C")))))</f>
        <v/>
      </c>
      <c r="AA4518">
        <f>IFERROR(INDEX(実績DB!$I$3:$I$21,MATCH($B4518&amp;$C4518,実績DB!$J$3:$J$21,0)),"")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IF(COUNT($M4519:$N4519)=0,"",IF(AND(IF($N4519&lt;&gt;"",$N4519,$M4519)&lt;=0,$O4519&lt;&gt;"可"),"除外",""))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IFERROR(INDEX(実績DB!$L$3:$L$21,MATCH($B4519&amp;$C4519,実績DB!$J$3:$J$21,0)),IFERROR(VLOOKUP($B4519,スコアリング基準!$A$36:$B$46,2,FALSE),0))</f>
        <v/>
      </c>
      <c r="Y4519" s="4">
        <f>SUM($S4519:$X4519)</f>
        <v/>
      </c>
      <c r="Z4519" s="4">
        <f>IF($R4519="除外","除外",IF(COUNT($M4519:$N4519)=0,"データ無",IF($Y4519&gt;=スコアリング基準!$B$30,"S",IF($Y4519&gt;=スコアリング基準!$B$31,"A",IF($Y4519&gt;=スコアリング基準!$B$32,"B","C")))))</f>
        <v/>
      </c>
      <c r="AA4519">
        <f>IFERROR(INDEX(実績DB!$I$3:$I$21,MATCH($B4519&amp;$C4519,実績DB!$J$3:$J$21,0)),"")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IF(COUNT($M4520:$N4520)=0,"",IF(AND(IF($N4520&lt;&gt;"",$N4520,$M4520)&lt;=0,$O4520&lt;&gt;"可"),"除外",""))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IFERROR(INDEX(実績DB!$L$3:$L$21,MATCH($B4520&amp;$C4520,実績DB!$J$3:$J$21,0)),IFERROR(VLOOKUP($B4520,スコアリング基準!$A$36:$B$46,2,FALSE),0))</f>
        <v/>
      </c>
      <c r="Y4520" s="4">
        <f>SUM($S4520:$X4520)</f>
        <v/>
      </c>
      <c r="Z4520" s="4">
        <f>IF($R4520="除外","除外",IF(COUNT($M4520:$N4520)=0,"データ無",IF($Y4520&gt;=スコアリング基準!$B$30,"S",IF($Y4520&gt;=スコアリング基準!$B$31,"A",IF($Y4520&gt;=スコアリング基準!$B$32,"B","C")))))</f>
        <v/>
      </c>
      <c r="AA4520">
        <f>IFERROR(INDEX(実績DB!$I$3:$I$21,MATCH($B4520&amp;$C4520,実績DB!$J$3:$J$21,0)),"")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IF(COUNT($M4521:$N4521)=0,"",IF(AND(IF($N4521&lt;&gt;"",$N4521,$M4521)&lt;=0,$O4521&lt;&gt;"可"),"除外",""))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IFERROR(INDEX(実績DB!$L$3:$L$21,MATCH($B4521&amp;$C4521,実績DB!$J$3:$J$21,0)),IFERROR(VLOOKUP($B4521,スコアリング基準!$A$36:$B$46,2,FALSE),0))</f>
        <v/>
      </c>
      <c r="Y4521" s="4">
        <f>SUM($S4521:$X4521)</f>
        <v/>
      </c>
      <c r="Z4521" s="4">
        <f>IF($R4521="除外","除外",IF(COUNT($M4521:$N4521)=0,"データ無",IF($Y4521&gt;=スコアリング基準!$B$30,"S",IF($Y4521&gt;=スコアリング基準!$B$31,"A",IF($Y4521&gt;=スコアリング基準!$B$32,"B","C")))))</f>
        <v/>
      </c>
      <c r="AA4521">
        <f>IFERROR(INDEX(実績DB!$I$3:$I$21,MATCH($B4521&amp;$C4521,実績DB!$J$3:$J$21,0)),"")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IF(COUNT($M4522:$N4522)=0,"",IF(AND(IF($N4522&lt;&gt;"",$N4522,$M4522)&lt;=0,$O4522&lt;&gt;"可"),"除外",""))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IFERROR(INDEX(実績DB!$L$3:$L$21,MATCH($B4522&amp;$C4522,実績DB!$J$3:$J$21,0)),IFERROR(VLOOKUP($B4522,スコアリング基準!$A$36:$B$46,2,FALSE),0))</f>
        <v/>
      </c>
      <c r="Y4522" s="4">
        <f>SUM($S4522:$X4522)</f>
        <v/>
      </c>
      <c r="Z4522" s="4">
        <f>IF($R4522="除外","除外",IF(COUNT($M4522:$N4522)=0,"データ無",IF($Y4522&gt;=スコアリング基準!$B$30,"S",IF($Y4522&gt;=スコアリング基準!$B$31,"A",IF($Y4522&gt;=スコアリング基準!$B$32,"B","C")))))</f>
        <v/>
      </c>
      <c r="AA4522">
        <f>IFERROR(INDEX(実績DB!$I$3:$I$21,MATCH($B4522&amp;$C4522,実績DB!$J$3:$J$21,0)),"")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IF(COUNT($M4523:$N4523)=0,"",IF(AND(IF($N4523&lt;&gt;"",$N4523,$M4523)&lt;=0,$O4523&lt;&gt;"可"),"除外",""))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IFERROR(INDEX(実績DB!$L$3:$L$21,MATCH($B4523&amp;$C4523,実績DB!$J$3:$J$21,0)),IFERROR(VLOOKUP($B4523,スコアリング基準!$A$36:$B$46,2,FALSE),0))</f>
        <v/>
      </c>
      <c r="Y4523" s="4">
        <f>SUM($S4523:$X4523)</f>
        <v/>
      </c>
      <c r="Z4523" s="4">
        <f>IF($R4523="除外","除外",IF(COUNT($M4523:$N4523)=0,"データ無",IF($Y4523&gt;=スコアリング基準!$B$30,"S",IF($Y4523&gt;=スコアリング基準!$B$31,"A",IF($Y4523&gt;=スコアリング基準!$B$32,"B","C")))))</f>
        <v/>
      </c>
      <c r="AA4523">
        <f>IFERROR(INDEX(実績DB!$I$3:$I$21,MATCH($B4523&amp;$C4523,実績DB!$J$3:$J$21,0)),"")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IF(COUNT($M4524:$N4524)=0,"",IF(AND(IF($N4524&lt;&gt;"",$N4524,$M4524)&lt;=0,$O4524&lt;&gt;"可"),"除外",""))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IFERROR(INDEX(実績DB!$L$3:$L$21,MATCH($B4524&amp;$C4524,実績DB!$J$3:$J$21,0)),IFERROR(VLOOKUP($B4524,スコアリング基準!$A$36:$B$46,2,FALSE),0))</f>
        <v/>
      </c>
      <c r="Y4524" s="4">
        <f>SUM($S4524:$X4524)</f>
        <v/>
      </c>
      <c r="Z4524" s="4">
        <f>IF($R4524="除外","除外",IF(COUNT($M4524:$N4524)=0,"データ無",IF($Y4524&gt;=スコアリング基準!$B$30,"S",IF($Y4524&gt;=スコアリング基準!$B$31,"A",IF($Y4524&gt;=スコアリング基準!$B$32,"B","C")))))</f>
        <v/>
      </c>
      <c r="AA4524">
        <f>IFERROR(INDEX(実績DB!$I$3:$I$21,MATCH($B4524&amp;$C4524,実績DB!$J$3:$J$21,0)),"")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IF(COUNT($M4525:$N4525)=0,"",IF(AND(IF($N4525&lt;&gt;"",$N4525,$M4525)&lt;=0,$O4525&lt;&gt;"可"),"除外",""))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IFERROR(INDEX(実績DB!$L$3:$L$21,MATCH($B4525&amp;$C4525,実績DB!$J$3:$J$21,0)),IFERROR(VLOOKUP($B4525,スコアリング基準!$A$36:$B$46,2,FALSE),0))</f>
        <v/>
      </c>
      <c r="Y4525" s="4">
        <f>SUM($S4525:$X4525)</f>
        <v/>
      </c>
      <c r="Z4525" s="4">
        <f>IF($R4525="除外","除外",IF(COUNT($M4525:$N4525)=0,"データ無",IF($Y4525&gt;=スコアリング基準!$B$30,"S",IF($Y4525&gt;=スコアリング基準!$B$31,"A",IF($Y4525&gt;=スコアリング基準!$B$32,"B","C")))))</f>
        <v/>
      </c>
      <c r="AA4525">
        <f>IFERROR(INDEX(実績DB!$I$3:$I$21,MATCH($B4525&amp;$C4525,実績DB!$J$3:$J$21,0)),"")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IF(COUNT($M4526:$N4526)=0,"",IF(AND(IF($N4526&lt;&gt;"",$N4526,$M4526)&lt;=0,$O4526&lt;&gt;"可"),"除外",""))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IFERROR(INDEX(実績DB!$L$3:$L$21,MATCH($B4526&amp;$C4526,実績DB!$J$3:$J$21,0)),IFERROR(VLOOKUP($B4526,スコアリング基準!$A$36:$B$46,2,FALSE),0))</f>
        <v/>
      </c>
      <c r="Y4526" s="4">
        <f>SUM($S4526:$X4526)</f>
        <v/>
      </c>
      <c r="Z4526" s="4">
        <f>IF($R4526="除外","除外",IF(COUNT($M4526:$N4526)=0,"データ無",IF($Y4526&gt;=スコアリング基準!$B$30,"S",IF($Y4526&gt;=スコアリング基準!$B$31,"A",IF($Y4526&gt;=スコアリング基準!$B$32,"B","C")))))</f>
        <v/>
      </c>
      <c r="AA4526">
        <f>IFERROR(INDEX(実績DB!$I$3:$I$21,MATCH($B4526&amp;$C4526,実績DB!$J$3:$J$21,0)),"")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IF(COUNT($M4527:$N4527)=0,"",IF(AND(IF($N4527&lt;&gt;"",$N4527,$M4527)&lt;=0,$O4527&lt;&gt;"可"),"除外",""))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IFERROR(INDEX(実績DB!$L$3:$L$21,MATCH($B4527&amp;$C4527,実績DB!$J$3:$J$21,0)),IFERROR(VLOOKUP($B4527,スコアリング基準!$A$36:$B$46,2,FALSE),0))</f>
        <v/>
      </c>
      <c r="Y4527" s="4">
        <f>SUM($S4527:$X4527)</f>
        <v/>
      </c>
      <c r="Z4527" s="4">
        <f>IF($R4527="除外","除外",IF(COUNT($M4527:$N4527)=0,"データ無",IF($Y4527&gt;=スコアリング基準!$B$30,"S",IF($Y4527&gt;=スコアリング基準!$B$31,"A",IF($Y4527&gt;=スコアリング基準!$B$32,"B","C")))))</f>
        <v/>
      </c>
      <c r="AA4527">
        <f>IFERROR(INDEX(実績DB!$I$3:$I$21,MATCH($B4527&amp;$C4527,実績DB!$J$3:$J$21,0)),"")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IF(COUNT($M4528:$N4528)=0,"",IF(AND(IF($N4528&lt;&gt;"",$N4528,$M4528)&lt;=0,$O4528&lt;&gt;"可"),"除外",""))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IFERROR(INDEX(実績DB!$L$3:$L$21,MATCH($B4528&amp;$C4528,実績DB!$J$3:$J$21,0)),IFERROR(VLOOKUP($B4528,スコアリング基準!$A$36:$B$46,2,FALSE),0))</f>
        <v/>
      </c>
      <c r="Y4528" s="4">
        <f>SUM($S4528:$X4528)</f>
        <v/>
      </c>
      <c r="Z4528" s="4">
        <f>IF($R4528="除外","除外",IF(COUNT($M4528:$N4528)=0,"データ無",IF($Y4528&gt;=スコアリング基準!$B$30,"S",IF($Y4528&gt;=スコアリング基準!$B$31,"A",IF($Y4528&gt;=スコアリング基準!$B$32,"B","C")))))</f>
        <v/>
      </c>
      <c r="AA4528">
        <f>IFERROR(INDEX(実績DB!$I$3:$I$21,MATCH($B4528&amp;$C4528,実績DB!$J$3:$J$21,0)),"")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/>
      <c r="H4529" s="3" t="n"/>
      <c r="I4529" t="inlineStr">
        <is>
          <t>未取得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IF(COUNT($M4529:$N4529)=0,"",IF(AND(IF($N4529&lt;&gt;"",$N4529,$M4529)&lt;=0,$O4529&lt;&gt;"可"),"除外",""))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IFERROR(INDEX(実績DB!$L$3:$L$21,MATCH($B4529&amp;$C4529,実績DB!$J$3:$J$21,0)),IFERROR(VLOOKUP($B4529,スコアリング基準!$A$36:$B$46,2,FALSE),0))</f>
        <v/>
      </c>
      <c r="Y4529" s="4">
        <f>SUM($S4529:$X4529)</f>
        <v/>
      </c>
      <c r="Z4529" s="4">
        <f>IF($R4529="除外","除外",IF(COUNT($M4529:$N4529)=0,"データ無",IF($Y4529&gt;=スコアリング基準!$B$30,"S",IF($Y4529&gt;=スコアリング基準!$B$31,"A",IF($Y4529&gt;=スコアリング基準!$B$32,"B","C")))))</f>
        <v/>
      </c>
      <c r="AA4529">
        <f>IFERROR(INDEX(実績DB!$I$3:$I$21,MATCH($B4529&amp;$C4529,実績DB!$J$3:$J$21,0)),"")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IF(COUNT($M4530:$N4530)=0,"",IF(AND(IF($N4530&lt;&gt;"",$N4530,$M4530)&lt;=0,$O4530&lt;&gt;"可"),"除外",""))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IFERROR(INDEX(実績DB!$L$3:$L$21,MATCH($B4530&amp;$C4530,実績DB!$J$3:$J$21,0)),IFERROR(VLOOKUP($B4530,スコアリング基準!$A$36:$B$46,2,FALSE),0))</f>
        <v/>
      </c>
      <c r="Y4530" s="4">
        <f>SUM($S4530:$X4530)</f>
        <v/>
      </c>
      <c r="Z4530" s="4">
        <f>IF($R4530="除外","除外",IF(COUNT($M4530:$N4530)=0,"データ無",IF($Y4530&gt;=スコアリング基準!$B$30,"S",IF($Y4530&gt;=スコアリング基準!$B$31,"A",IF($Y4530&gt;=スコアリング基準!$B$32,"B","C")))))</f>
        <v/>
      </c>
      <c r="AA4530">
        <f>IFERROR(INDEX(実績DB!$I$3:$I$21,MATCH($B4530&amp;$C4530,実績DB!$J$3:$J$21,0)),"")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19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IF(COUNT($M4531:$N4531)=0,"",IF(AND(IF($N4531&lt;&gt;"",$N4531,$M4531)&lt;=0,$O4531&lt;&gt;"可"),"除外",""))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IFERROR(INDEX(実績DB!$L$3:$L$21,MATCH($B4531&amp;$C4531,実績DB!$J$3:$J$21,0)),IFERROR(VLOOKUP($B4531,スコアリング基準!$A$36:$B$46,2,FALSE),0))</f>
        <v/>
      </c>
      <c r="Y4531" s="4">
        <f>SUM($S4531:$X4531)</f>
        <v/>
      </c>
      <c r="Z4531" s="4">
        <f>IF($R4531="除外","除外",IF(COUNT($M4531:$N4531)=0,"データ無",IF($Y4531&gt;=スコアリング基準!$B$30,"S",IF($Y4531&gt;=スコアリング基準!$B$31,"A",IF($Y4531&gt;=スコアリング基準!$B$32,"B","C")))))</f>
        <v/>
      </c>
      <c r="AA4531">
        <f>IFERROR(INDEX(実績DB!$I$3:$I$21,MATCH($B4531&amp;$C4531,実績DB!$J$3:$J$21,0)),"")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1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IF(COUNT($M4532:$N4532)=0,"",IF(AND(IF($N4532&lt;&gt;"",$N4532,$M4532)&lt;=0,$O4532&lt;&gt;"可"),"除外",""))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IFERROR(INDEX(実績DB!$L$3:$L$21,MATCH($B4532&amp;$C4532,実績DB!$J$3:$J$21,0)),IFERROR(VLOOKUP($B4532,スコアリング基準!$A$36:$B$46,2,FALSE),0))</f>
        <v/>
      </c>
      <c r="Y4532" s="4">
        <f>SUM($S4532:$X4532)</f>
        <v/>
      </c>
      <c r="Z4532" s="4">
        <f>IF($R4532="除外","除外",IF(COUNT($M4532:$N4532)=0,"データ無",IF($Y4532&gt;=スコアリング基準!$B$30,"S",IF($Y4532&gt;=スコアリング基準!$B$31,"A",IF($Y4532&gt;=スコアリング基準!$B$32,"B","C")))))</f>
        <v/>
      </c>
      <c r="AA4532">
        <f>IFERROR(INDEX(実績DB!$I$3:$I$21,MATCH($B4532&amp;$C4532,実績DB!$J$3:$J$21,0)),"")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IF(COUNT($M4533:$N4533)=0,"",IF(AND(IF($N4533&lt;&gt;"",$N4533,$M4533)&lt;=0,$O4533&lt;&gt;"可"),"除外",""))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IFERROR(INDEX(実績DB!$L$3:$L$21,MATCH($B4533&amp;$C4533,実績DB!$J$3:$J$21,0)),IFERROR(VLOOKUP($B4533,スコアリング基準!$A$36:$B$46,2,FALSE),0))</f>
        <v/>
      </c>
      <c r="Y4533" s="4">
        <f>SUM($S4533:$X4533)</f>
        <v/>
      </c>
      <c r="Z4533" s="4">
        <f>IF($R4533="除外","除外",IF(COUNT($M4533:$N4533)=0,"データ無",IF($Y4533&gt;=スコアリング基準!$B$30,"S",IF($Y4533&gt;=スコアリング基準!$B$31,"A",IF($Y4533&gt;=スコアリング基準!$B$32,"B","C")))))</f>
        <v/>
      </c>
      <c r="AA4533">
        <f>IFERROR(INDEX(実績DB!$I$3:$I$21,MATCH($B4533&amp;$C4533,実績DB!$J$3:$J$21,0)),"")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12</v>
      </c>
      <c r="N4534" t="n">
        <v>0</v>
      </c>
      <c r="O4534" t="inlineStr">
        <is>
          <t>不可 #2</t>
        </is>
      </c>
      <c r="P4534" t="inlineStr">
        <is>
          <t>なし</t>
        </is>
      </c>
      <c r="R4534" s="4">
        <f>IF(COUNT($M4534:$N4534)=0,"",IF(AND(IF($N4534&lt;&gt;"",$N4534,$M4534)&lt;=0,$O4534&lt;&gt;"可"),"除外",""))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IFERROR(INDEX(実績DB!$L$3:$L$21,MATCH($B4534&amp;$C4534,実績DB!$J$3:$J$21,0)),IFERROR(VLOOKUP($B4534,スコアリング基準!$A$36:$B$46,2,FALSE),0))</f>
        <v/>
      </c>
      <c r="Y4534" s="4">
        <f>SUM($S4534:$X4534)</f>
        <v/>
      </c>
      <c r="Z4534" s="4">
        <f>IF($R4534="除外","除外",IF(COUNT($M4534:$N4534)=0,"データ無",IF($Y4534&gt;=スコアリング基準!$B$30,"S",IF($Y4534&gt;=スコアリング基準!$B$31,"A",IF($Y4534&gt;=スコアリング基準!$B$32,"B","C")))))</f>
        <v/>
      </c>
      <c r="AA4534">
        <f>IFERROR(INDEX(実績DB!$I$3:$I$21,MATCH($B4534&amp;$C4534,実績DB!$J$3:$J$21,0)),"")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IF(COUNT($M4535:$N4535)=0,"",IF(AND(IF($N4535&lt;&gt;"",$N4535,$M4535)&lt;=0,$O4535&lt;&gt;"可"),"除外",""))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IFERROR(INDEX(実績DB!$L$3:$L$21,MATCH($B4535&amp;$C4535,実績DB!$J$3:$J$21,0)),IFERROR(VLOOKUP($B4535,スコアリング基準!$A$36:$B$46,2,FALSE),0))</f>
        <v/>
      </c>
      <c r="Y4535" s="4">
        <f>SUM($S4535:$X4535)</f>
        <v/>
      </c>
      <c r="Z4535" s="4">
        <f>IF($R4535="除外","除外",IF(COUNT($M4535:$N4535)=0,"データ無",IF($Y4535&gt;=スコアリング基準!$B$30,"S",IF($Y4535&gt;=スコアリング基準!$B$31,"A",IF($Y4535&gt;=スコアリング基準!$B$32,"B","C")))))</f>
        <v/>
      </c>
      <c r="AA4535">
        <f>IFERROR(INDEX(実績DB!$I$3:$I$21,MATCH($B4535&amp;$C4535,実績DB!$J$3:$J$21,0)),"")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IF(COUNT($M4536:$N4536)=0,"",IF(AND(IF($N4536&lt;&gt;"",$N4536,$M4536)&lt;=0,$O4536&lt;&gt;"可"),"除外",""))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IFERROR(INDEX(実績DB!$L$3:$L$21,MATCH($B4536&amp;$C4536,実績DB!$J$3:$J$21,0)),IFERROR(VLOOKUP($B4536,スコアリング基準!$A$36:$B$46,2,FALSE),0))</f>
        <v/>
      </c>
      <c r="Y4536" s="4">
        <f>SUM($S4536:$X4536)</f>
        <v/>
      </c>
      <c r="Z4536" s="4">
        <f>IF($R4536="除外","除外",IF(COUNT($M4536:$N4536)=0,"データ無",IF($Y4536&gt;=スコアリング基準!$B$30,"S",IF($Y4536&gt;=スコアリング基準!$B$31,"A",IF($Y4536&gt;=スコアリング基準!$B$32,"B","C")))))</f>
        <v/>
      </c>
      <c r="AA4536">
        <f>IFERROR(INDEX(実績DB!$I$3:$I$21,MATCH($B4536&amp;$C4536,実績DB!$J$3:$J$21,0)),"")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6</v>
      </c>
      <c r="N4537" t="n">
        <v>6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IF(COUNT($M4537:$N4537)=0,"",IF(AND(IF($N4537&lt;&gt;"",$N4537,$M4537)&lt;=0,$O4537&lt;&gt;"可"),"除外",""))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IFERROR(INDEX(実績DB!$L$3:$L$21,MATCH($B4537&amp;$C4537,実績DB!$J$3:$J$21,0)),IFERROR(VLOOKUP($B4537,スコアリング基準!$A$36:$B$46,2,FALSE),0))</f>
        <v/>
      </c>
      <c r="Y4537" s="4">
        <f>SUM($S4537:$X4537)</f>
        <v/>
      </c>
      <c r="Z4537" s="4">
        <f>IF($R4537="除外","除外",IF(COUNT($M4537:$N4537)=0,"データ無",IF($Y4537&gt;=スコアリング基準!$B$30,"S",IF($Y4537&gt;=スコアリング基準!$B$31,"A",IF($Y4537&gt;=スコアリング基準!$B$32,"B","C")))))</f>
        <v/>
      </c>
      <c r="AA4537">
        <f>IFERROR(INDEX(実績DB!$I$3:$I$21,MATCH($B4537&amp;$C4537,実績DB!$J$3:$J$21,0)),"")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IF(COUNT($M4538:$N4538)=0,"",IF(AND(IF($N4538&lt;&gt;"",$N4538,$M4538)&lt;=0,$O4538&lt;&gt;"可"),"除外",""))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IFERROR(INDEX(実績DB!$L$3:$L$21,MATCH($B4538&amp;$C4538,実績DB!$J$3:$J$21,0)),IFERROR(VLOOKUP($B4538,スコアリング基準!$A$36:$B$46,2,FALSE),0))</f>
        <v/>
      </c>
      <c r="Y4538" s="4">
        <f>SUM($S4538:$X4538)</f>
        <v/>
      </c>
      <c r="Z4538" s="4">
        <f>IF($R4538="除外","除外",IF(COUNT($M4538:$N4538)=0,"データ無",IF($Y4538&gt;=スコアリング基準!$B$30,"S",IF($Y4538&gt;=スコアリング基準!$B$31,"A",IF($Y4538&gt;=スコアリング基準!$B$32,"B","C")))))</f>
        <v/>
      </c>
      <c r="AA4538">
        <f>IFERROR(INDEX(実績DB!$I$3:$I$21,MATCH($B4538&amp;$C4538,実績DB!$J$3:$J$21,0)),"")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IF(COUNT($M4539:$N4539)=0,"",IF(AND(IF($N4539&lt;&gt;"",$N4539,$M4539)&lt;=0,$O4539&lt;&gt;"可"),"除外",""))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IFERROR(INDEX(実績DB!$L$3:$L$21,MATCH($B4539&amp;$C4539,実績DB!$J$3:$J$21,0)),IFERROR(VLOOKUP($B4539,スコアリング基準!$A$36:$B$46,2,FALSE),0))</f>
        <v/>
      </c>
      <c r="Y4539" s="4">
        <f>SUM($S4539:$X4539)</f>
        <v/>
      </c>
      <c r="Z4539" s="4">
        <f>IF($R4539="除外","除外",IF(COUNT($M4539:$N4539)=0,"データ無",IF($Y4539&gt;=スコアリング基準!$B$30,"S",IF($Y4539&gt;=スコアリング基準!$B$31,"A",IF($Y4539&gt;=スコアリング基準!$B$32,"B","C")))))</f>
        <v/>
      </c>
      <c r="AA4539">
        <f>IFERROR(INDEX(実績DB!$I$3:$I$21,MATCH($B4539&amp;$C4539,実績DB!$J$3:$J$21,0)),"")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IF(COUNT($M4540:$N4540)=0,"",IF(AND(IF($N4540&lt;&gt;"",$N4540,$M4540)&lt;=0,$O4540&lt;&gt;"可"),"除外",""))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IFERROR(INDEX(実績DB!$L$3:$L$21,MATCH($B4540&amp;$C4540,実績DB!$J$3:$J$21,0)),IFERROR(VLOOKUP($B4540,スコアリング基準!$A$36:$B$46,2,FALSE),0))</f>
        <v/>
      </c>
      <c r="Y4540" s="4">
        <f>SUM($S4540:$X4540)</f>
        <v/>
      </c>
      <c r="Z4540" s="4">
        <f>IF($R4540="除外","除外",IF(COUNT($M4540:$N4540)=0,"データ無",IF($Y4540&gt;=スコアリング基準!$B$30,"S",IF($Y4540&gt;=スコアリング基準!$B$31,"A",IF($Y4540&gt;=スコアリング基準!$B$32,"B","C")))))</f>
        <v/>
      </c>
      <c r="AA4540">
        <f>IFERROR(INDEX(実績DB!$I$3:$I$21,MATCH($B4540&amp;$C4540,実績DB!$J$3:$J$21,0)),"")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5</v>
      </c>
      <c r="N4541" t="n">
        <v>5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IF(COUNT($M4541:$N4541)=0,"",IF(AND(IF($N4541&lt;&gt;"",$N4541,$M4541)&lt;=0,$O4541&lt;&gt;"可"),"除外",""))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IFERROR(INDEX(実績DB!$L$3:$L$21,MATCH($B4541&amp;$C4541,実績DB!$J$3:$J$21,0)),IFERROR(VLOOKUP($B4541,スコアリング基準!$A$36:$B$46,2,FALSE),0))</f>
        <v/>
      </c>
      <c r="Y4541" s="4">
        <f>SUM($S4541:$X4541)</f>
        <v/>
      </c>
      <c r="Z4541" s="4">
        <f>IF($R4541="除外","除外",IF(COUNT($M4541:$N4541)=0,"データ無",IF($Y4541&gt;=スコアリング基準!$B$30,"S",IF($Y4541&gt;=スコアリング基準!$B$31,"A",IF($Y4541&gt;=スコアリング基準!$B$32,"B","C")))))</f>
        <v/>
      </c>
      <c r="AA4541">
        <f>IFERROR(INDEX(実績DB!$I$3:$I$21,MATCH($B4541&amp;$C4541,実績DB!$J$3:$J$21,0)),"")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IF(COUNT($M4542:$N4542)=0,"",IF(AND(IF($N4542&lt;&gt;"",$N4542,$M4542)&lt;=0,$O4542&lt;&gt;"可"),"除外",""))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IFERROR(INDEX(実績DB!$L$3:$L$21,MATCH($B4542&amp;$C4542,実績DB!$J$3:$J$21,0)),IFERROR(VLOOKUP($B4542,スコアリング基準!$A$36:$B$46,2,FALSE),0))</f>
        <v/>
      </c>
      <c r="Y4542" s="4">
        <f>SUM($S4542:$X4542)</f>
        <v/>
      </c>
      <c r="Z4542" s="4">
        <f>IF($R4542="除外","除外",IF(COUNT($M4542:$N4542)=0,"データ無",IF($Y4542&gt;=スコアリング基準!$B$30,"S",IF($Y4542&gt;=スコアリング基準!$B$31,"A",IF($Y4542&gt;=スコアリング基準!$B$32,"B","C")))))</f>
        <v/>
      </c>
      <c r="AA4542">
        <f>IFERROR(INDEX(実績DB!$I$3:$I$21,MATCH($B4542&amp;$C4542,実績DB!$J$3:$J$21,0)),"")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IF(COUNT($M4543:$N4543)=0,"",IF(AND(IF($N4543&lt;&gt;"",$N4543,$M4543)&lt;=0,$O4543&lt;&gt;"可"),"除外",""))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IFERROR(INDEX(実績DB!$L$3:$L$21,MATCH($B4543&amp;$C4543,実績DB!$J$3:$J$21,0)),IFERROR(VLOOKUP($B4543,スコアリング基準!$A$36:$B$46,2,FALSE),0))</f>
        <v/>
      </c>
      <c r="Y4543" s="4">
        <f>SUM($S4543:$X4543)</f>
        <v/>
      </c>
      <c r="Z4543" s="4">
        <f>IF($R4543="除外","除外",IF(COUNT($M4543:$N4543)=0,"データ無",IF($Y4543&gt;=スコアリング基準!$B$30,"S",IF($Y4543&gt;=スコアリング基準!$B$31,"A",IF($Y4543&gt;=スコアリング基準!$B$32,"B","C")))))</f>
        <v/>
      </c>
      <c r="AA4543">
        <f>IFERROR(INDEX(実績DB!$I$3:$I$21,MATCH($B4543&amp;$C4543,実績DB!$J$3:$J$21,0)),"")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-11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IF(COUNT($M4544:$N4544)=0,"",IF(AND(IF($N4544&lt;&gt;"",$N4544,$M4544)&lt;=0,$O4544&lt;&gt;"可"),"除外",""))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IFERROR(INDEX(実績DB!$L$3:$L$21,MATCH($B4544&amp;$C4544,実績DB!$J$3:$J$21,0)),IFERROR(VLOOKUP($B4544,スコアリング基準!$A$36:$B$46,2,FALSE),0))</f>
        <v/>
      </c>
      <c r="Y4544" s="4">
        <f>SUM($S4544:$X4544)</f>
        <v/>
      </c>
      <c r="Z4544" s="4">
        <f>IF($R4544="除外","除外",IF(COUNT($M4544:$N4544)=0,"データ無",IF($Y4544&gt;=スコアリング基準!$B$30,"S",IF($Y4544&gt;=スコアリング基準!$B$31,"A",IF($Y4544&gt;=スコアリング基準!$B$32,"B","C")))))</f>
        <v/>
      </c>
      <c r="AA4544">
        <f>IFERROR(INDEX(実績DB!$I$3:$I$21,MATCH($B4544&amp;$C4544,実績DB!$J$3:$J$21,0)),"")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0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IF(COUNT($M4545:$N4545)=0,"",IF(AND(IF($N4545&lt;&gt;"",$N4545,$M4545)&lt;=0,$O4545&lt;&gt;"可"),"除外",""))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IFERROR(INDEX(実績DB!$L$3:$L$21,MATCH($B4545&amp;$C4545,実績DB!$J$3:$J$21,0)),IFERROR(VLOOKUP($B4545,スコアリング基準!$A$36:$B$46,2,FALSE),0))</f>
        <v/>
      </c>
      <c r="Y4545" s="4">
        <f>SUM($S4545:$X4545)</f>
        <v/>
      </c>
      <c r="Z4545" s="4">
        <f>IF($R4545="除外","除外",IF(COUNT($M4545:$N4545)=0,"データ無",IF($Y4545&gt;=スコアリング基準!$B$30,"S",IF($Y4545&gt;=スコアリング基準!$B$31,"A",IF($Y4545&gt;=スコアリング基準!$B$32,"B","C")))))</f>
        <v/>
      </c>
      <c r="AA4545">
        <f>IFERROR(INDEX(実績DB!$I$3:$I$21,MATCH($B4545&amp;$C4545,実績DB!$J$3:$J$21,0)),"")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IF(COUNT($M4546:$N4546)=0,"",IF(AND(IF($N4546&lt;&gt;"",$N4546,$M4546)&lt;=0,$O4546&lt;&gt;"可"),"除外",""))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IFERROR(INDEX(実績DB!$L$3:$L$21,MATCH($B4546&amp;$C4546,実績DB!$J$3:$J$21,0)),IFERROR(VLOOKUP($B4546,スコアリング基準!$A$36:$B$46,2,FALSE),0))</f>
        <v/>
      </c>
      <c r="Y4546" s="4">
        <f>SUM($S4546:$X4546)</f>
        <v/>
      </c>
      <c r="Z4546" s="4">
        <f>IF($R4546="除外","除外",IF(COUNT($M4546:$N4546)=0,"データ無",IF($Y4546&gt;=スコアリング基準!$B$30,"S",IF($Y4546&gt;=スコアリング基準!$B$31,"A",IF($Y4546&gt;=スコアリング基準!$B$32,"B","C")))))</f>
        <v/>
      </c>
      <c r="AA4546">
        <f>IFERROR(INDEX(実績DB!$I$3:$I$21,MATCH($B4546&amp;$C4546,実績DB!$J$3:$J$21,0)),"")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IF(COUNT($M4547:$N4547)=0,"",IF(AND(IF($N4547&lt;&gt;"",$N4547,$M4547)&lt;=0,$O4547&lt;&gt;"可"),"除外",""))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IFERROR(INDEX(実績DB!$L$3:$L$21,MATCH($B4547&amp;$C4547,実績DB!$J$3:$J$21,0)),IFERROR(VLOOKUP($B4547,スコアリング基準!$A$36:$B$46,2,FALSE),0))</f>
        <v/>
      </c>
      <c r="Y4547" s="4">
        <f>SUM($S4547:$X4547)</f>
        <v/>
      </c>
      <c r="Z4547" s="4">
        <f>IF($R4547="除外","除外",IF(COUNT($M4547:$N4547)=0,"データ無",IF($Y4547&gt;=スコアリング基準!$B$30,"S",IF($Y4547&gt;=スコアリング基準!$B$31,"A",IF($Y4547&gt;=スコアリング基準!$B$32,"B","C")))))</f>
        <v/>
      </c>
      <c r="AA4547">
        <f>IFERROR(INDEX(実績DB!$I$3:$I$21,MATCH($B4547&amp;$C4547,実績DB!$J$3:$J$21,0)),"")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IF(COUNT($M4548:$N4548)=0,"",IF(AND(IF($N4548&lt;&gt;"",$N4548,$M4548)&lt;=0,$O4548&lt;&gt;"可"),"除外",""))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IFERROR(INDEX(実績DB!$L$3:$L$21,MATCH($B4548&amp;$C4548,実績DB!$J$3:$J$21,0)),IFERROR(VLOOKUP($B4548,スコアリング基準!$A$36:$B$46,2,FALSE),0))</f>
        <v/>
      </c>
      <c r="Y4548" s="4">
        <f>SUM($S4548:$X4548)</f>
        <v/>
      </c>
      <c r="Z4548" s="4">
        <f>IF($R4548="除外","除外",IF(COUNT($M4548:$N4548)=0,"データ無",IF($Y4548&gt;=スコアリング基準!$B$30,"S",IF($Y4548&gt;=スコアリング基準!$B$31,"A",IF($Y4548&gt;=スコアリング基準!$B$32,"B","C")))))</f>
        <v/>
      </c>
      <c r="AA4548">
        <f>IFERROR(INDEX(実績DB!$I$3:$I$21,MATCH($B4548&amp;$C4548,実績DB!$J$3:$J$21,0)),"")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IF(COUNT($M4549:$N4549)=0,"",IF(AND(IF($N4549&lt;&gt;"",$N4549,$M4549)&lt;=0,$O4549&lt;&gt;"可"),"除外",""))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IFERROR(INDEX(実績DB!$L$3:$L$21,MATCH($B4549&amp;$C4549,実績DB!$J$3:$J$21,0)),IFERROR(VLOOKUP($B4549,スコアリング基準!$A$36:$B$46,2,FALSE),0))</f>
        <v/>
      </c>
      <c r="Y4549" s="4">
        <f>SUM($S4549:$X4549)</f>
        <v/>
      </c>
      <c r="Z4549" s="4">
        <f>IF($R4549="除外","除外",IF(COUNT($M4549:$N4549)=0,"データ無",IF($Y4549&gt;=スコアリング基準!$B$30,"S",IF($Y4549&gt;=スコアリング基準!$B$31,"A",IF($Y4549&gt;=スコアリング基準!$B$32,"B","C")))))</f>
        <v/>
      </c>
      <c r="AA4549">
        <f>IFERROR(INDEX(実績DB!$I$3:$I$21,MATCH($B4549&amp;$C4549,実績DB!$J$3:$J$21,0)),"")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IF(COUNT($M4550:$N4550)=0,"",IF(AND(IF($N4550&lt;&gt;"",$N4550,$M4550)&lt;=0,$O4550&lt;&gt;"可"),"除外",""))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IFERROR(INDEX(実績DB!$L$3:$L$21,MATCH($B4550&amp;$C4550,実績DB!$J$3:$J$21,0)),IFERROR(VLOOKUP($B4550,スコアリング基準!$A$36:$B$46,2,FALSE),0))</f>
        <v/>
      </c>
      <c r="Y4550" s="4">
        <f>SUM($S4550:$X4550)</f>
        <v/>
      </c>
      <c r="Z4550" s="4">
        <f>IF($R4550="除外","除外",IF(COUNT($M4550:$N4550)=0,"データ無",IF($Y4550&gt;=スコアリング基準!$B$30,"S",IF($Y4550&gt;=スコアリング基準!$B$31,"A",IF($Y4550&gt;=スコアリング基準!$B$32,"B","C")))))</f>
        <v/>
      </c>
      <c r="AA4550">
        <f>IFERROR(INDEX(実績DB!$I$3:$I$21,MATCH($B4550&amp;$C4550,実績DB!$J$3:$J$21,0)),"")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IF(COUNT($M4551:$N4551)=0,"",IF(AND(IF($N4551&lt;&gt;"",$N4551,$M4551)&lt;=0,$O4551&lt;&gt;"可"),"除外",""))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IFERROR(INDEX(実績DB!$L$3:$L$21,MATCH($B4551&amp;$C4551,実績DB!$J$3:$J$21,0)),IFERROR(VLOOKUP($B4551,スコアリング基準!$A$36:$B$46,2,FALSE),0))</f>
        <v/>
      </c>
      <c r="Y4551" s="4">
        <f>SUM($S4551:$X4551)</f>
        <v/>
      </c>
      <c r="Z4551" s="4">
        <f>IF($R4551="除外","除外",IF(COUNT($M4551:$N4551)=0,"データ無",IF($Y4551&gt;=スコアリング基準!$B$30,"S",IF($Y4551&gt;=スコアリング基準!$B$31,"A",IF($Y4551&gt;=スコアリング基準!$B$32,"B","C")))))</f>
        <v/>
      </c>
      <c r="AA4551">
        <f>IFERROR(INDEX(実績DB!$I$3:$I$21,MATCH($B4551&amp;$C4551,実績DB!$J$3:$J$21,0)),"")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IF(COUNT($M4552:$N4552)=0,"",IF(AND(IF($N4552&lt;&gt;"",$N4552,$M4552)&lt;=0,$O4552&lt;&gt;"可"),"除外",""))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IFERROR(INDEX(実績DB!$L$3:$L$21,MATCH($B4552&amp;$C4552,実績DB!$J$3:$J$21,0)),IFERROR(VLOOKUP($B4552,スコアリング基準!$A$36:$B$46,2,FALSE),0))</f>
        <v/>
      </c>
      <c r="Y4552" s="4">
        <f>SUM($S4552:$X4552)</f>
        <v/>
      </c>
      <c r="Z4552" s="4">
        <f>IF($R4552="除外","除外",IF(COUNT($M4552:$N4552)=0,"データ無",IF($Y4552&gt;=スコアリング基準!$B$30,"S",IF($Y4552&gt;=スコアリング基準!$B$31,"A",IF($Y4552&gt;=スコアリング基準!$B$32,"B","C")))))</f>
        <v/>
      </c>
      <c r="AA4552">
        <f>IFERROR(INDEX(実績DB!$I$3:$I$21,MATCH($B4552&amp;$C4552,実績DB!$J$3:$J$21,0)),"")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IF(COUNT($M4553:$N4553)=0,"",IF(AND(IF($N4553&lt;&gt;"",$N4553,$M4553)&lt;=0,$O4553&lt;&gt;"可"),"除外",""))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IFERROR(INDEX(実績DB!$L$3:$L$21,MATCH($B4553&amp;$C4553,実績DB!$J$3:$J$21,0)),IFERROR(VLOOKUP($B4553,スコアリング基準!$A$36:$B$46,2,FALSE),0))</f>
        <v/>
      </c>
      <c r="Y4553" s="4">
        <f>SUM($S4553:$X4553)</f>
        <v/>
      </c>
      <c r="Z4553" s="4">
        <f>IF($R4553="除外","除外",IF(COUNT($M4553:$N4553)=0,"データ無",IF($Y4553&gt;=スコアリング基準!$B$30,"S",IF($Y4553&gt;=スコアリング基準!$B$31,"A",IF($Y4553&gt;=スコアリング基準!$B$32,"B","C")))))</f>
        <v/>
      </c>
      <c r="AA4553">
        <f>IFERROR(INDEX(実績DB!$I$3:$I$21,MATCH($B4553&amp;$C4553,実績DB!$J$3:$J$21,0)),"")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IF(COUNT($M4554:$N4554)=0,"",IF(AND(IF($N4554&lt;&gt;"",$N4554,$M4554)&lt;=0,$O4554&lt;&gt;"可"),"除外",""))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IFERROR(INDEX(実績DB!$L$3:$L$21,MATCH($B4554&amp;$C4554,実績DB!$J$3:$J$21,0)),IFERROR(VLOOKUP($B4554,スコアリング基準!$A$36:$B$46,2,FALSE),0))</f>
        <v/>
      </c>
      <c r="Y4554" s="4">
        <f>SUM($S4554:$X4554)</f>
        <v/>
      </c>
      <c r="Z4554" s="4">
        <f>IF($R4554="除外","除外",IF(COUNT($M4554:$N4554)=0,"データ無",IF($Y4554&gt;=スコアリング基準!$B$30,"S",IF($Y4554&gt;=スコアリング基準!$B$31,"A",IF($Y4554&gt;=スコアリング基準!$B$32,"B","C")))))</f>
        <v/>
      </c>
      <c r="AA4554">
        <f>IFERROR(INDEX(実績DB!$I$3:$I$21,MATCH($B4554&amp;$C4554,実績DB!$J$3:$J$21,0)),"")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IF(COUNT($M4555:$N4555)=0,"",IF(AND(IF($N4555&lt;&gt;"",$N4555,$M4555)&lt;=0,$O4555&lt;&gt;"可"),"除外",""))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IFERROR(INDEX(実績DB!$L$3:$L$21,MATCH($B4555&amp;$C4555,実績DB!$J$3:$J$21,0)),IFERROR(VLOOKUP($B4555,スコアリング基準!$A$36:$B$46,2,FALSE),0))</f>
        <v/>
      </c>
      <c r="Y4555" s="4">
        <f>SUM($S4555:$X4555)</f>
        <v/>
      </c>
      <c r="Z4555" s="4">
        <f>IF($R4555="除外","除外",IF(COUNT($M4555:$N4555)=0,"データ無",IF($Y4555&gt;=スコアリング基準!$B$30,"S",IF($Y4555&gt;=スコアリング基準!$B$31,"A",IF($Y4555&gt;=スコアリング基準!$B$32,"B","C")))))</f>
        <v/>
      </c>
      <c r="AA4555">
        <f>IFERROR(INDEX(実績DB!$I$3:$I$21,MATCH($B4555&amp;$C4555,実績DB!$J$3:$J$21,0)),"")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IF(COUNT($M4556:$N4556)=0,"",IF(AND(IF($N4556&lt;&gt;"",$N4556,$M4556)&lt;=0,$O4556&lt;&gt;"可"),"除外",""))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IFERROR(INDEX(実績DB!$L$3:$L$21,MATCH($B4556&amp;$C4556,実績DB!$J$3:$J$21,0)),IFERROR(VLOOKUP($B4556,スコアリング基準!$A$36:$B$46,2,FALSE),0))</f>
        <v/>
      </c>
      <c r="Y4556" s="4">
        <f>SUM($S4556:$X4556)</f>
        <v/>
      </c>
      <c r="Z4556" s="4">
        <f>IF($R4556="除外","除外",IF(COUNT($M4556:$N4556)=0,"データ無",IF($Y4556&gt;=スコアリング基準!$B$30,"S",IF($Y4556&gt;=スコアリング基準!$B$31,"A",IF($Y4556&gt;=スコアリング基準!$B$32,"B","C")))))</f>
        <v/>
      </c>
      <c r="AA4556">
        <f>IFERROR(INDEX(実績DB!$I$3:$I$21,MATCH($B4556&amp;$C4556,実績DB!$J$3:$J$21,0)),"")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7</v>
      </c>
      <c r="N4557" t="n">
        <v>7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IF(COUNT($M4557:$N4557)=0,"",IF(AND(IF($N4557&lt;&gt;"",$N4557,$M4557)&lt;=0,$O4557&lt;&gt;"可"),"除外",""))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IFERROR(INDEX(実績DB!$L$3:$L$21,MATCH($B4557&amp;$C4557,実績DB!$J$3:$J$21,0)),IFERROR(VLOOKUP($B4557,スコアリング基準!$A$36:$B$46,2,FALSE),0))</f>
        <v/>
      </c>
      <c r="Y4557" s="4">
        <f>SUM($S4557:$X4557)</f>
        <v/>
      </c>
      <c r="Z4557" s="4">
        <f>IF($R4557="除外","除外",IF(COUNT($M4557:$N4557)=0,"データ無",IF($Y4557&gt;=スコアリング基準!$B$30,"S",IF($Y4557&gt;=スコアリング基準!$B$31,"A",IF($Y4557&gt;=スコアリング基準!$B$32,"B","C")))))</f>
        <v/>
      </c>
      <c r="AA4557">
        <f>IFERROR(INDEX(実績DB!$I$3:$I$21,MATCH($B4557&amp;$C4557,実績DB!$J$3:$J$21,0)),"")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IF(COUNT($M4558:$N4558)=0,"",IF(AND(IF($N4558&lt;&gt;"",$N4558,$M4558)&lt;=0,$O4558&lt;&gt;"可"),"除外",""))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IFERROR(INDEX(実績DB!$L$3:$L$21,MATCH($B4558&amp;$C4558,実績DB!$J$3:$J$21,0)),IFERROR(VLOOKUP($B4558,スコアリング基準!$A$36:$B$46,2,FALSE),0))</f>
        <v/>
      </c>
      <c r="Y4558" s="4">
        <f>SUM($S4558:$X4558)</f>
        <v/>
      </c>
      <c r="Z4558" s="4">
        <f>IF($R4558="除外","除外",IF(COUNT($M4558:$N4558)=0,"データ無",IF($Y4558&gt;=スコアリング基準!$B$30,"S",IF($Y4558&gt;=スコアリング基準!$B$31,"A",IF($Y4558&gt;=スコアリング基準!$B$32,"B","C")))))</f>
        <v/>
      </c>
      <c r="AA4558">
        <f>IFERROR(INDEX(実績DB!$I$3:$I$21,MATCH($B4558&amp;$C4558,実績DB!$J$3:$J$21,0)),"")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0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IF(COUNT($M4559:$N4559)=0,"",IF(AND(IF($N4559&lt;&gt;"",$N4559,$M4559)&lt;=0,$O4559&lt;&gt;"可"),"除外",""))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IFERROR(INDEX(実績DB!$L$3:$L$21,MATCH($B4559&amp;$C4559,実績DB!$J$3:$J$21,0)),IFERROR(VLOOKUP($B4559,スコアリング基準!$A$36:$B$46,2,FALSE),0))</f>
        <v/>
      </c>
      <c r="Y4559" s="4">
        <f>SUM($S4559:$X4559)</f>
        <v/>
      </c>
      <c r="Z4559" s="4">
        <f>IF($R4559="除外","除外",IF(COUNT($M4559:$N4559)=0,"データ無",IF($Y4559&gt;=スコアリング基準!$B$30,"S",IF($Y4559&gt;=スコアリング基準!$B$31,"A",IF($Y4559&gt;=スコアリング基準!$B$32,"B","C")))))</f>
        <v/>
      </c>
      <c r="AA4559">
        <f>IFERROR(INDEX(実績DB!$I$3:$I$21,MATCH($B4559&amp;$C4559,実績DB!$J$3:$J$21,0)),"")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15</v>
      </c>
      <c r="N4560" t="n">
        <v>15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IF(COUNT($M4560:$N4560)=0,"",IF(AND(IF($N4560&lt;&gt;"",$N4560,$M4560)&lt;=0,$O4560&lt;&gt;"可"),"除外",""))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IFERROR(INDEX(実績DB!$L$3:$L$21,MATCH($B4560&amp;$C4560,実績DB!$J$3:$J$21,0)),IFERROR(VLOOKUP($B4560,スコアリング基準!$A$36:$B$46,2,FALSE),0))</f>
        <v/>
      </c>
      <c r="Y4560" s="4">
        <f>SUM($S4560:$X4560)</f>
        <v/>
      </c>
      <c r="Z4560" s="4">
        <f>IF($R4560="除外","除外",IF(COUNT($M4560:$N4560)=0,"データ無",IF($Y4560&gt;=スコアリング基準!$B$30,"S",IF($Y4560&gt;=スコアリング基準!$B$31,"A",IF($Y4560&gt;=スコアリング基準!$B$32,"B","C")))))</f>
        <v/>
      </c>
      <c r="AA4560">
        <f>IFERROR(INDEX(実績DB!$I$3:$I$21,MATCH($B4560&amp;$C4560,実績DB!$J$3:$J$21,0)),"")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IF(COUNT($M4561:$N4561)=0,"",IF(AND(IF($N4561&lt;&gt;"",$N4561,$M4561)&lt;=0,$O4561&lt;&gt;"可"),"除外",""))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IFERROR(INDEX(実績DB!$L$3:$L$21,MATCH($B4561&amp;$C4561,実績DB!$J$3:$J$21,0)),IFERROR(VLOOKUP($B4561,スコアリング基準!$A$36:$B$46,2,FALSE),0))</f>
        <v/>
      </c>
      <c r="Y4561" s="4">
        <f>SUM($S4561:$X4561)</f>
        <v/>
      </c>
      <c r="Z4561" s="4">
        <f>IF($R4561="除外","除外",IF(COUNT($M4561:$N4561)=0,"データ無",IF($Y4561&gt;=スコアリング基準!$B$30,"S",IF($Y4561&gt;=スコアリング基準!$B$31,"A",IF($Y4561&gt;=スコアリング基準!$B$32,"B","C")))))</f>
        <v/>
      </c>
      <c r="AA4561">
        <f>IFERROR(INDEX(実績DB!$I$3:$I$21,MATCH($B4561&amp;$C4561,実績DB!$J$3:$J$21,0)),"")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IF(COUNT($M4562:$N4562)=0,"",IF(AND(IF($N4562&lt;&gt;"",$N4562,$M4562)&lt;=0,$O4562&lt;&gt;"可"),"除外",""))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IFERROR(INDEX(実績DB!$L$3:$L$21,MATCH($B4562&amp;$C4562,実績DB!$J$3:$J$21,0)),IFERROR(VLOOKUP($B4562,スコアリング基準!$A$36:$B$46,2,FALSE),0))</f>
        <v/>
      </c>
      <c r="Y4562" s="4">
        <f>SUM($S4562:$X4562)</f>
        <v/>
      </c>
      <c r="Z4562" s="4">
        <f>IF($R4562="除外","除外",IF(COUNT($M4562:$N4562)=0,"データ無",IF($Y4562&gt;=スコアリング基準!$B$30,"S",IF($Y4562&gt;=スコアリング基準!$B$31,"A",IF($Y4562&gt;=スコアリング基準!$B$32,"B","C")))))</f>
        <v/>
      </c>
      <c r="AA4562">
        <f>IFERROR(INDEX(実績DB!$I$3:$I$21,MATCH($B4562&amp;$C4562,実績DB!$J$3:$J$21,0)),"")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IF(COUNT($M4563:$N4563)=0,"",IF(AND(IF($N4563&lt;&gt;"",$N4563,$M4563)&lt;=0,$O4563&lt;&gt;"可"),"除外",""))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IFERROR(INDEX(実績DB!$L$3:$L$21,MATCH($B4563&amp;$C4563,実績DB!$J$3:$J$21,0)),IFERROR(VLOOKUP($B4563,スコアリング基準!$A$36:$B$46,2,FALSE),0))</f>
        <v/>
      </c>
      <c r="Y4563" s="4">
        <f>SUM($S4563:$X4563)</f>
        <v/>
      </c>
      <c r="Z4563" s="4">
        <f>IF($R4563="除外","除外",IF(COUNT($M4563:$N4563)=0,"データ無",IF($Y4563&gt;=スコアリング基準!$B$30,"S",IF($Y4563&gt;=スコアリング基準!$B$31,"A",IF($Y4563&gt;=スコアリング基準!$B$32,"B","C")))))</f>
        <v/>
      </c>
      <c r="AA4563">
        <f>IFERROR(INDEX(実績DB!$I$3:$I$21,MATCH($B4563&amp;$C4563,実績DB!$J$3:$J$21,0)),"")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IF(COUNT($M4564:$N4564)=0,"",IF(AND(IF($N4564&lt;&gt;"",$N4564,$M4564)&lt;=0,$O4564&lt;&gt;"可"),"除外",""))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IFERROR(INDEX(実績DB!$L$3:$L$21,MATCH($B4564&amp;$C4564,実績DB!$J$3:$J$21,0)),IFERROR(VLOOKUP($B4564,スコアリング基準!$A$36:$B$46,2,FALSE),0))</f>
        <v/>
      </c>
      <c r="Y4564" s="4">
        <f>SUM($S4564:$X4564)</f>
        <v/>
      </c>
      <c r="Z4564" s="4">
        <f>IF($R4564="除外","除外",IF(COUNT($M4564:$N4564)=0,"データ無",IF($Y4564&gt;=スコアリング基準!$B$30,"S",IF($Y4564&gt;=スコアリング基準!$B$31,"A",IF($Y4564&gt;=スコアリング基準!$B$32,"B","C")))))</f>
        <v/>
      </c>
      <c r="AA4564">
        <f>IFERROR(INDEX(実績DB!$I$3:$I$21,MATCH($B4564&amp;$C4564,実績DB!$J$3:$J$21,0)),"")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IF(COUNT($M4565:$N4565)=0,"",IF(AND(IF($N4565&lt;&gt;"",$N4565,$M4565)&lt;=0,$O4565&lt;&gt;"可"),"除外",""))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IFERROR(INDEX(実績DB!$L$3:$L$21,MATCH($B4565&amp;$C4565,実績DB!$J$3:$J$21,0)),IFERROR(VLOOKUP($B4565,スコアリング基準!$A$36:$B$46,2,FALSE),0))</f>
        <v/>
      </c>
      <c r="Y4565" s="4">
        <f>SUM($S4565:$X4565)</f>
        <v/>
      </c>
      <c r="Z4565" s="4">
        <f>IF($R4565="除外","除外",IF(COUNT($M4565:$N4565)=0,"データ無",IF($Y4565&gt;=スコアリング基準!$B$30,"S",IF($Y4565&gt;=スコアリング基準!$B$31,"A",IF($Y4565&gt;=スコアリング基準!$B$32,"B","C")))))</f>
        <v/>
      </c>
      <c r="AA4565">
        <f>IFERROR(INDEX(実績DB!$I$3:$I$21,MATCH($B4565&amp;$C4565,実績DB!$J$3:$J$21,0)),"")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IF(COUNT($M4566:$N4566)=0,"",IF(AND(IF($N4566&lt;&gt;"",$N4566,$M4566)&lt;=0,$O4566&lt;&gt;"可"),"除外",""))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IFERROR(INDEX(実績DB!$L$3:$L$21,MATCH($B4566&amp;$C4566,実績DB!$J$3:$J$21,0)),IFERROR(VLOOKUP($B4566,スコアリング基準!$A$36:$B$46,2,FALSE),0))</f>
        <v/>
      </c>
      <c r="Y4566" s="4">
        <f>SUM($S4566:$X4566)</f>
        <v/>
      </c>
      <c r="Z4566" s="4">
        <f>IF($R4566="除外","除外",IF(COUNT($M4566:$N4566)=0,"データ無",IF($Y4566&gt;=スコアリング基準!$B$30,"S",IF($Y4566&gt;=スコアリング基準!$B$31,"A",IF($Y4566&gt;=スコアリング基準!$B$32,"B","C")))))</f>
        <v/>
      </c>
      <c r="AA4566">
        <f>IFERROR(INDEX(実績DB!$I$3:$I$21,MATCH($B4566&amp;$C4566,実績DB!$J$3:$J$21,0)),"")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IF(COUNT($M4567:$N4567)=0,"",IF(AND(IF($N4567&lt;&gt;"",$N4567,$M4567)&lt;=0,$O4567&lt;&gt;"可"),"除外",""))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IFERROR(INDEX(実績DB!$L$3:$L$21,MATCH($B4567&amp;$C4567,実績DB!$J$3:$J$21,0)),IFERROR(VLOOKUP($B4567,スコアリング基準!$A$36:$B$46,2,FALSE),0))</f>
        <v/>
      </c>
      <c r="Y4567" s="4">
        <f>SUM($S4567:$X4567)</f>
        <v/>
      </c>
      <c r="Z4567" s="4">
        <f>IF($R4567="除外","除外",IF(COUNT($M4567:$N4567)=0,"データ無",IF($Y4567&gt;=スコアリング基準!$B$30,"S",IF($Y4567&gt;=スコアリング基準!$B$31,"A",IF($Y4567&gt;=スコアリング基準!$B$32,"B","C")))))</f>
        <v/>
      </c>
      <c r="AA4567">
        <f>IFERROR(INDEX(実績DB!$I$3:$I$21,MATCH($B4567&amp;$C4567,実績DB!$J$3:$J$21,0)),"")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IF(COUNT($M4568:$N4568)=0,"",IF(AND(IF($N4568&lt;&gt;"",$N4568,$M4568)&lt;=0,$O4568&lt;&gt;"可"),"除外",""))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IFERROR(INDEX(実績DB!$L$3:$L$21,MATCH($B4568&amp;$C4568,実績DB!$J$3:$J$21,0)),IFERROR(VLOOKUP($B4568,スコアリング基準!$A$36:$B$46,2,FALSE),0))</f>
        <v/>
      </c>
      <c r="Y4568" s="4">
        <f>SUM($S4568:$X4568)</f>
        <v/>
      </c>
      <c r="Z4568" s="4">
        <f>IF($R4568="除外","除外",IF(COUNT($M4568:$N4568)=0,"データ無",IF($Y4568&gt;=スコアリング基準!$B$30,"S",IF($Y4568&gt;=スコアリング基準!$B$31,"A",IF($Y4568&gt;=スコアリング基準!$B$32,"B","C")))))</f>
        <v/>
      </c>
      <c r="AA4568">
        <f>IFERROR(INDEX(実績DB!$I$3:$I$21,MATCH($B4568&amp;$C4568,実績DB!$J$3:$J$21,0)),"")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/>
      <c r="H4569" s="3" t="n"/>
      <c r="I4569" t="inlineStr">
        <is>
          <t>未取得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IF(COUNT($M4569:$N4569)=0,"",IF(AND(IF($N4569&lt;&gt;"",$N4569,$M4569)&lt;=0,$O4569&lt;&gt;"可"),"除外",""))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IFERROR(INDEX(実績DB!$L$3:$L$21,MATCH($B4569&amp;$C4569,実績DB!$J$3:$J$21,0)),IFERROR(VLOOKUP($B4569,スコアリング基準!$A$36:$B$46,2,FALSE),0))</f>
        <v/>
      </c>
      <c r="Y4569" s="4">
        <f>SUM($S4569:$X4569)</f>
        <v/>
      </c>
      <c r="Z4569" s="4">
        <f>IF($R4569="除外","除外",IF(COUNT($M4569:$N4569)=0,"データ無",IF($Y4569&gt;=スコアリング基準!$B$30,"S",IF($Y4569&gt;=スコアリング基準!$B$31,"A",IF($Y4569&gt;=スコアリング基準!$B$32,"B","C")))))</f>
        <v/>
      </c>
      <c r="AA4569">
        <f>IFERROR(INDEX(実績DB!$I$3:$I$21,MATCH($B4569&amp;$C4569,実績DB!$J$3:$J$21,0)),"")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IF(COUNT($M4570:$N4570)=0,"",IF(AND(IF($N4570&lt;&gt;"",$N4570,$M4570)&lt;=0,$O4570&lt;&gt;"可"),"除外",""))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IFERROR(INDEX(実績DB!$L$3:$L$21,MATCH($B4570&amp;$C4570,実績DB!$J$3:$J$21,0)),IFERROR(VLOOKUP($B4570,スコアリング基準!$A$36:$B$46,2,FALSE),0))</f>
        <v/>
      </c>
      <c r="Y4570" s="4">
        <f>SUM($S4570:$X4570)</f>
        <v/>
      </c>
      <c r="Z4570" s="4">
        <f>IF($R4570="除外","除外",IF(COUNT($M4570:$N4570)=0,"データ無",IF($Y4570&gt;=スコアリング基準!$B$30,"S",IF($Y4570&gt;=スコアリング基準!$B$31,"A",IF($Y4570&gt;=スコアリング基準!$B$32,"B","C")))))</f>
        <v/>
      </c>
      <c r="AA4570">
        <f>IFERROR(INDEX(実績DB!$I$3:$I$21,MATCH($B4570&amp;$C4570,実績DB!$J$3:$J$21,0)),"")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IF(COUNT($M4571:$N4571)=0,"",IF(AND(IF($N4571&lt;&gt;"",$N4571,$M4571)&lt;=0,$O4571&lt;&gt;"可"),"除外",""))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IFERROR(INDEX(実績DB!$L$3:$L$21,MATCH($B4571&amp;$C4571,実績DB!$J$3:$J$21,0)),IFERROR(VLOOKUP($B4571,スコアリング基準!$A$36:$B$46,2,FALSE),0))</f>
        <v/>
      </c>
      <c r="Y4571" s="4">
        <f>SUM($S4571:$X4571)</f>
        <v/>
      </c>
      <c r="Z4571" s="4">
        <f>IF($R4571="除外","除外",IF(COUNT($M4571:$N4571)=0,"データ無",IF($Y4571&gt;=スコアリング基準!$B$30,"S",IF($Y4571&gt;=スコアリング基準!$B$31,"A",IF($Y4571&gt;=スコアリング基準!$B$32,"B","C")))))</f>
        <v/>
      </c>
      <c r="AA4571">
        <f>IFERROR(INDEX(実績DB!$I$3:$I$21,MATCH($B4571&amp;$C4571,実績DB!$J$3:$J$21,0)),"")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IF(COUNT($M4572:$N4572)=0,"",IF(AND(IF($N4572&lt;&gt;"",$N4572,$M4572)&lt;=0,$O4572&lt;&gt;"可"),"除外",""))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IFERROR(INDEX(実績DB!$L$3:$L$21,MATCH($B4572&amp;$C4572,実績DB!$J$3:$J$21,0)),IFERROR(VLOOKUP($B4572,スコアリング基準!$A$36:$B$46,2,FALSE),0))</f>
        <v/>
      </c>
      <c r="Y4572" s="4">
        <f>SUM($S4572:$X4572)</f>
        <v/>
      </c>
      <c r="Z4572" s="4">
        <f>IF($R4572="除外","除外",IF(COUNT($M4572:$N4572)=0,"データ無",IF($Y4572&gt;=スコアリング基準!$B$30,"S",IF($Y4572&gt;=スコアリング基準!$B$31,"A",IF($Y4572&gt;=スコアリング基準!$B$32,"B","C")))))</f>
        <v/>
      </c>
      <c r="AA4572">
        <f>IFERROR(INDEX(実績DB!$I$3:$I$21,MATCH($B4572&amp;$C4572,実績DB!$J$3:$J$21,0)),"")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0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IF(COUNT($M4573:$N4573)=0,"",IF(AND(IF($N4573&lt;&gt;"",$N4573,$M4573)&lt;=0,$O4573&lt;&gt;"可"),"除外",""))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IFERROR(INDEX(実績DB!$L$3:$L$21,MATCH($B4573&amp;$C4573,実績DB!$J$3:$J$21,0)),IFERROR(VLOOKUP($B4573,スコアリング基準!$A$36:$B$46,2,FALSE),0))</f>
        <v/>
      </c>
      <c r="Y4573" s="4">
        <f>SUM($S4573:$X4573)</f>
        <v/>
      </c>
      <c r="Z4573" s="4">
        <f>IF($R4573="除外","除外",IF(COUNT($M4573:$N4573)=0,"データ無",IF($Y4573&gt;=スコアリング基準!$B$30,"S",IF($Y4573&gt;=スコアリング基準!$B$31,"A",IF($Y4573&gt;=スコアリング基準!$B$32,"B","C")))))</f>
        <v/>
      </c>
      <c r="AA4573">
        <f>IFERROR(INDEX(実績DB!$I$3:$I$21,MATCH($B4573&amp;$C4573,実績DB!$J$3:$J$21,0)),"")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IF(COUNT($M4574:$N4574)=0,"",IF(AND(IF($N4574&lt;&gt;"",$N4574,$M4574)&lt;=0,$O4574&lt;&gt;"可"),"除外",""))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IFERROR(INDEX(実績DB!$L$3:$L$21,MATCH($B4574&amp;$C4574,実績DB!$J$3:$J$21,0)),IFERROR(VLOOKUP($B4574,スコアリング基準!$A$36:$B$46,2,FALSE),0))</f>
        <v/>
      </c>
      <c r="Y4574" s="4">
        <f>SUM($S4574:$X4574)</f>
        <v/>
      </c>
      <c r="Z4574" s="4">
        <f>IF($R4574="除外","除外",IF(COUNT($M4574:$N4574)=0,"データ無",IF($Y4574&gt;=スコアリング基準!$B$30,"S",IF($Y4574&gt;=スコアリング基準!$B$31,"A",IF($Y4574&gt;=スコアリング基準!$B$32,"B","C")))))</f>
        <v/>
      </c>
      <c r="AA4574">
        <f>IFERROR(INDEX(実績DB!$I$3:$I$21,MATCH($B4574&amp;$C4574,実績DB!$J$3:$J$21,0)),"")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IF(COUNT($M4575:$N4575)=0,"",IF(AND(IF($N4575&lt;&gt;"",$N4575,$M4575)&lt;=0,$O4575&lt;&gt;"可"),"除外",""))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IFERROR(INDEX(実績DB!$L$3:$L$21,MATCH($B4575&amp;$C4575,実績DB!$J$3:$J$21,0)),IFERROR(VLOOKUP($B4575,スコアリング基準!$A$36:$B$46,2,FALSE),0))</f>
        <v/>
      </c>
      <c r="Y4575" s="4">
        <f>SUM($S4575:$X4575)</f>
        <v/>
      </c>
      <c r="Z4575" s="4">
        <f>IF($R4575="除外","除外",IF(COUNT($M4575:$N4575)=0,"データ無",IF($Y4575&gt;=スコアリング基準!$B$30,"S",IF($Y4575&gt;=スコアリング基準!$B$31,"A",IF($Y4575&gt;=スコアリング基準!$B$32,"B","C")))))</f>
        <v/>
      </c>
      <c r="AA4575">
        <f>IFERROR(INDEX(実績DB!$I$3:$I$21,MATCH($B4575&amp;$C4575,実績DB!$J$3:$J$21,0)),"")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IF(COUNT($M4576:$N4576)=0,"",IF(AND(IF($N4576&lt;&gt;"",$N4576,$M4576)&lt;=0,$O4576&lt;&gt;"可"),"除外",""))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IFERROR(INDEX(実績DB!$L$3:$L$21,MATCH($B4576&amp;$C4576,実績DB!$J$3:$J$21,0)),IFERROR(VLOOKUP($B4576,スコアリング基準!$A$36:$B$46,2,FALSE),0))</f>
        <v/>
      </c>
      <c r="Y4576" s="4">
        <f>SUM($S4576:$X4576)</f>
        <v/>
      </c>
      <c r="Z4576" s="4">
        <f>IF($R4576="除外","除外",IF(COUNT($M4576:$N4576)=0,"データ無",IF($Y4576&gt;=スコアリング基準!$B$30,"S",IF($Y4576&gt;=スコアリング基準!$B$31,"A",IF($Y4576&gt;=スコアリング基準!$B$32,"B","C")))))</f>
        <v/>
      </c>
      <c r="AA4576">
        <f>IFERROR(INDEX(実績DB!$I$3:$I$21,MATCH($B4576&amp;$C4576,実績DB!$J$3:$J$21,0)),"")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IF(COUNT($M4577:$N4577)=0,"",IF(AND(IF($N4577&lt;&gt;"",$N4577,$M4577)&lt;=0,$O4577&lt;&gt;"可"),"除外",""))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IFERROR(INDEX(実績DB!$L$3:$L$21,MATCH($B4577&amp;$C4577,実績DB!$J$3:$J$21,0)),IFERROR(VLOOKUP($B4577,スコアリング基準!$A$36:$B$46,2,FALSE),0))</f>
        <v/>
      </c>
      <c r="Y4577" s="4">
        <f>SUM($S4577:$X4577)</f>
        <v/>
      </c>
      <c r="Z4577" s="4">
        <f>IF($R4577="除外","除外",IF(COUNT($M4577:$N4577)=0,"データ無",IF($Y4577&gt;=スコアリング基準!$B$30,"S",IF($Y4577&gt;=スコアリング基準!$B$31,"A",IF($Y4577&gt;=スコアリング基準!$B$32,"B","C")))))</f>
        <v/>
      </c>
      <c r="AA4577">
        <f>IFERROR(INDEX(実績DB!$I$3:$I$21,MATCH($B4577&amp;$C4577,実績DB!$J$3:$J$21,0)),"")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IF(COUNT($M4578:$N4578)=0,"",IF(AND(IF($N4578&lt;&gt;"",$N4578,$M4578)&lt;=0,$O4578&lt;&gt;"可"),"除外",""))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IFERROR(INDEX(実績DB!$L$3:$L$21,MATCH($B4578&amp;$C4578,実績DB!$J$3:$J$21,0)),IFERROR(VLOOKUP($B4578,スコアリング基準!$A$36:$B$46,2,FALSE),0))</f>
        <v/>
      </c>
      <c r="Y4578" s="4">
        <f>SUM($S4578:$X4578)</f>
        <v/>
      </c>
      <c r="Z4578" s="4">
        <f>IF($R4578="除外","除外",IF(COUNT($M4578:$N4578)=0,"データ無",IF($Y4578&gt;=スコアリング基準!$B$30,"S",IF($Y4578&gt;=スコアリング基準!$B$31,"A",IF($Y4578&gt;=スコアリング基準!$B$32,"B","C")))))</f>
        <v/>
      </c>
      <c r="AA4578">
        <f>IFERROR(INDEX(実績DB!$I$3:$I$21,MATCH($B4578&amp;$C4578,実績DB!$J$3:$J$21,0)),"")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0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IF(COUNT($M4579:$N4579)=0,"",IF(AND(IF($N4579&lt;&gt;"",$N4579,$M4579)&lt;=0,$O4579&lt;&gt;"可"),"除外",""))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IFERROR(INDEX(実績DB!$L$3:$L$21,MATCH($B4579&amp;$C4579,実績DB!$J$3:$J$21,0)),IFERROR(VLOOKUP($B4579,スコアリング基準!$A$36:$B$46,2,FALSE),0))</f>
        <v/>
      </c>
      <c r="Y4579" s="4">
        <f>SUM($S4579:$X4579)</f>
        <v/>
      </c>
      <c r="Z4579" s="4">
        <f>IF($R4579="除外","除外",IF(COUNT($M4579:$N4579)=0,"データ無",IF($Y4579&gt;=スコアリング基準!$B$30,"S",IF($Y4579&gt;=スコアリング基準!$B$31,"A",IF($Y4579&gt;=スコアリング基準!$B$32,"B","C")))))</f>
        <v/>
      </c>
      <c r="AA4579">
        <f>IFERROR(INDEX(実績DB!$I$3:$I$21,MATCH($B4579&amp;$C4579,実績DB!$J$3:$J$21,0)),"")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0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IF(COUNT($M4580:$N4580)=0,"",IF(AND(IF($N4580&lt;&gt;"",$N4580,$M4580)&lt;=0,$O4580&lt;&gt;"可"),"除外",""))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IFERROR(INDEX(実績DB!$L$3:$L$21,MATCH($B4580&amp;$C4580,実績DB!$J$3:$J$21,0)),IFERROR(VLOOKUP($B4580,スコアリング基準!$A$36:$B$46,2,FALSE),0))</f>
        <v/>
      </c>
      <c r="Y4580" s="4">
        <f>SUM($S4580:$X4580)</f>
        <v/>
      </c>
      <c r="Z4580" s="4">
        <f>IF($R4580="除外","除外",IF(COUNT($M4580:$N4580)=0,"データ無",IF($Y4580&gt;=スコアリング基準!$B$30,"S",IF($Y4580&gt;=スコアリング基準!$B$31,"A",IF($Y4580&gt;=スコアリング基準!$B$32,"B","C")))))</f>
        <v/>
      </c>
      <c r="AA4580">
        <f>IFERROR(INDEX(実績DB!$I$3:$I$21,MATCH($B4580&amp;$C4580,実績DB!$J$3:$J$21,0)),"")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IF(COUNT($M4581:$N4581)=0,"",IF(AND(IF($N4581&lt;&gt;"",$N4581,$M4581)&lt;=0,$O4581&lt;&gt;"可"),"除外",""))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IFERROR(INDEX(実績DB!$L$3:$L$21,MATCH($B4581&amp;$C4581,実績DB!$J$3:$J$21,0)),IFERROR(VLOOKUP($B4581,スコアリング基準!$A$36:$B$46,2,FALSE),0))</f>
        <v/>
      </c>
      <c r="Y4581" s="4">
        <f>SUM($S4581:$X4581)</f>
        <v/>
      </c>
      <c r="Z4581" s="4">
        <f>IF($R4581="除外","除外",IF(COUNT($M4581:$N4581)=0,"データ無",IF($Y4581&gt;=スコアリング基準!$B$30,"S",IF($Y4581&gt;=スコアリング基準!$B$31,"A",IF($Y4581&gt;=スコアリング基準!$B$32,"B","C")))))</f>
        <v/>
      </c>
      <c r="AA4581">
        <f>IFERROR(INDEX(実績DB!$I$3:$I$21,MATCH($B4581&amp;$C4581,実績DB!$J$3:$J$21,0)),"")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IF(COUNT($M4582:$N4582)=0,"",IF(AND(IF($N4582&lt;&gt;"",$N4582,$M4582)&lt;=0,$O4582&lt;&gt;"可"),"除外",""))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IFERROR(INDEX(実績DB!$L$3:$L$21,MATCH($B4582&amp;$C4582,実績DB!$J$3:$J$21,0)),IFERROR(VLOOKUP($B4582,スコアリング基準!$A$36:$B$46,2,FALSE),0))</f>
        <v/>
      </c>
      <c r="Y4582" s="4">
        <f>SUM($S4582:$X4582)</f>
        <v/>
      </c>
      <c r="Z4582" s="4">
        <f>IF($R4582="除外","除外",IF(COUNT($M4582:$N4582)=0,"データ無",IF($Y4582&gt;=スコアリング基準!$B$30,"S",IF($Y4582&gt;=スコアリング基準!$B$31,"A",IF($Y4582&gt;=スコアリング基準!$B$32,"B","C")))))</f>
        <v/>
      </c>
      <c r="AA4582">
        <f>IFERROR(INDEX(実績DB!$I$3:$I$21,MATCH($B4582&amp;$C4582,実績DB!$J$3:$J$21,0)),"")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0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IF(COUNT($M4583:$N4583)=0,"",IF(AND(IF($N4583&lt;&gt;"",$N4583,$M4583)&lt;=0,$O4583&lt;&gt;"可"),"除外",""))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IFERROR(INDEX(実績DB!$L$3:$L$21,MATCH($B4583&amp;$C4583,実績DB!$J$3:$J$21,0)),IFERROR(VLOOKUP($B4583,スコアリング基準!$A$36:$B$46,2,FALSE),0))</f>
        <v/>
      </c>
      <c r="Y4583" s="4">
        <f>SUM($S4583:$X4583)</f>
        <v/>
      </c>
      <c r="Z4583" s="4">
        <f>IF($R4583="除外","除外",IF(COUNT($M4583:$N4583)=0,"データ無",IF($Y4583&gt;=スコアリング基準!$B$30,"S",IF($Y4583&gt;=スコアリング基準!$B$31,"A",IF($Y4583&gt;=スコアリング基準!$B$32,"B","C")))))</f>
        <v/>
      </c>
      <c r="AA4583">
        <f>IFERROR(INDEX(実績DB!$I$3:$I$21,MATCH($B4583&amp;$C4583,実績DB!$J$3:$J$21,0)),"")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IF(COUNT($M4584:$N4584)=0,"",IF(AND(IF($N4584&lt;&gt;"",$N4584,$M4584)&lt;=0,$O4584&lt;&gt;"可"),"除外",""))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IFERROR(INDEX(実績DB!$L$3:$L$21,MATCH($B4584&amp;$C4584,実績DB!$J$3:$J$21,0)),IFERROR(VLOOKUP($B4584,スコアリング基準!$A$36:$B$46,2,FALSE),0))</f>
        <v/>
      </c>
      <c r="Y4584" s="4">
        <f>SUM($S4584:$X4584)</f>
        <v/>
      </c>
      <c r="Z4584" s="4">
        <f>IF($R4584="除外","除外",IF(COUNT($M4584:$N4584)=0,"データ無",IF($Y4584&gt;=スコアリング基準!$B$30,"S",IF($Y4584&gt;=スコアリング基準!$B$31,"A",IF($Y4584&gt;=スコアリング基準!$B$32,"B","C")))))</f>
        <v/>
      </c>
      <c r="AA4584">
        <f>IFERROR(INDEX(実績DB!$I$3:$I$21,MATCH($B4584&amp;$C4584,実績DB!$J$3:$J$21,0)),"")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IF(COUNT($M4585:$N4585)=0,"",IF(AND(IF($N4585&lt;&gt;"",$N4585,$M4585)&lt;=0,$O4585&lt;&gt;"可"),"除外",""))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IFERROR(INDEX(実績DB!$L$3:$L$21,MATCH($B4585&amp;$C4585,実績DB!$J$3:$J$21,0)),IFERROR(VLOOKUP($B4585,スコアリング基準!$A$36:$B$46,2,FALSE),0))</f>
        <v/>
      </c>
      <c r="Y4585" s="4">
        <f>SUM($S4585:$X4585)</f>
        <v/>
      </c>
      <c r="Z4585" s="4">
        <f>IF($R4585="除外","除外",IF(COUNT($M4585:$N4585)=0,"データ無",IF($Y4585&gt;=スコアリング基準!$B$30,"S",IF($Y4585&gt;=スコアリング基準!$B$31,"A",IF($Y4585&gt;=スコアリング基準!$B$32,"B","C")))))</f>
        <v/>
      </c>
      <c r="AA4585">
        <f>IFERROR(INDEX(実績DB!$I$3:$I$21,MATCH($B4585&amp;$C4585,実績DB!$J$3:$J$21,0)),"")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0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IF(COUNT($M4586:$N4586)=0,"",IF(AND(IF($N4586&lt;&gt;"",$N4586,$M4586)&lt;=0,$O4586&lt;&gt;"可"),"除外",""))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IFERROR(INDEX(実績DB!$L$3:$L$21,MATCH($B4586&amp;$C4586,実績DB!$J$3:$J$21,0)),IFERROR(VLOOKUP($B4586,スコアリング基準!$A$36:$B$46,2,FALSE),0))</f>
        <v/>
      </c>
      <c r="Y4586" s="4">
        <f>SUM($S4586:$X4586)</f>
        <v/>
      </c>
      <c r="Z4586" s="4">
        <f>IF($R4586="除外","除外",IF(COUNT($M4586:$N4586)=0,"データ無",IF($Y4586&gt;=スコアリング基準!$B$30,"S",IF($Y4586&gt;=スコアリング基準!$B$31,"A",IF($Y4586&gt;=スコアリング基準!$B$32,"B","C")))))</f>
        <v/>
      </c>
      <c r="AA4586">
        <f>IFERROR(INDEX(実績DB!$I$3:$I$21,MATCH($B4586&amp;$C4586,実績DB!$J$3:$J$21,0)),"")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IF(COUNT($M4587:$N4587)=0,"",IF(AND(IF($N4587&lt;&gt;"",$N4587,$M4587)&lt;=0,$O4587&lt;&gt;"可"),"除外",""))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IFERROR(INDEX(実績DB!$L$3:$L$21,MATCH($B4587&amp;$C4587,実績DB!$J$3:$J$21,0)),IFERROR(VLOOKUP($B4587,スコアリング基準!$A$36:$B$46,2,FALSE),0))</f>
        <v/>
      </c>
      <c r="Y4587" s="4">
        <f>SUM($S4587:$X4587)</f>
        <v/>
      </c>
      <c r="Z4587" s="4">
        <f>IF($R4587="除外","除外",IF(COUNT($M4587:$N4587)=0,"データ無",IF($Y4587&gt;=スコアリング基準!$B$30,"S",IF($Y4587&gt;=スコアリング基準!$B$31,"A",IF($Y4587&gt;=スコアリング基準!$B$32,"B","C")))))</f>
        <v/>
      </c>
      <c r="AA4587">
        <f>IFERROR(INDEX(実績DB!$I$3:$I$21,MATCH($B4587&amp;$C4587,実績DB!$J$3:$J$21,0)),"")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IF(COUNT($M4588:$N4588)=0,"",IF(AND(IF($N4588&lt;&gt;"",$N4588,$M4588)&lt;=0,$O4588&lt;&gt;"可"),"除外",""))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IFERROR(INDEX(実績DB!$L$3:$L$21,MATCH($B4588&amp;$C4588,実績DB!$J$3:$J$21,0)),IFERROR(VLOOKUP($B4588,スコアリング基準!$A$36:$B$46,2,FALSE),0))</f>
        <v/>
      </c>
      <c r="Y4588" s="4">
        <f>SUM($S4588:$X4588)</f>
        <v/>
      </c>
      <c r="Z4588" s="4">
        <f>IF($R4588="除外","除外",IF(COUNT($M4588:$N4588)=0,"データ無",IF($Y4588&gt;=スコアリング基準!$B$30,"S",IF($Y4588&gt;=スコアリング基準!$B$31,"A",IF($Y4588&gt;=スコアリング基準!$B$32,"B","C")))))</f>
        <v/>
      </c>
      <c r="AA4588">
        <f>IFERROR(INDEX(実績DB!$I$3:$I$21,MATCH($B4588&amp;$C4588,実績DB!$J$3:$J$21,0)),"")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IF(COUNT($M4589:$N4589)=0,"",IF(AND(IF($N4589&lt;&gt;"",$N4589,$M4589)&lt;=0,$O4589&lt;&gt;"可"),"除外",""))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IFERROR(INDEX(実績DB!$L$3:$L$21,MATCH($B4589&amp;$C4589,実績DB!$J$3:$J$21,0)),IFERROR(VLOOKUP($B4589,スコアリング基準!$A$36:$B$46,2,FALSE),0))</f>
        <v/>
      </c>
      <c r="Y4589" s="4">
        <f>SUM($S4589:$X4589)</f>
        <v/>
      </c>
      <c r="Z4589" s="4">
        <f>IF($R4589="除外","除外",IF(COUNT($M4589:$N4589)=0,"データ無",IF($Y4589&gt;=スコアリング基準!$B$30,"S",IF($Y4589&gt;=スコアリング基準!$B$31,"A",IF($Y4589&gt;=スコアリング基準!$B$32,"B","C")))))</f>
        <v/>
      </c>
      <c r="AA4589">
        <f>IFERROR(INDEX(実績DB!$I$3:$I$21,MATCH($B4589&amp;$C4589,実績DB!$J$3:$J$21,0)),"")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IF(COUNT($M4590:$N4590)=0,"",IF(AND(IF($N4590&lt;&gt;"",$N4590,$M4590)&lt;=0,$O4590&lt;&gt;"可"),"除外",""))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IFERROR(INDEX(実績DB!$L$3:$L$21,MATCH($B4590&amp;$C4590,実績DB!$J$3:$J$21,0)),IFERROR(VLOOKUP($B4590,スコアリング基準!$A$36:$B$46,2,FALSE),0))</f>
        <v/>
      </c>
      <c r="Y4590" s="4">
        <f>SUM($S4590:$X4590)</f>
        <v/>
      </c>
      <c r="Z4590" s="4">
        <f>IF($R4590="除外","除外",IF(COUNT($M4590:$N4590)=0,"データ無",IF($Y4590&gt;=スコアリング基準!$B$30,"S",IF($Y4590&gt;=スコアリング基準!$B$31,"A",IF($Y4590&gt;=スコアリング基準!$B$32,"B","C")))))</f>
        <v/>
      </c>
      <c r="AA4590">
        <f>IFERROR(INDEX(実績DB!$I$3:$I$21,MATCH($B4590&amp;$C4590,実績DB!$J$3:$J$21,0)),"")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IF(COUNT($M4591:$N4591)=0,"",IF(AND(IF($N4591&lt;&gt;"",$N4591,$M4591)&lt;=0,$O4591&lt;&gt;"可"),"除外",""))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IFERROR(INDEX(実績DB!$L$3:$L$21,MATCH($B4591&amp;$C4591,実績DB!$J$3:$J$21,0)),IFERROR(VLOOKUP($B4591,スコアリング基準!$A$36:$B$46,2,FALSE),0))</f>
        <v/>
      </c>
      <c r="Y4591" s="4">
        <f>SUM($S4591:$X4591)</f>
        <v/>
      </c>
      <c r="Z4591" s="4">
        <f>IF($R4591="除外","除外",IF(COUNT($M4591:$N4591)=0,"データ無",IF($Y4591&gt;=スコアリング基準!$B$30,"S",IF($Y4591&gt;=スコアリング基準!$B$31,"A",IF($Y4591&gt;=スコアリング基準!$B$32,"B","C")))))</f>
        <v/>
      </c>
      <c r="AA4591">
        <f>IFERROR(INDEX(実績DB!$I$3:$I$21,MATCH($B4591&amp;$C4591,実績DB!$J$3:$J$21,0)),"")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IF(COUNT($M4592:$N4592)=0,"",IF(AND(IF($N4592&lt;&gt;"",$N4592,$M4592)&lt;=0,$O4592&lt;&gt;"可"),"除外",""))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IFERROR(INDEX(実績DB!$L$3:$L$21,MATCH($B4592&amp;$C4592,実績DB!$J$3:$J$21,0)),IFERROR(VLOOKUP($B4592,スコアリング基準!$A$36:$B$46,2,FALSE),0))</f>
        <v/>
      </c>
      <c r="Y4592" s="4">
        <f>SUM($S4592:$X4592)</f>
        <v/>
      </c>
      <c r="Z4592" s="4">
        <f>IF($R4592="除外","除外",IF(COUNT($M4592:$N4592)=0,"データ無",IF($Y4592&gt;=スコアリング基準!$B$30,"S",IF($Y4592&gt;=スコアリング基準!$B$31,"A",IF($Y4592&gt;=スコアリング基準!$B$32,"B","C")))))</f>
        <v/>
      </c>
      <c r="AA4592">
        <f>IFERROR(INDEX(実績DB!$I$3:$I$21,MATCH($B4592&amp;$C4592,実績DB!$J$3:$J$21,0)),"")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IF(COUNT($M4593:$N4593)=0,"",IF(AND(IF($N4593&lt;&gt;"",$N4593,$M4593)&lt;=0,$O4593&lt;&gt;"可"),"除外",""))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IFERROR(INDEX(実績DB!$L$3:$L$21,MATCH($B4593&amp;$C4593,実績DB!$J$3:$J$21,0)),IFERROR(VLOOKUP($B4593,スコアリング基準!$A$36:$B$46,2,FALSE),0))</f>
        <v/>
      </c>
      <c r="Y4593" s="4">
        <f>SUM($S4593:$X4593)</f>
        <v/>
      </c>
      <c r="Z4593" s="4">
        <f>IF($R4593="除外","除外",IF(COUNT($M4593:$N4593)=0,"データ無",IF($Y4593&gt;=スコアリング基準!$B$30,"S",IF($Y4593&gt;=スコアリング基準!$B$31,"A",IF($Y4593&gt;=スコアリング基準!$B$32,"B","C")))))</f>
        <v/>
      </c>
      <c r="AA4593">
        <f>IFERROR(INDEX(実績DB!$I$3:$I$21,MATCH($B4593&amp;$C4593,実績DB!$J$3:$J$21,0)),"")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IF(COUNT($M4594:$N4594)=0,"",IF(AND(IF($N4594&lt;&gt;"",$N4594,$M4594)&lt;=0,$O4594&lt;&gt;"可"),"除外",""))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IFERROR(INDEX(実績DB!$L$3:$L$21,MATCH($B4594&amp;$C4594,実績DB!$J$3:$J$21,0)),IFERROR(VLOOKUP($B4594,スコアリング基準!$A$36:$B$46,2,FALSE),0))</f>
        <v/>
      </c>
      <c r="Y4594" s="4">
        <f>SUM($S4594:$X4594)</f>
        <v/>
      </c>
      <c r="Z4594" s="4">
        <f>IF($R4594="除外","除外",IF(COUNT($M4594:$N4594)=0,"データ無",IF($Y4594&gt;=スコアリング基準!$B$30,"S",IF($Y4594&gt;=スコアリング基準!$B$31,"A",IF($Y4594&gt;=スコアリング基準!$B$32,"B","C")))))</f>
        <v/>
      </c>
      <c r="AA4594">
        <f>IFERROR(INDEX(実績DB!$I$3:$I$21,MATCH($B4594&amp;$C4594,実績DB!$J$3:$J$21,0)),"")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IF(COUNT($M4595:$N4595)=0,"",IF(AND(IF($N4595&lt;&gt;"",$N4595,$M4595)&lt;=0,$O4595&lt;&gt;"可"),"除外",""))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IFERROR(INDEX(実績DB!$L$3:$L$21,MATCH($B4595&amp;$C4595,実績DB!$J$3:$J$21,0)),IFERROR(VLOOKUP($B4595,スコアリング基準!$A$36:$B$46,2,FALSE),0))</f>
        <v/>
      </c>
      <c r="Y4595" s="4">
        <f>SUM($S4595:$X4595)</f>
        <v/>
      </c>
      <c r="Z4595" s="4">
        <f>IF($R4595="除外","除外",IF(COUNT($M4595:$N4595)=0,"データ無",IF($Y4595&gt;=スコアリング基準!$B$30,"S",IF($Y4595&gt;=スコアリング基準!$B$31,"A",IF($Y4595&gt;=スコアリング基準!$B$32,"B","C")))))</f>
        <v/>
      </c>
      <c r="AA4595">
        <f>IFERROR(INDEX(実績DB!$I$3:$I$21,MATCH($B4595&amp;$C4595,実績DB!$J$3:$J$21,0)),"")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IF(COUNT($M4596:$N4596)=0,"",IF(AND(IF($N4596&lt;&gt;"",$N4596,$M4596)&lt;=0,$O4596&lt;&gt;"可"),"除外",""))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IFERROR(INDEX(実績DB!$L$3:$L$21,MATCH($B4596&amp;$C4596,実績DB!$J$3:$J$21,0)),IFERROR(VLOOKUP($B4596,スコアリング基準!$A$36:$B$46,2,FALSE),0))</f>
        <v/>
      </c>
      <c r="Y4596" s="4">
        <f>SUM($S4596:$X4596)</f>
        <v/>
      </c>
      <c r="Z4596" s="4">
        <f>IF($R4596="除外","除外",IF(COUNT($M4596:$N4596)=0,"データ無",IF($Y4596&gt;=スコアリング基準!$B$30,"S",IF($Y4596&gt;=スコアリング基準!$B$31,"A",IF($Y4596&gt;=スコアリング基準!$B$32,"B","C")))))</f>
        <v/>
      </c>
      <c r="AA4596">
        <f>IFERROR(INDEX(実績DB!$I$3:$I$21,MATCH($B4596&amp;$C4596,実績DB!$J$3:$J$21,0)),"")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3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IF(COUNT($M4597:$N4597)=0,"",IF(AND(IF($N4597&lt;&gt;"",$N4597,$M4597)&lt;=0,$O4597&lt;&gt;"可"),"除外",""))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IFERROR(INDEX(実績DB!$L$3:$L$21,MATCH($B4597&amp;$C4597,実績DB!$J$3:$J$21,0)),IFERROR(VLOOKUP($B4597,スコアリング基準!$A$36:$B$46,2,FALSE),0))</f>
        <v/>
      </c>
      <c r="Y4597" s="4">
        <f>SUM($S4597:$X4597)</f>
        <v/>
      </c>
      <c r="Z4597" s="4">
        <f>IF($R4597="除外","除外",IF(COUNT($M4597:$N4597)=0,"データ無",IF($Y4597&gt;=スコアリング基準!$B$30,"S",IF($Y4597&gt;=スコアリング基準!$B$31,"A",IF($Y4597&gt;=スコアリング基準!$B$32,"B","C")))))</f>
        <v/>
      </c>
      <c r="AA4597">
        <f>IFERROR(INDEX(実績DB!$I$3:$I$21,MATCH($B4597&amp;$C4597,実績DB!$J$3:$J$21,0)),"")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0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IF(COUNT($M4598:$N4598)=0,"",IF(AND(IF($N4598&lt;&gt;"",$N4598,$M4598)&lt;=0,$O4598&lt;&gt;"可"),"除外",""))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IFERROR(INDEX(実績DB!$L$3:$L$21,MATCH($B4598&amp;$C4598,実績DB!$J$3:$J$21,0)),IFERROR(VLOOKUP($B4598,スコアリング基準!$A$36:$B$46,2,FALSE),0))</f>
        <v/>
      </c>
      <c r="Y4598" s="4">
        <f>SUM($S4598:$X4598)</f>
        <v/>
      </c>
      <c r="Z4598" s="4">
        <f>IF($R4598="除外","除外",IF(COUNT($M4598:$N4598)=0,"データ無",IF($Y4598&gt;=スコアリング基準!$B$30,"S",IF($Y4598&gt;=スコアリング基準!$B$31,"A",IF($Y4598&gt;=スコアリング基準!$B$32,"B","C")))))</f>
        <v/>
      </c>
      <c r="AA4598">
        <f>IFERROR(INDEX(実績DB!$I$3:$I$21,MATCH($B4598&amp;$C4598,実績DB!$J$3:$J$21,0)),"")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18</v>
      </c>
      <c r="N4599" t="n">
        <v>18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IF(COUNT($M4599:$N4599)=0,"",IF(AND(IF($N4599&lt;&gt;"",$N4599,$M4599)&lt;=0,$O4599&lt;&gt;"可"),"除外",""))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IFERROR(INDEX(実績DB!$L$3:$L$21,MATCH($B4599&amp;$C4599,実績DB!$J$3:$J$21,0)),IFERROR(VLOOKUP($B4599,スコアリング基準!$A$36:$B$46,2,FALSE),0))</f>
        <v/>
      </c>
      <c r="Y4599" s="4">
        <f>SUM($S4599:$X4599)</f>
        <v/>
      </c>
      <c r="Z4599" s="4">
        <f>IF($R4599="除外","除外",IF(COUNT($M4599:$N4599)=0,"データ無",IF($Y4599&gt;=スコアリング基準!$B$30,"S",IF($Y4599&gt;=スコアリング基準!$B$31,"A",IF($Y4599&gt;=スコアリング基準!$B$32,"B","C")))))</f>
        <v/>
      </c>
      <c r="AA4599">
        <f>IFERROR(INDEX(実績DB!$I$3:$I$21,MATCH($B4599&amp;$C4599,実績DB!$J$3:$J$21,0)),"")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IF(COUNT($M4600:$N4600)=0,"",IF(AND(IF($N4600&lt;&gt;"",$N4600,$M4600)&lt;=0,$O4600&lt;&gt;"可"),"除外",""))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IFERROR(INDEX(実績DB!$L$3:$L$21,MATCH($B4600&amp;$C4600,実績DB!$J$3:$J$21,0)),IFERROR(VLOOKUP($B4600,スコアリング基準!$A$36:$B$46,2,FALSE),0))</f>
        <v/>
      </c>
      <c r="Y4600" s="4">
        <f>SUM($S4600:$X4600)</f>
        <v/>
      </c>
      <c r="Z4600" s="4">
        <f>IF($R4600="除外","除外",IF(COUNT($M4600:$N4600)=0,"データ無",IF($Y4600&gt;=スコアリング基準!$B$30,"S",IF($Y4600&gt;=スコアリング基準!$B$31,"A",IF($Y4600&gt;=スコアリング基準!$B$32,"B","C")))))</f>
        <v/>
      </c>
      <c r="AA4600">
        <f>IFERROR(INDEX(実績DB!$I$3:$I$21,MATCH($B4600&amp;$C4600,実績DB!$J$3:$J$21,0)),"")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IF(COUNT($M4601:$N4601)=0,"",IF(AND(IF($N4601&lt;&gt;"",$N4601,$M4601)&lt;=0,$O4601&lt;&gt;"可"),"除外",""))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IFERROR(INDEX(実績DB!$L$3:$L$21,MATCH($B4601&amp;$C4601,実績DB!$J$3:$J$21,0)),IFERROR(VLOOKUP($B4601,スコアリング基準!$A$36:$B$46,2,FALSE),0))</f>
        <v/>
      </c>
      <c r="Y4601" s="4">
        <f>SUM($S4601:$X4601)</f>
        <v/>
      </c>
      <c r="Z4601" s="4">
        <f>IF($R4601="除外","除外",IF(COUNT($M4601:$N4601)=0,"データ無",IF($Y4601&gt;=スコアリング基準!$B$30,"S",IF($Y4601&gt;=スコアリング基準!$B$31,"A",IF($Y4601&gt;=スコアリング基準!$B$32,"B","C")))))</f>
        <v/>
      </c>
      <c r="AA4601">
        <f>IFERROR(INDEX(実績DB!$I$3:$I$21,MATCH($B4601&amp;$C4601,実績DB!$J$3:$J$21,0)),"")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IF(COUNT($M4602:$N4602)=0,"",IF(AND(IF($N4602&lt;&gt;"",$N4602,$M4602)&lt;=0,$O4602&lt;&gt;"可"),"除外",""))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IFERROR(INDEX(実績DB!$L$3:$L$21,MATCH($B4602&amp;$C4602,実績DB!$J$3:$J$21,0)),IFERROR(VLOOKUP($B4602,スコアリング基準!$A$36:$B$46,2,FALSE),0))</f>
        <v/>
      </c>
      <c r="Y4602" s="4">
        <f>SUM($S4602:$X4602)</f>
        <v/>
      </c>
      <c r="Z4602" s="4">
        <f>IF($R4602="除外","除外",IF(COUNT($M4602:$N4602)=0,"データ無",IF($Y4602&gt;=スコアリング基準!$B$30,"S",IF($Y4602&gt;=スコアリング基準!$B$31,"A",IF($Y4602&gt;=スコアリング基準!$B$32,"B","C")))))</f>
        <v/>
      </c>
      <c r="AA4602">
        <f>IFERROR(INDEX(実績DB!$I$3:$I$21,MATCH($B4602&amp;$C4602,実績DB!$J$3:$J$21,0)),"")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IF(COUNT($M4603:$N4603)=0,"",IF(AND(IF($N4603&lt;&gt;"",$N4603,$M4603)&lt;=0,$O4603&lt;&gt;"可"),"除外",""))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IFERROR(INDEX(実績DB!$L$3:$L$21,MATCH($B4603&amp;$C4603,実績DB!$J$3:$J$21,0)),IFERROR(VLOOKUP($B4603,スコアリング基準!$A$36:$B$46,2,FALSE),0))</f>
        <v/>
      </c>
      <c r="Y4603" s="4">
        <f>SUM($S4603:$X4603)</f>
        <v/>
      </c>
      <c r="Z4603" s="4">
        <f>IF($R4603="除外","除外",IF(COUNT($M4603:$N4603)=0,"データ無",IF($Y4603&gt;=スコアリング基準!$B$30,"S",IF($Y4603&gt;=スコアリング基準!$B$31,"A",IF($Y4603&gt;=スコアリング基準!$B$32,"B","C")))))</f>
        <v/>
      </c>
      <c r="AA4603">
        <f>IFERROR(INDEX(実績DB!$I$3:$I$21,MATCH($B4603&amp;$C4603,実績DB!$J$3:$J$21,0)),"")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IF(COUNT($M4604:$N4604)=0,"",IF(AND(IF($N4604&lt;&gt;"",$N4604,$M4604)&lt;=0,$O4604&lt;&gt;"可"),"除外",""))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IFERROR(INDEX(実績DB!$L$3:$L$21,MATCH($B4604&amp;$C4604,実績DB!$J$3:$J$21,0)),IFERROR(VLOOKUP($B4604,スコアリング基準!$A$36:$B$46,2,FALSE),0))</f>
        <v/>
      </c>
      <c r="Y4604" s="4">
        <f>SUM($S4604:$X4604)</f>
        <v/>
      </c>
      <c r="Z4604" s="4">
        <f>IF($R4604="除外","除外",IF(COUNT($M4604:$N4604)=0,"データ無",IF($Y4604&gt;=スコアリング基準!$B$30,"S",IF($Y4604&gt;=スコアリング基準!$B$31,"A",IF($Y4604&gt;=スコアリング基準!$B$32,"B","C")))))</f>
        <v/>
      </c>
      <c r="AA4604">
        <f>IFERROR(INDEX(実績DB!$I$3:$I$21,MATCH($B4604&amp;$C4604,実績DB!$J$3:$J$21,0)),"")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IF(COUNT($M4605:$N4605)=0,"",IF(AND(IF($N4605&lt;&gt;"",$N4605,$M4605)&lt;=0,$O4605&lt;&gt;"可"),"除外",""))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IFERROR(INDEX(実績DB!$L$3:$L$21,MATCH($B4605&amp;$C4605,実績DB!$J$3:$J$21,0)),IFERROR(VLOOKUP($B4605,スコアリング基準!$A$36:$B$46,2,FALSE),0))</f>
        <v/>
      </c>
      <c r="Y4605" s="4">
        <f>SUM($S4605:$X4605)</f>
        <v/>
      </c>
      <c r="Z4605" s="4">
        <f>IF($R4605="除外","除外",IF(COUNT($M4605:$N4605)=0,"データ無",IF($Y4605&gt;=スコアリング基準!$B$30,"S",IF($Y4605&gt;=スコアリング基準!$B$31,"A",IF($Y4605&gt;=スコアリング基準!$B$32,"B","C")))))</f>
        <v/>
      </c>
      <c r="AA4605">
        <f>IFERROR(INDEX(実績DB!$I$3:$I$21,MATCH($B4605&amp;$C4605,実績DB!$J$3:$J$21,0)),"")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IF(COUNT($M4606:$N4606)=0,"",IF(AND(IF($N4606&lt;&gt;"",$N4606,$M4606)&lt;=0,$O4606&lt;&gt;"可"),"除外",""))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IFERROR(INDEX(実績DB!$L$3:$L$21,MATCH($B4606&amp;$C4606,実績DB!$J$3:$J$21,0)),IFERROR(VLOOKUP($B4606,スコアリング基準!$A$36:$B$46,2,FALSE),0))</f>
        <v/>
      </c>
      <c r="Y4606" s="4">
        <f>SUM($S4606:$X4606)</f>
        <v/>
      </c>
      <c r="Z4606" s="4">
        <f>IF($R4606="除外","除外",IF(COUNT($M4606:$N4606)=0,"データ無",IF($Y4606&gt;=スコアリング基準!$B$30,"S",IF($Y4606&gt;=スコアリング基準!$B$31,"A",IF($Y4606&gt;=スコアリング基準!$B$32,"B","C")))))</f>
        <v/>
      </c>
      <c r="AA4606">
        <f>IFERROR(INDEX(実績DB!$I$3:$I$21,MATCH($B4606&amp;$C4606,実績DB!$J$3:$J$21,0)),"")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IF(COUNT($M4607:$N4607)=0,"",IF(AND(IF($N4607&lt;&gt;"",$N4607,$M4607)&lt;=0,$O4607&lt;&gt;"可"),"除外",""))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IFERROR(INDEX(実績DB!$L$3:$L$21,MATCH($B4607&amp;$C4607,実績DB!$J$3:$J$21,0)),IFERROR(VLOOKUP($B4607,スコアリング基準!$A$36:$B$46,2,FALSE),0))</f>
        <v/>
      </c>
      <c r="Y4607" s="4">
        <f>SUM($S4607:$X4607)</f>
        <v/>
      </c>
      <c r="Z4607" s="4">
        <f>IF($R4607="除外","除外",IF(COUNT($M4607:$N4607)=0,"データ無",IF($Y4607&gt;=スコアリング基準!$B$30,"S",IF($Y4607&gt;=スコアリング基準!$B$31,"A",IF($Y4607&gt;=スコアリング基準!$B$32,"B","C")))))</f>
        <v/>
      </c>
      <c r="AA4607">
        <f>IFERROR(INDEX(実績DB!$I$3:$I$21,MATCH($B4607&amp;$C4607,実績DB!$J$3:$J$21,0)),"")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19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IF(COUNT($M4608:$N4608)=0,"",IF(AND(IF($N4608&lt;&gt;"",$N4608,$M4608)&lt;=0,$O4608&lt;&gt;"可"),"除外",""))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IFERROR(INDEX(実績DB!$L$3:$L$21,MATCH($B4608&amp;$C4608,実績DB!$J$3:$J$21,0)),IFERROR(VLOOKUP($B4608,スコアリング基準!$A$36:$B$46,2,FALSE),0))</f>
        <v/>
      </c>
      <c r="Y4608" s="4">
        <f>SUM($S4608:$X4608)</f>
        <v/>
      </c>
      <c r="Z4608" s="4">
        <f>IF($R4608="除外","除外",IF(COUNT($M4608:$N4608)=0,"データ無",IF($Y4608&gt;=スコアリング基準!$B$30,"S",IF($Y4608&gt;=スコアリング基準!$B$31,"A",IF($Y4608&gt;=スコアリング基準!$B$32,"B","C")))))</f>
        <v/>
      </c>
      <c r="AA4608">
        <f>IFERROR(INDEX(実績DB!$I$3:$I$21,MATCH($B4608&amp;$C4608,実績DB!$J$3:$J$21,0)),"")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IF(COUNT($M4609:$N4609)=0,"",IF(AND(IF($N4609&lt;&gt;"",$N4609,$M4609)&lt;=0,$O4609&lt;&gt;"可"),"除外",""))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IFERROR(INDEX(実績DB!$L$3:$L$21,MATCH($B4609&amp;$C4609,実績DB!$J$3:$J$21,0)),IFERROR(VLOOKUP($B4609,スコアリング基準!$A$36:$B$46,2,FALSE),0))</f>
        <v/>
      </c>
      <c r="Y4609" s="4">
        <f>SUM($S4609:$X4609)</f>
        <v/>
      </c>
      <c r="Z4609" s="4">
        <f>IF($R4609="除外","除外",IF(COUNT($M4609:$N4609)=0,"データ無",IF($Y4609&gt;=スコアリング基準!$B$30,"S",IF($Y4609&gt;=スコアリング基準!$B$31,"A",IF($Y4609&gt;=スコアリング基準!$B$32,"B","C")))))</f>
        <v/>
      </c>
      <c r="AA4609">
        <f>IFERROR(INDEX(実績DB!$I$3:$I$21,MATCH($B4609&amp;$C4609,実績DB!$J$3:$J$21,0)),"")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/>
      <c r="H4610" s="3" t="n"/>
      <c r="I4610" t="inlineStr">
        <is>
          <t>未取得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IF(COUNT($M4610:$N4610)=0,"",IF(AND(IF($N4610&lt;&gt;"",$N4610,$M4610)&lt;=0,$O4610&lt;&gt;"可"),"除外",""))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IFERROR(INDEX(実績DB!$L$3:$L$21,MATCH($B4610&amp;$C4610,実績DB!$J$3:$J$21,0)),IFERROR(VLOOKUP($B4610,スコアリング基準!$A$36:$B$46,2,FALSE),0))</f>
        <v/>
      </c>
      <c r="Y4610" s="4">
        <f>SUM($S4610:$X4610)</f>
        <v/>
      </c>
      <c r="Z4610" s="4">
        <f>IF($R4610="除外","除外",IF(COUNT($M4610:$N4610)=0,"データ無",IF($Y4610&gt;=スコアリング基準!$B$30,"S",IF($Y4610&gt;=スコアリング基準!$B$31,"A",IF($Y4610&gt;=スコアリング基準!$B$32,"B","C")))))</f>
        <v/>
      </c>
      <c r="AA4610">
        <f>IFERROR(INDEX(実績DB!$I$3:$I$21,MATCH($B4610&amp;$C4610,実績DB!$J$3:$J$21,0)),"")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IF(COUNT($M4611:$N4611)=0,"",IF(AND(IF($N4611&lt;&gt;"",$N4611,$M4611)&lt;=0,$O4611&lt;&gt;"可"),"除外",""))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IFERROR(INDEX(実績DB!$L$3:$L$21,MATCH($B4611&amp;$C4611,実績DB!$J$3:$J$21,0)),IFERROR(VLOOKUP($B4611,スコアリング基準!$A$36:$B$46,2,FALSE),0))</f>
        <v/>
      </c>
      <c r="Y4611" s="4">
        <f>SUM($S4611:$X4611)</f>
        <v/>
      </c>
      <c r="Z4611" s="4">
        <f>IF($R4611="除外","除外",IF(COUNT($M4611:$N4611)=0,"データ無",IF($Y4611&gt;=スコアリング基準!$B$30,"S",IF($Y4611&gt;=スコアリング基準!$B$31,"A",IF($Y4611&gt;=スコアリング基準!$B$32,"B","C")))))</f>
        <v/>
      </c>
      <c r="AA4611">
        <f>IFERROR(INDEX(実績DB!$I$3:$I$21,MATCH($B4611&amp;$C4611,実績DB!$J$3:$J$21,0)),"")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IF(COUNT($M4612:$N4612)=0,"",IF(AND(IF($N4612&lt;&gt;"",$N4612,$M4612)&lt;=0,$O4612&lt;&gt;"可"),"除外",""))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IFERROR(INDEX(実績DB!$L$3:$L$21,MATCH($B4612&amp;$C4612,実績DB!$J$3:$J$21,0)),IFERROR(VLOOKUP($B4612,スコアリング基準!$A$36:$B$46,2,FALSE),0))</f>
        <v/>
      </c>
      <c r="Y4612" s="4">
        <f>SUM($S4612:$X4612)</f>
        <v/>
      </c>
      <c r="Z4612" s="4">
        <f>IF($R4612="除外","除外",IF(COUNT($M4612:$N4612)=0,"データ無",IF($Y4612&gt;=スコアリング基準!$B$30,"S",IF($Y4612&gt;=スコアリング基準!$B$31,"A",IF($Y4612&gt;=スコアリング基準!$B$32,"B","C")))))</f>
        <v/>
      </c>
      <c r="AA4612">
        <f>IFERROR(INDEX(実績DB!$I$3:$I$21,MATCH($B4612&amp;$C4612,実績DB!$J$3:$J$21,0)),"")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IF(COUNT($M4613:$N4613)=0,"",IF(AND(IF($N4613&lt;&gt;"",$N4613,$M4613)&lt;=0,$O4613&lt;&gt;"可"),"除外",""))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IFERROR(INDEX(実績DB!$L$3:$L$21,MATCH($B4613&amp;$C4613,実績DB!$J$3:$J$21,0)),IFERROR(VLOOKUP($B4613,スコアリング基準!$A$36:$B$46,2,FALSE),0))</f>
        <v/>
      </c>
      <c r="Y4613" s="4">
        <f>SUM($S4613:$X4613)</f>
        <v/>
      </c>
      <c r="Z4613" s="4">
        <f>IF($R4613="除外","除外",IF(COUNT($M4613:$N4613)=0,"データ無",IF($Y4613&gt;=スコアリング基準!$B$30,"S",IF($Y4613&gt;=スコアリング基準!$B$31,"A",IF($Y4613&gt;=スコアリング基準!$B$32,"B","C")))))</f>
        <v/>
      </c>
      <c r="AA4613">
        <f>IFERROR(INDEX(実績DB!$I$3:$I$21,MATCH($B4613&amp;$C4613,実績DB!$J$3:$J$21,0)),"")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IF(COUNT($M4614:$N4614)=0,"",IF(AND(IF($N4614&lt;&gt;"",$N4614,$M4614)&lt;=0,$O4614&lt;&gt;"可"),"除外",""))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IFERROR(INDEX(実績DB!$L$3:$L$21,MATCH($B4614&amp;$C4614,実績DB!$J$3:$J$21,0)),IFERROR(VLOOKUP($B4614,スコアリング基準!$A$36:$B$46,2,FALSE),0))</f>
        <v/>
      </c>
      <c r="Y4614" s="4">
        <f>SUM($S4614:$X4614)</f>
        <v/>
      </c>
      <c r="Z4614" s="4">
        <f>IF($R4614="除外","除外",IF(COUNT($M4614:$N4614)=0,"データ無",IF($Y4614&gt;=スコアリング基準!$B$30,"S",IF($Y4614&gt;=スコアリング基準!$B$31,"A",IF($Y4614&gt;=スコアリング基準!$B$32,"B","C")))))</f>
        <v/>
      </c>
      <c r="AA4614">
        <f>IFERROR(INDEX(実績DB!$I$3:$I$21,MATCH($B4614&amp;$C4614,実績DB!$J$3:$J$21,0)),"")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16</v>
      </c>
      <c r="N4615" t="n">
        <v>16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IF(COUNT($M4615:$N4615)=0,"",IF(AND(IF($N4615&lt;&gt;"",$N4615,$M4615)&lt;=0,$O4615&lt;&gt;"可"),"除外",""))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IFERROR(INDEX(実績DB!$L$3:$L$21,MATCH($B4615&amp;$C4615,実績DB!$J$3:$J$21,0)),IFERROR(VLOOKUP($B4615,スコアリング基準!$A$36:$B$46,2,FALSE),0))</f>
        <v/>
      </c>
      <c r="Y4615" s="4">
        <f>SUM($S4615:$X4615)</f>
        <v/>
      </c>
      <c r="Z4615" s="4">
        <f>IF($R4615="除外","除外",IF(COUNT($M4615:$N4615)=0,"データ無",IF($Y4615&gt;=スコアリング基準!$B$30,"S",IF($Y4615&gt;=スコアリング基準!$B$31,"A",IF($Y4615&gt;=スコアリング基準!$B$32,"B","C")))))</f>
        <v/>
      </c>
      <c r="AA4615">
        <f>IFERROR(INDEX(実績DB!$I$3:$I$21,MATCH($B4615&amp;$C4615,実績DB!$J$3:$J$21,0)),"")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/>
      <c r="H4616" s="3" t="n"/>
      <c r="I4616" t="inlineStr">
        <is>
          <t>未取得</t>
        </is>
      </c>
      <c r="J4616" t="n">
        <v>57</v>
      </c>
      <c r="K4616" t="n">
        <v>57</v>
      </c>
      <c r="L4616" t="n">
        <v>-40</v>
      </c>
      <c r="M4616" t="n">
        <v>17</v>
      </c>
      <c r="N4616" t="n">
        <v>17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IF(COUNT($M4616:$N4616)=0,"",IF(AND(IF($N4616&lt;&gt;"",$N4616,$M4616)&lt;=0,$O4616&lt;&gt;"可"),"除外",""))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IFERROR(INDEX(実績DB!$L$3:$L$21,MATCH($B4616&amp;$C4616,実績DB!$J$3:$J$21,0)),IFERROR(VLOOKUP($B4616,スコアリング基準!$A$36:$B$46,2,FALSE),0))</f>
        <v/>
      </c>
      <c r="Y4616" s="4">
        <f>SUM($S4616:$X4616)</f>
        <v/>
      </c>
      <c r="Z4616" s="4">
        <f>IF($R4616="除外","除外",IF(COUNT($M4616:$N4616)=0,"データ無",IF($Y4616&gt;=スコアリング基準!$B$30,"S",IF($Y4616&gt;=スコアリング基準!$B$31,"A",IF($Y4616&gt;=スコアリング基準!$B$32,"B","C")))))</f>
        <v/>
      </c>
      <c r="AA4616">
        <f>IFERROR(INDEX(実績DB!$I$3:$I$21,MATCH($B4616&amp;$C4616,実績DB!$J$3:$J$21,0)),"")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IF(COUNT($M4617:$N4617)=0,"",IF(AND(IF($N4617&lt;&gt;"",$N4617,$M4617)&lt;=0,$O4617&lt;&gt;"可"),"除外",""))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IFERROR(INDEX(実績DB!$L$3:$L$21,MATCH($B4617&amp;$C4617,実績DB!$J$3:$J$21,0)),IFERROR(VLOOKUP($B4617,スコアリング基準!$A$36:$B$46,2,FALSE),0))</f>
        <v/>
      </c>
      <c r="Y4617" s="4">
        <f>SUM($S4617:$X4617)</f>
        <v/>
      </c>
      <c r="Z4617" s="4">
        <f>IF($R4617="除外","除外",IF(COUNT($M4617:$N4617)=0,"データ無",IF($Y4617&gt;=スコアリング基準!$B$30,"S",IF($Y4617&gt;=スコアリング基準!$B$31,"A",IF($Y4617&gt;=スコアリング基準!$B$32,"B","C")))))</f>
        <v/>
      </c>
      <c r="AA4617">
        <f>IFERROR(INDEX(実績DB!$I$3:$I$21,MATCH($B4617&amp;$C4617,実績DB!$J$3:$J$21,0)),"")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4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IF(COUNT($M4618:$N4618)=0,"",IF(AND(IF($N4618&lt;&gt;"",$N4618,$M4618)&lt;=0,$O4618&lt;&gt;"可"),"除外",""))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IFERROR(INDEX(実績DB!$L$3:$L$21,MATCH($B4618&amp;$C4618,実績DB!$J$3:$J$21,0)),IFERROR(VLOOKUP($B4618,スコアリング基準!$A$36:$B$46,2,FALSE),0))</f>
        <v/>
      </c>
      <c r="Y4618" s="4">
        <f>SUM($S4618:$X4618)</f>
        <v/>
      </c>
      <c r="Z4618" s="4">
        <f>IF($R4618="除外","除外",IF(COUNT($M4618:$N4618)=0,"データ無",IF($Y4618&gt;=スコアリング基準!$B$30,"S",IF($Y4618&gt;=スコアリング基準!$B$31,"A",IF($Y4618&gt;=スコアリング基準!$B$32,"B","C")))))</f>
        <v/>
      </c>
      <c r="AA4618">
        <f>IFERROR(INDEX(実績DB!$I$3:$I$21,MATCH($B4618&amp;$C4618,実績DB!$J$3:$J$21,0)),"")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/>
      <c r="H4619" s="3" t="n"/>
      <c r="I4619" t="inlineStr">
        <is>
          <t>未取得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IF(COUNT($M4619:$N4619)=0,"",IF(AND(IF($N4619&lt;&gt;"",$N4619,$M4619)&lt;=0,$O4619&lt;&gt;"可"),"除外",""))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IFERROR(INDEX(実績DB!$L$3:$L$21,MATCH($B4619&amp;$C4619,実績DB!$J$3:$J$21,0)),IFERROR(VLOOKUP($B4619,スコアリング基準!$A$36:$B$46,2,FALSE),0))</f>
        <v/>
      </c>
      <c r="Y4619" s="4">
        <f>SUM($S4619:$X4619)</f>
        <v/>
      </c>
      <c r="Z4619" s="4">
        <f>IF($R4619="除外","除外",IF(COUNT($M4619:$N4619)=0,"データ無",IF($Y4619&gt;=スコアリング基準!$B$30,"S",IF($Y4619&gt;=スコアリング基準!$B$31,"A",IF($Y4619&gt;=スコアリング基準!$B$32,"B","C")))))</f>
        <v/>
      </c>
      <c r="AA4619">
        <f>IFERROR(INDEX(実績DB!$I$3:$I$21,MATCH($B4619&amp;$C4619,実績DB!$J$3:$J$21,0)),"")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IF(COUNT($M4620:$N4620)=0,"",IF(AND(IF($N4620&lt;&gt;"",$N4620,$M4620)&lt;=0,$O4620&lt;&gt;"可"),"除外",""))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IFERROR(INDEX(実績DB!$L$3:$L$21,MATCH($B4620&amp;$C4620,実績DB!$J$3:$J$21,0)),IFERROR(VLOOKUP($B4620,スコアリング基準!$A$36:$B$46,2,FALSE),0))</f>
        <v/>
      </c>
      <c r="Y4620" s="4">
        <f>SUM($S4620:$X4620)</f>
        <v/>
      </c>
      <c r="Z4620" s="4">
        <f>IF($R4620="除外","除外",IF(COUNT($M4620:$N4620)=0,"データ無",IF($Y4620&gt;=スコアリング基準!$B$30,"S",IF($Y4620&gt;=スコアリング基準!$B$31,"A",IF($Y4620&gt;=スコアリング基準!$B$32,"B","C")))))</f>
        <v/>
      </c>
      <c r="AA4620">
        <f>IFERROR(INDEX(実績DB!$I$3:$I$21,MATCH($B4620&amp;$C4620,実績DB!$J$3:$J$21,0)),"")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-5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IF(COUNT($M4621:$N4621)=0,"",IF(AND(IF($N4621&lt;&gt;"",$N4621,$M4621)&lt;=0,$O4621&lt;&gt;"可"),"除外",""))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IFERROR(INDEX(実績DB!$L$3:$L$21,MATCH($B4621&amp;$C4621,実績DB!$J$3:$J$21,0)),IFERROR(VLOOKUP($B4621,スコアリング基準!$A$36:$B$46,2,FALSE),0))</f>
        <v/>
      </c>
      <c r="Y4621" s="4">
        <f>SUM($S4621:$X4621)</f>
        <v/>
      </c>
      <c r="Z4621" s="4">
        <f>IF($R4621="除外","除外",IF(COUNT($M4621:$N4621)=0,"データ無",IF($Y4621&gt;=スコアリング基準!$B$30,"S",IF($Y4621&gt;=スコアリング基準!$B$31,"A",IF($Y4621&gt;=スコアリング基準!$B$32,"B","C")))))</f>
        <v/>
      </c>
      <c r="AA4621">
        <f>IFERROR(INDEX(実績DB!$I$3:$I$21,MATCH($B4621&amp;$C4621,実績DB!$J$3:$J$21,0)),"")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IF(COUNT($M4622:$N4622)=0,"",IF(AND(IF($N4622&lt;&gt;"",$N4622,$M4622)&lt;=0,$O4622&lt;&gt;"可"),"除外",""))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IFERROR(INDEX(実績DB!$L$3:$L$21,MATCH($B4622&amp;$C4622,実績DB!$J$3:$J$21,0)),IFERROR(VLOOKUP($B4622,スコアリング基準!$A$36:$B$46,2,FALSE),0))</f>
        <v/>
      </c>
      <c r="Y4622" s="4">
        <f>SUM($S4622:$X4622)</f>
        <v/>
      </c>
      <c r="Z4622" s="4">
        <f>IF($R4622="除外","除外",IF(COUNT($M4622:$N4622)=0,"データ無",IF($Y4622&gt;=スコアリング基準!$B$30,"S",IF($Y4622&gt;=スコアリング基準!$B$31,"A",IF($Y4622&gt;=スコアリング基準!$B$32,"B","C")))))</f>
        <v/>
      </c>
      <c r="AA4622">
        <f>IFERROR(INDEX(実績DB!$I$3:$I$21,MATCH($B4622&amp;$C4622,実績DB!$J$3:$J$21,0)),"")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IF(COUNT($M4623:$N4623)=0,"",IF(AND(IF($N4623&lt;&gt;"",$N4623,$M4623)&lt;=0,$O4623&lt;&gt;"可"),"除外",""))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IFERROR(INDEX(実績DB!$L$3:$L$21,MATCH($B4623&amp;$C4623,実績DB!$J$3:$J$21,0)),IFERROR(VLOOKUP($B4623,スコアリング基準!$A$36:$B$46,2,FALSE),0))</f>
        <v/>
      </c>
      <c r="Y4623" s="4">
        <f>SUM($S4623:$X4623)</f>
        <v/>
      </c>
      <c r="Z4623" s="4">
        <f>IF($R4623="除外","除外",IF(COUNT($M4623:$N4623)=0,"データ無",IF($Y4623&gt;=スコアリング基準!$B$30,"S",IF($Y4623&gt;=スコアリング基準!$B$31,"A",IF($Y4623&gt;=スコアリング基準!$B$32,"B","C")))))</f>
        <v/>
      </c>
      <c r="AA4623">
        <f>IFERROR(INDEX(実績DB!$I$3:$I$21,MATCH($B4623&amp;$C4623,実績DB!$J$3:$J$21,0)),"")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IF(COUNT($M4624:$N4624)=0,"",IF(AND(IF($N4624&lt;&gt;"",$N4624,$M4624)&lt;=0,$O4624&lt;&gt;"可"),"除外",""))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IFERROR(INDEX(実績DB!$L$3:$L$21,MATCH($B4624&amp;$C4624,実績DB!$J$3:$J$21,0)),IFERROR(VLOOKUP($B4624,スコアリング基準!$A$36:$B$46,2,FALSE),0))</f>
        <v/>
      </c>
      <c r="Y4624" s="4">
        <f>SUM($S4624:$X4624)</f>
        <v/>
      </c>
      <c r="Z4624" s="4">
        <f>IF($R4624="除外","除外",IF(COUNT($M4624:$N4624)=0,"データ無",IF($Y4624&gt;=スコアリング基準!$B$30,"S",IF($Y4624&gt;=スコアリング基準!$B$31,"A",IF($Y4624&gt;=スコアリング基準!$B$32,"B","C")))))</f>
        <v/>
      </c>
      <c r="AA4624">
        <f>IFERROR(INDEX(実績DB!$I$3:$I$21,MATCH($B4624&amp;$C4624,実績DB!$J$3:$J$21,0)),"")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2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IF(COUNT($M4625:$N4625)=0,"",IF(AND(IF($N4625&lt;&gt;"",$N4625,$M4625)&lt;=0,$O4625&lt;&gt;"可"),"除外",""))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IFERROR(INDEX(実績DB!$L$3:$L$21,MATCH($B4625&amp;$C4625,実績DB!$J$3:$J$21,0)),IFERROR(VLOOKUP($B4625,スコアリング基準!$A$36:$B$46,2,FALSE),0))</f>
        <v/>
      </c>
      <c r="Y4625" s="4">
        <f>SUM($S4625:$X4625)</f>
        <v/>
      </c>
      <c r="Z4625" s="4">
        <f>IF($R4625="除外","除外",IF(COUNT($M4625:$N4625)=0,"データ無",IF($Y4625&gt;=スコアリング基準!$B$30,"S",IF($Y4625&gt;=スコアリング基準!$B$31,"A",IF($Y4625&gt;=スコアリング基準!$B$32,"B","C")))))</f>
        <v/>
      </c>
      <c r="AA4625">
        <f>IFERROR(INDEX(実績DB!$I$3:$I$21,MATCH($B4625&amp;$C4625,実績DB!$J$3:$J$21,0)),"")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IF(COUNT($M4626:$N4626)=0,"",IF(AND(IF($N4626&lt;&gt;"",$N4626,$M4626)&lt;=0,$O4626&lt;&gt;"可"),"除外",""))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IFERROR(INDEX(実績DB!$L$3:$L$21,MATCH($B4626&amp;$C4626,実績DB!$J$3:$J$21,0)),IFERROR(VLOOKUP($B4626,スコアリング基準!$A$36:$B$46,2,FALSE),0))</f>
        <v/>
      </c>
      <c r="Y4626" s="4">
        <f>SUM($S4626:$X4626)</f>
        <v/>
      </c>
      <c r="Z4626" s="4">
        <f>IF($R4626="除外","除外",IF(COUNT($M4626:$N4626)=0,"データ無",IF($Y4626&gt;=スコアリング基準!$B$30,"S",IF($Y4626&gt;=スコアリング基準!$B$31,"A",IF($Y4626&gt;=スコアリング基準!$B$32,"B","C")))))</f>
        <v/>
      </c>
      <c r="AA4626">
        <f>IFERROR(INDEX(実績DB!$I$3:$I$21,MATCH($B4626&amp;$C4626,実績DB!$J$3:$J$21,0)),"")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IF(COUNT($M4627:$N4627)=0,"",IF(AND(IF($N4627&lt;&gt;"",$N4627,$M4627)&lt;=0,$O4627&lt;&gt;"可"),"除外",""))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IFERROR(INDEX(実績DB!$L$3:$L$21,MATCH($B4627&amp;$C4627,実績DB!$J$3:$J$21,0)),IFERROR(VLOOKUP($B4627,スコアリング基準!$A$36:$B$46,2,FALSE),0))</f>
        <v/>
      </c>
      <c r="Y4627" s="4">
        <f>SUM($S4627:$X4627)</f>
        <v/>
      </c>
      <c r="Z4627" s="4">
        <f>IF($R4627="除外","除外",IF(COUNT($M4627:$N4627)=0,"データ無",IF($Y4627&gt;=スコアリング基準!$B$30,"S",IF($Y4627&gt;=スコアリング基準!$B$31,"A",IF($Y4627&gt;=スコアリング基準!$B$32,"B","C")))))</f>
        <v/>
      </c>
      <c r="AA4627">
        <f>IFERROR(INDEX(実績DB!$I$3:$I$21,MATCH($B4627&amp;$C4627,実績DB!$J$3:$J$21,0)),"")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IF(COUNT($M4628:$N4628)=0,"",IF(AND(IF($N4628&lt;&gt;"",$N4628,$M4628)&lt;=0,$O4628&lt;&gt;"可"),"除外",""))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IFERROR(INDEX(実績DB!$L$3:$L$21,MATCH($B4628&amp;$C4628,実績DB!$J$3:$J$21,0)),IFERROR(VLOOKUP($B4628,スコアリング基準!$A$36:$B$46,2,FALSE),0))</f>
        <v/>
      </c>
      <c r="Y4628" s="4">
        <f>SUM($S4628:$X4628)</f>
        <v/>
      </c>
      <c r="Z4628" s="4">
        <f>IF($R4628="除外","除外",IF(COUNT($M4628:$N4628)=0,"データ無",IF($Y4628&gt;=スコアリング基準!$B$30,"S",IF($Y4628&gt;=スコアリング基準!$B$31,"A",IF($Y4628&gt;=スコアリング基準!$B$32,"B","C")))))</f>
        <v/>
      </c>
      <c r="AA4628">
        <f>IFERROR(INDEX(実績DB!$I$3:$I$21,MATCH($B4628&amp;$C4628,実績DB!$J$3:$J$21,0)),"")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IF(COUNT($M4629:$N4629)=0,"",IF(AND(IF($N4629&lt;&gt;"",$N4629,$M4629)&lt;=0,$O4629&lt;&gt;"可"),"除外",""))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IFERROR(INDEX(実績DB!$L$3:$L$21,MATCH($B4629&amp;$C4629,実績DB!$J$3:$J$21,0)),IFERROR(VLOOKUP($B4629,スコアリング基準!$A$36:$B$46,2,FALSE),0))</f>
        <v/>
      </c>
      <c r="Y4629" s="4">
        <f>SUM($S4629:$X4629)</f>
        <v/>
      </c>
      <c r="Z4629" s="4">
        <f>IF($R4629="除外","除外",IF(COUNT($M4629:$N4629)=0,"データ無",IF($Y4629&gt;=スコアリング基準!$B$30,"S",IF($Y4629&gt;=スコアリング基準!$B$31,"A",IF($Y4629&gt;=スコアリング基準!$B$32,"B","C")))))</f>
        <v/>
      </c>
      <c r="AA4629">
        <f>IFERROR(INDEX(実績DB!$I$3:$I$21,MATCH($B4629&amp;$C4629,実績DB!$J$3:$J$21,0)),"")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IF(COUNT($M4630:$N4630)=0,"",IF(AND(IF($N4630&lt;&gt;"",$N4630,$M4630)&lt;=0,$O4630&lt;&gt;"可"),"除外",""))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IFERROR(INDEX(実績DB!$L$3:$L$21,MATCH($B4630&amp;$C4630,実績DB!$J$3:$J$21,0)),IFERROR(VLOOKUP($B4630,スコアリング基準!$A$36:$B$46,2,FALSE),0))</f>
        <v/>
      </c>
      <c r="Y4630" s="4">
        <f>SUM($S4630:$X4630)</f>
        <v/>
      </c>
      <c r="Z4630" s="4">
        <f>IF($R4630="除外","除外",IF(COUNT($M4630:$N4630)=0,"データ無",IF($Y4630&gt;=スコアリング基準!$B$30,"S",IF($Y4630&gt;=スコアリング基準!$B$31,"A",IF($Y4630&gt;=スコアリング基準!$B$32,"B","C")))))</f>
        <v/>
      </c>
      <c r="AA4630">
        <f>IFERROR(INDEX(実績DB!$I$3:$I$21,MATCH($B4630&amp;$C4630,実績DB!$J$3:$J$21,0)),"")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IF(COUNT($M4631:$N4631)=0,"",IF(AND(IF($N4631&lt;&gt;"",$N4631,$M4631)&lt;=0,$O4631&lt;&gt;"可"),"除外",""))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IFERROR(INDEX(実績DB!$L$3:$L$21,MATCH($B4631&amp;$C4631,実績DB!$J$3:$J$21,0)),IFERROR(VLOOKUP($B4631,スコアリング基準!$A$36:$B$46,2,FALSE),0))</f>
        <v/>
      </c>
      <c r="Y4631" s="4">
        <f>SUM($S4631:$X4631)</f>
        <v/>
      </c>
      <c r="Z4631" s="4">
        <f>IF($R4631="除外","除外",IF(COUNT($M4631:$N4631)=0,"データ無",IF($Y4631&gt;=スコアリング基準!$B$30,"S",IF($Y4631&gt;=スコアリング基準!$B$31,"A",IF($Y4631&gt;=スコアリング基準!$B$32,"B","C")))))</f>
        <v/>
      </c>
      <c r="AA4631">
        <f>IFERROR(INDEX(実績DB!$I$3:$I$21,MATCH($B4631&amp;$C4631,実績DB!$J$3:$J$21,0)),"")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-3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IF(COUNT($M4632:$N4632)=0,"",IF(AND(IF($N4632&lt;&gt;"",$N4632,$M4632)&lt;=0,$O4632&lt;&gt;"可"),"除外",""))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IFERROR(INDEX(実績DB!$L$3:$L$21,MATCH($B4632&amp;$C4632,実績DB!$J$3:$J$21,0)),IFERROR(VLOOKUP($B4632,スコアリング基準!$A$36:$B$46,2,FALSE),0))</f>
        <v/>
      </c>
      <c r="Y4632" s="4">
        <f>SUM($S4632:$X4632)</f>
        <v/>
      </c>
      <c r="Z4632" s="4">
        <f>IF($R4632="除外","除外",IF(COUNT($M4632:$N4632)=0,"データ無",IF($Y4632&gt;=スコアリング基準!$B$30,"S",IF($Y4632&gt;=スコアリング基準!$B$31,"A",IF($Y4632&gt;=スコアリング基準!$B$32,"B","C")))))</f>
        <v/>
      </c>
      <c r="AA4632">
        <f>IFERROR(INDEX(実績DB!$I$3:$I$21,MATCH($B4632&amp;$C4632,実績DB!$J$3:$J$21,0)),"")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0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IF(COUNT($M4633:$N4633)=0,"",IF(AND(IF($N4633&lt;&gt;"",$N4633,$M4633)&lt;=0,$O4633&lt;&gt;"可"),"除外",""))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IFERROR(INDEX(実績DB!$L$3:$L$21,MATCH($B4633&amp;$C4633,実績DB!$J$3:$J$21,0)),IFERROR(VLOOKUP($B4633,スコアリング基準!$A$36:$B$46,2,FALSE),0))</f>
        <v/>
      </c>
      <c r="Y4633" s="4">
        <f>SUM($S4633:$X4633)</f>
        <v/>
      </c>
      <c r="Z4633" s="4">
        <f>IF($R4633="除外","除外",IF(COUNT($M4633:$N4633)=0,"データ無",IF($Y4633&gt;=スコアリング基準!$B$30,"S",IF($Y4633&gt;=スコアリング基準!$B$31,"A",IF($Y4633&gt;=スコアリング基準!$B$32,"B","C")))))</f>
        <v/>
      </c>
      <c r="AA4633">
        <f>IFERROR(INDEX(実績DB!$I$3:$I$21,MATCH($B4633&amp;$C4633,実績DB!$J$3:$J$21,0)),"")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IF(COUNT($M4634:$N4634)=0,"",IF(AND(IF($N4634&lt;&gt;"",$N4634,$M4634)&lt;=0,$O4634&lt;&gt;"可"),"除外",""))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IFERROR(INDEX(実績DB!$L$3:$L$21,MATCH($B4634&amp;$C4634,実績DB!$J$3:$J$21,0)),IFERROR(VLOOKUP($B4634,スコアリング基準!$A$36:$B$46,2,FALSE),0))</f>
        <v/>
      </c>
      <c r="Y4634" s="4">
        <f>SUM($S4634:$X4634)</f>
        <v/>
      </c>
      <c r="Z4634" s="4">
        <f>IF($R4634="除外","除外",IF(COUNT($M4634:$N4634)=0,"データ無",IF($Y4634&gt;=スコアリング基準!$B$30,"S",IF($Y4634&gt;=スコアリング基準!$B$31,"A",IF($Y4634&gt;=スコアリング基準!$B$32,"B","C")))))</f>
        <v/>
      </c>
      <c r="AA4634">
        <f>IFERROR(INDEX(実績DB!$I$3:$I$21,MATCH($B4634&amp;$C4634,実績DB!$J$3:$J$21,0)),"")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8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IF(COUNT($M4635:$N4635)=0,"",IF(AND(IF($N4635&lt;&gt;"",$N4635,$M4635)&lt;=0,$O4635&lt;&gt;"可"),"除外",""))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IFERROR(INDEX(実績DB!$L$3:$L$21,MATCH($B4635&amp;$C4635,実績DB!$J$3:$J$21,0)),IFERROR(VLOOKUP($B4635,スコアリング基準!$A$36:$B$46,2,FALSE),0))</f>
        <v/>
      </c>
      <c r="Y4635" s="4">
        <f>SUM($S4635:$X4635)</f>
        <v/>
      </c>
      <c r="Z4635" s="4">
        <f>IF($R4635="除外","除外",IF(COUNT($M4635:$N4635)=0,"データ無",IF($Y4635&gt;=スコアリング基準!$B$30,"S",IF($Y4635&gt;=スコアリング基準!$B$31,"A",IF($Y4635&gt;=スコアリング基準!$B$32,"B","C")))))</f>
        <v/>
      </c>
      <c r="AA4635">
        <f>IFERROR(INDEX(実績DB!$I$3:$I$21,MATCH($B4635&amp;$C4635,実績DB!$J$3:$J$21,0)),"")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有り</t>
        </is>
      </c>
      <c r="R4636" s="4">
        <f>IF(COUNT($M4636:$N4636)=0,"",IF(AND(IF($N4636&lt;&gt;"",$N4636,$M4636)&lt;=0,$O4636&lt;&gt;"可"),"除外",""))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IFERROR(INDEX(実績DB!$L$3:$L$21,MATCH($B4636&amp;$C4636,実績DB!$J$3:$J$21,0)),IFERROR(VLOOKUP($B4636,スコアリング基準!$A$36:$B$46,2,FALSE),0))</f>
        <v/>
      </c>
      <c r="Y4636" s="4">
        <f>SUM($S4636:$X4636)</f>
        <v/>
      </c>
      <c r="Z4636" s="4">
        <f>IF($R4636="除外","除外",IF(COUNT($M4636:$N4636)=0,"データ無",IF($Y4636&gt;=スコアリング基準!$B$30,"S",IF($Y4636&gt;=スコアリング基準!$B$31,"A",IF($Y4636&gt;=スコアリング基準!$B$32,"B","C")))))</f>
        <v/>
      </c>
      <c r="AA4636">
        <f>IFERROR(INDEX(実績DB!$I$3:$I$21,MATCH($B4636&amp;$C4636,実績DB!$J$3:$J$21,0)),"")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IF(COUNT($M4637:$N4637)=0,"",IF(AND(IF($N4637&lt;&gt;"",$N4637,$M4637)&lt;=0,$O4637&lt;&gt;"可"),"除外",""))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IFERROR(INDEX(実績DB!$L$3:$L$21,MATCH($B4637&amp;$C4637,実績DB!$J$3:$J$21,0)),IFERROR(VLOOKUP($B4637,スコアリング基準!$A$36:$B$46,2,FALSE),0))</f>
        <v/>
      </c>
      <c r="Y4637" s="4">
        <f>SUM($S4637:$X4637)</f>
        <v/>
      </c>
      <c r="Z4637" s="4">
        <f>IF($R4637="除外","除外",IF(COUNT($M4637:$N4637)=0,"データ無",IF($Y4637&gt;=スコアリング基準!$B$30,"S",IF($Y4637&gt;=スコアリング基準!$B$31,"A",IF($Y4637&gt;=スコアリング基準!$B$32,"B","C")))))</f>
        <v/>
      </c>
      <c r="AA4637">
        <f>IFERROR(INDEX(実績DB!$I$3:$I$21,MATCH($B4637&amp;$C4637,実績DB!$J$3:$J$21,0)),"")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IF(COUNT($M4638:$N4638)=0,"",IF(AND(IF($N4638&lt;&gt;"",$N4638,$M4638)&lt;=0,$O4638&lt;&gt;"可"),"除外",""))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IFERROR(INDEX(実績DB!$L$3:$L$21,MATCH($B4638&amp;$C4638,実績DB!$J$3:$J$21,0)),IFERROR(VLOOKUP($B4638,スコアリング基準!$A$36:$B$46,2,FALSE),0))</f>
        <v/>
      </c>
      <c r="Y4638" s="4">
        <f>SUM($S4638:$X4638)</f>
        <v/>
      </c>
      <c r="Z4638" s="4">
        <f>IF($R4638="除外","除外",IF(COUNT($M4638:$N4638)=0,"データ無",IF($Y4638&gt;=スコアリング基準!$B$30,"S",IF($Y4638&gt;=スコアリング基準!$B$31,"A",IF($Y4638&gt;=スコアリング基準!$B$32,"B","C")))))</f>
        <v/>
      </c>
      <c r="AA4638">
        <f>IFERROR(INDEX(実績DB!$I$3:$I$21,MATCH($B4638&amp;$C4638,実績DB!$J$3:$J$21,0)),"")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IF(COUNT($M4639:$N4639)=0,"",IF(AND(IF($N4639&lt;&gt;"",$N4639,$M4639)&lt;=0,$O4639&lt;&gt;"可"),"除外",""))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IFERROR(INDEX(実績DB!$L$3:$L$21,MATCH($B4639&amp;$C4639,実績DB!$J$3:$J$21,0)),IFERROR(VLOOKUP($B4639,スコアリング基準!$A$36:$B$46,2,FALSE),0))</f>
        <v/>
      </c>
      <c r="Y4639" s="4">
        <f>SUM($S4639:$X4639)</f>
        <v/>
      </c>
      <c r="Z4639" s="4">
        <f>IF($R4639="除外","除外",IF(COUNT($M4639:$N4639)=0,"データ無",IF($Y4639&gt;=スコアリング基準!$B$30,"S",IF($Y4639&gt;=スコアリング基準!$B$31,"A",IF($Y4639&gt;=スコアリング基準!$B$32,"B","C")))))</f>
        <v/>
      </c>
      <c r="AA4639">
        <f>IFERROR(INDEX(実績DB!$I$3:$I$21,MATCH($B4639&amp;$C4639,実績DB!$J$3:$J$21,0)),"")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IF(COUNT($M4640:$N4640)=0,"",IF(AND(IF($N4640&lt;&gt;"",$N4640,$M4640)&lt;=0,$O4640&lt;&gt;"可"),"除外",""))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IFERROR(INDEX(実績DB!$L$3:$L$21,MATCH($B4640&amp;$C4640,実績DB!$J$3:$J$21,0)),IFERROR(VLOOKUP($B4640,スコアリング基準!$A$36:$B$46,2,FALSE),0))</f>
        <v/>
      </c>
      <c r="Y4640" s="4">
        <f>SUM($S4640:$X4640)</f>
        <v/>
      </c>
      <c r="Z4640" s="4">
        <f>IF($R4640="除外","除外",IF(COUNT($M4640:$N4640)=0,"データ無",IF($Y4640&gt;=スコアリング基準!$B$30,"S",IF($Y4640&gt;=スコアリング基準!$B$31,"A",IF($Y4640&gt;=スコアリング基準!$B$32,"B","C")))))</f>
        <v/>
      </c>
      <c r="AA4640">
        <f>IFERROR(INDEX(実績DB!$I$3:$I$21,MATCH($B4640&amp;$C4640,実績DB!$J$3:$J$21,0)),"")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IF(COUNT($M4641:$N4641)=0,"",IF(AND(IF($N4641&lt;&gt;"",$N4641,$M4641)&lt;=0,$O4641&lt;&gt;"可"),"除外",""))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IFERROR(INDEX(実績DB!$L$3:$L$21,MATCH($B4641&amp;$C4641,実績DB!$J$3:$J$21,0)),IFERROR(VLOOKUP($B4641,スコアリング基準!$A$36:$B$46,2,FALSE),0))</f>
        <v/>
      </c>
      <c r="Y4641" s="4">
        <f>SUM($S4641:$X4641)</f>
        <v/>
      </c>
      <c r="Z4641" s="4">
        <f>IF($R4641="除外","除外",IF(COUNT($M4641:$N4641)=0,"データ無",IF($Y4641&gt;=スコアリング基準!$B$30,"S",IF($Y4641&gt;=スコアリング基準!$B$31,"A",IF($Y4641&gt;=スコアリング基準!$B$32,"B","C")))))</f>
        <v/>
      </c>
      <c r="AA4641">
        <f>IFERROR(INDEX(実績DB!$I$3:$I$21,MATCH($B4641&amp;$C4641,実績DB!$J$3:$J$21,0)),"")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IF(COUNT($M4642:$N4642)=0,"",IF(AND(IF($N4642&lt;&gt;"",$N4642,$M4642)&lt;=0,$O4642&lt;&gt;"可"),"除外",""))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IFERROR(INDEX(実績DB!$L$3:$L$21,MATCH($B4642&amp;$C4642,実績DB!$J$3:$J$21,0)),IFERROR(VLOOKUP($B4642,スコアリング基準!$A$36:$B$46,2,FALSE),0))</f>
        <v/>
      </c>
      <c r="Y4642" s="4">
        <f>SUM($S4642:$X4642)</f>
        <v/>
      </c>
      <c r="Z4642" s="4">
        <f>IF($R4642="除外","除外",IF(COUNT($M4642:$N4642)=0,"データ無",IF($Y4642&gt;=スコアリング基準!$B$30,"S",IF($Y4642&gt;=スコアリング基準!$B$31,"A",IF($Y4642&gt;=スコアリング基準!$B$32,"B","C")))))</f>
        <v/>
      </c>
      <c r="AA4642">
        <f>IFERROR(INDEX(実績DB!$I$3:$I$21,MATCH($B4642&amp;$C4642,実績DB!$J$3:$J$21,0)),"")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IF(COUNT($M4643:$N4643)=0,"",IF(AND(IF($N4643&lt;&gt;"",$N4643,$M4643)&lt;=0,$O4643&lt;&gt;"可"),"除外",""))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IFERROR(INDEX(実績DB!$L$3:$L$21,MATCH($B4643&amp;$C4643,実績DB!$J$3:$J$21,0)),IFERROR(VLOOKUP($B4643,スコアリング基準!$A$36:$B$46,2,FALSE),0))</f>
        <v/>
      </c>
      <c r="Y4643" s="4">
        <f>SUM($S4643:$X4643)</f>
        <v/>
      </c>
      <c r="Z4643" s="4">
        <f>IF($R4643="除外","除外",IF(COUNT($M4643:$N4643)=0,"データ無",IF($Y4643&gt;=スコアリング基準!$B$30,"S",IF($Y4643&gt;=スコアリング基準!$B$31,"A",IF($Y4643&gt;=スコアリング基準!$B$32,"B","C")))))</f>
        <v/>
      </c>
      <c r="AA4643">
        <f>IFERROR(INDEX(実績DB!$I$3:$I$21,MATCH($B4643&amp;$C4643,実績DB!$J$3:$J$21,0)),"")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IF(COUNT($M4644:$N4644)=0,"",IF(AND(IF($N4644&lt;&gt;"",$N4644,$M4644)&lt;=0,$O4644&lt;&gt;"可"),"除外",""))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IFERROR(INDEX(実績DB!$L$3:$L$21,MATCH($B4644&amp;$C4644,実績DB!$J$3:$J$21,0)),IFERROR(VLOOKUP($B4644,スコアリング基準!$A$36:$B$46,2,FALSE),0))</f>
        <v/>
      </c>
      <c r="Y4644" s="4">
        <f>SUM($S4644:$X4644)</f>
        <v/>
      </c>
      <c r="Z4644" s="4">
        <f>IF($R4644="除外","除外",IF(COUNT($M4644:$N4644)=0,"データ無",IF($Y4644&gt;=スコアリング基準!$B$30,"S",IF($Y4644&gt;=スコアリング基準!$B$31,"A",IF($Y4644&gt;=スコアリング基準!$B$32,"B","C")))))</f>
        <v/>
      </c>
      <c r="AA4644">
        <f>IFERROR(INDEX(実績DB!$I$3:$I$21,MATCH($B4644&amp;$C4644,実績DB!$J$3:$J$21,0)),"")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IF(COUNT($M4645:$N4645)=0,"",IF(AND(IF($N4645&lt;&gt;"",$N4645,$M4645)&lt;=0,$O4645&lt;&gt;"可"),"除外",""))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IFERROR(INDEX(実績DB!$L$3:$L$21,MATCH($B4645&amp;$C4645,実績DB!$J$3:$J$21,0)),IFERROR(VLOOKUP($B4645,スコアリング基準!$A$36:$B$46,2,FALSE),0))</f>
        <v/>
      </c>
      <c r="Y4645" s="4">
        <f>SUM($S4645:$X4645)</f>
        <v/>
      </c>
      <c r="Z4645" s="4">
        <f>IF($R4645="除外","除外",IF(COUNT($M4645:$N4645)=0,"データ無",IF($Y4645&gt;=スコアリング基準!$B$30,"S",IF($Y4645&gt;=スコアリング基準!$B$31,"A",IF($Y4645&gt;=スコアリング基準!$B$32,"B","C")))))</f>
        <v/>
      </c>
      <c r="AA4645">
        <f>IFERROR(INDEX(実績DB!$I$3:$I$21,MATCH($B4645&amp;$C4645,実績DB!$J$3:$J$21,0)),"")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IF(COUNT($M4646:$N4646)=0,"",IF(AND(IF($N4646&lt;&gt;"",$N4646,$M4646)&lt;=0,$O4646&lt;&gt;"可"),"除外",""))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IFERROR(INDEX(実績DB!$L$3:$L$21,MATCH($B4646&amp;$C4646,実績DB!$J$3:$J$21,0)),IFERROR(VLOOKUP($B4646,スコアリング基準!$A$36:$B$46,2,FALSE),0))</f>
        <v/>
      </c>
      <c r="Y4646" s="4">
        <f>SUM($S4646:$X4646)</f>
        <v/>
      </c>
      <c r="Z4646" s="4">
        <f>IF($R4646="除外","除外",IF(COUNT($M4646:$N4646)=0,"データ無",IF($Y4646&gt;=スコアリング基準!$B$30,"S",IF($Y4646&gt;=スコアリング基準!$B$31,"A",IF($Y4646&gt;=スコアリング基準!$B$32,"B","C")))))</f>
        <v/>
      </c>
      <c r="AA4646">
        <f>IFERROR(INDEX(実績DB!$I$3:$I$21,MATCH($B4646&amp;$C4646,実績DB!$J$3:$J$21,0)),"")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/>
      <c r="H4647" s="3" t="n"/>
      <c r="I4647" t="inlineStr">
        <is>
          <t>未取得</t>
        </is>
      </c>
      <c r="J4647" t="n">
        <v>38</v>
      </c>
      <c r="K4647" t="n">
        <v>38</v>
      </c>
      <c r="L4647" t="n">
        <v>-24</v>
      </c>
      <c r="M4647" t="n">
        <v>14</v>
      </c>
      <c r="N4647" t="n">
        <v>14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IF(COUNT($M4647:$N4647)=0,"",IF(AND(IF($N4647&lt;&gt;"",$N4647,$M4647)&lt;=0,$O4647&lt;&gt;"可"),"除外",""))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IFERROR(INDEX(実績DB!$L$3:$L$21,MATCH($B4647&amp;$C4647,実績DB!$J$3:$J$21,0)),IFERROR(VLOOKUP($B4647,スコアリング基準!$A$36:$B$46,2,FALSE),0))</f>
        <v/>
      </c>
      <c r="Y4647" s="4">
        <f>SUM($S4647:$X4647)</f>
        <v/>
      </c>
      <c r="Z4647" s="4">
        <f>IF($R4647="除外","除外",IF(COUNT($M4647:$N4647)=0,"データ無",IF($Y4647&gt;=スコアリング基準!$B$30,"S",IF($Y4647&gt;=スコアリング基準!$B$31,"A",IF($Y4647&gt;=スコアリング基準!$B$32,"B","C")))))</f>
        <v/>
      </c>
      <c r="AA4647">
        <f>IFERROR(INDEX(実績DB!$I$3:$I$21,MATCH($B4647&amp;$C4647,実績DB!$J$3:$J$21,0)),"")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IF(COUNT($M4648:$N4648)=0,"",IF(AND(IF($N4648&lt;&gt;"",$N4648,$M4648)&lt;=0,$O4648&lt;&gt;"可"),"除外",""))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IFERROR(INDEX(実績DB!$L$3:$L$21,MATCH($B4648&amp;$C4648,実績DB!$J$3:$J$21,0)),IFERROR(VLOOKUP($B4648,スコアリング基準!$A$36:$B$46,2,FALSE),0))</f>
        <v/>
      </c>
      <c r="Y4648" s="4">
        <f>SUM($S4648:$X4648)</f>
        <v/>
      </c>
      <c r="Z4648" s="4">
        <f>IF($R4648="除外","除外",IF(COUNT($M4648:$N4648)=0,"データ無",IF($Y4648&gt;=スコアリング基準!$B$30,"S",IF($Y4648&gt;=スコアリング基準!$B$31,"A",IF($Y4648&gt;=スコアリング基準!$B$32,"B","C")))))</f>
        <v/>
      </c>
      <c r="AA4648">
        <f>IFERROR(INDEX(実績DB!$I$3:$I$21,MATCH($B4648&amp;$C4648,実績DB!$J$3:$J$21,0)),"")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IF(COUNT($M4649:$N4649)=0,"",IF(AND(IF($N4649&lt;&gt;"",$N4649,$M4649)&lt;=0,$O4649&lt;&gt;"可"),"除外",""))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IFERROR(INDEX(実績DB!$L$3:$L$21,MATCH($B4649&amp;$C4649,実績DB!$J$3:$J$21,0)),IFERROR(VLOOKUP($B4649,スコアリング基準!$A$36:$B$46,2,FALSE),0))</f>
        <v/>
      </c>
      <c r="Y4649" s="4">
        <f>SUM($S4649:$X4649)</f>
        <v/>
      </c>
      <c r="Z4649" s="4">
        <f>IF($R4649="除外","除外",IF(COUNT($M4649:$N4649)=0,"データ無",IF($Y4649&gt;=スコアリング基準!$B$30,"S",IF($Y4649&gt;=スコアリング基準!$B$31,"A",IF($Y4649&gt;=スコアリング基準!$B$32,"B","C")))))</f>
        <v/>
      </c>
      <c r="AA4649">
        <f>IFERROR(INDEX(実績DB!$I$3:$I$21,MATCH($B4649&amp;$C4649,実績DB!$J$3:$J$21,0)),"")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IF(COUNT($M4650:$N4650)=0,"",IF(AND(IF($N4650&lt;&gt;"",$N4650,$M4650)&lt;=0,$O4650&lt;&gt;"可"),"除外",""))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IFERROR(INDEX(実績DB!$L$3:$L$21,MATCH($B4650&amp;$C4650,実績DB!$J$3:$J$21,0)),IFERROR(VLOOKUP($B4650,スコアリング基準!$A$36:$B$46,2,FALSE),0))</f>
        <v/>
      </c>
      <c r="Y4650" s="4">
        <f>SUM($S4650:$X4650)</f>
        <v/>
      </c>
      <c r="Z4650" s="4">
        <f>IF($R4650="除外","除外",IF(COUNT($M4650:$N4650)=0,"データ無",IF($Y4650&gt;=スコアリング基準!$B$30,"S",IF($Y4650&gt;=スコアリング基準!$B$31,"A",IF($Y4650&gt;=スコアリング基準!$B$32,"B","C")))))</f>
        <v/>
      </c>
      <c r="AA4650">
        <f>IFERROR(INDEX(実績DB!$I$3:$I$21,MATCH($B4650&amp;$C4650,実績DB!$J$3:$J$21,0)),"")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IF(COUNT($M4651:$N4651)=0,"",IF(AND(IF($N4651&lt;&gt;"",$N4651,$M4651)&lt;=0,$O4651&lt;&gt;"可"),"除外",""))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IFERROR(INDEX(実績DB!$L$3:$L$21,MATCH($B4651&amp;$C4651,実績DB!$J$3:$J$21,0)),IFERROR(VLOOKUP($B4651,スコアリング基準!$A$36:$B$46,2,FALSE),0))</f>
        <v/>
      </c>
      <c r="Y4651" s="4">
        <f>SUM($S4651:$X4651)</f>
        <v/>
      </c>
      <c r="Z4651" s="4">
        <f>IF($R4651="除外","除外",IF(COUNT($M4651:$N4651)=0,"データ無",IF($Y4651&gt;=スコアリング基準!$B$30,"S",IF($Y4651&gt;=スコアリング基準!$B$31,"A",IF($Y4651&gt;=スコアリング基準!$B$32,"B","C")))))</f>
        <v/>
      </c>
      <c r="AA4651">
        <f>IFERROR(INDEX(実績DB!$I$3:$I$21,MATCH($B4651&amp;$C4651,実績DB!$J$3:$J$21,0)),"")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IF(COUNT($M4652:$N4652)=0,"",IF(AND(IF($N4652&lt;&gt;"",$N4652,$M4652)&lt;=0,$O4652&lt;&gt;"可"),"除外",""))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IFERROR(INDEX(実績DB!$L$3:$L$21,MATCH($B4652&amp;$C4652,実績DB!$J$3:$J$21,0)),IFERROR(VLOOKUP($B4652,スコアリング基準!$A$36:$B$46,2,FALSE),0))</f>
        <v/>
      </c>
      <c r="Y4652" s="4">
        <f>SUM($S4652:$X4652)</f>
        <v/>
      </c>
      <c r="Z4652" s="4">
        <f>IF($R4652="除外","除外",IF(COUNT($M4652:$N4652)=0,"データ無",IF($Y4652&gt;=スコアリング基準!$B$30,"S",IF($Y4652&gt;=スコアリング基準!$B$31,"A",IF($Y4652&gt;=スコアリング基準!$B$32,"B","C")))))</f>
        <v/>
      </c>
      <c r="AA4652">
        <f>IFERROR(INDEX(実績DB!$I$3:$I$21,MATCH($B4652&amp;$C4652,実績DB!$J$3:$J$21,0)),"")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IF(COUNT($M4653:$N4653)=0,"",IF(AND(IF($N4653&lt;&gt;"",$N4653,$M4653)&lt;=0,$O4653&lt;&gt;"可"),"除外",""))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IFERROR(INDEX(実績DB!$L$3:$L$21,MATCH($B4653&amp;$C4653,実績DB!$J$3:$J$21,0)),IFERROR(VLOOKUP($B4653,スコアリング基準!$A$36:$B$46,2,FALSE),0))</f>
        <v/>
      </c>
      <c r="Y4653" s="4">
        <f>SUM($S4653:$X4653)</f>
        <v/>
      </c>
      <c r="Z4653" s="4">
        <f>IF($R4653="除外","除外",IF(COUNT($M4653:$N4653)=0,"データ無",IF($Y4653&gt;=スコアリング基準!$B$30,"S",IF($Y4653&gt;=スコアリング基準!$B$31,"A",IF($Y4653&gt;=スコアリング基準!$B$32,"B","C")))))</f>
        <v/>
      </c>
      <c r="AA4653">
        <f>IFERROR(INDEX(実績DB!$I$3:$I$21,MATCH($B4653&amp;$C4653,実績DB!$J$3:$J$21,0)),"")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IF(COUNT($M4654:$N4654)=0,"",IF(AND(IF($N4654&lt;&gt;"",$N4654,$M4654)&lt;=0,$O4654&lt;&gt;"可"),"除外",""))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IFERROR(INDEX(実績DB!$L$3:$L$21,MATCH($B4654&amp;$C4654,実績DB!$J$3:$J$21,0)),IFERROR(VLOOKUP($B4654,スコアリング基準!$A$36:$B$46,2,FALSE),0))</f>
        <v/>
      </c>
      <c r="Y4654" s="4">
        <f>SUM($S4654:$X4654)</f>
        <v/>
      </c>
      <c r="Z4654" s="4">
        <f>IF($R4654="除外","除外",IF(COUNT($M4654:$N4654)=0,"データ無",IF($Y4654&gt;=スコアリング基準!$B$30,"S",IF($Y4654&gt;=スコアリング基準!$B$31,"A",IF($Y4654&gt;=スコアリング基準!$B$32,"B","C")))))</f>
        <v/>
      </c>
      <c r="AA4654">
        <f>IFERROR(INDEX(実績DB!$I$3:$I$21,MATCH($B4654&amp;$C4654,実績DB!$J$3:$J$21,0)),"")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IF(COUNT($M4655:$N4655)=0,"",IF(AND(IF($N4655&lt;&gt;"",$N4655,$M4655)&lt;=0,$O4655&lt;&gt;"可"),"除外",""))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IFERROR(INDEX(実績DB!$L$3:$L$21,MATCH($B4655&amp;$C4655,実績DB!$J$3:$J$21,0)),IFERROR(VLOOKUP($B4655,スコアリング基準!$A$36:$B$46,2,FALSE),0))</f>
        <v/>
      </c>
      <c r="Y4655" s="4">
        <f>SUM($S4655:$X4655)</f>
        <v/>
      </c>
      <c r="Z4655" s="4">
        <f>IF($R4655="除外","除外",IF(COUNT($M4655:$N4655)=0,"データ無",IF($Y4655&gt;=スコアリング基準!$B$30,"S",IF($Y4655&gt;=スコアリング基準!$B$31,"A",IF($Y4655&gt;=スコアリング基準!$B$32,"B","C")))))</f>
        <v/>
      </c>
      <c r="AA4655">
        <f>IFERROR(INDEX(実績DB!$I$3:$I$21,MATCH($B4655&amp;$C4655,実績DB!$J$3:$J$21,0)),"")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/>
      <c r="H4656" s="3" t="n"/>
      <c r="I4656" t="inlineStr">
        <is>
          <t>未取得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IF(COUNT($M4656:$N4656)=0,"",IF(AND(IF($N4656&lt;&gt;"",$N4656,$M4656)&lt;=0,$O4656&lt;&gt;"可"),"除外",""))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IFERROR(INDEX(実績DB!$L$3:$L$21,MATCH($B4656&amp;$C4656,実績DB!$J$3:$J$21,0)),IFERROR(VLOOKUP($B4656,スコアリング基準!$A$36:$B$46,2,FALSE),0))</f>
        <v/>
      </c>
      <c r="Y4656" s="4">
        <f>SUM($S4656:$X4656)</f>
        <v/>
      </c>
      <c r="Z4656" s="4">
        <f>IF($R4656="除外","除外",IF(COUNT($M4656:$N4656)=0,"データ無",IF($Y4656&gt;=スコアリング基準!$B$30,"S",IF($Y4656&gt;=スコアリング基準!$B$31,"A",IF($Y4656&gt;=スコアリング基準!$B$32,"B","C")))))</f>
        <v/>
      </c>
      <c r="AA4656">
        <f>IFERROR(INDEX(実績DB!$I$3:$I$21,MATCH($B4656&amp;$C4656,実績DB!$J$3:$J$21,0)),"")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IF(COUNT($M4657:$N4657)=0,"",IF(AND(IF($N4657&lt;&gt;"",$N4657,$M4657)&lt;=0,$O4657&lt;&gt;"可"),"除外",""))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IFERROR(INDEX(実績DB!$L$3:$L$21,MATCH($B4657&amp;$C4657,実績DB!$J$3:$J$21,0)),IFERROR(VLOOKUP($B4657,スコアリング基準!$A$36:$B$46,2,FALSE),0))</f>
        <v/>
      </c>
      <c r="Y4657" s="4">
        <f>SUM($S4657:$X4657)</f>
        <v/>
      </c>
      <c r="Z4657" s="4">
        <f>IF($R4657="除外","除外",IF(COUNT($M4657:$N4657)=0,"データ無",IF($Y4657&gt;=スコアリング基準!$B$30,"S",IF($Y4657&gt;=スコアリング基準!$B$31,"A",IF($Y4657&gt;=スコアリング基準!$B$32,"B","C")))))</f>
        <v/>
      </c>
      <c r="AA4657">
        <f>IFERROR(INDEX(実績DB!$I$3:$I$21,MATCH($B4657&amp;$C4657,実績DB!$J$3:$J$21,0)),"")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IF(COUNT($M4658:$N4658)=0,"",IF(AND(IF($N4658&lt;&gt;"",$N4658,$M4658)&lt;=0,$O4658&lt;&gt;"可"),"除外",""))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IFERROR(INDEX(実績DB!$L$3:$L$21,MATCH($B4658&amp;$C4658,実績DB!$J$3:$J$21,0)),IFERROR(VLOOKUP($B4658,スコアリング基準!$A$36:$B$46,2,FALSE),0))</f>
        <v/>
      </c>
      <c r="Y4658" s="4">
        <f>SUM($S4658:$X4658)</f>
        <v/>
      </c>
      <c r="Z4658" s="4">
        <f>IF($R4658="除外","除外",IF(COUNT($M4658:$N4658)=0,"データ無",IF($Y4658&gt;=スコアリング基準!$B$30,"S",IF($Y4658&gt;=スコアリング基準!$B$31,"A",IF($Y4658&gt;=スコアリング基準!$B$32,"B","C")))))</f>
        <v/>
      </c>
      <c r="AA4658">
        <f>IFERROR(INDEX(実績DB!$I$3:$I$21,MATCH($B4658&amp;$C4658,実績DB!$J$3:$J$21,0)),"")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-3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IF(COUNT($M4659:$N4659)=0,"",IF(AND(IF($N4659&lt;&gt;"",$N4659,$M4659)&lt;=0,$O4659&lt;&gt;"可"),"除外",""))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IFERROR(INDEX(実績DB!$L$3:$L$21,MATCH($B4659&amp;$C4659,実績DB!$J$3:$J$21,0)),IFERROR(VLOOKUP($B4659,スコアリング基準!$A$36:$B$46,2,FALSE),0))</f>
        <v/>
      </c>
      <c r="Y4659" s="4">
        <f>SUM($S4659:$X4659)</f>
        <v/>
      </c>
      <c r="Z4659" s="4">
        <f>IF($R4659="除外","除外",IF(COUNT($M4659:$N4659)=0,"データ無",IF($Y4659&gt;=スコアリング基準!$B$30,"S",IF($Y4659&gt;=スコアリング基準!$B$31,"A",IF($Y4659&gt;=スコアリング基準!$B$32,"B","C")))))</f>
        <v/>
      </c>
      <c r="AA4659">
        <f>IFERROR(INDEX(実績DB!$I$3:$I$21,MATCH($B4659&amp;$C4659,実績DB!$J$3:$J$21,0)),"")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IF(COUNT($M4660:$N4660)=0,"",IF(AND(IF($N4660&lt;&gt;"",$N4660,$M4660)&lt;=0,$O4660&lt;&gt;"可"),"除外",""))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IFERROR(INDEX(実績DB!$L$3:$L$21,MATCH($B4660&amp;$C4660,実績DB!$J$3:$J$21,0)),IFERROR(VLOOKUP($B4660,スコアリング基準!$A$36:$B$46,2,FALSE),0))</f>
        <v/>
      </c>
      <c r="Y4660" s="4">
        <f>SUM($S4660:$X4660)</f>
        <v/>
      </c>
      <c r="Z4660" s="4">
        <f>IF($R4660="除外","除外",IF(COUNT($M4660:$N4660)=0,"データ無",IF($Y4660&gt;=スコアリング基準!$B$30,"S",IF($Y4660&gt;=スコアリング基準!$B$31,"A",IF($Y4660&gt;=スコアリング基準!$B$32,"B","C")))))</f>
        <v/>
      </c>
      <c r="AA4660">
        <f>IFERROR(INDEX(実績DB!$I$3:$I$21,MATCH($B4660&amp;$C4660,実績DB!$J$3:$J$21,0)),"")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IF(COUNT($M4661:$N4661)=0,"",IF(AND(IF($N4661&lt;&gt;"",$N4661,$M4661)&lt;=0,$O4661&lt;&gt;"可"),"除外",""))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IFERROR(INDEX(実績DB!$L$3:$L$21,MATCH($B4661&amp;$C4661,実績DB!$J$3:$J$21,0)),IFERROR(VLOOKUP($B4661,スコアリング基準!$A$36:$B$46,2,FALSE),0))</f>
        <v/>
      </c>
      <c r="Y4661" s="4">
        <f>SUM($S4661:$X4661)</f>
        <v/>
      </c>
      <c r="Z4661" s="4">
        <f>IF($R4661="除外","除外",IF(COUNT($M4661:$N4661)=0,"データ無",IF($Y4661&gt;=スコアリング基準!$B$30,"S",IF($Y4661&gt;=スコアリング基準!$B$31,"A",IF($Y4661&gt;=スコアリング基準!$B$32,"B","C")))))</f>
        <v/>
      </c>
      <c r="AA4661">
        <f>IFERROR(INDEX(実績DB!$I$3:$I$21,MATCH($B4661&amp;$C4661,実績DB!$J$3:$J$21,0)),"")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IF(COUNT($M4662:$N4662)=0,"",IF(AND(IF($N4662&lt;&gt;"",$N4662,$M4662)&lt;=0,$O4662&lt;&gt;"可"),"除外",""))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IFERROR(INDEX(実績DB!$L$3:$L$21,MATCH($B4662&amp;$C4662,実績DB!$J$3:$J$21,0)),IFERROR(VLOOKUP($B4662,スコアリング基準!$A$36:$B$46,2,FALSE),0))</f>
        <v/>
      </c>
      <c r="Y4662" s="4">
        <f>SUM($S4662:$X4662)</f>
        <v/>
      </c>
      <c r="Z4662" s="4">
        <f>IF($R4662="除外","除外",IF(COUNT($M4662:$N4662)=0,"データ無",IF($Y4662&gt;=スコアリング基準!$B$30,"S",IF($Y4662&gt;=スコアリング基準!$B$31,"A",IF($Y4662&gt;=スコアリング基準!$B$32,"B","C")))))</f>
        <v/>
      </c>
      <c r="AA4662">
        <f>IFERROR(INDEX(実績DB!$I$3:$I$21,MATCH($B4662&amp;$C4662,実績DB!$J$3:$J$21,0)),"")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IF(COUNT($M4663:$N4663)=0,"",IF(AND(IF($N4663&lt;&gt;"",$N4663,$M4663)&lt;=0,$O4663&lt;&gt;"可"),"除外",""))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IFERROR(INDEX(実績DB!$L$3:$L$21,MATCH($B4663&amp;$C4663,実績DB!$J$3:$J$21,0)),IFERROR(VLOOKUP($B4663,スコアリング基準!$A$36:$B$46,2,FALSE),0))</f>
        <v/>
      </c>
      <c r="Y4663" s="4">
        <f>SUM($S4663:$X4663)</f>
        <v/>
      </c>
      <c r="Z4663" s="4">
        <f>IF($R4663="除外","除外",IF(COUNT($M4663:$N4663)=0,"データ無",IF($Y4663&gt;=スコアリング基準!$B$30,"S",IF($Y4663&gt;=スコアリング基準!$B$31,"A",IF($Y4663&gt;=スコアリング基準!$B$32,"B","C")))))</f>
        <v/>
      </c>
      <c r="AA4663">
        <f>IFERROR(INDEX(実績DB!$I$3:$I$21,MATCH($B4663&amp;$C4663,実績DB!$J$3:$J$21,0)),"")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IF(COUNT($M4664:$N4664)=0,"",IF(AND(IF($N4664&lt;&gt;"",$N4664,$M4664)&lt;=0,$O4664&lt;&gt;"可"),"除外",""))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IFERROR(INDEX(実績DB!$L$3:$L$21,MATCH($B4664&amp;$C4664,実績DB!$J$3:$J$21,0)),IFERROR(VLOOKUP($B4664,スコアリング基準!$A$36:$B$46,2,FALSE),0))</f>
        <v/>
      </c>
      <c r="Y4664" s="4">
        <f>SUM($S4664:$X4664)</f>
        <v/>
      </c>
      <c r="Z4664" s="4">
        <f>IF($R4664="除外","除外",IF(COUNT($M4664:$N4664)=0,"データ無",IF($Y4664&gt;=スコアリング基準!$B$30,"S",IF($Y4664&gt;=スコアリング基準!$B$31,"A",IF($Y4664&gt;=スコアリング基準!$B$32,"B","C")))))</f>
        <v/>
      </c>
      <c r="AA4664">
        <f>IFERROR(INDEX(実績DB!$I$3:$I$21,MATCH($B4664&amp;$C4664,実績DB!$J$3:$J$21,0)),"")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IF(COUNT($M4665:$N4665)=0,"",IF(AND(IF($N4665&lt;&gt;"",$N4665,$M4665)&lt;=0,$O4665&lt;&gt;"可"),"除外",""))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IFERROR(INDEX(実績DB!$L$3:$L$21,MATCH($B4665&amp;$C4665,実績DB!$J$3:$J$21,0)),IFERROR(VLOOKUP($B4665,スコアリング基準!$A$36:$B$46,2,FALSE),0))</f>
        <v/>
      </c>
      <c r="Y4665" s="4">
        <f>SUM($S4665:$X4665)</f>
        <v/>
      </c>
      <c r="Z4665" s="4">
        <f>IF($R4665="除外","除外",IF(COUNT($M4665:$N4665)=0,"データ無",IF($Y4665&gt;=スコアリング基準!$B$30,"S",IF($Y4665&gt;=スコアリング基準!$B$31,"A",IF($Y4665&gt;=スコアリング基準!$B$32,"B","C")))))</f>
        <v/>
      </c>
      <c r="AA4665">
        <f>IFERROR(INDEX(実績DB!$I$3:$I$21,MATCH($B4665&amp;$C4665,実績DB!$J$3:$J$21,0)),"")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IF(COUNT($M4666:$N4666)=0,"",IF(AND(IF($N4666&lt;&gt;"",$N4666,$M4666)&lt;=0,$O4666&lt;&gt;"可"),"除外",""))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IFERROR(INDEX(実績DB!$L$3:$L$21,MATCH($B4666&amp;$C4666,実績DB!$J$3:$J$21,0)),IFERROR(VLOOKUP($B4666,スコアリング基準!$A$36:$B$46,2,FALSE),0))</f>
        <v/>
      </c>
      <c r="Y4666" s="4">
        <f>SUM($S4666:$X4666)</f>
        <v/>
      </c>
      <c r="Z4666" s="4">
        <f>IF($R4666="除外","除外",IF(COUNT($M4666:$N4666)=0,"データ無",IF($Y4666&gt;=スコアリング基準!$B$30,"S",IF($Y4666&gt;=スコアリング基準!$B$31,"A",IF($Y4666&gt;=スコアリング基準!$B$32,"B","C")))))</f>
        <v/>
      </c>
      <c r="AA4666">
        <f>IFERROR(INDEX(実績DB!$I$3:$I$21,MATCH($B4666&amp;$C4666,実績DB!$J$3:$J$21,0)),"")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IF(COUNT($M4667:$N4667)=0,"",IF(AND(IF($N4667&lt;&gt;"",$N4667,$M4667)&lt;=0,$O4667&lt;&gt;"可"),"除外",""))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IFERROR(INDEX(実績DB!$L$3:$L$21,MATCH($B4667&amp;$C4667,実績DB!$J$3:$J$21,0)),IFERROR(VLOOKUP($B4667,スコアリング基準!$A$36:$B$46,2,FALSE),0))</f>
        <v/>
      </c>
      <c r="Y4667" s="4">
        <f>SUM($S4667:$X4667)</f>
        <v/>
      </c>
      <c r="Z4667" s="4">
        <f>IF($R4667="除外","除外",IF(COUNT($M4667:$N4667)=0,"データ無",IF($Y4667&gt;=スコアリング基準!$B$30,"S",IF($Y4667&gt;=スコアリング基準!$B$31,"A",IF($Y4667&gt;=スコアリング基準!$B$32,"B","C")))))</f>
        <v/>
      </c>
      <c r="AA4667">
        <f>IFERROR(INDEX(実績DB!$I$3:$I$21,MATCH($B4667&amp;$C4667,実績DB!$J$3:$J$21,0)),"")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IF(COUNT($M4668:$N4668)=0,"",IF(AND(IF($N4668&lt;&gt;"",$N4668,$M4668)&lt;=0,$O4668&lt;&gt;"可"),"除外",""))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IFERROR(INDEX(実績DB!$L$3:$L$21,MATCH($B4668&amp;$C4668,実績DB!$J$3:$J$21,0)),IFERROR(VLOOKUP($B4668,スコアリング基準!$A$36:$B$46,2,FALSE),0))</f>
        <v/>
      </c>
      <c r="Y4668" s="4">
        <f>SUM($S4668:$X4668)</f>
        <v/>
      </c>
      <c r="Z4668" s="4">
        <f>IF($R4668="除外","除外",IF(COUNT($M4668:$N4668)=0,"データ無",IF($Y4668&gt;=スコアリング基準!$B$30,"S",IF($Y4668&gt;=スコアリング基準!$B$31,"A",IF($Y4668&gt;=スコアリング基準!$B$32,"B","C")))))</f>
        <v/>
      </c>
      <c r="AA4668">
        <f>IFERROR(INDEX(実績DB!$I$3:$I$21,MATCH($B4668&amp;$C4668,実績DB!$J$3:$J$21,0)),"")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IF(COUNT($M4669:$N4669)=0,"",IF(AND(IF($N4669&lt;&gt;"",$N4669,$M4669)&lt;=0,$O4669&lt;&gt;"可"),"除外",""))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IFERROR(INDEX(実績DB!$L$3:$L$21,MATCH($B4669&amp;$C4669,実績DB!$J$3:$J$21,0)),IFERROR(VLOOKUP($B4669,スコアリング基準!$A$36:$B$46,2,FALSE),0))</f>
        <v/>
      </c>
      <c r="Y4669" s="4">
        <f>SUM($S4669:$X4669)</f>
        <v/>
      </c>
      <c r="Z4669" s="4">
        <f>IF($R4669="除外","除外",IF(COUNT($M4669:$N4669)=0,"データ無",IF($Y4669&gt;=スコアリング基準!$B$30,"S",IF($Y4669&gt;=スコアリング基準!$B$31,"A",IF($Y4669&gt;=スコアリング基準!$B$32,"B","C")))))</f>
        <v/>
      </c>
      <c r="AA4669">
        <f>IFERROR(INDEX(実績DB!$I$3:$I$21,MATCH($B4669&amp;$C4669,実績DB!$J$3:$J$21,0)),"")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IF(COUNT($M4670:$N4670)=0,"",IF(AND(IF($N4670&lt;&gt;"",$N4670,$M4670)&lt;=0,$O4670&lt;&gt;"可"),"除外",""))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IFERROR(INDEX(実績DB!$L$3:$L$21,MATCH($B4670&amp;$C4670,実績DB!$J$3:$J$21,0)),IFERROR(VLOOKUP($B4670,スコアリング基準!$A$36:$B$46,2,FALSE),0))</f>
        <v/>
      </c>
      <c r="Y4670" s="4">
        <f>SUM($S4670:$X4670)</f>
        <v/>
      </c>
      <c r="Z4670" s="4">
        <f>IF($R4670="除外","除外",IF(COUNT($M4670:$N4670)=0,"データ無",IF($Y4670&gt;=スコアリング基準!$B$30,"S",IF($Y4670&gt;=スコアリング基準!$B$31,"A",IF($Y4670&gt;=スコアリング基準!$B$32,"B","C")))))</f>
        <v/>
      </c>
      <c r="AA4670">
        <f>IFERROR(INDEX(実績DB!$I$3:$I$21,MATCH($B4670&amp;$C4670,実績DB!$J$3:$J$21,0)),"")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IF(COUNT($M4671:$N4671)=0,"",IF(AND(IF($N4671&lt;&gt;"",$N4671,$M4671)&lt;=0,$O4671&lt;&gt;"可"),"除外",""))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IFERROR(INDEX(実績DB!$L$3:$L$21,MATCH($B4671&amp;$C4671,実績DB!$J$3:$J$21,0)),IFERROR(VLOOKUP($B4671,スコアリング基準!$A$36:$B$46,2,FALSE),0))</f>
        <v/>
      </c>
      <c r="Y4671" s="4">
        <f>SUM($S4671:$X4671)</f>
        <v/>
      </c>
      <c r="Z4671" s="4">
        <f>IF($R4671="除外","除外",IF(COUNT($M4671:$N4671)=0,"データ無",IF($Y4671&gt;=スコアリング基準!$B$30,"S",IF($Y4671&gt;=スコアリング基準!$B$31,"A",IF($Y4671&gt;=スコアリング基準!$B$32,"B","C")))))</f>
        <v/>
      </c>
      <c r="AA4671">
        <f>IFERROR(INDEX(実績DB!$I$3:$I$21,MATCH($B4671&amp;$C4671,実績DB!$J$3:$J$21,0)),"")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36</v>
      </c>
      <c r="K4672" t="n">
        <v>36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IF(COUNT($M4672:$N4672)=0,"",IF(AND(IF($N4672&lt;&gt;"",$N4672,$M4672)&lt;=0,$O4672&lt;&gt;"可"),"除外",""))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IFERROR(INDEX(実績DB!$L$3:$L$21,MATCH($B4672&amp;$C4672,実績DB!$J$3:$J$21,0)),IFERROR(VLOOKUP($B4672,スコアリング基準!$A$36:$B$46,2,FALSE),0))</f>
        <v/>
      </c>
      <c r="Y4672" s="4">
        <f>SUM($S4672:$X4672)</f>
        <v/>
      </c>
      <c r="Z4672" s="4">
        <f>IF($R4672="除外","除外",IF(COUNT($M4672:$N4672)=0,"データ無",IF($Y4672&gt;=スコアリング基準!$B$30,"S",IF($Y4672&gt;=スコアリング基準!$B$31,"A",IF($Y4672&gt;=スコアリング基準!$B$32,"B","C")))))</f>
        <v/>
      </c>
      <c r="AA4672">
        <f>IFERROR(INDEX(実績DB!$I$3:$I$21,MATCH($B4672&amp;$C4672,実績DB!$J$3:$J$21,0)),"")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IF(COUNT($M4673:$N4673)=0,"",IF(AND(IF($N4673&lt;&gt;"",$N4673,$M4673)&lt;=0,$O4673&lt;&gt;"可"),"除外",""))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IFERROR(INDEX(実績DB!$L$3:$L$21,MATCH($B4673&amp;$C4673,実績DB!$J$3:$J$21,0)),IFERROR(VLOOKUP($B4673,スコアリング基準!$A$36:$B$46,2,FALSE),0))</f>
        <v/>
      </c>
      <c r="Y4673" s="4">
        <f>SUM($S4673:$X4673)</f>
        <v/>
      </c>
      <c r="Z4673" s="4">
        <f>IF($R4673="除外","除外",IF(COUNT($M4673:$N4673)=0,"データ無",IF($Y4673&gt;=スコアリング基準!$B$30,"S",IF($Y4673&gt;=スコアリング基準!$B$31,"A",IF($Y4673&gt;=スコアリング基準!$B$32,"B","C")))))</f>
        <v/>
      </c>
      <c r="AA4673">
        <f>IFERROR(INDEX(実績DB!$I$3:$I$21,MATCH($B4673&amp;$C4673,実績DB!$J$3:$J$21,0)),"")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18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IF(COUNT($M4674:$N4674)=0,"",IF(AND(IF($N4674&lt;&gt;"",$N4674,$M4674)&lt;=0,$O4674&lt;&gt;"可"),"除外",""))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IFERROR(INDEX(実績DB!$L$3:$L$21,MATCH($B4674&amp;$C4674,実績DB!$J$3:$J$21,0)),IFERROR(VLOOKUP($B4674,スコアリング基準!$A$36:$B$46,2,FALSE),0))</f>
        <v/>
      </c>
      <c r="Y4674" s="4">
        <f>SUM($S4674:$X4674)</f>
        <v/>
      </c>
      <c r="Z4674" s="4">
        <f>IF($R4674="除外","除外",IF(COUNT($M4674:$N4674)=0,"データ無",IF($Y4674&gt;=スコアリング基準!$B$30,"S",IF($Y4674&gt;=スコアリング基準!$B$31,"A",IF($Y4674&gt;=スコアリング基準!$B$32,"B","C")))))</f>
        <v/>
      </c>
      <c r="AA4674">
        <f>IFERROR(INDEX(実績DB!$I$3:$I$21,MATCH($B4674&amp;$C4674,実績DB!$J$3:$J$21,0)),"")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IF(COUNT($M4675:$N4675)=0,"",IF(AND(IF($N4675&lt;&gt;"",$N4675,$M4675)&lt;=0,$O4675&lt;&gt;"可"),"除外",""))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IFERROR(INDEX(実績DB!$L$3:$L$21,MATCH($B4675&amp;$C4675,実績DB!$J$3:$J$21,0)),IFERROR(VLOOKUP($B4675,スコアリング基準!$A$36:$B$46,2,FALSE),0))</f>
        <v/>
      </c>
      <c r="Y4675" s="4">
        <f>SUM($S4675:$X4675)</f>
        <v/>
      </c>
      <c r="Z4675" s="4">
        <f>IF($R4675="除外","除外",IF(COUNT($M4675:$N4675)=0,"データ無",IF($Y4675&gt;=スコアリング基準!$B$30,"S",IF($Y4675&gt;=スコアリング基準!$B$31,"A",IF($Y4675&gt;=スコアリング基準!$B$32,"B","C")))))</f>
        <v/>
      </c>
      <c r="AA4675">
        <f>IFERROR(INDEX(実績DB!$I$3:$I$21,MATCH($B4675&amp;$C4675,実績DB!$J$3:$J$21,0)),"")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16</v>
      </c>
      <c r="N4676" t="n">
        <v>16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IF(COUNT($M4676:$N4676)=0,"",IF(AND(IF($N4676&lt;&gt;"",$N4676,$M4676)&lt;=0,$O4676&lt;&gt;"可"),"除外",""))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IFERROR(INDEX(実績DB!$L$3:$L$21,MATCH($B4676&amp;$C4676,実績DB!$J$3:$J$21,0)),IFERROR(VLOOKUP($B4676,スコアリング基準!$A$36:$B$46,2,FALSE),0))</f>
        <v/>
      </c>
      <c r="Y4676" s="4">
        <f>SUM($S4676:$X4676)</f>
        <v/>
      </c>
      <c r="Z4676" s="4">
        <f>IF($R4676="除外","除外",IF(COUNT($M4676:$N4676)=0,"データ無",IF($Y4676&gt;=スコアリング基準!$B$30,"S",IF($Y4676&gt;=スコアリング基準!$B$31,"A",IF($Y4676&gt;=スコアリング基準!$B$32,"B","C")))))</f>
        <v/>
      </c>
      <c r="AA4676">
        <f>IFERROR(INDEX(実績DB!$I$3:$I$21,MATCH($B4676&amp;$C4676,実績DB!$J$3:$J$21,0)),"")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IF(COUNT($M4677:$N4677)=0,"",IF(AND(IF($N4677&lt;&gt;"",$N4677,$M4677)&lt;=0,$O4677&lt;&gt;"可"),"除外",""))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IFERROR(INDEX(実績DB!$L$3:$L$21,MATCH($B4677&amp;$C4677,実績DB!$J$3:$J$21,0)),IFERROR(VLOOKUP($B4677,スコアリング基準!$A$36:$B$46,2,FALSE),0))</f>
        <v/>
      </c>
      <c r="Y4677" s="4">
        <f>SUM($S4677:$X4677)</f>
        <v/>
      </c>
      <c r="Z4677" s="4">
        <f>IF($R4677="除外","除外",IF(COUNT($M4677:$N4677)=0,"データ無",IF($Y4677&gt;=スコアリング基準!$B$30,"S",IF($Y4677&gt;=スコアリング基準!$B$31,"A",IF($Y4677&gt;=スコアリング基準!$B$32,"B","C")))))</f>
        <v/>
      </c>
      <c r="AA4677">
        <f>IFERROR(INDEX(実績DB!$I$3:$I$21,MATCH($B4677&amp;$C4677,実績DB!$J$3:$J$21,0)),"")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IF(COUNT($M4678:$N4678)=0,"",IF(AND(IF($N4678&lt;&gt;"",$N4678,$M4678)&lt;=0,$O4678&lt;&gt;"可"),"除外",""))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IFERROR(INDEX(実績DB!$L$3:$L$21,MATCH($B4678&amp;$C4678,実績DB!$J$3:$J$21,0)),IFERROR(VLOOKUP($B4678,スコアリング基準!$A$36:$B$46,2,FALSE),0))</f>
        <v/>
      </c>
      <c r="Y4678" s="4">
        <f>SUM($S4678:$X4678)</f>
        <v/>
      </c>
      <c r="Z4678" s="4">
        <f>IF($R4678="除外","除外",IF(COUNT($M4678:$N4678)=0,"データ無",IF($Y4678&gt;=スコアリング基準!$B$30,"S",IF($Y4678&gt;=スコアリング基準!$B$31,"A",IF($Y4678&gt;=スコアリング基準!$B$32,"B","C")))))</f>
        <v/>
      </c>
      <c r="AA4678">
        <f>IFERROR(INDEX(実績DB!$I$3:$I$21,MATCH($B4678&amp;$C4678,実績DB!$J$3:$J$21,0)),"")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8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IF(COUNT($M4679:$N4679)=0,"",IF(AND(IF($N4679&lt;&gt;"",$N4679,$M4679)&lt;=0,$O4679&lt;&gt;"可"),"除外",""))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IFERROR(INDEX(実績DB!$L$3:$L$21,MATCH($B4679&amp;$C4679,実績DB!$J$3:$J$21,0)),IFERROR(VLOOKUP($B4679,スコアリング基準!$A$36:$B$46,2,FALSE),0))</f>
        <v/>
      </c>
      <c r="Y4679" s="4">
        <f>SUM($S4679:$X4679)</f>
        <v/>
      </c>
      <c r="Z4679" s="4">
        <f>IF($R4679="除外","除外",IF(COUNT($M4679:$N4679)=0,"データ無",IF($Y4679&gt;=スコアリング基準!$B$30,"S",IF($Y4679&gt;=スコアリング基準!$B$31,"A",IF($Y4679&gt;=スコアリング基準!$B$32,"B","C")))))</f>
        <v/>
      </c>
      <c r="AA4679">
        <f>IFERROR(INDEX(実績DB!$I$3:$I$21,MATCH($B4679&amp;$C4679,実績DB!$J$3:$J$21,0)),"")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IF(COUNT($M4680:$N4680)=0,"",IF(AND(IF($N4680&lt;&gt;"",$N4680,$M4680)&lt;=0,$O4680&lt;&gt;"可"),"除外",""))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IFERROR(INDEX(実績DB!$L$3:$L$21,MATCH($B4680&amp;$C4680,実績DB!$J$3:$J$21,0)),IFERROR(VLOOKUP($B4680,スコアリング基準!$A$36:$B$46,2,FALSE),0))</f>
        <v/>
      </c>
      <c r="Y4680" s="4">
        <f>SUM($S4680:$X4680)</f>
        <v/>
      </c>
      <c r="Z4680" s="4">
        <f>IF($R4680="除外","除外",IF(COUNT($M4680:$N4680)=0,"データ無",IF($Y4680&gt;=スコアリング基準!$B$30,"S",IF($Y4680&gt;=スコアリング基準!$B$31,"A",IF($Y4680&gt;=スコアリング基準!$B$32,"B","C")))))</f>
        <v/>
      </c>
      <c r="AA4680">
        <f>IFERROR(INDEX(実績DB!$I$3:$I$21,MATCH($B4680&amp;$C4680,実績DB!$J$3:$J$21,0)),"")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IF(COUNT($M4681:$N4681)=0,"",IF(AND(IF($N4681&lt;&gt;"",$N4681,$M4681)&lt;=0,$O4681&lt;&gt;"可"),"除外",""))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IFERROR(INDEX(実績DB!$L$3:$L$21,MATCH($B4681&amp;$C4681,実績DB!$J$3:$J$21,0)),IFERROR(VLOOKUP($B4681,スコアリング基準!$A$36:$B$46,2,FALSE),0))</f>
        <v/>
      </c>
      <c r="Y4681" s="4">
        <f>SUM($S4681:$X4681)</f>
        <v/>
      </c>
      <c r="Z4681" s="4">
        <f>IF($R4681="除外","除外",IF(COUNT($M4681:$N4681)=0,"データ無",IF($Y4681&gt;=スコアリング基準!$B$30,"S",IF($Y4681&gt;=スコアリング基準!$B$31,"A",IF($Y4681&gt;=スコアリング基準!$B$32,"B","C")))))</f>
        <v/>
      </c>
      <c r="AA4681">
        <f>IFERROR(INDEX(実績DB!$I$3:$I$21,MATCH($B4681&amp;$C4681,実績DB!$J$3:$J$21,0)),"")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IF(COUNT($M4682:$N4682)=0,"",IF(AND(IF($N4682&lt;&gt;"",$N4682,$M4682)&lt;=0,$O4682&lt;&gt;"可"),"除外",""))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IFERROR(INDEX(実績DB!$L$3:$L$21,MATCH($B4682&amp;$C4682,実績DB!$J$3:$J$21,0)),IFERROR(VLOOKUP($B4682,スコアリング基準!$A$36:$B$46,2,FALSE),0))</f>
        <v/>
      </c>
      <c r="Y4682" s="4">
        <f>SUM($S4682:$X4682)</f>
        <v/>
      </c>
      <c r="Z4682" s="4">
        <f>IF($R4682="除外","除外",IF(COUNT($M4682:$N4682)=0,"データ無",IF($Y4682&gt;=スコアリング基準!$B$30,"S",IF($Y4682&gt;=スコアリング基準!$B$31,"A",IF($Y4682&gt;=スコアリング基準!$B$32,"B","C")))))</f>
        <v/>
      </c>
      <c r="AA4682">
        <f>IFERROR(INDEX(実績DB!$I$3:$I$21,MATCH($B4682&amp;$C4682,実績DB!$J$3:$J$21,0)),"")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IF(COUNT($M4683:$N4683)=0,"",IF(AND(IF($N4683&lt;&gt;"",$N4683,$M4683)&lt;=0,$O4683&lt;&gt;"可"),"除外",""))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IFERROR(INDEX(実績DB!$L$3:$L$21,MATCH($B4683&amp;$C4683,実績DB!$J$3:$J$21,0)),IFERROR(VLOOKUP($B4683,スコアリング基準!$A$36:$B$46,2,FALSE),0))</f>
        <v/>
      </c>
      <c r="Y4683" s="4">
        <f>SUM($S4683:$X4683)</f>
        <v/>
      </c>
      <c r="Z4683" s="4">
        <f>IF($R4683="除外","除外",IF(COUNT($M4683:$N4683)=0,"データ無",IF($Y4683&gt;=スコアリング基準!$B$30,"S",IF($Y4683&gt;=スコアリング基準!$B$31,"A",IF($Y4683&gt;=スコアリング基準!$B$32,"B","C")))))</f>
        <v/>
      </c>
      <c r="AA4683">
        <f>IFERROR(INDEX(実績DB!$I$3:$I$21,MATCH($B4683&amp;$C4683,実績DB!$J$3:$J$21,0)),"")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IF(COUNT($M4684:$N4684)=0,"",IF(AND(IF($N4684&lt;&gt;"",$N4684,$M4684)&lt;=0,$O4684&lt;&gt;"可"),"除外",""))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IFERROR(INDEX(実績DB!$L$3:$L$21,MATCH($B4684&amp;$C4684,実績DB!$J$3:$J$21,0)),IFERROR(VLOOKUP($B4684,スコアリング基準!$A$36:$B$46,2,FALSE),0))</f>
        <v/>
      </c>
      <c r="Y4684" s="4">
        <f>SUM($S4684:$X4684)</f>
        <v/>
      </c>
      <c r="Z4684" s="4">
        <f>IF($R4684="除外","除外",IF(COUNT($M4684:$N4684)=0,"データ無",IF($Y4684&gt;=スコアリング基準!$B$30,"S",IF($Y4684&gt;=スコアリング基準!$B$31,"A",IF($Y4684&gt;=スコアリング基準!$B$32,"B","C")))))</f>
        <v/>
      </c>
      <c r="AA4684">
        <f>IFERROR(INDEX(実績DB!$I$3:$I$21,MATCH($B4684&amp;$C4684,実績DB!$J$3:$J$21,0)),"")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IF(COUNT($M4685:$N4685)=0,"",IF(AND(IF($N4685&lt;&gt;"",$N4685,$M4685)&lt;=0,$O4685&lt;&gt;"可"),"除外",""))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IFERROR(INDEX(実績DB!$L$3:$L$21,MATCH($B4685&amp;$C4685,実績DB!$J$3:$J$21,0)),IFERROR(VLOOKUP($B4685,スコアリング基準!$A$36:$B$46,2,FALSE),0))</f>
        <v/>
      </c>
      <c r="Y4685" s="4">
        <f>SUM($S4685:$X4685)</f>
        <v/>
      </c>
      <c r="Z4685" s="4">
        <f>IF($R4685="除外","除外",IF(COUNT($M4685:$N4685)=0,"データ無",IF($Y4685&gt;=スコアリング基準!$B$30,"S",IF($Y4685&gt;=スコアリング基準!$B$31,"A",IF($Y4685&gt;=スコアリング基準!$B$32,"B","C")))))</f>
        <v/>
      </c>
      <c r="AA4685">
        <f>IFERROR(INDEX(実績DB!$I$3:$I$21,MATCH($B4685&amp;$C4685,実績DB!$J$3:$J$21,0)),"")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IF(COUNT($M4686:$N4686)=0,"",IF(AND(IF($N4686&lt;&gt;"",$N4686,$M4686)&lt;=0,$O4686&lt;&gt;"可"),"除外",""))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IFERROR(INDEX(実績DB!$L$3:$L$21,MATCH($B4686&amp;$C4686,実績DB!$J$3:$J$21,0)),IFERROR(VLOOKUP($B4686,スコアリング基準!$A$36:$B$46,2,FALSE),0))</f>
        <v/>
      </c>
      <c r="Y4686" s="4">
        <f>SUM($S4686:$X4686)</f>
        <v/>
      </c>
      <c r="Z4686" s="4">
        <f>IF($R4686="除外","除外",IF(COUNT($M4686:$N4686)=0,"データ無",IF($Y4686&gt;=スコアリング基準!$B$30,"S",IF($Y4686&gt;=スコアリング基準!$B$31,"A",IF($Y4686&gt;=スコアリング基準!$B$32,"B","C")))))</f>
        <v/>
      </c>
      <c r="AA4686">
        <f>IFERROR(INDEX(実績DB!$I$3:$I$21,MATCH($B4686&amp;$C4686,実績DB!$J$3:$J$21,0)),"")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IF(COUNT($M4687:$N4687)=0,"",IF(AND(IF($N4687&lt;&gt;"",$N4687,$M4687)&lt;=0,$O4687&lt;&gt;"可"),"除外",""))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IFERROR(INDEX(実績DB!$L$3:$L$21,MATCH($B4687&amp;$C4687,実績DB!$J$3:$J$21,0)),IFERROR(VLOOKUP($B4687,スコアリング基準!$A$36:$B$46,2,FALSE),0))</f>
        <v/>
      </c>
      <c r="Y4687" s="4">
        <f>SUM($S4687:$X4687)</f>
        <v/>
      </c>
      <c r="Z4687" s="4">
        <f>IF($R4687="除外","除外",IF(COUNT($M4687:$N4687)=0,"データ無",IF($Y4687&gt;=スコアリング基準!$B$30,"S",IF($Y4687&gt;=スコアリング基準!$B$31,"A",IF($Y4687&gt;=スコアリング基準!$B$32,"B","C")))))</f>
        <v/>
      </c>
      <c r="AA4687">
        <f>IFERROR(INDEX(実績DB!$I$3:$I$21,MATCH($B4687&amp;$C4687,実績DB!$J$3:$J$21,0)),"")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IF(COUNT($M4688:$N4688)=0,"",IF(AND(IF($N4688&lt;&gt;"",$N4688,$M4688)&lt;=0,$O4688&lt;&gt;"可"),"除外",""))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IFERROR(INDEX(実績DB!$L$3:$L$21,MATCH($B4688&amp;$C4688,実績DB!$J$3:$J$21,0)),IFERROR(VLOOKUP($B4688,スコアリング基準!$A$36:$B$46,2,FALSE),0))</f>
        <v/>
      </c>
      <c r="Y4688" s="4">
        <f>SUM($S4688:$X4688)</f>
        <v/>
      </c>
      <c r="Z4688" s="4">
        <f>IF($R4688="除外","除外",IF(COUNT($M4688:$N4688)=0,"データ無",IF($Y4688&gt;=スコアリング基準!$B$30,"S",IF($Y4688&gt;=スコアリング基準!$B$31,"A",IF($Y4688&gt;=スコアリング基準!$B$32,"B","C")))))</f>
        <v/>
      </c>
      <c r="AA4688">
        <f>IFERROR(INDEX(実績DB!$I$3:$I$21,MATCH($B4688&amp;$C4688,実績DB!$J$3:$J$21,0)),"")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19</v>
      </c>
      <c r="N4689" t="n">
        <v>19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IF(COUNT($M4689:$N4689)=0,"",IF(AND(IF($N4689&lt;&gt;"",$N4689,$M4689)&lt;=0,$O4689&lt;&gt;"可"),"除外",""))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IFERROR(INDEX(実績DB!$L$3:$L$21,MATCH($B4689&amp;$C4689,実績DB!$J$3:$J$21,0)),IFERROR(VLOOKUP($B4689,スコアリング基準!$A$36:$B$46,2,FALSE),0))</f>
        <v/>
      </c>
      <c r="Y4689" s="4">
        <f>SUM($S4689:$X4689)</f>
        <v/>
      </c>
      <c r="Z4689" s="4">
        <f>IF($R4689="除外","除外",IF(COUNT($M4689:$N4689)=0,"データ無",IF($Y4689&gt;=スコアリング基準!$B$30,"S",IF($Y4689&gt;=スコアリング基準!$B$31,"A",IF($Y4689&gt;=スコアリング基準!$B$32,"B","C")))))</f>
        <v/>
      </c>
      <c r="AA4689">
        <f>IFERROR(INDEX(実績DB!$I$3:$I$21,MATCH($B4689&amp;$C4689,実績DB!$J$3:$J$21,0)),"")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IF(COUNT($M4690:$N4690)=0,"",IF(AND(IF($N4690&lt;&gt;"",$N4690,$M4690)&lt;=0,$O4690&lt;&gt;"可"),"除外",""))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IFERROR(INDEX(実績DB!$L$3:$L$21,MATCH($B4690&amp;$C4690,実績DB!$J$3:$J$21,0)),IFERROR(VLOOKUP($B4690,スコアリング基準!$A$36:$B$46,2,FALSE),0))</f>
        <v/>
      </c>
      <c r="Y4690" s="4">
        <f>SUM($S4690:$X4690)</f>
        <v/>
      </c>
      <c r="Z4690" s="4">
        <f>IF($R4690="除外","除外",IF(COUNT($M4690:$N4690)=0,"データ無",IF($Y4690&gt;=スコアリング基準!$B$30,"S",IF($Y4690&gt;=スコアリング基準!$B$31,"A",IF($Y4690&gt;=スコアリング基準!$B$32,"B","C")))))</f>
        <v/>
      </c>
      <c r="AA4690">
        <f>IFERROR(INDEX(実績DB!$I$3:$I$21,MATCH($B4690&amp;$C4690,実績DB!$J$3:$J$21,0)),"")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/>
      <c r="H4691" s="3" t="n"/>
      <c r="I4691" t="inlineStr">
        <is>
          <t>未取得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IF(COUNT($M4691:$N4691)=0,"",IF(AND(IF($N4691&lt;&gt;"",$N4691,$M4691)&lt;=0,$O4691&lt;&gt;"可"),"除外",""))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IFERROR(INDEX(実績DB!$L$3:$L$21,MATCH($B4691&amp;$C4691,実績DB!$J$3:$J$21,0)),IFERROR(VLOOKUP($B4691,スコアリング基準!$A$36:$B$46,2,FALSE),0))</f>
        <v/>
      </c>
      <c r="Y4691" s="4">
        <f>SUM($S4691:$X4691)</f>
        <v/>
      </c>
      <c r="Z4691" s="4">
        <f>IF($R4691="除外","除外",IF(COUNT($M4691:$N4691)=0,"データ無",IF($Y4691&gt;=スコアリング基準!$B$30,"S",IF($Y4691&gt;=スコアリング基準!$B$31,"A",IF($Y4691&gt;=スコアリング基準!$B$32,"B","C")))))</f>
        <v/>
      </c>
      <c r="AA4691">
        <f>IFERROR(INDEX(実績DB!$I$3:$I$21,MATCH($B4691&amp;$C4691,実績DB!$J$3:$J$21,0)),"")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IF(COUNT($M4692:$N4692)=0,"",IF(AND(IF($N4692&lt;&gt;"",$N4692,$M4692)&lt;=0,$O4692&lt;&gt;"可"),"除外",""))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IFERROR(INDEX(実績DB!$L$3:$L$21,MATCH($B4692&amp;$C4692,実績DB!$J$3:$J$21,0)),IFERROR(VLOOKUP($B4692,スコアリング基準!$A$36:$B$46,2,FALSE),0))</f>
        <v/>
      </c>
      <c r="Y4692" s="4">
        <f>SUM($S4692:$X4692)</f>
        <v/>
      </c>
      <c r="Z4692" s="4">
        <f>IF($R4692="除外","除外",IF(COUNT($M4692:$N4692)=0,"データ無",IF($Y4692&gt;=スコアリング基準!$B$30,"S",IF($Y4692&gt;=スコアリング基準!$B$31,"A",IF($Y4692&gt;=スコアリング基準!$B$32,"B","C")))))</f>
        <v/>
      </c>
      <c r="AA4692">
        <f>IFERROR(INDEX(実績DB!$I$3:$I$21,MATCH($B4692&amp;$C4692,実績DB!$J$3:$J$21,0)),"")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IF(COUNT($M4693:$N4693)=0,"",IF(AND(IF($N4693&lt;&gt;"",$N4693,$M4693)&lt;=0,$O4693&lt;&gt;"可"),"除外",""))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IFERROR(INDEX(実績DB!$L$3:$L$21,MATCH($B4693&amp;$C4693,実績DB!$J$3:$J$21,0)),IFERROR(VLOOKUP($B4693,スコアリング基準!$A$36:$B$46,2,FALSE),0))</f>
        <v/>
      </c>
      <c r="Y4693" s="4">
        <f>SUM($S4693:$X4693)</f>
        <v/>
      </c>
      <c r="Z4693" s="4">
        <f>IF($R4693="除外","除外",IF(COUNT($M4693:$N4693)=0,"データ無",IF($Y4693&gt;=スコアリング基準!$B$30,"S",IF($Y4693&gt;=スコアリング基準!$B$31,"A",IF($Y4693&gt;=スコアリング基準!$B$32,"B","C")))))</f>
        <v/>
      </c>
      <c r="AA4693">
        <f>IFERROR(INDEX(実績DB!$I$3:$I$21,MATCH($B4693&amp;$C4693,実績DB!$J$3:$J$21,0)),"")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/>
      <c r="H4694" s="3" t="n"/>
      <c r="I4694" t="inlineStr">
        <is>
          <t>未取得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IF(COUNT($M4694:$N4694)=0,"",IF(AND(IF($N4694&lt;&gt;"",$N4694,$M4694)&lt;=0,$O4694&lt;&gt;"可"),"除外",""))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IFERROR(INDEX(実績DB!$L$3:$L$21,MATCH($B4694&amp;$C4694,実績DB!$J$3:$J$21,0)),IFERROR(VLOOKUP($B4694,スコアリング基準!$A$36:$B$46,2,FALSE),0))</f>
        <v/>
      </c>
      <c r="Y4694" s="4">
        <f>SUM($S4694:$X4694)</f>
        <v/>
      </c>
      <c r="Z4694" s="4">
        <f>IF($R4694="除外","除外",IF(COUNT($M4694:$N4694)=0,"データ無",IF($Y4694&gt;=スコアリング基準!$B$30,"S",IF($Y4694&gt;=スコアリング基準!$B$31,"A",IF($Y4694&gt;=スコアリング基準!$B$32,"B","C")))))</f>
        <v/>
      </c>
      <c r="AA4694">
        <f>IFERROR(INDEX(実績DB!$I$3:$I$21,MATCH($B4694&amp;$C4694,実績DB!$J$3:$J$21,0)),"")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IF(COUNT($M4695:$N4695)=0,"",IF(AND(IF($N4695&lt;&gt;"",$N4695,$M4695)&lt;=0,$O4695&lt;&gt;"可"),"除外",""))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IFERROR(INDEX(実績DB!$L$3:$L$21,MATCH($B4695&amp;$C4695,実績DB!$J$3:$J$21,0)),IFERROR(VLOOKUP($B4695,スコアリング基準!$A$36:$B$46,2,FALSE),0))</f>
        <v/>
      </c>
      <c r="Y4695" s="4">
        <f>SUM($S4695:$X4695)</f>
        <v/>
      </c>
      <c r="Z4695" s="4">
        <f>IF($R4695="除外","除外",IF(COUNT($M4695:$N4695)=0,"データ無",IF($Y4695&gt;=スコアリング基準!$B$30,"S",IF($Y4695&gt;=スコアリング基準!$B$31,"A",IF($Y4695&gt;=スコアリング基準!$B$32,"B","C")))))</f>
        <v/>
      </c>
      <c r="AA4695">
        <f>IFERROR(INDEX(実績DB!$I$3:$I$21,MATCH($B4695&amp;$C4695,実績DB!$J$3:$J$21,0)),"")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IF(COUNT($M4696:$N4696)=0,"",IF(AND(IF($N4696&lt;&gt;"",$N4696,$M4696)&lt;=0,$O4696&lt;&gt;"可"),"除外",""))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IFERROR(INDEX(実績DB!$L$3:$L$21,MATCH($B4696&amp;$C4696,実績DB!$J$3:$J$21,0)),IFERROR(VLOOKUP($B4696,スコアリング基準!$A$36:$B$46,2,FALSE),0))</f>
        <v/>
      </c>
      <c r="Y4696" s="4">
        <f>SUM($S4696:$X4696)</f>
        <v/>
      </c>
      <c r="Z4696" s="4">
        <f>IF($R4696="除外","除外",IF(COUNT($M4696:$N4696)=0,"データ無",IF($Y4696&gt;=スコアリング基準!$B$30,"S",IF($Y4696&gt;=スコアリング基準!$B$31,"A",IF($Y4696&gt;=スコアリング基準!$B$32,"B","C")))))</f>
        <v/>
      </c>
      <c r="AA4696">
        <f>IFERROR(INDEX(実績DB!$I$3:$I$21,MATCH($B4696&amp;$C4696,実績DB!$J$3:$J$21,0)),"")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IF(COUNT($M4697:$N4697)=0,"",IF(AND(IF($N4697&lt;&gt;"",$N4697,$M4697)&lt;=0,$O4697&lt;&gt;"可"),"除外",""))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IFERROR(INDEX(実績DB!$L$3:$L$21,MATCH($B4697&amp;$C4697,実績DB!$J$3:$J$21,0)),IFERROR(VLOOKUP($B4697,スコアリング基準!$A$36:$B$46,2,FALSE),0))</f>
        <v/>
      </c>
      <c r="Y4697" s="4">
        <f>SUM($S4697:$X4697)</f>
        <v/>
      </c>
      <c r="Z4697" s="4">
        <f>IF($R4697="除外","除外",IF(COUNT($M4697:$N4697)=0,"データ無",IF($Y4697&gt;=スコアリング基準!$B$30,"S",IF($Y4697&gt;=スコアリング基準!$B$31,"A",IF($Y4697&gt;=スコアリング基準!$B$32,"B","C")))))</f>
        <v/>
      </c>
      <c r="AA4697">
        <f>IFERROR(INDEX(実績DB!$I$3:$I$21,MATCH($B4697&amp;$C4697,実績DB!$J$3:$J$21,0)),"")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なし</t>
        </is>
      </c>
      <c r="R4698" s="4">
        <f>IF(COUNT($M4698:$N4698)=0,"",IF(AND(IF($N4698&lt;&gt;"",$N4698,$M4698)&lt;=0,$O4698&lt;&gt;"可"),"除外",""))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IFERROR(INDEX(実績DB!$L$3:$L$21,MATCH($B4698&amp;$C4698,実績DB!$J$3:$J$21,0)),IFERROR(VLOOKUP($B4698,スコアリング基準!$A$36:$B$46,2,FALSE),0))</f>
        <v/>
      </c>
      <c r="Y4698" s="4">
        <f>SUM($S4698:$X4698)</f>
        <v/>
      </c>
      <c r="Z4698" s="4">
        <f>IF($R4698="除外","除外",IF(COUNT($M4698:$N4698)=0,"データ無",IF($Y4698&gt;=スコアリング基準!$B$30,"S",IF($Y4698&gt;=スコアリング基準!$B$31,"A",IF($Y4698&gt;=スコアリング基準!$B$32,"B","C")))))</f>
        <v/>
      </c>
      <c r="AA4698">
        <f>IFERROR(INDEX(実績DB!$I$3:$I$21,MATCH($B4698&amp;$C4698,実績DB!$J$3:$J$21,0)),"")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IF(COUNT($M4699:$N4699)=0,"",IF(AND(IF($N4699&lt;&gt;"",$N4699,$M4699)&lt;=0,$O4699&lt;&gt;"可"),"除外",""))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IFERROR(INDEX(実績DB!$L$3:$L$21,MATCH($B4699&amp;$C4699,実績DB!$J$3:$J$21,0)),IFERROR(VLOOKUP($B4699,スコアリング基準!$A$36:$B$46,2,FALSE),0))</f>
        <v/>
      </c>
      <c r="Y4699" s="4">
        <f>SUM($S4699:$X4699)</f>
        <v/>
      </c>
      <c r="Z4699" s="4">
        <f>IF($R4699="除外","除外",IF(COUNT($M4699:$N4699)=0,"データ無",IF($Y4699&gt;=スコアリング基準!$B$30,"S",IF($Y4699&gt;=スコアリング基準!$B$31,"A",IF($Y4699&gt;=スコアリング基準!$B$32,"B","C")))))</f>
        <v/>
      </c>
      <c r="AA4699">
        <f>IFERROR(INDEX(実績DB!$I$3:$I$21,MATCH($B4699&amp;$C4699,実績DB!$J$3:$J$21,0)),"")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IF(COUNT($M4700:$N4700)=0,"",IF(AND(IF($N4700&lt;&gt;"",$N4700,$M4700)&lt;=0,$O4700&lt;&gt;"可"),"除外",""))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IFERROR(INDEX(実績DB!$L$3:$L$21,MATCH($B4700&amp;$C4700,実績DB!$J$3:$J$21,0)),IFERROR(VLOOKUP($B4700,スコアリング基準!$A$36:$B$46,2,FALSE),0))</f>
        <v/>
      </c>
      <c r="Y4700" s="4">
        <f>SUM($S4700:$X4700)</f>
        <v/>
      </c>
      <c r="Z4700" s="4">
        <f>IF($R4700="除外","除外",IF(COUNT($M4700:$N4700)=0,"データ無",IF($Y4700&gt;=スコアリング基準!$B$30,"S",IF($Y4700&gt;=スコアリング基準!$B$31,"A",IF($Y4700&gt;=スコアリング基準!$B$32,"B","C")))))</f>
        <v/>
      </c>
      <c r="AA4700">
        <f>IFERROR(INDEX(実績DB!$I$3:$I$21,MATCH($B4700&amp;$C4700,実績DB!$J$3:$J$21,0)),"")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IF(COUNT($M4701:$N4701)=0,"",IF(AND(IF($N4701&lt;&gt;"",$N4701,$M4701)&lt;=0,$O4701&lt;&gt;"可"),"除外",""))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IFERROR(INDEX(実績DB!$L$3:$L$21,MATCH($B4701&amp;$C4701,実績DB!$J$3:$J$21,0)),IFERROR(VLOOKUP($B4701,スコアリング基準!$A$36:$B$46,2,FALSE),0))</f>
        <v/>
      </c>
      <c r="Y4701" s="4">
        <f>SUM($S4701:$X4701)</f>
        <v/>
      </c>
      <c r="Z4701" s="4">
        <f>IF($R4701="除外","除外",IF(COUNT($M4701:$N4701)=0,"データ無",IF($Y4701&gt;=スコアリング基準!$B$30,"S",IF($Y4701&gt;=スコアリング基準!$B$31,"A",IF($Y4701&gt;=スコアリング基準!$B$32,"B","C")))))</f>
        <v/>
      </c>
      <c r="AA4701">
        <f>IFERROR(INDEX(実績DB!$I$3:$I$21,MATCH($B4701&amp;$C4701,実績DB!$J$3:$J$21,0)),"")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IF(COUNT($M4702:$N4702)=0,"",IF(AND(IF($N4702&lt;&gt;"",$N4702,$M4702)&lt;=0,$O4702&lt;&gt;"可"),"除外",""))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IFERROR(INDEX(実績DB!$L$3:$L$21,MATCH($B4702&amp;$C4702,実績DB!$J$3:$J$21,0)),IFERROR(VLOOKUP($B4702,スコアリング基準!$A$36:$B$46,2,FALSE),0))</f>
        <v/>
      </c>
      <c r="Y4702" s="4">
        <f>SUM($S4702:$X4702)</f>
        <v/>
      </c>
      <c r="Z4702" s="4">
        <f>IF($R4702="除外","除外",IF(COUNT($M4702:$N4702)=0,"データ無",IF($Y4702&gt;=スコアリング基準!$B$30,"S",IF($Y4702&gt;=スコアリング基準!$B$31,"A",IF($Y4702&gt;=スコアリング基準!$B$32,"B","C")))))</f>
        <v/>
      </c>
      <c r="AA4702">
        <f>IFERROR(INDEX(実績DB!$I$3:$I$21,MATCH($B4702&amp;$C4702,実績DB!$J$3:$J$21,0)),"")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IF(COUNT($M4703:$N4703)=0,"",IF(AND(IF($N4703&lt;&gt;"",$N4703,$M4703)&lt;=0,$O4703&lt;&gt;"可"),"除外",""))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IFERROR(INDEX(実績DB!$L$3:$L$21,MATCH($B4703&amp;$C4703,実績DB!$J$3:$J$21,0)),IFERROR(VLOOKUP($B4703,スコアリング基準!$A$36:$B$46,2,FALSE),0))</f>
        <v/>
      </c>
      <c r="Y4703" s="4">
        <f>SUM($S4703:$X4703)</f>
        <v/>
      </c>
      <c r="Z4703" s="4">
        <f>IF($R4703="除外","除外",IF(COUNT($M4703:$N4703)=0,"データ無",IF($Y4703&gt;=スコアリング基準!$B$30,"S",IF($Y4703&gt;=スコアリング基準!$B$31,"A",IF($Y4703&gt;=スコアリング基準!$B$32,"B","C")))))</f>
        <v/>
      </c>
      <c r="AA4703">
        <f>IFERROR(INDEX(実績DB!$I$3:$I$21,MATCH($B4703&amp;$C4703,実績DB!$J$3:$J$21,0)),"")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なし</t>
        </is>
      </c>
      <c r="R4704" s="4">
        <f>IF(COUNT($M4704:$N4704)=0,"",IF(AND(IF($N4704&lt;&gt;"",$N4704,$M4704)&lt;=0,$O4704&lt;&gt;"可"),"除外",""))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IFERROR(INDEX(実績DB!$L$3:$L$21,MATCH($B4704&amp;$C4704,実績DB!$J$3:$J$21,0)),IFERROR(VLOOKUP($B4704,スコアリング基準!$A$36:$B$46,2,FALSE),0))</f>
        <v/>
      </c>
      <c r="Y4704" s="4">
        <f>SUM($S4704:$X4704)</f>
        <v/>
      </c>
      <c r="Z4704" s="4">
        <f>IF($R4704="除外","除外",IF(COUNT($M4704:$N4704)=0,"データ無",IF($Y4704&gt;=スコアリング基準!$B$30,"S",IF($Y4704&gt;=スコアリング基準!$B$31,"A",IF($Y4704&gt;=スコアリング基準!$B$32,"B","C")))))</f>
        <v/>
      </c>
      <c r="AA4704">
        <f>IFERROR(INDEX(実績DB!$I$3:$I$21,MATCH($B4704&amp;$C4704,実績DB!$J$3:$J$21,0)),"")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IF(COUNT($M4705:$N4705)=0,"",IF(AND(IF($N4705&lt;&gt;"",$N4705,$M4705)&lt;=0,$O4705&lt;&gt;"可"),"除外",""))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IFERROR(INDEX(実績DB!$L$3:$L$21,MATCH($B4705&amp;$C4705,実績DB!$J$3:$J$21,0)),IFERROR(VLOOKUP($B4705,スコアリング基準!$A$36:$B$46,2,FALSE),0))</f>
        <v/>
      </c>
      <c r="Y4705" s="4">
        <f>SUM($S4705:$X4705)</f>
        <v/>
      </c>
      <c r="Z4705" s="4">
        <f>IF($R4705="除外","除外",IF(COUNT($M4705:$N4705)=0,"データ無",IF($Y4705&gt;=スコアリング基準!$B$30,"S",IF($Y4705&gt;=スコアリング基準!$B$31,"A",IF($Y4705&gt;=スコアリング基準!$B$32,"B","C")))))</f>
        <v/>
      </c>
      <c r="AA4705">
        <f>IFERROR(INDEX(実績DB!$I$3:$I$21,MATCH($B4705&amp;$C4705,実績DB!$J$3:$J$21,0)),"")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IF(COUNT($M4706:$N4706)=0,"",IF(AND(IF($N4706&lt;&gt;"",$N4706,$M4706)&lt;=0,$O4706&lt;&gt;"可"),"除外",""))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IFERROR(INDEX(実績DB!$L$3:$L$21,MATCH($B4706&amp;$C4706,実績DB!$J$3:$J$21,0)),IFERROR(VLOOKUP($B4706,スコアリング基準!$A$36:$B$46,2,FALSE),0))</f>
        <v/>
      </c>
      <c r="Y4706" s="4">
        <f>SUM($S4706:$X4706)</f>
        <v/>
      </c>
      <c r="Z4706" s="4">
        <f>IF($R4706="除外","除外",IF(COUNT($M4706:$N4706)=0,"データ無",IF($Y4706&gt;=スコアリング基準!$B$30,"S",IF($Y4706&gt;=スコアリング基準!$B$31,"A",IF($Y4706&gt;=スコアリング基準!$B$32,"B","C")))))</f>
        <v/>
      </c>
      <c r="AA4706">
        <f>IFERROR(INDEX(実績DB!$I$3:$I$21,MATCH($B4706&amp;$C4706,実績DB!$J$3:$J$21,0)),"")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IF(COUNT($M4707:$N4707)=0,"",IF(AND(IF($N4707&lt;&gt;"",$N4707,$M4707)&lt;=0,$O4707&lt;&gt;"可"),"除外",""))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IFERROR(INDEX(実績DB!$L$3:$L$21,MATCH($B4707&amp;$C4707,実績DB!$J$3:$J$21,0)),IFERROR(VLOOKUP($B4707,スコアリング基準!$A$36:$B$46,2,FALSE),0))</f>
        <v/>
      </c>
      <c r="Y4707" s="4">
        <f>SUM($S4707:$X4707)</f>
        <v/>
      </c>
      <c r="Z4707" s="4">
        <f>IF($R4707="除外","除外",IF(COUNT($M4707:$N4707)=0,"データ無",IF($Y4707&gt;=スコアリング基準!$B$30,"S",IF($Y4707&gt;=スコアリング基準!$B$31,"A",IF($Y4707&gt;=スコアリング基準!$B$32,"B","C")))))</f>
        <v/>
      </c>
      <c r="AA4707">
        <f>IFERROR(INDEX(実績DB!$I$3:$I$21,MATCH($B4707&amp;$C4707,実績DB!$J$3:$J$21,0)),"")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IF(COUNT($M4708:$N4708)=0,"",IF(AND(IF($N4708&lt;&gt;"",$N4708,$M4708)&lt;=0,$O4708&lt;&gt;"可"),"除外",""))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IFERROR(INDEX(実績DB!$L$3:$L$21,MATCH($B4708&amp;$C4708,実績DB!$J$3:$J$21,0)),IFERROR(VLOOKUP($B4708,スコアリング基準!$A$36:$B$46,2,FALSE),0))</f>
        <v/>
      </c>
      <c r="Y4708" s="4">
        <f>SUM($S4708:$X4708)</f>
        <v/>
      </c>
      <c r="Z4708" s="4">
        <f>IF($R4708="除外","除外",IF(COUNT($M4708:$N4708)=0,"データ無",IF($Y4708&gt;=スコアリング基準!$B$30,"S",IF($Y4708&gt;=スコアリング基準!$B$31,"A",IF($Y4708&gt;=スコアリング基準!$B$32,"B","C")))))</f>
        <v/>
      </c>
      <c r="AA4708">
        <f>IFERROR(INDEX(実績DB!$I$3:$I$21,MATCH($B4708&amp;$C4708,実績DB!$J$3:$J$21,0)),"")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IF(COUNT($M4709:$N4709)=0,"",IF(AND(IF($N4709&lt;&gt;"",$N4709,$M4709)&lt;=0,$O4709&lt;&gt;"可"),"除外",""))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IFERROR(INDEX(実績DB!$L$3:$L$21,MATCH($B4709&amp;$C4709,実績DB!$J$3:$J$21,0)),IFERROR(VLOOKUP($B4709,スコアリング基準!$A$36:$B$46,2,FALSE),0))</f>
        <v/>
      </c>
      <c r="Y4709" s="4">
        <f>SUM($S4709:$X4709)</f>
        <v/>
      </c>
      <c r="Z4709" s="4">
        <f>IF($R4709="除外","除外",IF(COUNT($M4709:$N4709)=0,"データ無",IF($Y4709&gt;=スコアリング基準!$B$30,"S",IF($Y4709&gt;=スコアリング基準!$B$31,"A",IF($Y4709&gt;=スコアリング基準!$B$32,"B","C")))))</f>
        <v/>
      </c>
      <c r="AA4709">
        <f>IFERROR(INDEX(実績DB!$I$3:$I$21,MATCH($B4709&amp;$C4709,実績DB!$J$3:$J$21,0)),"")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IF(COUNT($M4710:$N4710)=0,"",IF(AND(IF($N4710&lt;&gt;"",$N4710,$M4710)&lt;=0,$O4710&lt;&gt;"可"),"除外",""))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IFERROR(INDEX(実績DB!$L$3:$L$21,MATCH($B4710&amp;$C4710,実績DB!$J$3:$J$21,0)),IFERROR(VLOOKUP($B4710,スコアリング基準!$A$36:$B$46,2,FALSE),0))</f>
        <v/>
      </c>
      <c r="Y4710" s="4">
        <f>SUM($S4710:$X4710)</f>
        <v/>
      </c>
      <c r="Z4710" s="4">
        <f>IF($R4710="除外","除外",IF(COUNT($M4710:$N4710)=0,"データ無",IF($Y4710&gt;=スコアリング基準!$B$30,"S",IF($Y4710&gt;=スコアリング基準!$B$31,"A",IF($Y4710&gt;=スコアリング基準!$B$32,"B","C")))))</f>
        <v/>
      </c>
      <c r="AA4710">
        <f>IFERROR(INDEX(実績DB!$I$3:$I$21,MATCH($B4710&amp;$C4710,実績DB!$J$3:$J$21,0)),"")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IF(COUNT($M4711:$N4711)=0,"",IF(AND(IF($N4711&lt;&gt;"",$N4711,$M4711)&lt;=0,$O4711&lt;&gt;"可"),"除外",""))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IFERROR(INDEX(実績DB!$L$3:$L$21,MATCH($B4711&amp;$C4711,実績DB!$J$3:$J$21,0)),IFERROR(VLOOKUP($B4711,スコアリング基準!$A$36:$B$46,2,FALSE),0))</f>
        <v/>
      </c>
      <c r="Y4711" s="4">
        <f>SUM($S4711:$X4711)</f>
        <v/>
      </c>
      <c r="Z4711" s="4">
        <f>IF($R4711="除外","除外",IF(COUNT($M4711:$N4711)=0,"データ無",IF($Y4711&gt;=スコアリング基準!$B$30,"S",IF($Y4711&gt;=スコアリング基準!$B$31,"A",IF($Y4711&gt;=スコアリング基準!$B$32,"B","C")))))</f>
        <v/>
      </c>
      <c r="AA4711">
        <f>IFERROR(INDEX(実績DB!$I$3:$I$21,MATCH($B4711&amp;$C4711,実績DB!$J$3:$J$21,0)),"")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2</v>
      </c>
      <c r="N4712" t="n">
        <v>2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IF(COUNT($M4712:$N4712)=0,"",IF(AND(IF($N4712&lt;&gt;"",$N4712,$M4712)&lt;=0,$O4712&lt;&gt;"可"),"除外",""))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IFERROR(INDEX(実績DB!$L$3:$L$21,MATCH($B4712&amp;$C4712,実績DB!$J$3:$J$21,0)),IFERROR(VLOOKUP($B4712,スコアリング基準!$A$36:$B$46,2,FALSE),0))</f>
        <v/>
      </c>
      <c r="Y4712" s="4">
        <f>SUM($S4712:$X4712)</f>
        <v/>
      </c>
      <c r="Z4712" s="4">
        <f>IF($R4712="除外","除外",IF(COUNT($M4712:$N4712)=0,"データ無",IF($Y4712&gt;=スコアリング基準!$B$30,"S",IF($Y4712&gt;=スコアリング基準!$B$31,"A",IF($Y4712&gt;=スコアリング基準!$B$32,"B","C")))))</f>
        <v/>
      </c>
      <c r="AA4712">
        <f>IFERROR(INDEX(実績DB!$I$3:$I$21,MATCH($B4712&amp;$C4712,実績DB!$J$3:$J$21,0)),"")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IF(COUNT($M4713:$N4713)=0,"",IF(AND(IF($N4713&lt;&gt;"",$N4713,$M4713)&lt;=0,$O4713&lt;&gt;"可"),"除外",""))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IFERROR(INDEX(実績DB!$L$3:$L$21,MATCH($B4713&amp;$C4713,実績DB!$J$3:$J$21,0)),IFERROR(VLOOKUP($B4713,スコアリング基準!$A$36:$B$46,2,FALSE),0))</f>
        <v/>
      </c>
      <c r="Y4713" s="4">
        <f>SUM($S4713:$X4713)</f>
        <v/>
      </c>
      <c r="Z4713" s="4">
        <f>IF($R4713="除外","除外",IF(COUNT($M4713:$N4713)=0,"データ無",IF($Y4713&gt;=スコアリング基準!$B$30,"S",IF($Y4713&gt;=スコアリング基準!$B$31,"A",IF($Y4713&gt;=スコアリング基準!$B$32,"B","C")))))</f>
        <v/>
      </c>
      <c r="AA4713">
        <f>IFERROR(INDEX(実績DB!$I$3:$I$21,MATCH($B4713&amp;$C4713,実績DB!$J$3:$J$21,0)),"")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/>
      <c r="H4714" s="3" t="n"/>
      <c r="I4714" t="inlineStr">
        <is>
          <t>未取得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IF(COUNT($M4714:$N4714)=0,"",IF(AND(IF($N4714&lt;&gt;"",$N4714,$M4714)&lt;=0,$O4714&lt;&gt;"可"),"除外",""))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IFERROR(INDEX(実績DB!$L$3:$L$21,MATCH($B4714&amp;$C4714,実績DB!$J$3:$J$21,0)),IFERROR(VLOOKUP($B4714,スコアリング基準!$A$36:$B$46,2,FALSE),0))</f>
        <v/>
      </c>
      <c r="Y4714" s="4">
        <f>SUM($S4714:$X4714)</f>
        <v/>
      </c>
      <c r="Z4714" s="4">
        <f>IF($R4714="除外","除外",IF(COUNT($M4714:$N4714)=0,"データ無",IF($Y4714&gt;=スコアリング基準!$B$30,"S",IF($Y4714&gt;=スコアリング基準!$B$31,"A",IF($Y4714&gt;=スコアリング基準!$B$32,"B","C")))))</f>
        <v/>
      </c>
      <c r="AA4714">
        <f>IFERROR(INDEX(実績DB!$I$3:$I$21,MATCH($B4714&amp;$C4714,実績DB!$J$3:$J$21,0)),"")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IF(COUNT($M4715:$N4715)=0,"",IF(AND(IF($N4715&lt;&gt;"",$N4715,$M4715)&lt;=0,$O4715&lt;&gt;"可"),"除外",""))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IFERROR(INDEX(実績DB!$L$3:$L$21,MATCH($B4715&amp;$C4715,実績DB!$J$3:$J$21,0)),IFERROR(VLOOKUP($B4715,スコアリング基準!$A$36:$B$46,2,FALSE),0))</f>
        <v/>
      </c>
      <c r="Y4715" s="4">
        <f>SUM($S4715:$X4715)</f>
        <v/>
      </c>
      <c r="Z4715" s="4">
        <f>IF($R4715="除外","除外",IF(COUNT($M4715:$N4715)=0,"データ無",IF($Y4715&gt;=スコアリング基準!$B$30,"S",IF($Y4715&gt;=スコアリング基準!$B$31,"A",IF($Y4715&gt;=スコアリング基準!$B$32,"B","C")))))</f>
        <v/>
      </c>
      <c r="AA4715">
        <f>IFERROR(INDEX(実績DB!$I$3:$I$21,MATCH($B4715&amp;$C4715,実績DB!$J$3:$J$21,0)),"")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/>
      <c r="H4716" s="3" t="n"/>
      <c r="I4716" t="inlineStr">
        <is>
          <t>未取得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IF(COUNT($M4716:$N4716)=0,"",IF(AND(IF($N4716&lt;&gt;"",$N4716,$M4716)&lt;=0,$O4716&lt;&gt;"可"),"除外",""))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IFERROR(INDEX(実績DB!$L$3:$L$21,MATCH($B4716&amp;$C4716,実績DB!$J$3:$J$21,0)),IFERROR(VLOOKUP($B4716,スコアリング基準!$A$36:$B$46,2,FALSE),0))</f>
        <v/>
      </c>
      <c r="Y4716" s="4">
        <f>SUM($S4716:$X4716)</f>
        <v/>
      </c>
      <c r="Z4716" s="4">
        <f>IF($R4716="除外","除外",IF(COUNT($M4716:$N4716)=0,"データ無",IF($Y4716&gt;=スコアリング基準!$B$30,"S",IF($Y4716&gt;=スコアリング基準!$B$31,"A",IF($Y4716&gt;=スコアリング基準!$B$32,"B","C")))))</f>
        <v/>
      </c>
      <c r="AA4716">
        <f>IFERROR(INDEX(実績DB!$I$3:$I$21,MATCH($B4716&amp;$C4716,実績DB!$J$3:$J$21,0)),"")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IF(COUNT($M4717:$N4717)=0,"",IF(AND(IF($N4717&lt;&gt;"",$N4717,$M4717)&lt;=0,$O4717&lt;&gt;"可"),"除外",""))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IFERROR(INDEX(実績DB!$L$3:$L$21,MATCH($B4717&amp;$C4717,実績DB!$J$3:$J$21,0)),IFERROR(VLOOKUP($B4717,スコアリング基準!$A$36:$B$46,2,FALSE),0))</f>
        <v/>
      </c>
      <c r="Y4717" s="4">
        <f>SUM($S4717:$X4717)</f>
        <v/>
      </c>
      <c r="Z4717" s="4">
        <f>IF($R4717="除外","除外",IF(COUNT($M4717:$N4717)=0,"データ無",IF($Y4717&gt;=スコアリング基準!$B$30,"S",IF($Y4717&gt;=スコアリング基準!$B$31,"A",IF($Y4717&gt;=スコアリング基準!$B$32,"B","C")))))</f>
        <v/>
      </c>
      <c r="AA4717">
        <f>IFERROR(INDEX(実績DB!$I$3:$I$21,MATCH($B4717&amp;$C4717,実績DB!$J$3:$J$21,0)),"")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IF(COUNT($M4718:$N4718)=0,"",IF(AND(IF($N4718&lt;&gt;"",$N4718,$M4718)&lt;=0,$O4718&lt;&gt;"可"),"除外",""))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IFERROR(INDEX(実績DB!$L$3:$L$21,MATCH($B4718&amp;$C4718,実績DB!$J$3:$J$21,0)),IFERROR(VLOOKUP($B4718,スコアリング基準!$A$36:$B$46,2,FALSE),0))</f>
        <v/>
      </c>
      <c r="Y4718" s="4">
        <f>SUM($S4718:$X4718)</f>
        <v/>
      </c>
      <c r="Z4718" s="4">
        <f>IF($R4718="除外","除外",IF(COUNT($M4718:$N4718)=0,"データ無",IF($Y4718&gt;=スコアリング基準!$B$30,"S",IF($Y4718&gt;=スコアリング基準!$B$31,"A",IF($Y4718&gt;=スコアリング基準!$B$32,"B","C")))))</f>
        <v/>
      </c>
      <c r="AA4718">
        <f>IFERROR(INDEX(実績DB!$I$3:$I$21,MATCH($B4718&amp;$C4718,実績DB!$J$3:$J$21,0)),"")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IF(COUNT($M4719:$N4719)=0,"",IF(AND(IF($N4719&lt;&gt;"",$N4719,$M4719)&lt;=0,$O4719&lt;&gt;"可"),"除外",""))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IFERROR(INDEX(実績DB!$L$3:$L$21,MATCH($B4719&amp;$C4719,実績DB!$J$3:$J$21,0)),IFERROR(VLOOKUP($B4719,スコアリング基準!$A$36:$B$46,2,FALSE),0))</f>
        <v/>
      </c>
      <c r="Y4719" s="4">
        <f>SUM($S4719:$X4719)</f>
        <v/>
      </c>
      <c r="Z4719" s="4">
        <f>IF($R4719="除外","除外",IF(COUNT($M4719:$N4719)=0,"データ無",IF($Y4719&gt;=スコアリング基準!$B$30,"S",IF($Y4719&gt;=スコアリング基準!$B$31,"A",IF($Y4719&gt;=スコアリング基準!$B$32,"B","C")))))</f>
        <v/>
      </c>
      <c r="AA4719">
        <f>IFERROR(INDEX(実績DB!$I$3:$I$21,MATCH($B4719&amp;$C4719,実績DB!$J$3:$J$21,0)),"")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IF(COUNT($M4720:$N4720)=0,"",IF(AND(IF($N4720&lt;&gt;"",$N4720,$M4720)&lt;=0,$O4720&lt;&gt;"可"),"除外",""))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IFERROR(INDEX(実績DB!$L$3:$L$21,MATCH($B4720&amp;$C4720,実績DB!$J$3:$J$21,0)),IFERROR(VLOOKUP($B4720,スコアリング基準!$A$36:$B$46,2,FALSE),0))</f>
        <v/>
      </c>
      <c r="Y4720" s="4">
        <f>SUM($S4720:$X4720)</f>
        <v/>
      </c>
      <c r="Z4720" s="4">
        <f>IF($R4720="除外","除外",IF(COUNT($M4720:$N4720)=0,"データ無",IF($Y4720&gt;=スコアリング基準!$B$30,"S",IF($Y4720&gt;=スコアリング基準!$B$31,"A",IF($Y4720&gt;=スコアリング基準!$B$32,"B","C")))))</f>
        <v/>
      </c>
      <c r="AA4720">
        <f>IFERROR(INDEX(実績DB!$I$3:$I$21,MATCH($B4720&amp;$C4720,実績DB!$J$3:$J$21,0)),"")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IF(COUNT($M4721:$N4721)=0,"",IF(AND(IF($N4721&lt;&gt;"",$N4721,$M4721)&lt;=0,$O4721&lt;&gt;"可"),"除外",""))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IFERROR(INDEX(実績DB!$L$3:$L$21,MATCH($B4721&amp;$C4721,実績DB!$J$3:$J$21,0)),IFERROR(VLOOKUP($B4721,スコアリング基準!$A$36:$B$46,2,FALSE),0))</f>
        <v/>
      </c>
      <c r="Y4721" s="4">
        <f>SUM($S4721:$X4721)</f>
        <v/>
      </c>
      <c r="Z4721" s="4">
        <f>IF($R4721="除外","除外",IF(COUNT($M4721:$N4721)=0,"データ無",IF($Y4721&gt;=スコアリング基準!$B$30,"S",IF($Y4721&gt;=スコアリング基準!$B$31,"A",IF($Y4721&gt;=スコアリング基準!$B$32,"B","C")))))</f>
        <v/>
      </c>
      <c r="AA4721">
        <f>IFERROR(INDEX(実績DB!$I$3:$I$21,MATCH($B4721&amp;$C4721,実績DB!$J$3:$J$21,0)),"")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/>
      <c r="H4722" s="3" t="n"/>
      <c r="I4722" t="inlineStr">
        <is>
          <t>未取得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IF(COUNT($M4722:$N4722)=0,"",IF(AND(IF($N4722&lt;&gt;"",$N4722,$M4722)&lt;=0,$O4722&lt;&gt;"可"),"除外",""))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IFERROR(INDEX(実績DB!$L$3:$L$21,MATCH($B4722&amp;$C4722,実績DB!$J$3:$J$21,0)),IFERROR(VLOOKUP($B4722,スコアリング基準!$A$36:$B$46,2,FALSE),0))</f>
        <v/>
      </c>
      <c r="Y4722" s="4">
        <f>SUM($S4722:$X4722)</f>
        <v/>
      </c>
      <c r="Z4722" s="4">
        <f>IF($R4722="除外","除外",IF(COUNT($M4722:$N4722)=0,"データ無",IF($Y4722&gt;=スコアリング基準!$B$30,"S",IF($Y4722&gt;=スコアリング基準!$B$31,"A",IF($Y4722&gt;=スコアリング基準!$B$32,"B","C")))))</f>
        <v/>
      </c>
      <c r="AA4722">
        <f>IFERROR(INDEX(実績DB!$I$3:$I$21,MATCH($B4722&amp;$C4722,実績DB!$J$3:$J$21,0)),"")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IF(COUNT($M4723:$N4723)=0,"",IF(AND(IF($N4723&lt;&gt;"",$N4723,$M4723)&lt;=0,$O4723&lt;&gt;"可"),"除外",""))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IFERROR(INDEX(実績DB!$L$3:$L$21,MATCH($B4723&amp;$C4723,実績DB!$J$3:$J$21,0)),IFERROR(VLOOKUP($B4723,スコアリング基準!$A$36:$B$46,2,FALSE),0))</f>
        <v/>
      </c>
      <c r="Y4723" s="4">
        <f>SUM($S4723:$X4723)</f>
        <v/>
      </c>
      <c r="Z4723" s="4">
        <f>IF($R4723="除外","除外",IF(COUNT($M4723:$N4723)=0,"データ無",IF($Y4723&gt;=スコアリング基準!$B$30,"S",IF($Y4723&gt;=スコアリング基準!$B$31,"A",IF($Y4723&gt;=スコアリング基準!$B$32,"B","C")))))</f>
        <v/>
      </c>
      <c r="AA4723">
        <f>IFERROR(INDEX(実績DB!$I$3:$I$21,MATCH($B4723&amp;$C4723,実績DB!$J$3:$J$21,0)),"")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/>
      <c r="H4724" s="3" t="n"/>
      <c r="I4724" t="inlineStr">
        <is>
          <t>未取得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IF(COUNT($M4724:$N4724)=0,"",IF(AND(IF($N4724&lt;&gt;"",$N4724,$M4724)&lt;=0,$O4724&lt;&gt;"可"),"除外",""))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IFERROR(INDEX(実績DB!$L$3:$L$21,MATCH($B4724&amp;$C4724,実績DB!$J$3:$J$21,0)),IFERROR(VLOOKUP($B4724,スコアリング基準!$A$36:$B$46,2,FALSE),0))</f>
        <v/>
      </c>
      <c r="Y4724" s="4">
        <f>SUM($S4724:$X4724)</f>
        <v/>
      </c>
      <c r="Z4724" s="4">
        <f>IF($R4724="除外","除外",IF(COUNT($M4724:$N4724)=0,"データ無",IF($Y4724&gt;=スコアリング基準!$B$30,"S",IF($Y4724&gt;=スコアリング基準!$B$31,"A",IF($Y4724&gt;=スコアリング基準!$B$32,"B","C")))))</f>
        <v/>
      </c>
      <c r="AA4724">
        <f>IFERROR(INDEX(実績DB!$I$3:$I$21,MATCH($B4724&amp;$C4724,実績DB!$J$3:$J$21,0)),"")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IF(COUNT($M4725:$N4725)=0,"",IF(AND(IF($N4725&lt;&gt;"",$N4725,$M4725)&lt;=0,$O4725&lt;&gt;"可"),"除外",""))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IFERROR(INDEX(実績DB!$L$3:$L$21,MATCH($B4725&amp;$C4725,実績DB!$J$3:$J$21,0)),IFERROR(VLOOKUP($B4725,スコアリング基準!$A$36:$B$46,2,FALSE),0))</f>
        <v/>
      </c>
      <c r="Y4725" s="4">
        <f>SUM($S4725:$X4725)</f>
        <v/>
      </c>
      <c r="Z4725" s="4">
        <f>IF($R4725="除外","除外",IF(COUNT($M4725:$N4725)=0,"データ無",IF($Y4725&gt;=スコアリング基準!$B$30,"S",IF($Y4725&gt;=スコアリング基準!$B$31,"A",IF($Y4725&gt;=スコアリング基準!$B$32,"B","C")))))</f>
        <v/>
      </c>
      <c r="AA4725">
        <f>IFERROR(INDEX(実績DB!$I$3:$I$21,MATCH($B4725&amp;$C4725,実績DB!$J$3:$J$21,0)),"")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IF(COUNT($M4726:$N4726)=0,"",IF(AND(IF($N4726&lt;&gt;"",$N4726,$M4726)&lt;=0,$O4726&lt;&gt;"可"),"除外",""))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IFERROR(INDEX(実績DB!$L$3:$L$21,MATCH($B4726&amp;$C4726,実績DB!$J$3:$J$21,0)),IFERROR(VLOOKUP($B4726,スコアリング基準!$A$36:$B$46,2,FALSE),0))</f>
        <v/>
      </c>
      <c r="Y4726" s="4">
        <f>SUM($S4726:$X4726)</f>
        <v/>
      </c>
      <c r="Z4726" s="4">
        <f>IF($R4726="除外","除外",IF(COUNT($M4726:$N4726)=0,"データ無",IF($Y4726&gt;=スコアリング基準!$B$30,"S",IF($Y4726&gt;=スコアリング基準!$B$31,"A",IF($Y4726&gt;=スコアリング基準!$B$32,"B","C")))))</f>
        <v/>
      </c>
      <c r="AA4726">
        <f>IFERROR(INDEX(実績DB!$I$3:$I$21,MATCH($B4726&amp;$C4726,実績DB!$J$3:$J$21,0)),"")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IF(COUNT($M4727:$N4727)=0,"",IF(AND(IF($N4727&lt;&gt;"",$N4727,$M4727)&lt;=0,$O4727&lt;&gt;"可"),"除外",""))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IFERROR(INDEX(実績DB!$L$3:$L$21,MATCH($B4727&amp;$C4727,実績DB!$J$3:$J$21,0)),IFERROR(VLOOKUP($B4727,スコアリング基準!$A$36:$B$46,2,FALSE),0))</f>
        <v/>
      </c>
      <c r="Y4727" s="4">
        <f>SUM($S4727:$X4727)</f>
        <v/>
      </c>
      <c r="Z4727" s="4">
        <f>IF($R4727="除外","除外",IF(COUNT($M4727:$N4727)=0,"データ無",IF($Y4727&gt;=スコアリング基準!$B$30,"S",IF($Y4727&gt;=スコアリング基準!$B$31,"A",IF($Y4727&gt;=スコアリング基準!$B$32,"B","C")))))</f>
        <v/>
      </c>
      <c r="AA4727">
        <f>IFERROR(INDEX(実績DB!$I$3:$I$21,MATCH($B4727&amp;$C4727,実績DB!$J$3:$J$21,0)),"")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IF(COUNT($M4728:$N4728)=0,"",IF(AND(IF($N4728&lt;&gt;"",$N4728,$M4728)&lt;=0,$O4728&lt;&gt;"可"),"除外",""))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IFERROR(INDEX(実績DB!$L$3:$L$21,MATCH($B4728&amp;$C4728,実績DB!$J$3:$J$21,0)),IFERROR(VLOOKUP($B4728,スコアリング基準!$A$36:$B$46,2,FALSE),0))</f>
        <v/>
      </c>
      <c r="Y4728" s="4">
        <f>SUM($S4728:$X4728)</f>
        <v/>
      </c>
      <c r="Z4728" s="4">
        <f>IF($R4728="除外","除外",IF(COUNT($M4728:$N4728)=0,"データ無",IF($Y4728&gt;=スコアリング基準!$B$30,"S",IF($Y4728&gt;=スコアリング基準!$B$31,"A",IF($Y4728&gt;=スコアリング基準!$B$32,"B","C")))))</f>
        <v/>
      </c>
      <c r="AA4728">
        <f>IFERROR(INDEX(実績DB!$I$3:$I$21,MATCH($B4728&amp;$C4728,実績DB!$J$3:$J$21,0)),"")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IF(COUNT($M4729:$N4729)=0,"",IF(AND(IF($N4729&lt;&gt;"",$N4729,$M4729)&lt;=0,$O4729&lt;&gt;"可"),"除外",""))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IFERROR(INDEX(実績DB!$L$3:$L$21,MATCH($B4729&amp;$C4729,実績DB!$J$3:$J$21,0)),IFERROR(VLOOKUP($B4729,スコアリング基準!$A$36:$B$46,2,FALSE),0))</f>
        <v/>
      </c>
      <c r="Y4729" s="4">
        <f>SUM($S4729:$X4729)</f>
        <v/>
      </c>
      <c r="Z4729" s="4">
        <f>IF($R4729="除外","除外",IF(COUNT($M4729:$N4729)=0,"データ無",IF($Y4729&gt;=スコアリング基準!$B$30,"S",IF($Y4729&gt;=スコアリング基準!$B$31,"A",IF($Y4729&gt;=スコアリング基準!$B$32,"B","C")))))</f>
        <v/>
      </c>
      <c r="AA4729">
        <f>IFERROR(INDEX(実績DB!$I$3:$I$21,MATCH($B4729&amp;$C4729,実績DB!$J$3:$J$21,0)),"")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IF(COUNT($M4730:$N4730)=0,"",IF(AND(IF($N4730&lt;&gt;"",$N4730,$M4730)&lt;=0,$O4730&lt;&gt;"可"),"除外",""))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IFERROR(INDEX(実績DB!$L$3:$L$21,MATCH($B4730&amp;$C4730,実績DB!$J$3:$J$21,0)),IFERROR(VLOOKUP($B4730,スコアリング基準!$A$36:$B$46,2,FALSE),0))</f>
        <v/>
      </c>
      <c r="Y4730" s="4">
        <f>SUM($S4730:$X4730)</f>
        <v/>
      </c>
      <c r="Z4730" s="4">
        <f>IF($R4730="除外","除外",IF(COUNT($M4730:$N4730)=0,"データ無",IF($Y4730&gt;=スコアリング基準!$B$30,"S",IF($Y4730&gt;=スコアリング基準!$B$31,"A",IF($Y4730&gt;=スコアリング基準!$B$32,"B","C")))))</f>
        <v/>
      </c>
      <c r="AA4730">
        <f>IFERROR(INDEX(実績DB!$I$3:$I$21,MATCH($B4730&amp;$C4730,実績DB!$J$3:$J$21,0)),"")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/>
      <c r="H4731" s="3" t="n"/>
      <c r="I4731" t="inlineStr">
        <is>
          <t>未取得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有り</t>
        </is>
      </c>
      <c r="R4731" s="4">
        <f>IF(COUNT($M4731:$N4731)=0,"",IF(AND(IF($N4731&lt;&gt;"",$N4731,$M4731)&lt;=0,$O4731&lt;&gt;"可"),"除外",""))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IFERROR(INDEX(実績DB!$L$3:$L$21,MATCH($B4731&amp;$C4731,実績DB!$J$3:$J$21,0)),IFERROR(VLOOKUP($B4731,スコアリング基準!$A$36:$B$46,2,FALSE),0))</f>
        <v/>
      </c>
      <c r="Y4731" s="4">
        <f>SUM($S4731:$X4731)</f>
        <v/>
      </c>
      <c r="Z4731" s="4">
        <f>IF($R4731="除外","除外",IF(COUNT($M4731:$N4731)=0,"データ無",IF($Y4731&gt;=スコアリング基準!$B$30,"S",IF($Y4731&gt;=スコアリング基準!$B$31,"A",IF($Y4731&gt;=スコアリング基準!$B$32,"B","C")))))</f>
        <v/>
      </c>
      <c r="AA4731">
        <f>IFERROR(INDEX(実績DB!$I$3:$I$21,MATCH($B4731&amp;$C4731,実績DB!$J$3:$J$21,0)),"")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IF(COUNT($M4732:$N4732)=0,"",IF(AND(IF($N4732&lt;&gt;"",$N4732,$M4732)&lt;=0,$O4732&lt;&gt;"可"),"除外",""))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IFERROR(INDEX(実績DB!$L$3:$L$21,MATCH($B4732&amp;$C4732,実績DB!$J$3:$J$21,0)),IFERROR(VLOOKUP($B4732,スコアリング基準!$A$36:$B$46,2,FALSE),0))</f>
        <v/>
      </c>
      <c r="Y4732" s="4">
        <f>SUM($S4732:$X4732)</f>
        <v/>
      </c>
      <c r="Z4732" s="4">
        <f>IF($R4732="除外","除外",IF(COUNT($M4732:$N4732)=0,"データ無",IF($Y4732&gt;=スコアリング基準!$B$30,"S",IF($Y4732&gt;=スコアリング基準!$B$31,"A",IF($Y4732&gt;=スコアリング基準!$B$32,"B","C")))))</f>
        <v/>
      </c>
      <c r="AA4732">
        <f>IFERROR(INDEX(実績DB!$I$3:$I$21,MATCH($B4732&amp;$C4732,実績DB!$J$3:$J$21,0)),"")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IF(COUNT($M4733:$N4733)=0,"",IF(AND(IF($N4733&lt;&gt;"",$N4733,$M4733)&lt;=0,$O4733&lt;&gt;"可"),"除外",""))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IFERROR(INDEX(実績DB!$L$3:$L$21,MATCH($B4733&amp;$C4733,実績DB!$J$3:$J$21,0)),IFERROR(VLOOKUP($B4733,スコアリング基準!$A$36:$B$46,2,FALSE),0))</f>
        <v/>
      </c>
      <c r="Y4733" s="4">
        <f>SUM($S4733:$X4733)</f>
        <v/>
      </c>
      <c r="Z4733" s="4">
        <f>IF($R4733="除外","除外",IF(COUNT($M4733:$N4733)=0,"データ無",IF($Y4733&gt;=スコアリング基準!$B$30,"S",IF($Y4733&gt;=スコアリング基準!$B$31,"A",IF($Y4733&gt;=スコアリング基準!$B$32,"B","C")))))</f>
        <v/>
      </c>
      <c r="AA4733">
        <f>IFERROR(INDEX(実績DB!$I$3:$I$21,MATCH($B4733&amp;$C4733,実績DB!$J$3:$J$21,0)),"")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4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IF(COUNT($M4734:$N4734)=0,"",IF(AND(IF($N4734&lt;&gt;"",$N4734,$M4734)&lt;=0,$O4734&lt;&gt;"可"),"除外",""))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IFERROR(INDEX(実績DB!$L$3:$L$21,MATCH($B4734&amp;$C4734,実績DB!$J$3:$J$21,0)),IFERROR(VLOOKUP($B4734,スコアリング基準!$A$36:$B$46,2,FALSE),0))</f>
        <v/>
      </c>
      <c r="Y4734" s="4">
        <f>SUM($S4734:$X4734)</f>
        <v/>
      </c>
      <c r="Z4734" s="4">
        <f>IF($R4734="除外","除外",IF(COUNT($M4734:$N4734)=0,"データ無",IF($Y4734&gt;=スコアリング基準!$B$30,"S",IF($Y4734&gt;=スコアリング基準!$B$31,"A",IF($Y4734&gt;=スコアリング基準!$B$32,"B","C")))))</f>
        <v/>
      </c>
      <c r="AA4734">
        <f>IFERROR(INDEX(実績DB!$I$3:$I$21,MATCH($B4734&amp;$C4734,実績DB!$J$3:$J$21,0)),"")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IF(COUNT($M4735:$N4735)=0,"",IF(AND(IF($N4735&lt;&gt;"",$N4735,$M4735)&lt;=0,$O4735&lt;&gt;"可"),"除外",""))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IFERROR(INDEX(実績DB!$L$3:$L$21,MATCH($B4735&amp;$C4735,実績DB!$J$3:$J$21,0)),IFERROR(VLOOKUP($B4735,スコアリング基準!$A$36:$B$46,2,FALSE),0))</f>
        <v/>
      </c>
      <c r="Y4735" s="4">
        <f>SUM($S4735:$X4735)</f>
        <v/>
      </c>
      <c r="Z4735" s="4">
        <f>IF($R4735="除外","除外",IF(COUNT($M4735:$N4735)=0,"データ無",IF($Y4735&gt;=スコアリング基準!$B$30,"S",IF($Y4735&gt;=スコアリング基準!$B$31,"A",IF($Y4735&gt;=スコアリング基準!$B$32,"B","C")))))</f>
        <v/>
      </c>
      <c r="AA4735">
        <f>IFERROR(INDEX(実績DB!$I$3:$I$21,MATCH($B4735&amp;$C4735,実績DB!$J$3:$J$21,0)),"")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IF(COUNT($M4736:$N4736)=0,"",IF(AND(IF($N4736&lt;&gt;"",$N4736,$M4736)&lt;=0,$O4736&lt;&gt;"可"),"除外",""))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IFERROR(INDEX(実績DB!$L$3:$L$21,MATCH($B4736&amp;$C4736,実績DB!$J$3:$J$21,0)),IFERROR(VLOOKUP($B4736,スコアリング基準!$A$36:$B$46,2,FALSE),0))</f>
        <v/>
      </c>
      <c r="Y4736" s="4">
        <f>SUM($S4736:$X4736)</f>
        <v/>
      </c>
      <c r="Z4736" s="4">
        <f>IF($R4736="除外","除外",IF(COUNT($M4736:$N4736)=0,"データ無",IF($Y4736&gt;=スコアリング基準!$B$30,"S",IF($Y4736&gt;=スコアリング基準!$B$31,"A",IF($Y4736&gt;=スコアリング基準!$B$32,"B","C")))))</f>
        <v/>
      </c>
      <c r="AA4736">
        <f>IFERROR(INDEX(実績DB!$I$3:$I$21,MATCH($B4736&amp;$C4736,実績DB!$J$3:$J$21,0)),"")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IF(COUNT($M4737:$N4737)=0,"",IF(AND(IF($N4737&lt;&gt;"",$N4737,$M4737)&lt;=0,$O4737&lt;&gt;"可"),"除外",""))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IFERROR(INDEX(実績DB!$L$3:$L$21,MATCH($B4737&amp;$C4737,実績DB!$J$3:$J$21,0)),IFERROR(VLOOKUP($B4737,スコアリング基準!$A$36:$B$46,2,FALSE),0))</f>
        <v/>
      </c>
      <c r="Y4737" s="4">
        <f>SUM($S4737:$X4737)</f>
        <v/>
      </c>
      <c r="Z4737" s="4">
        <f>IF($R4737="除外","除外",IF(COUNT($M4737:$N4737)=0,"データ無",IF($Y4737&gt;=スコアリング基準!$B$30,"S",IF($Y4737&gt;=スコアリング基準!$B$31,"A",IF($Y4737&gt;=スコアリング基準!$B$32,"B","C")))))</f>
        <v/>
      </c>
      <c r="AA4737">
        <f>IFERROR(INDEX(実績DB!$I$3:$I$21,MATCH($B4737&amp;$C4737,実績DB!$J$3:$J$21,0)),"")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IF(COUNT($M4738:$N4738)=0,"",IF(AND(IF($N4738&lt;&gt;"",$N4738,$M4738)&lt;=0,$O4738&lt;&gt;"可"),"除外",""))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IFERROR(INDEX(実績DB!$L$3:$L$21,MATCH($B4738&amp;$C4738,実績DB!$J$3:$J$21,0)),IFERROR(VLOOKUP($B4738,スコアリング基準!$A$36:$B$46,2,FALSE),0))</f>
        <v/>
      </c>
      <c r="Y4738" s="4">
        <f>SUM($S4738:$X4738)</f>
        <v/>
      </c>
      <c r="Z4738" s="4">
        <f>IF($R4738="除外","除外",IF(COUNT($M4738:$N4738)=0,"データ無",IF($Y4738&gt;=スコアリング基準!$B$30,"S",IF($Y4738&gt;=スコアリング基準!$B$31,"A",IF($Y4738&gt;=スコアリング基準!$B$32,"B","C")))))</f>
        <v/>
      </c>
      <c r="AA4738">
        <f>IFERROR(INDEX(実績DB!$I$3:$I$21,MATCH($B4738&amp;$C4738,実績DB!$J$3:$J$21,0)),"")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IF(COUNT($M4739:$N4739)=0,"",IF(AND(IF($N4739&lt;&gt;"",$N4739,$M4739)&lt;=0,$O4739&lt;&gt;"可"),"除外",""))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IFERROR(INDEX(実績DB!$L$3:$L$21,MATCH($B4739&amp;$C4739,実績DB!$J$3:$J$21,0)),IFERROR(VLOOKUP($B4739,スコアリング基準!$A$36:$B$46,2,FALSE),0))</f>
        <v/>
      </c>
      <c r="Y4739" s="4">
        <f>SUM($S4739:$X4739)</f>
        <v/>
      </c>
      <c r="Z4739" s="4">
        <f>IF($R4739="除外","除外",IF(COUNT($M4739:$N4739)=0,"データ無",IF($Y4739&gt;=スコアリング基準!$B$30,"S",IF($Y4739&gt;=スコアリング基準!$B$31,"A",IF($Y4739&gt;=スコアリング基準!$B$32,"B","C")))))</f>
        <v/>
      </c>
      <c r="AA4739">
        <f>IFERROR(INDEX(実績DB!$I$3:$I$21,MATCH($B4739&amp;$C4739,実績DB!$J$3:$J$21,0)),"")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IF(COUNT($M4740:$N4740)=0,"",IF(AND(IF($N4740&lt;&gt;"",$N4740,$M4740)&lt;=0,$O4740&lt;&gt;"可"),"除外",""))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IFERROR(INDEX(実績DB!$L$3:$L$21,MATCH($B4740&amp;$C4740,実績DB!$J$3:$J$21,0)),IFERROR(VLOOKUP($B4740,スコアリング基準!$A$36:$B$46,2,FALSE),0))</f>
        <v/>
      </c>
      <c r="Y4740" s="4">
        <f>SUM($S4740:$X4740)</f>
        <v/>
      </c>
      <c r="Z4740" s="4">
        <f>IF($R4740="除外","除外",IF(COUNT($M4740:$N4740)=0,"データ無",IF($Y4740&gt;=スコアリング基準!$B$30,"S",IF($Y4740&gt;=スコアリング基準!$B$31,"A",IF($Y4740&gt;=スコアリング基準!$B$32,"B","C")))))</f>
        <v/>
      </c>
      <c r="AA4740">
        <f>IFERROR(INDEX(実績DB!$I$3:$I$21,MATCH($B4740&amp;$C4740,実績DB!$J$3:$J$21,0)),"")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16</v>
      </c>
      <c r="N4741" t="n">
        <v>16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IF(COUNT($M4741:$N4741)=0,"",IF(AND(IF($N4741&lt;&gt;"",$N4741,$M4741)&lt;=0,$O4741&lt;&gt;"可"),"除外",""))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IFERROR(INDEX(実績DB!$L$3:$L$21,MATCH($B4741&amp;$C4741,実績DB!$J$3:$J$21,0)),IFERROR(VLOOKUP($B4741,スコアリング基準!$A$36:$B$46,2,FALSE),0))</f>
        <v/>
      </c>
      <c r="Y4741" s="4">
        <f>SUM($S4741:$X4741)</f>
        <v/>
      </c>
      <c r="Z4741" s="4">
        <f>IF($R4741="除外","除外",IF(COUNT($M4741:$N4741)=0,"データ無",IF($Y4741&gt;=スコアリング基準!$B$30,"S",IF($Y4741&gt;=スコアリング基準!$B$31,"A",IF($Y4741&gt;=スコアリング基準!$B$32,"B","C")))))</f>
        <v/>
      </c>
      <c r="AA4741">
        <f>IFERROR(INDEX(実績DB!$I$3:$I$21,MATCH($B4741&amp;$C4741,実績DB!$J$3:$J$21,0)),"")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IF(COUNT($M4742:$N4742)=0,"",IF(AND(IF($N4742&lt;&gt;"",$N4742,$M4742)&lt;=0,$O4742&lt;&gt;"可"),"除外",""))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IFERROR(INDEX(実績DB!$L$3:$L$21,MATCH($B4742&amp;$C4742,実績DB!$J$3:$J$21,0)),IFERROR(VLOOKUP($B4742,スコアリング基準!$A$36:$B$46,2,FALSE),0))</f>
        <v/>
      </c>
      <c r="Y4742" s="4">
        <f>SUM($S4742:$X4742)</f>
        <v/>
      </c>
      <c r="Z4742" s="4">
        <f>IF($R4742="除外","除外",IF(COUNT($M4742:$N4742)=0,"データ無",IF($Y4742&gt;=スコアリング基準!$B$30,"S",IF($Y4742&gt;=スコアリング基準!$B$31,"A",IF($Y4742&gt;=スコアリング基準!$B$32,"B","C")))))</f>
        <v/>
      </c>
      <c r="AA4742">
        <f>IFERROR(INDEX(実績DB!$I$3:$I$21,MATCH($B4742&amp;$C4742,実績DB!$J$3:$J$21,0)),"")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IF(COUNT($M4743:$N4743)=0,"",IF(AND(IF($N4743&lt;&gt;"",$N4743,$M4743)&lt;=0,$O4743&lt;&gt;"可"),"除外",""))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IFERROR(INDEX(実績DB!$L$3:$L$21,MATCH($B4743&amp;$C4743,実績DB!$J$3:$J$21,0)),IFERROR(VLOOKUP($B4743,スコアリング基準!$A$36:$B$46,2,FALSE),0))</f>
        <v/>
      </c>
      <c r="Y4743" s="4">
        <f>SUM($S4743:$X4743)</f>
        <v/>
      </c>
      <c r="Z4743" s="4">
        <f>IF($R4743="除外","除外",IF(COUNT($M4743:$N4743)=0,"データ無",IF($Y4743&gt;=スコアリング基準!$B$30,"S",IF($Y4743&gt;=スコアリング基準!$B$31,"A",IF($Y4743&gt;=スコアリング基準!$B$32,"B","C")))))</f>
        <v/>
      </c>
      <c r="AA4743">
        <f>IFERROR(INDEX(実績DB!$I$3:$I$21,MATCH($B4743&amp;$C4743,実績DB!$J$3:$J$21,0)),"")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IF(COUNT($M4744:$N4744)=0,"",IF(AND(IF($N4744&lt;&gt;"",$N4744,$M4744)&lt;=0,$O4744&lt;&gt;"可"),"除外",""))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IFERROR(INDEX(実績DB!$L$3:$L$21,MATCH($B4744&amp;$C4744,実績DB!$J$3:$J$21,0)),IFERROR(VLOOKUP($B4744,スコアリング基準!$A$36:$B$46,2,FALSE),0))</f>
        <v/>
      </c>
      <c r="Y4744" s="4">
        <f>SUM($S4744:$X4744)</f>
        <v/>
      </c>
      <c r="Z4744" s="4">
        <f>IF($R4744="除外","除外",IF(COUNT($M4744:$N4744)=0,"データ無",IF($Y4744&gt;=スコアリング基準!$B$30,"S",IF($Y4744&gt;=スコアリング基準!$B$31,"A",IF($Y4744&gt;=スコアリング基準!$B$32,"B","C")))))</f>
        <v/>
      </c>
      <c r="AA4744">
        <f>IFERROR(INDEX(実績DB!$I$3:$I$21,MATCH($B4744&amp;$C4744,実績DB!$J$3:$J$21,0)),"")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IF(COUNT($M4745:$N4745)=0,"",IF(AND(IF($N4745&lt;&gt;"",$N4745,$M4745)&lt;=0,$O4745&lt;&gt;"可"),"除外",""))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IFERROR(INDEX(実績DB!$L$3:$L$21,MATCH($B4745&amp;$C4745,実績DB!$J$3:$J$21,0)),IFERROR(VLOOKUP($B4745,スコアリング基準!$A$36:$B$46,2,FALSE),0))</f>
        <v/>
      </c>
      <c r="Y4745" s="4">
        <f>SUM($S4745:$X4745)</f>
        <v/>
      </c>
      <c r="Z4745" s="4">
        <f>IF($R4745="除外","除外",IF(COUNT($M4745:$N4745)=0,"データ無",IF($Y4745&gt;=スコアリング基準!$B$30,"S",IF($Y4745&gt;=スコアリング基準!$B$31,"A",IF($Y4745&gt;=スコアリング基準!$B$32,"B","C")))))</f>
        <v/>
      </c>
      <c r="AA4745">
        <f>IFERROR(INDEX(実績DB!$I$3:$I$21,MATCH($B4745&amp;$C4745,実績DB!$J$3:$J$21,0)),"")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/>
      <c r="H4746" s="3" t="n"/>
      <c r="I4746" t="inlineStr">
        <is>
          <t>未取得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IF(COUNT($M4746:$N4746)=0,"",IF(AND(IF($N4746&lt;&gt;"",$N4746,$M4746)&lt;=0,$O4746&lt;&gt;"可"),"除外",""))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IFERROR(INDEX(実績DB!$L$3:$L$21,MATCH($B4746&amp;$C4746,実績DB!$J$3:$J$21,0)),IFERROR(VLOOKUP($B4746,スコアリング基準!$A$36:$B$46,2,FALSE),0))</f>
        <v/>
      </c>
      <c r="Y4746" s="4">
        <f>SUM($S4746:$X4746)</f>
        <v/>
      </c>
      <c r="Z4746" s="4">
        <f>IF($R4746="除外","除外",IF(COUNT($M4746:$N4746)=0,"データ無",IF($Y4746&gt;=スコアリング基準!$B$30,"S",IF($Y4746&gt;=スコアリング基準!$B$31,"A",IF($Y4746&gt;=スコアリング基準!$B$32,"B","C")))))</f>
        <v/>
      </c>
      <c r="AA4746">
        <f>IFERROR(INDEX(実績DB!$I$3:$I$21,MATCH($B4746&amp;$C4746,実績DB!$J$3:$J$21,0)),"")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なし</t>
        </is>
      </c>
      <c r="R4747" s="4">
        <f>IF(COUNT($M4747:$N4747)=0,"",IF(AND(IF($N4747&lt;&gt;"",$N4747,$M4747)&lt;=0,$O4747&lt;&gt;"可"),"除外",""))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IFERROR(INDEX(実績DB!$L$3:$L$21,MATCH($B4747&amp;$C4747,実績DB!$J$3:$J$21,0)),IFERROR(VLOOKUP($B4747,スコアリング基準!$A$36:$B$46,2,FALSE),0))</f>
        <v/>
      </c>
      <c r="Y4747" s="4">
        <f>SUM($S4747:$X4747)</f>
        <v/>
      </c>
      <c r="Z4747" s="4">
        <f>IF($R4747="除外","除外",IF(COUNT($M4747:$N4747)=0,"データ無",IF($Y4747&gt;=スコアリング基準!$B$30,"S",IF($Y4747&gt;=スコアリング基準!$B$31,"A",IF($Y4747&gt;=スコアリング基準!$B$32,"B","C")))))</f>
        <v/>
      </c>
      <c r="AA4747">
        <f>IFERROR(INDEX(実績DB!$I$3:$I$21,MATCH($B4747&amp;$C4747,実績DB!$J$3:$J$21,0)),"")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12</v>
      </c>
      <c r="N4748" t="n">
        <v>12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IF(COUNT($M4748:$N4748)=0,"",IF(AND(IF($N4748&lt;&gt;"",$N4748,$M4748)&lt;=0,$O4748&lt;&gt;"可"),"除外",""))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IFERROR(INDEX(実績DB!$L$3:$L$21,MATCH($B4748&amp;$C4748,実績DB!$J$3:$J$21,0)),IFERROR(VLOOKUP($B4748,スコアリング基準!$A$36:$B$46,2,FALSE),0))</f>
        <v/>
      </c>
      <c r="Y4748" s="4">
        <f>SUM($S4748:$X4748)</f>
        <v/>
      </c>
      <c r="Z4748" s="4">
        <f>IF($R4748="除外","除外",IF(COUNT($M4748:$N4748)=0,"データ無",IF($Y4748&gt;=スコアリング基準!$B$30,"S",IF($Y4748&gt;=スコアリング基準!$B$31,"A",IF($Y4748&gt;=スコアリング基準!$B$32,"B","C")))))</f>
        <v/>
      </c>
      <c r="AA4748">
        <f>IFERROR(INDEX(実績DB!$I$3:$I$21,MATCH($B4748&amp;$C4748,実績DB!$J$3:$J$21,0)),"")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IF(COUNT($M4749:$N4749)=0,"",IF(AND(IF($N4749&lt;&gt;"",$N4749,$M4749)&lt;=0,$O4749&lt;&gt;"可"),"除外",""))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IFERROR(INDEX(実績DB!$L$3:$L$21,MATCH($B4749&amp;$C4749,実績DB!$J$3:$J$21,0)),IFERROR(VLOOKUP($B4749,スコアリング基準!$A$36:$B$46,2,FALSE),0))</f>
        <v/>
      </c>
      <c r="Y4749" s="4">
        <f>SUM($S4749:$X4749)</f>
        <v/>
      </c>
      <c r="Z4749" s="4">
        <f>IF($R4749="除外","除外",IF(COUNT($M4749:$N4749)=0,"データ無",IF($Y4749&gt;=スコアリング基準!$B$30,"S",IF($Y4749&gt;=スコアリング基準!$B$31,"A",IF($Y4749&gt;=スコアリング基準!$B$32,"B","C")))))</f>
        <v/>
      </c>
      <c r="AA4749">
        <f>IFERROR(INDEX(実績DB!$I$3:$I$21,MATCH($B4749&amp;$C4749,実績DB!$J$3:$J$21,0)),"")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7</v>
      </c>
      <c r="N4750" t="n">
        <v>7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IF(COUNT($M4750:$N4750)=0,"",IF(AND(IF($N4750&lt;&gt;"",$N4750,$M4750)&lt;=0,$O4750&lt;&gt;"可"),"除外",""))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IFERROR(INDEX(実績DB!$L$3:$L$21,MATCH($B4750&amp;$C4750,実績DB!$J$3:$J$21,0)),IFERROR(VLOOKUP($B4750,スコアリング基準!$A$36:$B$46,2,FALSE),0))</f>
        <v/>
      </c>
      <c r="Y4750" s="4">
        <f>SUM($S4750:$X4750)</f>
        <v/>
      </c>
      <c r="Z4750" s="4">
        <f>IF($R4750="除外","除外",IF(COUNT($M4750:$N4750)=0,"データ無",IF($Y4750&gt;=スコアリング基準!$B$30,"S",IF($Y4750&gt;=スコアリング基準!$B$31,"A",IF($Y4750&gt;=スコアリング基準!$B$32,"B","C")))))</f>
        <v/>
      </c>
      <c r="AA4750">
        <f>IFERROR(INDEX(実績DB!$I$3:$I$21,MATCH($B4750&amp;$C4750,実績DB!$J$3:$J$21,0)),"")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IF(COUNT($M4751:$N4751)=0,"",IF(AND(IF($N4751&lt;&gt;"",$N4751,$M4751)&lt;=0,$O4751&lt;&gt;"可"),"除外",""))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IFERROR(INDEX(実績DB!$L$3:$L$21,MATCH($B4751&amp;$C4751,実績DB!$J$3:$J$21,0)),IFERROR(VLOOKUP($B4751,スコアリング基準!$A$36:$B$46,2,FALSE),0))</f>
        <v/>
      </c>
      <c r="Y4751" s="4">
        <f>SUM($S4751:$X4751)</f>
        <v/>
      </c>
      <c r="Z4751" s="4">
        <f>IF($R4751="除外","除外",IF(COUNT($M4751:$N4751)=0,"データ無",IF($Y4751&gt;=スコアリング基準!$B$30,"S",IF($Y4751&gt;=スコアリング基準!$B$31,"A",IF($Y4751&gt;=スコアリング基準!$B$32,"B","C")))))</f>
        <v/>
      </c>
      <c r="AA4751">
        <f>IFERROR(INDEX(実績DB!$I$3:$I$21,MATCH($B4751&amp;$C4751,実績DB!$J$3:$J$21,0)),"")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IF(COUNT($M4752:$N4752)=0,"",IF(AND(IF($N4752&lt;&gt;"",$N4752,$M4752)&lt;=0,$O4752&lt;&gt;"可"),"除外",""))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IFERROR(INDEX(実績DB!$L$3:$L$21,MATCH($B4752&amp;$C4752,実績DB!$J$3:$J$21,0)),IFERROR(VLOOKUP($B4752,スコアリング基準!$A$36:$B$46,2,FALSE),0))</f>
        <v/>
      </c>
      <c r="Y4752" s="4">
        <f>SUM($S4752:$X4752)</f>
        <v/>
      </c>
      <c r="Z4752" s="4">
        <f>IF($R4752="除外","除外",IF(COUNT($M4752:$N4752)=0,"データ無",IF($Y4752&gt;=スコアリング基準!$B$30,"S",IF($Y4752&gt;=スコアリング基準!$B$31,"A",IF($Y4752&gt;=スコアリング基準!$B$32,"B","C")))))</f>
        <v/>
      </c>
      <c r="AA4752">
        <f>IFERROR(INDEX(実績DB!$I$3:$I$21,MATCH($B4752&amp;$C4752,実績DB!$J$3:$J$21,0)),"")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/>
      <c r="H4753" s="3" t="n"/>
      <c r="I4753" t="inlineStr">
        <is>
          <t>未取得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IF(COUNT($M4753:$N4753)=0,"",IF(AND(IF($N4753&lt;&gt;"",$N4753,$M4753)&lt;=0,$O4753&lt;&gt;"可"),"除外",""))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IFERROR(INDEX(実績DB!$L$3:$L$21,MATCH($B4753&amp;$C4753,実績DB!$J$3:$J$21,0)),IFERROR(VLOOKUP($B4753,スコアリング基準!$A$36:$B$46,2,FALSE),0))</f>
        <v/>
      </c>
      <c r="Y4753" s="4">
        <f>SUM($S4753:$X4753)</f>
        <v/>
      </c>
      <c r="Z4753" s="4">
        <f>IF($R4753="除外","除外",IF(COUNT($M4753:$N4753)=0,"データ無",IF($Y4753&gt;=スコアリング基準!$B$30,"S",IF($Y4753&gt;=スコアリング基準!$B$31,"A",IF($Y4753&gt;=スコアリング基準!$B$32,"B","C")))))</f>
        <v/>
      </c>
      <c r="AA4753">
        <f>IFERROR(INDEX(実績DB!$I$3:$I$21,MATCH($B4753&amp;$C4753,実績DB!$J$3:$J$21,0)),"")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0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IF(COUNT($M4754:$N4754)=0,"",IF(AND(IF($N4754&lt;&gt;"",$N4754,$M4754)&lt;=0,$O4754&lt;&gt;"可"),"除外",""))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IFERROR(INDEX(実績DB!$L$3:$L$21,MATCH($B4754&amp;$C4754,実績DB!$J$3:$J$21,0)),IFERROR(VLOOKUP($B4754,スコアリング基準!$A$36:$B$46,2,FALSE),0))</f>
        <v/>
      </c>
      <c r="Y4754" s="4">
        <f>SUM($S4754:$X4754)</f>
        <v/>
      </c>
      <c r="Z4754" s="4">
        <f>IF($R4754="除外","除外",IF(COUNT($M4754:$N4754)=0,"データ無",IF($Y4754&gt;=スコアリング基準!$B$30,"S",IF($Y4754&gt;=スコアリング基準!$B$31,"A",IF($Y4754&gt;=スコアリング基準!$B$32,"B","C")))))</f>
        <v/>
      </c>
      <c r="AA4754">
        <f>IFERROR(INDEX(実績DB!$I$3:$I$21,MATCH($B4754&amp;$C4754,実績DB!$J$3:$J$21,0)),"")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IF(COUNT($M4755:$N4755)=0,"",IF(AND(IF($N4755&lt;&gt;"",$N4755,$M4755)&lt;=0,$O4755&lt;&gt;"可"),"除外",""))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IFERROR(INDEX(実績DB!$L$3:$L$21,MATCH($B4755&amp;$C4755,実績DB!$J$3:$J$21,0)),IFERROR(VLOOKUP($B4755,スコアリング基準!$A$36:$B$46,2,FALSE),0))</f>
        <v/>
      </c>
      <c r="Y4755" s="4">
        <f>SUM($S4755:$X4755)</f>
        <v/>
      </c>
      <c r="Z4755" s="4">
        <f>IF($R4755="除外","除外",IF(COUNT($M4755:$N4755)=0,"データ無",IF($Y4755&gt;=スコアリング基準!$B$30,"S",IF($Y4755&gt;=スコアリング基準!$B$31,"A",IF($Y4755&gt;=スコアリング基準!$B$32,"B","C")))))</f>
        <v/>
      </c>
      <c r="AA4755">
        <f>IFERROR(INDEX(実績DB!$I$3:$I$21,MATCH($B4755&amp;$C4755,実績DB!$J$3:$J$21,0)),"")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IF(COUNT($M4756:$N4756)=0,"",IF(AND(IF($N4756&lt;&gt;"",$N4756,$M4756)&lt;=0,$O4756&lt;&gt;"可"),"除外",""))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IFERROR(INDEX(実績DB!$L$3:$L$21,MATCH($B4756&amp;$C4756,実績DB!$J$3:$J$21,0)),IFERROR(VLOOKUP($B4756,スコアリング基準!$A$36:$B$46,2,FALSE),0))</f>
        <v/>
      </c>
      <c r="Y4756" s="4">
        <f>SUM($S4756:$X4756)</f>
        <v/>
      </c>
      <c r="Z4756" s="4">
        <f>IF($R4756="除外","除外",IF(COUNT($M4756:$N4756)=0,"データ無",IF($Y4756&gt;=スコアリング基準!$B$30,"S",IF($Y4756&gt;=スコアリング基準!$B$31,"A",IF($Y4756&gt;=スコアリング基準!$B$32,"B","C")))))</f>
        <v/>
      </c>
      <c r="AA4756">
        <f>IFERROR(INDEX(実績DB!$I$3:$I$21,MATCH($B4756&amp;$C4756,実績DB!$J$3:$J$21,0)),"")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IF(COUNT($M4757:$N4757)=0,"",IF(AND(IF($N4757&lt;&gt;"",$N4757,$M4757)&lt;=0,$O4757&lt;&gt;"可"),"除外",""))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IFERROR(INDEX(実績DB!$L$3:$L$21,MATCH($B4757&amp;$C4757,実績DB!$J$3:$J$21,0)),IFERROR(VLOOKUP($B4757,スコアリング基準!$A$36:$B$46,2,FALSE),0))</f>
        <v/>
      </c>
      <c r="Y4757" s="4">
        <f>SUM($S4757:$X4757)</f>
        <v/>
      </c>
      <c r="Z4757" s="4">
        <f>IF($R4757="除外","除外",IF(COUNT($M4757:$N4757)=0,"データ無",IF($Y4757&gt;=スコアリング基準!$B$30,"S",IF($Y4757&gt;=スコアリング基準!$B$31,"A",IF($Y4757&gt;=スコアリング基準!$B$32,"B","C")))))</f>
        <v/>
      </c>
      <c r="AA4757">
        <f>IFERROR(INDEX(実績DB!$I$3:$I$21,MATCH($B4757&amp;$C4757,実績DB!$J$3:$J$21,0)),"")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IF(COUNT($M4758:$N4758)=0,"",IF(AND(IF($N4758&lt;&gt;"",$N4758,$M4758)&lt;=0,$O4758&lt;&gt;"可"),"除外",""))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IFERROR(INDEX(実績DB!$L$3:$L$21,MATCH($B4758&amp;$C4758,実績DB!$J$3:$J$21,0)),IFERROR(VLOOKUP($B4758,スコアリング基準!$A$36:$B$46,2,FALSE),0))</f>
        <v/>
      </c>
      <c r="Y4758" s="4">
        <f>SUM($S4758:$X4758)</f>
        <v/>
      </c>
      <c r="Z4758" s="4">
        <f>IF($R4758="除外","除外",IF(COUNT($M4758:$N4758)=0,"データ無",IF($Y4758&gt;=スコアリング基準!$B$30,"S",IF($Y4758&gt;=スコアリング基準!$B$31,"A",IF($Y4758&gt;=スコアリング基準!$B$32,"B","C")))))</f>
        <v/>
      </c>
      <c r="AA4758">
        <f>IFERROR(INDEX(実績DB!$I$3:$I$21,MATCH($B4758&amp;$C4758,実績DB!$J$3:$J$21,0)),"")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IF(COUNT($M4759:$N4759)=0,"",IF(AND(IF($N4759&lt;&gt;"",$N4759,$M4759)&lt;=0,$O4759&lt;&gt;"可"),"除外",""))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IFERROR(INDEX(実績DB!$L$3:$L$21,MATCH($B4759&amp;$C4759,実績DB!$J$3:$J$21,0)),IFERROR(VLOOKUP($B4759,スコアリング基準!$A$36:$B$46,2,FALSE),0))</f>
        <v/>
      </c>
      <c r="Y4759" s="4">
        <f>SUM($S4759:$X4759)</f>
        <v/>
      </c>
      <c r="Z4759" s="4">
        <f>IF($R4759="除外","除外",IF(COUNT($M4759:$N4759)=0,"データ無",IF($Y4759&gt;=スコアリング基準!$B$30,"S",IF($Y4759&gt;=スコアリング基準!$B$31,"A",IF($Y4759&gt;=スコアリング基準!$B$32,"B","C")))))</f>
        <v/>
      </c>
      <c r="AA4759">
        <f>IFERROR(INDEX(実績DB!$I$3:$I$21,MATCH($B4759&amp;$C4759,実績DB!$J$3:$J$21,0)),"")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IF(COUNT($M4760:$N4760)=0,"",IF(AND(IF($N4760&lt;&gt;"",$N4760,$M4760)&lt;=0,$O4760&lt;&gt;"可"),"除外",""))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IFERROR(INDEX(実績DB!$L$3:$L$21,MATCH($B4760&amp;$C4760,実績DB!$J$3:$J$21,0)),IFERROR(VLOOKUP($B4760,スコアリング基準!$A$36:$B$46,2,FALSE),0))</f>
        <v/>
      </c>
      <c r="Y4760" s="4">
        <f>SUM($S4760:$X4760)</f>
        <v/>
      </c>
      <c r="Z4760" s="4">
        <f>IF($R4760="除外","除外",IF(COUNT($M4760:$N4760)=0,"データ無",IF($Y4760&gt;=スコアリング基準!$B$30,"S",IF($Y4760&gt;=スコアリング基準!$B$31,"A",IF($Y4760&gt;=スコアリング基準!$B$32,"B","C")))))</f>
        <v/>
      </c>
      <c r="AA4760">
        <f>IFERROR(INDEX(実績DB!$I$3:$I$21,MATCH($B4760&amp;$C4760,実績DB!$J$3:$J$21,0)),"")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2</v>
      </c>
      <c r="N4761" t="n">
        <v>2</v>
      </c>
      <c r="O4761" t="inlineStr">
        <is>
          <t>不可 #2</t>
        </is>
      </c>
      <c r="P4761" t="inlineStr">
        <is>
          <t>なし</t>
        </is>
      </c>
      <c r="R4761" s="4">
        <f>IF(COUNT($M4761:$N4761)=0,"",IF(AND(IF($N4761&lt;&gt;"",$N4761,$M4761)&lt;=0,$O4761&lt;&gt;"可"),"除外",""))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IFERROR(INDEX(実績DB!$L$3:$L$21,MATCH($B4761&amp;$C4761,実績DB!$J$3:$J$21,0)),IFERROR(VLOOKUP($B4761,スコアリング基準!$A$36:$B$46,2,FALSE),0))</f>
        <v/>
      </c>
      <c r="Y4761" s="4">
        <f>SUM($S4761:$X4761)</f>
        <v/>
      </c>
      <c r="Z4761" s="4">
        <f>IF($R4761="除外","除外",IF(COUNT($M4761:$N4761)=0,"データ無",IF($Y4761&gt;=スコアリング基準!$B$30,"S",IF($Y4761&gt;=スコアリング基準!$B$31,"A",IF($Y4761&gt;=スコアリング基準!$B$32,"B","C")))))</f>
        <v/>
      </c>
      <c r="AA4761">
        <f>IFERROR(INDEX(実績DB!$I$3:$I$21,MATCH($B4761&amp;$C4761,実績DB!$J$3:$J$21,0)),"")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/>
      <c r="H4762" s="3" t="n"/>
      <c r="I4762" t="inlineStr">
        <is>
          <t>未取得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IF(COUNT($M4762:$N4762)=0,"",IF(AND(IF($N4762&lt;&gt;"",$N4762,$M4762)&lt;=0,$O4762&lt;&gt;"可"),"除外",""))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IFERROR(INDEX(実績DB!$L$3:$L$21,MATCH($B4762&amp;$C4762,実績DB!$J$3:$J$21,0)),IFERROR(VLOOKUP($B4762,スコアリング基準!$A$36:$B$46,2,FALSE),0))</f>
        <v/>
      </c>
      <c r="Y4762" s="4">
        <f>SUM($S4762:$X4762)</f>
        <v/>
      </c>
      <c r="Z4762" s="4">
        <f>IF($R4762="除外","除外",IF(COUNT($M4762:$N4762)=0,"データ無",IF($Y4762&gt;=スコアリング基準!$B$30,"S",IF($Y4762&gt;=スコアリング基準!$B$31,"A",IF($Y4762&gt;=スコアリング基準!$B$32,"B","C")))))</f>
        <v/>
      </c>
      <c r="AA4762">
        <f>IFERROR(INDEX(実績DB!$I$3:$I$21,MATCH($B4762&amp;$C4762,実績DB!$J$3:$J$21,0)),"")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IF(COUNT($M4763:$N4763)=0,"",IF(AND(IF($N4763&lt;&gt;"",$N4763,$M4763)&lt;=0,$O4763&lt;&gt;"可"),"除外",""))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IFERROR(INDEX(実績DB!$L$3:$L$21,MATCH($B4763&amp;$C4763,実績DB!$J$3:$J$21,0)),IFERROR(VLOOKUP($B4763,スコアリング基準!$A$36:$B$46,2,FALSE),0))</f>
        <v/>
      </c>
      <c r="Y4763" s="4">
        <f>SUM($S4763:$X4763)</f>
        <v/>
      </c>
      <c r="Z4763" s="4">
        <f>IF($R4763="除外","除外",IF(COUNT($M4763:$N4763)=0,"データ無",IF($Y4763&gt;=スコアリング基準!$B$30,"S",IF($Y4763&gt;=スコアリング基準!$B$31,"A",IF($Y4763&gt;=スコアリング基準!$B$32,"B","C")))))</f>
        <v/>
      </c>
      <c r="AA4763">
        <f>IFERROR(INDEX(実績DB!$I$3:$I$21,MATCH($B4763&amp;$C4763,実績DB!$J$3:$J$21,0)),"")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IF(COUNT($M4764:$N4764)=0,"",IF(AND(IF($N4764&lt;&gt;"",$N4764,$M4764)&lt;=0,$O4764&lt;&gt;"可"),"除外",""))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IFERROR(INDEX(実績DB!$L$3:$L$21,MATCH($B4764&amp;$C4764,実績DB!$J$3:$J$21,0)),IFERROR(VLOOKUP($B4764,スコアリング基準!$A$36:$B$46,2,FALSE),0))</f>
        <v/>
      </c>
      <c r="Y4764" s="4">
        <f>SUM($S4764:$X4764)</f>
        <v/>
      </c>
      <c r="Z4764" s="4">
        <f>IF($R4764="除外","除外",IF(COUNT($M4764:$N4764)=0,"データ無",IF($Y4764&gt;=スコアリング基準!$B$30,"S",IF($Y4764&gt;=スコアリング基準!$B$31,"A",IF($Y4764&gt;=スコアリング基準!$B$32,"B","C")))))</f>
        <v/>
      </c>
      <c r="AA4764">
        <f>IFERROR(INDEX(実績DB!$I$3:$I$21,MATCH($B4764&amp;$C4764,実績DB!$J$3:$J$21,0)),"")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IF(COUNT($M4765:$N4765)=0,"",IF(AND(IF($N4765&lt;&gt;"",$N4765,$M4765)&lt;=0,$O4765&lt;&gt;"可"),"除外",""))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IFERROR(INDEX(実績DB!$L$3:$L$21,MATCH($B4765&amp;$C4765,実績DB!$J$3:$J$21,0)),IFERROR(VLOOKUP($B4765,スコアリング基準!$A$36:$B$46,2,FALSE),0))</f>
        <v/>
      </c>
      <c r="Y4765" s="4">
        <f>SUM($S4765:$X4765)</f>
        <v/>
      </c>
      <c r="Z4765" s="4">
        <f>IF($R4765="除外","除外",IF(COUNT($M4765:$N4765)=0,"データ無",IF($Y4765&gt;=スコアリング基準!$B$30,"S",IF($Y4765&gt;=スコアリング基準!$B$31,"A",IF($Y4765&gt;=スコアリング基準!$B$32,"B","C")))))</f>
        <v/>
      </c>
      <c r="AA4765">
        <f>IFERROR(INDEX(実績DB!$I$3:$I$21,MATCH($B4765&amp;$C4765,実績DB!$J$3:$J$21,0)),"")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IF(COUNT($M4766:$N4766)=0,"",IF(AND(IF($N4766&lt;&gt;"",$N4766,$M4766)&lt;=0,$O4766&lt;&gt;"可"),"除外",""))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IFERROR(INDEX(実績DB!$L$3:$L$21,MATCH($B4766&amp;$C4766,実績DB!$J$3:$J$21,0)),IFERROR(VLOOKUP($B4766,スコアリング基準!$A$36:$B$46,2,FALSE),0))</f>
        <v/>
      </c>
      <c r="Y4766" s="4">
        <f>SUM($S4766:$X4766)</f>
        <v/>
      </c>
      <c r="Z4766" s="4">
        <f>IF($R4766="除外","除外",IF(COUNT($M4766:$N4766)=0,"データ無",IF($Y4766&gt;=スコアリング基準!$B$30,"S",IF($Y4766&gt;=スコアリング基準!$B$31,"A",IF($Y4766&gt;=スコアリング基準!$B$32,"B","C")))))</f>
        <v/>
      </c>
      <c r="AA4766">
        <f>IFERROR(INDEX(実績DB!$I$3:$I$21,MATCH($B4766&amp;$C4766,実績DB!$J$3:$J$21,0)),"")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IF(COUNT($M4767:$N4767)=0,"",IF(AND(IF($N4767&lt;&gt;"",$N4767,$M4767)&lt;=0,$O4767&lt;&gt;"可"),"除外",""))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IFERROR(INDEX(実績DB!$L$3:$L$21,MATCH($B4767&amp;$C4767,実績DB!$J$3:$J$21,0)),IFERROR(VLOOKUP($B4767,スコアリング基準!$A$36:$B$46,2,FALSE),0))</f>
        <v/>
      </c>
      <c r="Y4767" s="4">
        <f>SUM($S4767:$X4767)</f>
        <v/>
      </c>
      <c r="Z4767" s="4">
        <f>IF($R4767="除外","除外",IF(COUNT($M4767:$N4767)=0,"データ無",IF($Y4767&gt;=スコアリング基準!$B$30,"S",IF($Y4767&gt;=スコアリング基準!$B$31,"A",IF($Y4767&gt;=スコアリング基準!$B$32,"B","C")))))</f>
        <v/>
      </c>
      <c r="AA4767">
        <f>IFERROR(INDEX(実績DB!$I$3:$I$21,MATCH($B4767&amp;$C4767,実績DB!$J$3:$J$21,0)),"")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IF(COUNT($M4768:$N4768)=0,"",IF(AND(IF($N4768&lt;&gt;"",$N4768,$M4768)&lt;=0,$O4768&lt;&gt;"可"),"除外",""))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IFERROR(INDEX(実績DB!$L$3:$L$21,MATCH($B4768&amp;$C4768,実績DB!$J$3:$J$21,0)),IFERROR(VLOOKUP($B4768,スコアリング基準!$A$36:$B$46,2,FALSE),0))</f>
        <v/>
      </c>
      <c r="Y4768" s="4">
        <f>SUM($S4768:$X4768)</f>
        <v/>
      </c>
      <c r="Z4768" s="4">
        <f>IF($R4768="除外","除外",IF(COUNT($M4768:$N4768)=0,"データ無",IF($Y4768&gt;=スコアリング基準!$B$30,"S",IF($Y4768&gt;=スコアリング基準!$B$31,"A",IF($Y4768&gt;=スコアリング基準!$B$32,"B","C")))))</f>
        <v/>
      </c>
      <c r="AA4768">
        <f>IFERROR(INDEX(実績DB!$I$3:$I$21,MATCH($B4768&amp;$C4768,実績DB!$J$3:$J$21,0)),"")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IF(COUNT($M4769:$N4769)=0,"",IF(AND(IF($N4769&lt;&gt;"",$N4769,$M4769)&lt;=0,$O4769&lt;&gt;"可"),"除外",""))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IFERROR(INDEX(実績DB!$L$3:$L$21,MATCH($B4769&amp;$C4769,実績DB!$J$3:$J$21,0)),IFERROR(VLOOKUP($B4769,スコアリング基準!$A$36:$B$46,2,FALSE),0))</f>
        <v/>
      </c>
      <c r="Y4769" s="4">
        <f>SUM($S4769:$X4769)</f>
        <v/>
      </c>
      <c r="Z4769" s="4">
        <f>IF($R4769="除外","除外",IF(COUNT($M4769:$N4769)=0,"データ無",IF($Y4769&gt;=スコアリング基準!$B$30,"S",IF($Y4769&gt;=スコアリング基準!$B$31,"A",IF($Y4769&gt;=スコアリング基準!$B$32,"B","C")))))</f>
        <v/>
      </c>
      <c r="AA4769">
        <f>IFERROR(INDEX(実績DB!$I$3:$I$21,MATCH($B4769&amp;$C4769,実績DB!$J$3:$J$21,0)),"")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IF(COUNT($M4770:$N4770)=0,"",IF(AND(IF($N4770&lt;&gt;"",$N4770,$M4770)&lt;=0,$O4770&lt;&gt;"可"),"除外",""))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IFERROR(INDEX(実績DB!$L$3:$L$21,MATCH($B4770&amp;$C4770,実績DB!$J$3:$J$21,0)),IFERROR(VLOOKUP($B4770,スコアリング基準!$A$36:$B$46,2,FALSE),0))</f>
        <v/>
      </c>
      <c r="Y4770" s="4">
        <f>SUM($S4770:$X4770)</f>
        <v/>
      </c>
      <c r="Z4770" s="4">
        <f>IF($R4770="除外","除外",IF(COUNT($M4770:$N4770)=0,"データ無",IF($Y4770&gt;=スコアリング基準!$B$30,"S",IF($Y4770&gt;=スコアリング基準!$B$31,"A",IF($Y4770&gt;=スコアリング基準!$B$32,"B","C")))))</f>
        <v/>
      </c>
      <c r="AA4770">
        <f>IFERROR(INDEX(実績DB!$I$3:$I$21,MATCH($B4770&amp;$C4770,実績DB!$J$3:$J$21,0)),"")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IF(COUNT($M4771:$N4771)=0,"",IF(AND(IF($N4771&lt;&gt;"",$N4771,$M4771)&lt;=0,$O4771&lt;&gt;"可"),"除外",""))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IFERROR(INDEX(実績DB!$L$3:$L$21,MATCH($B4771&amp;$C4771,実績DB!$J$3:$J$21,0)),IFERROR(VLOOKUP($B4771,スコアリング基準!$A$36:$B$46,2,FALSE),0))</f>
        <v/>
      </c>
      <c r="Y4771" s="4">
        <f>SUM($S4771:$X4771)</f>
        <v/>
      </c>
      <c r="Z4771" s="4">
        <f>IF($R4771="除外","除外",IF(COUNT($M4771:$N4771)=0,"データ無",IF($Y4771&gt;=スコアリング基準!$B$30,"S",IF($Y4771&gt;=スコアリング基準!$B$31,"A",IF($Y4771&gt;=スコアリング基準!$B$32,"B","C")))))</f>
        <v/>
      </c>
      <c r="AA4771">
        <f>IFERROR(INDEX(実績DB!$I$3:$I$21,MATCH($B4771&amp;$C4771,実績DB!$J$3:$J$21,0)),"")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IF(COUNT($M4772:$N4772)=0,"",IF(AND(IF($N4772&lt;&gt;"",$N4772,$M4772)&lt;=0,$O4772&lt;&gt;"可"),"除外",""))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IFERROR(INDEX(実績DB!$L$3:$L$21,MATCH($B4772&amp;$C4772,実績DB!$J$3:$J$21,0)),IFERROR(VLOOKUP($B4772,スコアリング基準!$A$36:$B$46,2,FALSE),0))</f>
        <v/>
      </c>
      <c r="Y4772" s="4">
        <f>SUM($S4772:$X4772)</f>
        <v/>
      </c>
      <c r="Z4772" s="4">
        <f>IF($R4772="除外","除外",IF(COUNT($M4772:$N4772)=0,"データ無",IF($Y4772&gt;=スコアリング基準!$B$30,"S",IF($Y4772&gt;=スコアリング基準!$B$31,"A",IF($Y4772&gt;=スコアリング基準!$B$32,"B","C")))))</f>
        <v/>
      </c>
      <c r="AA4772">
        <f>IFERROR(INDEX(実績DB!$I$3:$I$21,MATCH($B4772&amp;$C4772,実績DB!$J$3:$J$21,0)),"")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IF(COUNT($M4773:$N4773)=0,"",IF(AND(IF($N4773&lt;&gt;"",$N4773,$M4773)&lt;=0,$O4773&lt;&gt;"可"),"除外",""))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IFERROR(INDEX(実績DB!$L$3:$L$21,MATCH($B4773&amp;$C4773,実績DB!$J$3:$J$21,0)),IFERROR(VLOOKUP($B4773,スコアリング基準!$A$36:$B$46,2,FALSE),0))</f>
        <v/>
      </c>
      <c r="Y4773" s="4">
        <f>SUM($S4773:$X4773)</f>
        <v/>
      </c>
      <c r="Z4773" s="4">
        <f>IF($R4773="除外","除外",IF(COUNT($M4773:$N4773)=0,"データ無",IF($Y4773&gt;=スコアリング基準!$B$30,"S",IF($Y4773&gt;=スコアリング基準!$B$31,"A",IF($Y4773&gt;=スコアリング基準!$B$32,"B","C")))))</f>
        <v/>
      </c>
      <c r="AA4773">
        <f>IFERROR(INDEX(実績DB!$I$3:$I$21,MATCH($B4773&amp;$C4773,実績DB!$J$3:$J$21,0)),"")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IF(COUNT($M4774:$N4774)=0,"",IF(AND(IF($N4774&lt;&gt;"",$N4774,$M4774)&lt;=0,$O4774&lt;&gt;"可"),"除外",""))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IFERROR(INDEX(実績DB!$L$3:$L$21,MATCH($B4774&amp;$C4774,実績DB!$J$3:$J$21,0)),IFERROR(VLOOKUP($B4774,スコアリング基準!$A$36:$B$46,2,FALSE),0))</f>
        <v/>
      </c>
      <c r="Y4774" s="4">
        <f>SUM($S4774:$X4774)</f>
        <v/>
      </c>
      <c r="Z4774" s="4">
        <f>IF($R4774="除外","除外",IF(COUNT($M4774:$N4774)=0,"データ無",IF($Y4774&gt;=スコアリング基準!$B$30,"S",IF($Y4774&gt;=スコアリング基準!$B$31,"A",IF($Y4774&gt;=スコアリング基準!$B$32,"B","C")))))</f>
        <v/>
      </c>
      <c r="AA4774">
        <f>IFERROR(INDEX(実績DB!$I$3:$I$21,MATCH($B4774&amp;$C4774,実績DB!$J$3:$J$21,0)),"")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IF(COUNT($M4775:$N4775)=0,"",IF(AND(IF($N4775&lt;&gt;"",$N4775,$M4775)&lt;=0,$O4775&lt;&gt;"可"),"除外",""))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IFERROR(INDEX(実績DB!$L$3:$L$21,MATCH($B4775&amp;$C4775,実績DB!$J$3:$J$21,0)),IFERROR(VLOOKUP($B4775,スコアリング基準!$A$36:$B$46,2,FALSE),0))</f>
        <v/>
      </c>
      <c r="Y4775" s="4">
        <f>SUM($S4775:$X4775)</f>
        <v/>
      </c>
      <c r="Z4775" s="4">
        <f>IF($R4775="除外","除外",IF(COUNT($M4775:$N4775)=0,"データ無",IF($Y4775&gt;=スコアリング基準!$B$30,"S",IF($Y4775&gt;=スコアリング基準!$B$31,"A",IF($Y4775&gt;=スコアリング基準!$B$32,"B","C")))))</f>
        <v/>
      </c>
      <c r="AA4775">
        <f>IFERROR(INDEX(実績DB!$I$3:$I$21,MATCH($B4775&amp;$C4775,実績DB!$J$3:$J$21,0)),"")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IF(COUNT($M4776:$N4776)=0,"",IF(AND(IF($N4776&lt;&gt;"",$N4776,$M4776)&lt;=0,$O4776&lt;&gt;"可"),"除外",""))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IFERROR(INDEX(実績DB!$L$3:$L$21,MATCH($B4776&amp;$C4776,実績DB!$J$3:$J$21,0)),IFERROR(VLOOKUP($B4776,スコアリング基準!$A$36:$B$46,2,FALSE),0))</f>
        <v/>
      </c>
      <c r="Y4776" s="4">
        <f>SUM($S4776:$X4776)</f>
        <v/>
      </c>
      <c r="Z4776" s="4">
        <f>IF($R4776="除外","除外",IF(COUNT($M4776:$N4776)=0,"データ無",IF($Y4776&gt;=スコアリング基準!$B$30,"S",IF($Y4776&gt;=スコアリング基準!$B$31,"A",IF($Y4776&gt;=スコアリング基準!$B$32,"B","C")))))</f>
        <v/>
      </c>
      <c r="AA4776">
        <f>IFERROR(INDEX(実績DB!$I$3:$I$21,MATCH($B4776&amp;$C4776,実績DB!$J$3:$J$21,0)),"")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IF(COUNT($M4777:$N4777)=0,"",IF(AND(IF($N4777&lt;&gt;"",$N4777,$M4777)&lt;=0,$O4777&lt;&gt;"可"),"除外",""))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IFERROR(INDEX(実績DB!$L$3:$L$21,MATCH($B4777&amp;$C4777,実績DB!$J$3:$J$21,0)),IFERROR(VLOOKUP($B4777,スコアリング基準!$A$36:$B$46,2,FALSE),0))</f>
        <v/>
      </c>
      <c r="Y4777" s="4">
        <f>SUM($S4777:$X4777)</f>
        <v/>
      </c>
      <c r="Z4777" s="4">
        <f>IF($R4777="除外","除外",IF(COUNT($M4777:$N4777)=0,"データ無",IF($Y4777&gt;=スコアリング基準!$B$30,"S",IF($Y4777&gt;=スコアリング基準!$B$31,"A",IF($Y4777&gt;=スコアリング基準!$B$32,"B","C")))))</f>
        <v/>
      </c>
      <c r="AA4777">
        <f>IFERROR(INDEX(実績DB!$I$3:$I$21,MATCH($B4777&amp;$C4777,実績DB!$J$3:$J$21,0)),"")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IF(COUNT($M4778:$N4778)=0,"",IF(AND(IF($N4778&lt;&gt;"",$N4778,$M4778)&lt;=0,$O4778&lt;&gt;"可"),"除外",""))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IFERROR(INDEX(実績DB!$L$3:$L$21,MATCH($B4778&amp;$C4778,実績DB!$J$3:$J$21,0)),IFERROR(VLOOKUP($B4778,スコアリング基準!$A$36:$B$46,2,FALSE),0))</f>
        <v/>
      </c>
      <c r="Y4778" s="4">
        <f>SUM($S4778:$X4778)</f>
        <v/>
      </c>
      <c r="Z4778" s="4">
        <f>IF($R4778="除外","除外",IF(COUNT($M4778:$N4778)=0,"データ無",IF($Y4778&gt;=スコアリング基準!$B$30,"S",IF($Y4778&gt;=スコアリング基準!$B$31,"A",IF($Y4778&gt;=スコアリング基準!$B$32,"B","C")))))</f>
        <v/>
      </c>
      <c r="AA4778">
        <f>IFERROR(INDEX(実績DB!$I$3:$I$21,MATCH($B4778&amp;$C4778,実績DB!$J$3:$J$21,0)),"")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IF(COUNT($M4779:$N4779)=0,"",IF(AND(IF($N4779&lt;&gt;"",$N4779,$M4779)&lt;=0,$O4779&lt;&gt;"可"),"除外",""))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IFERROR(INDEX(実績DB!$L$3:$L$21,MATCH($B4779&amp;$C4779,実績DB!$J$3:$J$21,0)),IFERROR(VLOOKUP($B4779,スコアリング基準!$A$36:$B$46,2,FALSE),0))</f>
        <v/>
      </c>
      <c r="Y4779" s="4">
        <f>SUM($S4779:$X4779)</f>
        <v/>
      </c>
      <c r="Z4779" s="4">
        <f>IF($R4779="除外","除外",IF(COUNT($M4779:$N4779)=0,"データ無",IF($Y4779&gt;=スコアリング基準!$B$30,"S",IF($Y4779&gt;=スコアリング基準!$B$31,"A",IF($Y4779&gt;=スコアリング基準!$B$32,"B","C")))))</f>
        <v/>
      </c>
      <c r="AA4779">
        <f>IFERROR(INDEX(実績DB!$I$3:$I$21,MATCH($B4779&amp;$C4779,実績DB!$J$3:$J$21,0)),"")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IF(COUNT($M4780:$N4780)=0,"",IF(AND(IF($N4780&lt;&gt;"",$N4780,$M4780)&lt;=0,$O4780&lt;&gt;"可"),"除外",""))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IFERROR(INDEX(実績DB!$L$3:$L$21,MATCH($B4780&amp;$C4780,実績DB!$J$3:$J$21,0)),IFERROR(VLOOKUP($B4780,スコアリング基準!$A$36:$B$46,2,FALSE),0))</f>
        <v/>
      </c>
      <c r="Y4780" s="4">
        <f>SUM($S4780:$X4780)</f>
        <v/>
      </c>
      <c r="Z4780" s="4">
        <f>IF($R4780="除外","除外",IF(COUNT($M4780:$N4780)=0,"データ無",IF($Y4780&gt;=スコアリング基準!$B$30,"S",IF($Y4780&gt;=スコアリング基準!$B$31,"A",IF($Y4780&gt;=スコアリング基準!$B$32,"B","C")))))</f>
        <v/>
      </c>
      <c r="AA4780">
        <f>IFERROR(INDEX(実績DB!$I$3:$I$21,MATCH($B4780&amp;$C4780,実績DB!$J$3:$J$21,0)),"")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IF(COUNT($M4781:$N4781)=0,"",IF(AND(IF($N4781&lt;&gt;"",$N4781,$M4781)&lt;=0,$O4781&lt;&gt;"可"),"除外",""))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IFERROR(INDEX(実績DB!$L$3:$L$21,MATCH($B4781&amp;$C4781,実績DB!$J$3:$J$21,0)),IFERROR(VLOOKUP($B4781,スコアリング基準!$A$36:$B$46,2,FALSE),0))</f>
        <v/>
      </c>
      <c r="Y4781" s="4">
        <f>SUM($S4781:$X4781)</f>
        <v/>
      </c>
      <c r="Z4781" s="4">
        <f>IF($R4781="除外","除外",IF(COUNT($M4781:$N4781)=0,"データ無",IF($Y4781&gt;=スコアリング基準!$B$30,"S",IF($Y4781&gt;=スコアリング基準!$B$31,"A",IF($Y4781&gt;=スコアリング基準!$B$32,"B","C")))))</f>
        <v/>
      </c>
      <c r="AA4781">
        <f>IFERROR(INDEX(実績DB!$I$3:$I$21,MATCH($B4781&amp;$C4781,実績DB!$J$3:$J$21,0)),"")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IF(COUNT($M4782:$N4782)=0,"",IF(AND(IF($N4782&lt;&gt;"",$N4782,$M4782)&lt;=0,$O4782&lt;&gt;"可"),"除外",""))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IFERROR(INDEX(実績DB!$L$3:$L$21,MATCH($B4782&amp;$C4782,実績DB!$J$3:$J$21,0)),IFERROR(VLOOKUP($B4782,スコアリング基準!$A$36:$B$46,2,FALSE),0))</f>
        <v/>
      </c>
      <c r="Y4782" s="4">
        <f>SUM($S4782:$X4782)</f>
        <v/>
      </c>
      <c r="Z4782" s="4">
        <f>IF($R4782="除外","除外",IF(COUNT($M4782:$N4782)=0,"データ無",IF($Y4782&gt;=スコアリング基準!$B$30,"S",IF($Y4782&gt;=スコアリング基準!$B$31,"A",IF($Y4782&gt;=スコアリング基準!$B$32,"B","C")))))</f>
        <v/>
      </c>
      <c r="AA4782">
        <f>IFERROR(INDEX(実績DB!$I$3:$I$21,MATCH($B4782&amp;$C4782,実績DB!$J$3:$J$21,0)),"")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18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IF(COUNT($M4783:$N4783)=0,"",IF(AND(IF($N4783&lt;&gt;"",$N4783,$M4783)&lt;=0,$O4783&lt;&gt;"可"),"除外",""))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IFERROR(INDEX(実績DB!$L$3:$L$21,MATCH($B4783&amp;$C4783,実績DB!$J$3:$J$21,0)),IFERROR(VLOOKUP($B4783,スコアリング基準!$A$36:$B$46,2,FALSE),0))</f>
        <v/>
      </c>
      <c r="Y4783" s="4">
        <f>SUM($S4783:$X4783)</f>
        <v/>
      </c>
      <c r="Z4783" s="4">
        <f>IF($R4783="除外","除外",IF(COUNT($M4783:$N4783)=0,"データ無",IF($Y4783&gt;=スコアリング基準!$B$30,"S",IF($Y4783&gt;=スコアリング基準!$B$31,"A",IF($Y4783&gt;=スコアリング基準!$B$32,"B","C")))))</f>
        <v/>
      </c>
      <c r="AA4783">
        <f>IFERROR(INDEX(実績DB!$I$3:$I$21,MATCH($B4783&amp;$C4783,実績DB!$J$3:$J$21,0)),"")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IF(COUNT($M4784:$N4784)=0,"",IF(AND(IF($N4784&lt;&gt;"",$N4784,$M4784)&lt;=0,$O4784&lt;&gt;"可"),"除外",""))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IFERROR(INDEX(実績DB!$L$3:$L$21,MATCH($B4784&amp;$C4784,実績DB!$J$3:$J$21,0)),IFERROR(VLOOKUP($B4784,スコアリング基準!$A$36:$B$46,2,FALSE),0))</f>
        <v/>
      </c>
      <c r="Y4784" s="4">
        <f>SUM($S4784:$X4784)</f>
        <v/>
      </c>
      <c r="Z4784" s="4">
        <f>IF($R4784="除外","除外",IF(COUNT($M4784:$N4784)=0,"データ無",IF($Y4784&gt;=スコアリング基準!$B$30,"S",IF($Y4784&gt;=スコアリング基準!$B$31,"A",IF($Y4784&gt;=スコアリング基準!$B$32,"B","C")))))</f>
        <v/>
      </c>
      <c r="AA4784">
        <f>IFERROR(INDEX(実績DB!$I$3:$I$21,MATCH($B4784&amp;$C4784,実績DB!$J$3:$J$21,0)),"")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IF(COUNT($M4785:$N4785)=0,"",IF(AND(IF($N4785&lt;&gt;"",$N4785,$M4785)&lt;=0,$O4785&lt;&gt;"可"),"除外",""))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IFERROR(INDEX(実績DB!$L$3:$L$21,MATCH($B4785&amp;$C4785,実績DB!$J$3:$J$21,0)),IFERROR(VLOOKUP($B4785,スコアリング基準!$A$36:$B$46,2,FALSE),0))</f>
        <v/>
      </c>
      <c r="Y4785" s="4">
        <f>SUM($S4785:$X4785)</f>
        <v/>
      </c>
      <c r="Z4785" s="4">
        <f>IF($R4785="除外","除外",IF(COUNT($M4785:$N4785)=0,"データ無",IF($Y4785&gt;=スコアリング基準!$B$30,"S",IF($Y4785&gt;=スコアリング基準!$B$31,"A",IF($Y4785&gt;=スコアリング基準!$B$32,"B","C")))))</f>
        <v/>
      </c>
      <c r="AA4785">
        <f>IFERROR(INDEX(実績DB!$I$3:$I$21,MATCH($B4785&amp;$C4785,実績DB!$J$3:$J$21,0)),"")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IF(COUNT($M4786:$N4786)=0,"",IF(AND(IF($N4786&lt;&gt;"",$N4786,$M4786)&lt;=0,$O4786&lt;&gt;"可"),"除外",""))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IFERROR(INDEX(実績DB!$L$3:$L$21,MATCH($B4786&amp;$C4786,実績DB!$J$3:$J$21,0)),IFERROR(VLOOKUP($B4786,スコアリング基準!$A$36:$B$46,2,FALSE),0))</f>
        <v/>
      </c>
      <c r="Y4786" s="4">
        <f>SUM($S4786:$X4786)</f>
        <v/>
      </c>
      <c r="Z4786" s="4">
        <f>IF($R4786="除外","除外",IF(COUNT($M4786:$N4786)=0,"データ無",IF($Y4786&gt;=スコアリング基準!$B$30,"S",IF($Y4786&gt;=スコアリング基準!$B$31,"A",IF($Y4786&gt;=スコアリング基準!$B$32,"B","C")))))</f>
        <v/>
      </c>
      <c r="AA4786">
        <f>IFERROR(INDEX(実績DB!$I$3:$I$21,MATCH($B4786&amp;$C4786,実績DB!$J$3:$J$21,0)),"")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IF(COUNT($M4787:$N4787)=0,"",IF(AND(IF($N4787&lt;&gt;"",$N4787,$M4787)&lt;=0,$O4787&lt;&gt;"可"),"除外",""))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IFERROR(INDEX(実績DB!$L$3:$L$21,MATCH($B4787&amp;$C4787,実績DB!$J$3:$J$21,0)),IFERROR(VLOOKUP($B4787,スコアリング基準!$A$36:$B$46,2,FALSE),0))</f>
        <v/>
      </c>
      <c r="Y4787" s="4">
        <f>SUM($S4787:$X4787)</f>
        <v/>
      </c>
      <c r="Z4787" s="4">
        <f>IF($R4787="除外","除外",IF(COUNT($M4787:$N4787)=0,"データ無",IF($Y4787&gt;=スコアリング基準!$B$30,"S",IF($Y4787&gt;=スコアリング基準!$B$31,"A",IF($Y4787&gt;=スコアリング基準!$B$32,"B","C")))))</f>
        <v/>
      </c>
      <c r="AA4787">
        <f>IFERROR(INDEX(実績DB!$I$3:$I$21,MATCH($B4787&amp;$C4787,実績DB!$J$3:$J$21,0)),"")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IF(COUNT($M4788:$N4788)=0,"",IF(AND(IF($N4788&lt;&gt;"",$N4788,$M4788)&lt;=0,$O4788&lt;&gt;"可"),"除外",""))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IFERROR(INDEX(実績DB!$L$3:$L$21,MATCH($B4788&amp;$C4788,実績DB!$J$3:$J$21,0)),IFERROR(VLOOKUP($B4788,スコアリング基準!$A$36:$B$46,2,FALSE),0))</f>
        <v/>
      </c>
      <c r="Y4788" s="4">
        <f>SUM($S4788:$X4788)</f>
        <v/>
      </c>
      <c r="Z4788" s="4">
        <f>IF($R4788="除外","除外",IF(COUNT($M4788:$N4788)=0,"データ無",IF($Y4788&gt;=スコアリング基準!$B$30,"S",IF($Y4788&gt;=スコアリング基準!$B$31,"A",IF($Y4788&gt;=スコアリング基準!$B$32,"B","C")))))</f>
        <v/>
      </c>
      <c r="AA4788">
        <f>IFERROR(INDEX(実績DB!$I$3:$I$21,MATCH($B4788&amp;$C4788,実績DB!$J$3:$J$21,0)),"")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IF(COUNT($M4789:$N4789)=0,"",IF(AND(IF($N4789&lt;&gt;"",$N4789,$M4789)&lt;=0,$O4789&lt;&gt;"可"),"除外",""))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IFERROR(INDEX(実績DB!$L$3:$L$21,MATCH($B4789&amp;$C4789,実績DB!$J$3:$J$21,0)),IFERROR(VLOOKUP($B4789,スコアリング基準!$A$36:$B$46,2,FALSE),0))</f>
        <v/>
      </c>
      <c r="Y4789" s="4">
        <f>SUM($S4789:$X4789)</f>
        <v/>
      </c>
      <c r="Z4789" s="4">
        <f>IF($R4789="除外","除外",IF(COUNT($M4789:$N4789)=0,"データ無",IF($Y4789&gt;=スコアリング基準!$B$30,"S",IF($Y4789&gt;=スコアリング基準!$B$31,"A",IF($Y4789&gt;=スコアリング基準!$B$32,"B","C")))))</f>
        <v/>
      </c>
      <c r="AA4789">
        <f>IFERROR(INDEX(実績DB!$I$3:$I$21,MATCH($B4789&amp;$C4789,実績DB!$J$3:$J$21,0)),"")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IF(COUNT($M4790:$N4790)=0,"",IF(AND(IF($N4790&lt;&gt;"",$N4790,$M4790)&lt;=0,$O4790&lt;&gt;"可"),"除外",""))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IFERROR(INDEX(実績DB!$L$3:$L$21,MATCH($B4790&amp;$C4790,実績DB!$J$3:$J$21,0)),IFERROR(VLOOKUP($B4790,スコアリング基準!$A$36:$B$46,2,FALSE),0))</f>
        <v/>
      </c>
      <c r="Y4790" s="4">
        <f>SUM($S4790:$X4790)</f>
        <v/>
      </c>
      <c r="Z4790" s="4">
        <f>IF($R4790="除外","除外",IF(COUNT($M4790:$N4790)=0,"データ無",IF($Y4790&gt;=スコアリング基準!$B$30,"S",IF($Y4790&gt;=スコアリング基準!$B$31,"A",IF($Y4790&gt;=スコアリング基準!$B$32,"B","C")))))</f>
        <v/>
      </c>
      <c r="AA4790">
        <f>IFERROR(INDEX(実績DB!$I$3:$I$21,MATCH($B4790&amp;$C4790,実績DB!$J$3:$J$21,0)),"")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-79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IF(COUNT($M4791:$N4791)=0,"",IF(AND(IF($N4791&lt;&gt;"",$N4791,$M4791)&lt;=0,$O4791&lt;&gt;"可"),"除外",""))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IFERROR(INDEX(実績DB!$L$3:$L$21,MATCH($B4791&amp;$C4791,実績DB!$J$3:$J$21,0)),IFERROR(VLOOKUP($B4791,スコアリング基準!$A$36:$B$46,2,FALSE),0))</f>
        <v/>
      </c>
      <c r="Y4791" s="4">
        <f>SUM($S4791:$X4791)</f>
        <v/>
      </c>
      <c r="Z4791" s="4">
        <f>IF($R4791="除外","除外",IF(COUNT($M4791:$N4791)=0,"データ無",IF($Y4791&gt;=スコアリング基準!$B$30,"S",IF($Y4791&gt;=スコアリング基準!$B$31,"A",IF($Y4791&gt;=スコアリング基準!$B$32,"B","C")))))</f>
        <v/>
      </c>
      <c r="AA4791">
        <f>IFERROR(INDEX(実績DB!$I$3:$I$21,MATCH($B4791&amp;$C4791,実績DB!$J$3:$J$21,0)),"")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IF(COUNT($M4792:$N4792)=0,"",IF(AND(IF($N4792&lt;&gt;"",$N4792,$M4792)&lt;=0,$O4792&lt;&gt;"可"),"除外",""))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IFERROR(INDEX(実績DB!$L$3:$L$21,MATCH($B4792&amp;$C4792,実績DB!$J$3:$J$21,0)),IFERROR(VLOOKUP($B4792,スコアリング基準!$A$36:$B$46,2,FALSE),0))</f>
        <v/>
      </c>
      <c r="Y4792" s="4">
        <f>SUM($S4792:$X4792)</f>
        <v/>
      </c>
      <c r="Z4792" s="4">
        <f>IF($R4792="除外","除外",IF(COUNT($M4792:$N4792)=0,"データ無",IF($Y4792&gt;=スコアリング基準!$B$30,"S",IF($Y4792&gt;=スコアリング基準!$B$31,"A",IF($Y4792&gt;=スコアリング基準!$B$32,"B","C")))))</f>
        <v/>
      </c>
      <c r="AA4792">
        <f>IFERROR(INDEX(実績DB!$I$3:$I$21,MATCH($B4792&amp;$C4792,実績DB!$J$3:$J$21,0)),"")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IF(COUNT($M4793:$N4793)=0,"",IF(AND(IF($N4793&lt;&gt;"",$N4793,$M4793)&lt;=0,$O4793&lt;&gt;"可"),"除外",""))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IFERROR(INDEX(実績DB!$L$3:$L$21,MATCH($B4793&amp;$C4793,実績DB!$J$3:$J$21,0)),IFERROR(VLOOKUP($B4793,スコアリング基準!$A$36:$B$46,2,FALSE),0))</f>
        <v/>
      </c>
      <c r="Y4793" s="4">
        <f>SUM($S4793:$X4793)</f>
        <v/>
      </c>
      <c r="Z4793" s="4">
        <f>IF($R4793="除外","除外",IF(COUNT($M4793:$N4793)=0,"データ無",IF($Y4793&gt;=スコアリング基準!$B$30,"S",IF($Y4793&gt;=スコアリング基準!$B$31,"A",IF($Y4793&gt;=スコアリング基準!$B$32,"B","C")))))</f>
        <v/>
      </c>
      <c r="AA4793">
        <f>IFERROR(INDEX(実績DB!$I$3:$I$21,MATCH($B4793&amp;$C4793,実績DB!$J$3:$J$21,0)),"")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IF(COUNT($M4794:$N4794)=0,"",IF(AND(IF($N4794&lt;&gt;"",$N4794,$M4794)&lt;=0,$O4794&lt;&gt;"可"),"除外",""))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IFERROR(INDEX(実績DB!$L$3:$L$21,MATCH($B4794&amp;$C4794,実績DB!$J$3:$J$21,0)),IFERROR(VLOOKUP($B4794,スコアリング基準!$A$36:$B$46,2,FALSE),0))</f>
        <v/>
      </c>
      <c r="Y4794" s="4">
        <f>SUM($S4794:$X4794)</f>
        <v/>
      </c>
      <c r="Z4794" s="4">
        <f>IF($R4794="除外","除外",IF(COUNT($M4794:$N4794)=0,"データ無",IF($Y4794&gt;=スコアリング基準!$B$30,"S",IF($Y4794&gt;=スコアリング基準!$B$31,"A",IF($Y4794&gt;=スコアリング基準!$B$32,"B","C")))))</f>
        <v/>
      </c>
      <c r="AA4794">
        <f>IFERROR(INDEX(実績DB!$I$3:$I$21,MATCH($B4794&amp;$C4794,実績DB!$J$3:$J$21,0)),"")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IF(COUNT($M4795:$N4795)=0,"",IF(AND(IF($N4795&lt;&gt;"",$N4795,$M4795)&lt;=0,$O4795&lt;&gt;"可"),"除外",""))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IFERROR(INDEX(実績DB!$L$3:$L$21,MATCH($B4795&amp;$C4795,実績DB!$J$3:$J$21,0)),IFERROR(VLOOKUP($B4795,スコアリング基準!$A$36:$B$46,2,FALSE),0))</f>
        <v/>
      </c>
      <c r="Y4795" s="4">
        <f>SUM($S4795:$X4795)</f>
        <v/>
      </c>
      <c r="Z4795" s="4">
        <f>IF($R4795="除外","除外",IF(COUNT($M4795:$N4795)=0,"データ無",IF($Y4795&gt;=スコアリング基準!$B$30,"S",IF($Y4795&gt;=スコアリング基準!$B$31,"A",IF($Y4795&gt;=スコアリング基準!$B$32,"B","C")))))</f>
        <v/>
      </c>
      <c r="AA4795">
        <f>IFERROR(INDEX(実績DB!$I$3:$I$21,MATCH($B4795&amp;$C4795,実績DB!$J$3:$J$21,0)),"")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855</v>
      </c>
      <c r="K4796" t="n">
        <v>677</v>
      </c>
      <c r="O4796" t="inlineStr">
        <is>
          <t>可</t>
        </is>
      </c>
      <c r="P4796" t="inlineStr">
        <is>
          <t>なし</t>
        </is>
      </c>
      <c r="R4796" s="4">
        <f>IF(COUNT($M4796:$N4796)=0,"",IF(AND(IF($N4796&lt;&gt;"",$N4796,$M4796)&lt;=0,$O4796&lt;&gt;"可"),"除外",""))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IFERROR(INDEX(実績DB!$L$3:$L$21,MATCH($B4796&amp;$C4796,実績DB!$J$3:$J$21,0)),IFERROR(VLOOKUP($B4796,スコアリング基準!$A$36:$B$46,2,FALSE),0))</f>
        <v/>
      </c>
      <c r="Y4796" s="4">
        <f>SUM($S4796:$X4796)</f>
        <v/>
      </c>
      <c r="Z4796" s="4">
        <f>IF($R4796="除外","除外",IF(COUNT($M4796:$N4796)=0,"データ無",IF($Y4796&gt;=スコアリング基準!$B$30,"S",IF($Y4796&gt;=スコアリング基準!$B$31,"A",IF($Y4796&gt;=スコアリング基準!$B$32,"B","C")))))</f>
        <v/>
      </c>
      <c r="AA4796">
        <f>IFERROR(INDEX(実績DB!$I$3:$I$21,MATCH($B4796&amp;$C4796,実績DB!$J$3:$J$21,0)),"")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IF(COUNT($M4797:$N4797)=0,"",IF(AND(IF($N4797&lt;&gt;"",$N4797,$M4797)&lt;=0,$O4797&lt;&gt;"可"),"除外",""))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IFERROR(INDEX(実績DB!$L$3:$L$21,MATCH($B4797&amp;$C4797,実績DB!$J$3:$J$21,0)),IFERROR(VLOOKUP($B4797,スコアリング基準!$A$36:$B$46,2,FALSE),0))</f>
        <v/>
      </c>
      <c r="Y4797" s="4">
        <f>SUM($S4797:$X4797)</f>
        <v/>
      </c>
      <c r="Z4797" s="4">
        <f>IF($R4797="除外","除外",IF(COUNT($M4797:$N4797)=0,"データ無",IF($Y4797&gt;=スコアリング基準!$B$30,"S",IF($Y4797&gt;=スコアリング基準!$B$31,"A",IF($Y4797&gt;=スコアリング基準!$B$32,"B","C")))))</f>
        <v/>
      </c>
      <c r="AA4797">
        <f>IFERROR(INDEX(実績DB!$I$3:$I$21,MATCH($B4797&amp;$C4797,実績DB!$J$3:$J$21,0)),"")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IF(COUNT($M4798:$N4798)=0,"",IF(AND(IF($N4798&lt;&gt;"",$N4798,$M4798)&lt;=0,$O4798&lt;&gt;"可"),"除外",""))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IFERROR(INDEX(実績DB!$L$3:$L$21,MATCH($B4798&amp;$C4798,実績DB!$J$3:$J$21,0)),IFERROR(VLOOKUP($B4798,スコアリング基準!$A$36:$B$46,2,FALSE),0))</f>
        <v/>
      </c>
      <c r="Y4798" s="4">
        <f>SUM($S4798:$X4798)</f>
        <v/>
      </c>
      <c r="Z4798" s="4">
        <f>IF($R4798="除外","除外",IF(COUNT($M4798:$N4798)=0,"データ無",IF($Y4798&gt;=スコアリング基準!$B$30,"S",IF($Y4798&gt;=スコアリング基準!$B$31,"A",IF($Y4798&gt;=スコアリング基準!$B$32,"B","C")))))</f>
        <v/>
      </c>
      <c r="AA4798">
        <f>IFERROR(INDEX(実績DB!$I$3:$I$21,MATCH($B4798&amp;$C4798,実績DB!$J$3:$J$21,0)),"")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IF(COUNT($M4799:$N4799)=0,"",IF(AND(IF($N4799&lt;&gt;"",$N4799,$M4799)&lt;=0,$O4799&lt;&gt;"可"),"除外",""))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IFERROR(INDEX(実績DB!$L$3:$L$21,MATCH($B4799&amp;$C4799,実績DB!$J$3:$J$21,0)),IFERROR(VLOOKUP($B4799,スコアリング基準!$A$36:$B$46,2,FALSE),0))</f>
        <v/>
      </c>
      <c r="Y4799" s="4">
        <f>SUM($S4799:$X4799)</f>
        <v/>
      </c>
      <c r="Z4799" s="4">
        <f>IF($R4799="除外","除外",IF(COUNT($M4799:$N4799)=0,"データ無",IF($Y4799&gt;=スコアリング基準!$B$30,"S",IF($Y4799&gt;=スコアリング基準!$B$31,"A",IF($Y4799&gt;=スコアリング基準!$B$32,"B","C")))))</f>
        <v/>
      </c>
      <c r="AA4799">
        <f>IFERROR(INDEX(実績DB!$I$3:$I$21,MATCH($B4799&amp;$C4799,実績DB!$J$3:$J$21,0)),"")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IF(COUNT($M4800:$N4800)=0,"",IF(AND(IF($N4800&lt;&gt;"",$N4800,$M4800)&lt;=0,$O4800&lt;&gt;"可"),"除外",""))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IFERROR(INDEX(実績DB!$L$3:$L$21,MATCH($B4800&amp;$C4800,実績DB!$J$3:$J$21,0)),IFERROR(VLOOKUP($B4800,スコアリング基準!$A$36:$B$46,2,FALSE),0))</f>
        <v/>
      </c>
      <c r="Y4800" s="4">
        <f>SUM($S4800:$X4800)</f>
        <v/>
      </c>
      <c r="Z4800" s="4">
        <f>IF($R4800="除外","除外",IF(COUNT($M4800:$N4800)=0,"データ無",IF($Y4800&gt;=スコアリング基準!$B$30,"S",IF($Y4800&gt;=スコアリング基準!$B$31,"A",IF($Y4800&gt;=スコアリング基準!$B$32,"B","C")))))</f>
        <v/>
      </c>
      <c r="AA4800">
        <f>IFERROR(INDEX(実績DB!$I$3:$I$21,MATCH($B4800&amp;$C4800,実績DB!$J$3:$J$21,0)),"")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IF(COUNT($M4801:$N4801)=0,"",IF(AND(IF($N4801&lt;&gt;"",$N4801,$M4801)&lt;=0,$O4801&lt;&gt;"可"),"除外",""))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IFERROR(INDEX(実績DB!$L$3:$L$21,MATCH($B4801&amp;$C4801,実績DB!$J$3:$J$21,0)),IFERROR(VLOOKUP($B4801,スコアリング基準!$A$36:$B$46,2,FALSE),0))</f>
        <v/>
      </c>
      <c r="Y4801" s="4">
        <f>SUM($S4801:$X4801)</f>
        <v/>
      </c>
      <c r="Z4801" s="4">
        <f>IF($R4801="除外","除外",IF(COUNT($M4801:$N4801)=0,"データ無",IF($Y4801&gt;=スコアリング基準!$B$30,"S",IF($Y4801&gt;=スコアリング基準!$B$31,"A",IF($Y4801&gt;=スコアリング基準!$B$32,"B","C")))))</f>
        <v/>
      </c>
      <c r="AA4801">
        <f>IFERROR(INDEX(実績DB!$I$3:$I$21,MATCH($B4801&amp;$C4801,実績DB!$J$3:$J$21,0)),"")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IF(COUNT($M4802:$N4802)=0,"",IF(AND(IF($N4802&lt;&gt;"",$N4802,$M4802)&lt;=0,$O4802&lt;&gt;"可"),"除外",""))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IFERROR(INDEX(実績DB!$L$3:$L$21,MATCH($B4802&amp;$C4802,実績DB!$J$3:$J$21,0)),IFERROR(VLOOKUP($B4802,スコアリング基準!$A$36:$B$46,2,FALSE),0))</f>
        <v/>
      </c>
      <c r="Y4802" s="4">
        <f>SUM($S4802:$X4802)</f>
        <v/>
      </c>
      <c r="Z4802" s="4">
        <f>IF($R4802="除外","除外",IF(COUNT($M4802:$N4802)=0,"データ無",IF($Y4802&gt;=スコアリング基準!$B$30,"S",IF($Y4802&gt;=スコアリング基準!$B$31,"A",IF($Y4802&gt;=スコアリング基準!$B$32,"B","C")))))</f>
        <v/>
      </c>
      <c r="AA4802">
        <f>IFERROR(INDEX(実績DB!$I$3:$I$21,MATCH($B4802&amp;$C4802,実績DB!$J$3:$J$21,0)),"")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2</v>
      </c>
      <c r="O4803" t="inlineStr">
        <is>
          <t>不可 ♯3</t>
        </is>
      </c>
      <c r="P4803" t="inlineStr">
        <is>
          <t>なし</t>
        </is>
      </c>
      <c r="R4803" s="4">
        <f>IF(COUNT($M4803:$N4803)=0,"",IF(AND(IF($N4803&lt;&gt;"",$N4803,$M4803)&lt;=0,$O4803&lt;&gt;"可"),"除外",""))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IFERROR(INDEX(実績DB!$L$3:$L$21,MATCH($B4803&amp;$C4803,実績DB!$J$3:$J$21,0)),IFERROR(VLOOKUP($B4803,スコアリング基準!$A$36:$B$46,2,FALSE),0))</f>
        <v/>
      </c>
      <c r="Y4803" s="4">
        <f>SUM($S4803:$X4803)</f>
        <v/>
      </c>
      <c r="Z4803" s="4">
        <f>IF($R4803="除外","除外",IF(COUNT($M4803:$N4803)=0,"データ無",IF($Y4803&gt;=スコアリング基準!$B$30,"S",IF($Y4803&gt;=スコアリング基準!$B$31,"A",IF($Y4803&gt;=スコアリング基準!$B$32,"B","C")))))</f>
        <v/>
      </c>
      <c r="AA4803">
        <f>IFERROR(INDEX(実績DB!$I$3:$I$21,MATCH($B4803&amp;$C4803,実績DB!$J$3:$J$21,0)),"")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IF(COUNT($M4804:$N4804)=0,"",IF(AND(IF($N4804&lt;&gt;"",$N4804,$M4804)&lt;=0,$O4804&lt;&gt;"可"),"除外",""))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IFERROR(INDEX(実績DB!$L$3:$L$21,MATCH($B4804&amp;$C4804,実績DB!$J$3:$J$21,0)),IFERROR(VLOOKUP($B4804,スコアリング基準!$A$36:$B$46,2,FALSE),0))</f>
        <v/>
      </c>
      <c r="Y4804" s="4">
        <f>SUM($S4804:$X4804)</f>
        <v/>
      </c>
      <c r="Z4804" s="4">
        <f>IF($R4804="除外","除外",IF(COUNT($M4804:$N4804)=0,"データ無",IF($Y4804&gt;=スコアリング基準!$B$30,"S",IF($Y4804&gt;=スコアリング基準!$B$31,"A",IF($Y4804&gt;=スコアリング基準!$B$32,"B","C")))))</f>
        <v/>
      </c>
      <c r="AA4804">
        <f>IFERROR(INDEX(実績DB!$I$3:$I$21,MATCH($B4804&amp;$C4804,実績DB!$J$3:$J$21,0)),"")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IF(COUNT($M4805:$N4805)=0,"",IF(AND(IF($N4805&lt;&gt;"",$N4805,$M4805)&lt;=0,$O4805&lt;&gt;"可"),"除外",""))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IFERROR(INDEX(実績DB!$L$3:$L$21,MATCH($B4805&amp;$C4805,実績DB!$J$3:$J$21,0)),IFERROR(VLOOKUP($B4805,スコアリング基準!$A$36:$B$46,2,FALSE),0))</f>
        <v/>
      </c>
      <c r="Y4805" s="4">
        <f>SUM($S4805:$X4805)</f>
        <v/>
      </c>
      <c r="Z4805" s="4">
        <f>IF($R4805="除外","除外",IF(COUNT($M4805:$N4805)=0,"データ無",IF($Y4805&gt;=スコアリング基準!$B$30,"S",IF($Y4805&gt;=スコアリング基準!$B$31,"A",IF($Y4805&gt;=スコアリング基準!$B$32,"B","C")))))</f>
        <v/>
      </c>
      <c r="AA4805">
        <f>IFERROR(INDEX(実績DB!$I$3:$I$21,MATCH($B4805&amp;$C4805,実績DB!$J$3:$J$21,0)),"")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IF(COUNT($M4806:$N4806)=0,"",IF(AND(IF($N4806&lt;&gt;"",$N4806,$M4806)&lt;=0,$O4806&lt;&gt;"可"),"除外",""))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IFERROR(INDEX(実績DB!$L$3:$L$21,MATCH($B4806&amp;$C4806,実績DB!$J$3:$J$21,0)),IFERROR(VLOOKUP($B4806,スコアリング基準!$A$36:$B$46,2,FALSE),0))</f>
        <v/>
      </c>
      <c r="Y4806" s="4">
        <f>SUM($S4806:$X4806)</f>
        <v/>
      </c>
      <c r="Z4806" s="4">
        <f>IF($R4806="除外","除外",IF(COUNT($M4806:$N4806)=0,"データ無",IF($Y4806&gt;=スコアリング基準!$B$30,"S",IF($Y4806&gt;=スコアリング基準!$B$31,"A",IF($Y4806&gt;=スコアリング基準!$B$32,"B","C")))))</f>
        <v/>
      </c>
      <c r="AA4806">
        <f>IFERROR(INDEX(実績DB!$I$3:$I$21,MATCH($B4806&amp;$C4806,実績DB!$J$3:$J$21,0)),"")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IF(COUNT($M4807:$N4807)=0,"",IF(AND(IF($N4807&lt;&gt;"",$N4807,$M4807)&lt;=0,$O4807&lt;&gt;"可"),"除外",""))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IFERROR(INDEX(実績DB!$L$3:$L$21,MATCH($B4807&amp;$C4807,実績DB!$J$3:$J$21,0)),IFERROR(VLOOKUP($B4807,スコアリング基準!$A$36:$B$46,2,FALSE),0))</f>
        <v/>
      </c>
      <c r="Y4807" s="4">
        <f>SUM($S4807:$X4807)</f>
        <v/>
      </c>
      <c r="Z4807" s="4">
        <f>IF($R4807="除外","除外",IF(COUNT($M4807:$N4807)=0,"データ無",IF($Y4807&gt;=スコアリング基準!$B$30,"S",IF($Y4807&gt;=スコアリング基準!$B$31,"A",IF($Y4807&gt;=スコアリング基準!$B$32,"B","C")))))</f>
        <v/>
      </c>
      <c r="AA4807">
        <f>IFERROR(INDEX(実績DB!$I$3:$I$21,MATCH($B4807&amp;$C4807,実績DB!$J$3:$J$21,0)),"")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IF(COUNT($M4808:$N4808)=0,"",IF(AND(IF($N4808&lt;&gt;"",$N4808,$M4808)&lt;=0,$O4808&lt;&gt;"可"),"除外",""))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IFERROR(INDEX(実績DB!$L$3:$L$21,MATCH($B4808&amp;$C4808,実績DB!$J$3:$J$21,0)),IFERROR(VLOOKUP($B4808,スコアリング基準!$A$36:$B$46,2,FALSE),0))</f>
        <v/>
      </c>
      <c r="Y4808" s="4">
        <f>SUM($S4808:$X4808)</f>
        <v/>
      </c>
      <c r="Z4808" s="4">
        <f>IF($R4808="除外","除外",IF(COUNT($M4808:$N4808)=0,"データ無",IF($Y4808&gt;=スコアリング基準!$B$30,"S",IF($Y4808&gt;=スコアリング基準!$B$31,"A",IF($Y4808&gt;=スコアリング基準!$B$32,"B","C")))))</f>
        <v/>
      </c>
      <c r="AA4808">
        <f>IFERROR(INDEX(実績DB!$I$3:$I$21,MATCH($B4808&amp;$C4808,実績DB!$J$3:$J$21,0)),"")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IF(COUNT($M4809:$N4809)=0,"",IF(AND(IF($N4809&lt;&gt;"",$N4809,$M4809)&lt;=0,$O4809&lt;&gt;"可"),"除外",""))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IFERROR(INDEX(実績DB!$L$3:$L$21,MATCH($B4809&amp;$C4809,実績DB!$J$3:$J$21,0)),IFERROR(VLOOKUP($B4809,スコアリング基準!$A$36:$B$46,2,FALSE),0))</f>
        <v/>
      </c>
      <c r="Y4809" s="4">
        <f>SUM($S4809:$X4809)</f>
        <v/>
      </c>
      <c r="Z4809" s="4">
        <f>IF($R4809="除外","除外",IF(COUNT($M4809:$N4809)=0,"データ無",IF($Y4809&gt;=スコアリング基準!$B$30,"S",IF($Y4809&gt;=スコアリング基準!$B$31,"A",IF($Y4809&gt;=スコアリング基準!$B$32,"B","C")))))</f>
        <v/>
      </c>
      <c r="AA4809">
        <f>IFERROR(INDEX(実績DB!$I$3:$I$21,MATCH($B4809&amp;$C4809,実績DB!$J$3:$J$21,0)),"")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IF(COUNT($M4810:$N4810)=0,"",IF(AND(IF($N4810&lt;&gt;"",$N4810,$M4810)&lt;=0,$O4810&lt;&gt;"可"),"除外",""))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IFERROR(INDEX(実績DB!$L$3:$L$21,MATCH($B4810&amp;$C4810,実績DB!$J$3:$J$21,0)),IFERROR(VLOOKUP($B4810,スコアリング基準!$A$36:$B$46,2,FALSE),0))</f>
        <v/>
      </c>
      <c r="Y4810" s="4">
        <f>SUM($S4810:$X4810)</f>
        <v/>
      </c>
      <c r="Z4810" s="4">
        <f>IF($R4810="除外","除外",IF(COUNT($M4810:$N4810)=0,"データ無",IF($Y4810&gt;=スコアリング基準!$B$30,"S",IF($Y4810&gt;=スコアリング基準!$B$31,"A",IF($Y4810&gt;=スコアリング基準!$B$32,"B","C")))))</f>
        <v/>
      </c>
      <c r="AA4810">
        <f>IFERROR(INDEX(実績DB!$I$3:$I$21,MATCH($B4810&amp;$C4810,実績DB!$J$3:$J$21,0)),"")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15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IF(COUNT($M4811:$N4811)=0,"",IF(AND(IF($N4811&lt;&gt;"",$N4811,$M4811)&lt;=0,$O4811&lt;&gt;"可"),"除外",""))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IFERROR(INDEX(実績DB!$L$3:$L$21,MATCH($B4811&amp;$C4811,実績DB!$J$3:$J$21,0)),IFERROR(VLOOKUP($B4811,スコアリング基準!$A$36:$B$46,2,FALSE),0))</f>
        <v/>
      </c>
      <c r="Y4811" s="4">
        <f>SUM($S4811:$X4811)</f>
        <v/>
      </c>
      <c r="Z4811" s="4">
        <f>IF($R4811="除外","除外",IF(COUNT($M4811:$N4811)=0,"データ無",IF($Y4811&gt;=スコアリング基準!$B$30,"S",IF($Y4811&gt;=スコアリング基準!$B$31,"A",IF($Y4811&gt;=スコアリング基準!$B$32,"B","C")))))</f>
        <v/>
      </c>
      <c r="AA4811">
        <f>IFERROR(INDEX(実績DB!$I$3:$I$21,MATCH($B4811&amp;$C4811,実績DB!$J$3:$J$21,0)),"")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IF(COUNT($M4812:$N4812)=0,"",IF(AND(IF($N4812&lt;&gt;"",$N4812,$M4812)&lt;=0,$O4812&lt;&gt;"可"),"除外",""))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IFERROR(INDEX(実績DB!$L$3:$L$21,MATCH($B4812&amp;$C4812,実績DB!$J$3:$J$21,0)),IFERROR(VLOOKUP($B4812,スコアリング基準!$A$36:$B$46,2,FALSE),0))</f>
        <v/>
      </c>
      <c r="Y4812" s="4">
        <f>SUM($S4812:$X4812)</f>
        <v/>
      </c>
      <c r="Z4812" s="4">
        <f>IF($R4812="除外","除外",IF(COUNT($M4812:$N4812)=0,"データ無",IF($Y4812&gt;=スコアリング基準!$B$30,"S",IF($Y4812&gt;=スコアリング基準!$B$31,"A",IF($Y4812&gt;=スコアリング基準!$B$32,"B","C")))))</f>
        <v/>
      </c>
      <c r="AA4812">
        <f>IFERROR(INDEX(実績DB!$I$3:$I$21,MATCH($B4812&amp;$C4812,実績DB!$J$3:$J$21,0)),"")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IF(COUNT($M4813:$N4813)=0,"",IF(AND(IF($N4813&lt;&gt;"",$N4813,$M4813)&lt;=0,$O4813&lt;&gt;"可"),"除外",""))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IFERROR(INDEX(実績DB!$L$3:$L$21,MATCH($B4813&amp;$C4813,実績DB!$J$3:$J$21,0)),IFERROR(VLOOKUP($B4813,スコアリング基準!$A$36:$B$46,2,FALSE),0))</f>
        <v/>
      </c>
      <c r="Y4813" s="4">
        <f>SUM($S4813:$X4813)</f>
        <v/>
      </c>
      <c r="Z4813" s="4">
        <f>IF($R4813="除外","除外",IF(COUNT($M4813:$N4813)=0,"データ無",IF($Y4813&gt;=スコアリング基準!$B$30,"S",IF($Y4813&gt;=スコアリング基準!$B$31,"A",IF($Y4813&gt;=スコアリング基準!$B$32,"B","C")))))</f>
        <v/>
      </c>
      <c r="AA4813">
        <f>IFERROR(INDEX(実績DB!$I$3:$I$21,MATCH($B4813&amp;$C4813,実績DB!$J$3:$J$21,0)),"")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-27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IF(COUNT($M4814:$N4814)=0,"",IF(AND(IF($N4814&lt;&gt;"",$N4814,$M4814)&lt;=0,$O4814&lt;&gt;"可"),"除外",""))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IFERROR(INDEX(実績DB!$L$3:$L$21,MATCH($B4814&amp;$C4814,実績DB!$J$3:$J$21,0)),IFERROR(VLOOKUP($B4814,スコアリング基準!$A$36:$B$46,2,FALSE),0))</f>
        <v/>
      </c>
      <c r="Y4814" s="4">
        <f>SUM($S4814:$X4814)</f>
        <v/>
      </c>
      <c r="Z4814" s="4">
        <f>IF($R4814="除外","除外",IF(COUNT($M4814:$N4814)=0,"データ無",IF($Y4814&gt;=スコアリング基準!$B$30,"S",IF($Y4814&gt;=スコアリング基準!$B$31,"A",IF($Y4814&gt;=スコアリング基準!$B$32,"B","C")))))</f>
        <v/>
      </c>
      <c r="AA4814">
        <f>IFERROR(INDEX(実績DB!$I$3:$I$21,MATCH($B4814&amp;$C4814,実績DB!$J$3:$J$21,0)),"")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IF(COUNT($M4815:$N4815)=0,"",IF(AND(IF($N4815&lt;&gt;"",$N4815,$M4815)&lt;=0,$O4815&lt;&gt;"可"),"除外",""))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IFERROR(INDEX(実績DB!$L$3:$L$21,MATCH($B4815&amp;$C4815,実績DB!$J$3:$J$21,0)),IFERROR(VLOOKUP($B4815,スコアリング基準!$A$36:$B$46,2,FALSE),0))</f>
        <v/>
      </c>
      <c r="Y4815" s="4">
        <f>SUM($S4815:$X4815)</f>
        <v/>
      </c>
      <c r="Z4815" s="4">
        <f>IF($R4815="除外","除外",IF(COUNT($M4815:$N4815)=0,"データ無",IF($Y4815&gt;=スコアリング基準!$B$30,"S",IF($Y4815&gt;=スコアリング基準!$B$31,"A",IF($Y4815&gt;=スコアリング基準!$B$32,"B","C")))))</f>
        <v/>
      </c>
      <c r="AA4815">
        <f>IFERROR(INDEX(実績DB!$I$3:$I$21,MATCH($B4815&amp;$C4815,実績DB!$J$3:$J$21,0)),"")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IF(COUNT($M4816:$N4816)=0,"",IF(AND(IF($N4816&lt;&gt;"",$N4816,$M4816)&lt;=0,$O4816&lt;&gt;"可"),"除外",""))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IFERROR(INDEX(実績DB!$L$3:$L$21,MATCH($B4816&amp;$C4816,実績DB!$J$3:$J$21,0)),IFERROR(VLOOKUP($B4816,スコアリング基準!$A$36:$B$46,2,FALSE),0))</f>
        <v/>
      </c>
      <c r="Y4816" s="4">
        <f>SUM($S4816:$X4816)</f>
        <v/>
      </c>
      <c r="Z4816" s="4">
        <f>IF($R4816="除外","除外",IF(COUNT($M4816:$N4816)=0,"データ無",IF($Y4816&gt;=スコアリング基準!$B$30,"S",IF($Y4816&gt;=スコアリング基準!$B$31,"A",IF($Y4816&gt;=スコアリング基準!$B$32,"B","C")))))</f>
        <v/>
      </c>
      <c r="AA4816">
        <f>IFERROR(INDEX(実績DB!$I$3:$I$21,MATCH($B4816&amp;$C4816,実績DB!$J$3:$J$21,0)),"")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IF(COUNT($M4817:$N4817)=0,"",IF(AND(IF($N4817&lt;&gt;"",$N4817,$M4817)&lt;=0,$O4817&lt;&gt;"可"),"除外",""))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IFERROR(INDEX(実績DB!$L$3:$L$21,MATCH($B4817&amp;$C4817,実績DB!$J$3:$J$21,0)),IFERROR(VLOOKUP($B4817,スコアリング基準!$A$36:$B$46,2,FALSE),0))</f>
        <v/>
      </c>
      <c r="Y4817" s="4">
        <f>SUM($S4817:$X4817)</f>
        <v/>
      </c>
      <c r="Z4817" s="4">
        <f>IF($R4817="除外","除外",IF(COUNT($M4817:$N4817)=0,"データ無",IF($Y4817&gt;=スコアリング基準!$B$30,"S",IF($Y4817&gt;=スコアリング基準!$B$31,"A",IF($Y4817&gt;=スコアリング基準!$B$32,"B","C")))))</f>
        <v/>
      </c>
      <c r="AA4817">
        <f>IFERROR(INDEX(実績DB!$I$3:$I$21,MATCH($B4817&amp;$C4817,実績DB!$J$3:$J$21,0)),"")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IF(COUNT($M4818:$N4818)=0,"",IF(AND(IF($N4818&lt;&gt;"",$N4818,$M4818)&lt;=0,$O4818&lt;&gt;"可"),"除外",""))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IFERROR(INDEX(実績DB!$L$3:$L$21,MATCH($B4818&amp;$C4818,実績DB!$J$3:$J$21,0)),IFERROR(VLOOKUP($B4818,スコアリング基準!$A$36:$B$46,2,FALSE),0))</f>
        <v/>
      </c>
      <c r="Y4818" s="4">
        <f>SUM($S4818:$X4818)</f>
        <v/>
      </c>
      <c r="Z4818" s="4">
        <f>IF($R4818="除外","除外",IF(COUNT($M4818:$N4818)=0,"データ無",IF($Y4818&gt;=スコアリング基準!$B$30,"S",IF($Y4818&gt;=スコアリング基準!$B$31,"A",IF($Y4818&gt;=スコアリング基準!$B$32,"B","C")))))</f>
        <v/>
      </c>
      <c r="AA4818">
        <f>IFERROR(INDEX(実績DB!$I$3:$I$21,MATCH($B4818&amp;$C4818,実績DB!$J$3:$J$21,0)),"")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IF(COUNT($M4819:$N4819)=0,"",IF(AND(IF($N4819&lt;&gt;"",$N4819,$M4819)&lt;=0,$O4819&lt;&gt;"可"),"除外",""))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IFERROR(INDEX(実績DB!$L$3:$L$21,MATCH($B4819&amp;$C4819,実績DB!$J$3:$J$21,0)),IFERROR(VLOOKUP($B4819,スコアリング基準!$A$36:$B$46,2,FALSE),0))</f>
        <v/>
      </c>
      <c r="Y4819" s="4">
        <f>SUM($S4819:$X4819)</f>
        <v/>
      </c>
      <c r="Z4819" s="4">
        <f>IF($R4819="除外","除外",IF(COUNT($M4819:$N4819)=0,"データ無",IF($Y4819&gt;=スコアリング基準!$B$30,"S",IF($Y4819&gt;=スコアリング基準!$B$31,"A",IF($Y4819&gt;=スコアリング基準!$B$32,"B","C")))))</f>
        <v/>
      </c>
      <c r="AA4819">
        <f>IFERROR(INDEX(実績DB!$I$3:$I$21,MATCH($B4819&amp;$C4819,実績DB!$J$3:$J$21,0)),"")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IF(COUNT($M4820:$N4820)=0,"",IF(AND(IF($N4820&lt;&gt;"",$N4820,$M4820)&lt;=0,$O4820&lt;&gt;"可"),"除外",""))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IFERROR(INDEX(実績DB!$L$3:$L$21,MATCH($B4820&amp;$C4820,実績DB!$J$3:$J$21,0)),IFERROR(VLOOKUP($B4820,スコアリング基準!$A$36:$B$46,2,FALSE),0))</f>
        <v/>
      </c>
      <c r="Y4820" s="4">
        <f>SUM($S4820:$X4820)</f>
        <v/>
      </c>
      <c r="Z4820" s="4">
        <f>IF($R4820="除外","除外",IF(COUNT($M4820:$N4820)=0,"データ無",IF($Y4820&gt;=スコアリング基準!$B$30,"S",IF($Y4820&gt;=スコアリング基準!$B$31,"A",IF($Y4820&gt;=スコアリング基準!$B$32,"B","C")))))</f>
        <v/>
      </c>
      <c r="AA4820">
        <f>IFERROR(INDEX(実績DB!$I$3:$I$21,MATCH($B4820&amp;$C4820,実績DB!$J$3:$J$21,0)),"")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IF(COUNT($M4821:$N4821)=0,"",IF(AND(IF($N4821&lt;&gt;"",$N4821,$M4821)&lt;=0,$O4821&lt;&gt;"可"),"除外",""))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IFERROR(INDEX(実績DB!$L$3:$L$21,MATCH($B4821&amp;$C4821,実績DB!$J$3:$J$21,0)),IFERROR(VLOOKUP($B4821,スコアリング基準!$A$36:$B$46,2,FALSE),0))</f>
        <v/>
      </c>
      <c r="Y4821" s="4">
        <f>SUM($S4821:$X4821)</f>
        <v/>
      </c>
      <c r="Z4821" s="4">
        <f>IF($R4821="除外","除外",IF(COUNT($M4821:$N4821)=0,"データ無",IF($Y4821&gt;=スコアリング基準!$B$30,"S",IF($Y4821&gt;=スコアリング基準!$B$31,"A",IF($Y4821&gt;=スコアリング基準!$B$32,"B","C")))))</f>
        <v/>
      </c>
      <c r="AA4821">
        <f>IFERROR(INDEX(実績DB!$I$3:$I$21,MATCH($B4821&amp;$C4821,実績DB!$J$3:$J$21,0)),"")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-64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IF(COUNT($M4822:$N4822)=0,"",IF(AND(IF($N4822&lt;&gt;"",$N4822,$M4822)&lt;=0,$O4822&lt;&gt;"可"),"除外",""))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IFERROR(INDEX(実績DB!$L$3:$L$21,MATCH($B4822&amp;$C4822,実績DB!$J$3:$J$21,0)),IFERROR(VLOOKUP($B4822,スコアリング基準!$A$36:$B$46,2,FALSE),0))</f>
        <v/>
      </c>
      <c r="Y4822" s="4">
        <f>SUM($S4822:$X4822)</f>
        <v/>
      </c>
      <c r="Z4822" s="4">
        <f>IF($R4822="除外","除外",IF(COUNT($M4822:$N4822)=0,"データ無",IF($Y4822&gt;=スコアリング基準!$B$30,"S",IF($Y4822&gt;=スコアリング基準!$B$31,"A",IF($Y4822&gt;=スコアリング基準!$B$32,"B","C")))))</f>
        <v/>
      </c>
      <c r="AA4822">
        <f>IFERROR(INDEX(実績DB!$I$3:$I$21,MATCH($B4822&amp;$C4822,実績DB!$J$3:$J$21,0)),"")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IF(COUNT($M4823:$N4823)=0,"",IF(AND(IF($N4823&lt;&gt;"",$N4823,$M4823)&lt;=0,$O4823&lt;&gt;"可"),"除外",""))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IFERROR(INDEX(実績DB!$L$3:$L$21,MATCH($B4823&amp;$C4823,実績DB!$J$3:$J$21,0)),IFERROR(VLOOKUP($B4823,スコアリング基準!$A$36:$B$46,2,FALSE),0))</f>
        <v/>
      </c>
      <c r="Y4823" s="4">
        <f>SUM($S4823:$X4823)</f>
        <v/>
      </c>
      <c r="Z4823" s="4">
        <f>IF($R4823="除外","除外",IF(COUNT($M4823:$N4823)=0,"データ無",IF($Y4823&gt;=スコアリング基準!$B$30,"S",IF($Y4823&gt;=スコアリング基準!$B$31,"A",IF($Y4823&gt;=スコアリング基準!$B$32,"B","C")))))</f>
        <v/>
      </c>
      <c r="AA4823">
        <f>IFERROR(INDEX(実績DB!$I$3:$I$21,MATCH($B4823&amp;$C4823,実績DB!$J$3:$J$21,0)),"")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IF(COUNT($M4824:$N4824)=0,"",IF(AND(IF($N4824&lt;&gt;"",$N4824,$M4824)&lt;=0,$O4824&lt;&gt;"可"),"除外",""))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IFERROR(INDEX(実績DB!$L$3:$L$21,MATCH($B4824&amp;$C4824,実績DB!$J$3:$J$21,0)),IFERROR(VLOOKUP($B4824,スコアリング基準!$A$36:$B$46,2,FALSE),0))</f>
        <v/>
      </c>
      <c r="Y4824" s="4">
        <f>SUM($S4824:$X4824)</f>
        <v/>
      </c>
      <c r="Z4824" s="4">
        <f>IF($R4824="除外","除外",IF(COUNT($M4824:$N4824)=0,"データ無",IF($Y4824&gt;=スコアリング基準!$B$30,"S",IF($Y4824&gt;=スコアリング基準!$B$31,"A",IF($Y4824&gt;=スコアリング基準!$B$32,"B","C")))))</f>
        <v/>
      </c>
      <c r="AA4824">
        <f>IFERROR(INDEX(実績DB!$I$3:$I$21,MATCH($B4824&amp;$C4824,実績DB!$J$3:$J$21,0)),"")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IF(COUNT($M4825:$N4825)=0,"",IF(AND(IF($N4825&lt;&gt;"",$N4825,$M4825)&lt;=0,$O4825&lt;&gt;"可"),"除外",""))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IFERROR(INDEX(実績DB!$L$3:$L$21,MATCH($B4825&amp;$C4825,実績DB!$J$3:$J$21,0)),IFERROR(VLOOKUP($B4825,スコアリング基準!$A$36:$B$46,2,FALSE),0))</f>
        <v/>
      </c>
      <c r="Y4825" s="4">
        <f>SUM($S4825:$X4825)</f>
        <v/>
      </c>
      <c r="Z4825" s="4">
        <f>IF($R4825="除外","除外",IF(COUNT($M4825:$N4825)=0,"データ無",IF($Y4825&gt;=スコアリング基準!$B$30,"S",IF($Y4825&gt;=スコアリング基準!$B$31,"A",IF($Y4825&gt;=スコアリング基準!$B$32,"B","C")))))</f>
        <v/>
      </c>
      <c r="AA4825">
        <f>IFERROR(INDEX(実績DB!$I$3:$I$21,MATCH($B4825&amp;$C4825,実績DB!$J$3:$J$21,0)),"")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IF(COUNT($M4826:$N4826)=0,"",IF(AND(IF($N4826&lt;&gt;"",$N4826,$M4826)&lt;=0,$O4826&lt;&gt;"可"),"除外",""))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IFERROR(INDEX(実績DB!$L$3:$L$21,MATCH($B4826&amp;$C4826,実績DB!$J$3:$J$21,0)),IFERROR(VLOOKUP($B4826,スコアリング基準!$A$36:$B$46,2,FALSE),0))</f>
        <v/>
      </c>
      <c r="Y4826" s="4">
        <f>SUM($S4826:$X4826)</f>
        <v/>
      </c>
      <c r="Z4826" s="4">
        <f>IF($R4826="除外","除外",IF(COUNT($M4826:$N4826)=0,"データ無",IF($Y4826&gt;=スコアリング基準!$B$30,"S",IF($Y4826&gt;=スコアリング基準!$B$31,"A",IF($Y4826&gt;=スコアリング基準!$B$32,"B","C")))))</f>
        <v/>
      </c>
      <c r="AA4826">
        <f>IFERROR(INDEX(実績DB!$I$3:$I$21,MATCH($B4826&amp;$C4826,実績DB!$J$3:$J$21,0)),"")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IF(COUNT($M4827:$N4827)=0,"",IF(AND(IF($N4827&lt;&gt;"",$N4827,$M4827)&lt;=0,$O4827&lt;&gt;"可"),"除外",""))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IFERROR(INDEX(実績DB!$L$3:$L$21,MATCH($B4827&amp;$C4827,実績DB!$J$3:$J$21,0)),IFERROR(VLOOKUP($B4827,スコアリング基準!$A$36:$B$46,2,FALSE),0))</f>
        <v/>
      </c>
      <c r="Y4827" s="4">
        <f>SUM($S4827:$X4827)</f>
        <v/>
      </c>
      <c r="Z4827" s="4">
        <f>IF($R4827="除外","除外",IF(COUNT($M4827:$N4827)=0,"データ無",IF($Y4827&gt;=スコアリング基準!$B$30,"S",IF($Y4827&gt;=スコアリング基準!$B$31,"A",IF($Y4827&gt;=スコアリング基準!$B$32,"B","C")))))</f>
        <v/>
      </c>
      <c r="AA4827">
        <f>IFERROR(INDEX(実績DB!$I$3:$I$21,MATCH($B4827&amp;$C4827,実績DB!$J$3:$J$21,0)),"")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IF(COUNT($M4828:$N4828)=0,"",IF(AND(IF($N4828&lt;&gt;"",$N4828,$M4828)&lt;=0,$O4828&lt;&gt;"可"),"除外",""))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IFERROR(INDEX(実績DB!$L$3:$L$21,MATCH($B4828&amp;$C4828,実績DB!$J$3:$J$21,0)),IFERROR(VLOOKUP($B4828,スコアリング基準!$A$36:$B$46,2,FALSE),0))</f>
        <v/>
      </c>
      <c r="Y4828" s="4">
        <f>SUM($S4828:$X4828)</f>
        <v/>
      </c>
      <c r="Z4828" s="4">
        <f>IF($R4828="除外","除外",IF(COUNT($M4828:$N4828)=0,"データ無",IF($Y4828&gt;=スコアリング基準!$B$30,"S",IF($Y4828&gt;=スコアリング基準!$B$31,"A",IF($Y4828&gt;=スコアリング基準!$B$32,"B","C")))))</f>
        <v/>
      </c>
      <c r="AA4828">
        <f>IFERROR(INDEX(実績DB!$I$3:$I$21,MATCH($B4828&amp;$C4828,実績DB!$J$3:$J$21,0)),"")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IF(COUNT($M4829:$N4829)=0,"",IF(AND(IF($N4829&lt;&gt;"",$N4829,$M4829)&lt;=0,$O4829&lt;&gt;"可"),"除外",""))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IFERROR(INDEX(実績DB!$L$3:$L$21,MATCH($B4829&amp;$C4829,実績DB!$J$3:$J$21,0)),IFERROR(VLOOKUP($B4829,スコアリング基準!$A$36:$B$46,2,FALSE),0))</f>
        <v/>
      </c>
      <c r="Y4829" s="4">
        <f>SUM($S4829:$X4829)</f>
        <v/>
      </c>
      <c r="Z4829" s="4">
        <f>IF($R4829="除外","除外",IF(COUNT($M4829:$N4829)=0,"データ無",IF($Y4829&gt;=スコアリング基準!$B$30,"S",IF($Y4829&gt;=スコアリング基準!$B$31,"A",IF($Y4829&gt;=スコアリング基準!$B$32,"B","C")))))</f>
        <v/>
      </c>
      <c r="AA4829">
        <f>IFERROR(INDEX(実績DB!$I$3:$I$21,MATCH($B4829&amp;$C4829,実績DB!$J$3:$J$21,0)),"")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IF(COUNT($M4830:$N4830)=0,"",IF(AND(IF($N4830&lt;&gt;"",$N4830,$M4830)&lt;=0,$O4830&lt;&gt;"可"),"除外",""))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IFERROR(INDEX(実績DB!$L$3:$L$21,MATCH($B4830&amp;$C4830,実績DB!$J$3:$J$21,0)),IFERROR(VLOOKUP($B4830,スコアリング基準!$A$36:$B$46,2,FALSE),0))</f>
        <v/>
      </c>
      <c r="Y4830" s="4">
        <f>SUM($S4830:$X4830)</f>
        <v/>
      </c>
      <c r="Z4830" s="4">
        <f>IF($R4830="除外","除外",IF(COUNT($M4830:$N4830)=0,"データ無",IF($Y4830&gt;=スコアリング基準!$B$30,"S",IF($Y4830&gt;=スコアリング基準!$B$31,"A",IF($Y4830&gt;=スコアリング基準!$B$32,"B","C")))))</f>
        <v/>
      </c>
      <c r="AA4830">
        <f>IFERROR(INDEX(実績DB!$I$3:$I$21,MATCH($B4830&amp;$C4830,実績DB!$J$3:$J$21,0)),"")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-229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IF(COUNT($M4831:$N4831)=0,"",IF(AND(IF($N4831&lt;&gt;"",$N4831,$M4831)&lt;=0,$O4831&lt;&gt;"可"),"除外",""))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IFERROR(INDEX(実績DB!$L$3:$L$21,MATCH($B4831&amp;$C4831,実績DB!$J$3:$J$21,0)),IFERROR(VLOOKUP($B4831,スコアリング基準!$A$36:$B$46,2,FALSE),0))</f>
        <v/>
      </c>
      <c r="Y4831" s="4">
        <f>SUM($S4831:$X4831)</f>
        <v/>
      </c>
      <c r="Z4831" s="4">
        <f>IF($R4831="除外","除外",IF(COUNT($M4831:$N4831)=0,"データ無",IF($Y4831&gt;=スコアリング基準!$B$30,"S",IF($Y4831&gt;=スコアリング基準!$B$31,"A",IF($Y4831&gt;=スコアリング基準!$B$32,"B","C")))))</f>
        <v/>
      </c>
      <c r="AA4831">
        <f>IFERROR(INDEX(実績DB!$I$3:$I$21,MATCH($B4831&amp;$C4831,実績DB!$J$3:$J$21,0)),"")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IF(COUNT($M4832:$N4832)=0,"",IF(AND(IF($N4832&lt;&gt;"",$N4832,$M4832)&lt;=0,$O4832&lt;&gt;"可"),"除外",""))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IFERROR(INDEX(実績DB!$L$3:$L$21,MATCH($B4832&amp;$C4832,実績DB!$J$3:$J$21,0)),IFERROR(VLOOKUP($B4832,スコアリング基準!$A$36:$B$46,2,FALSE),0))</f>
        <v/>
      </c>
      <c r="Y4832" s="4">
        <f>SUM($S4832:$X4832)</f>
        <v/>
      </c>
      <c r="Z4832" s="4">
        <f>IF($R4832="除外","除外",IF(COUNT($M4832:$N4832)=0,"データ無",IF($Y4832&gt;=スコアリング基準!$B$30,"S",IF($Y4832&gt;=スコアリング基準!$B$31,"A",IF($Y4832&gt;=スコアリング基準!$B$32,"B","C")))))</f>
        <v/>
      </c>
      <c r="AA4832">
        <f>IFERROR(INDEX(実績DB!$I$3:$I$21,MATCH($B4832&amp;$C4832,実績DB!$J$3:$J$21,0)),"")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IF(COUNT($M4833:$N4833)=0,"",IF(AND(IF($N4833&lt;&gt;"",$N4833,$M4833)&lt;=0,$O4833&lt;&gt;"可"),"除外",""))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IFERROR(INDEX(実績DB!$L$3:$L$21,MATCH($B4833&amp;$C4833,実績DB!$J$3:$J$21,0)),IFERROR(VLOOKUP($B4833,スコアリング基準!$A$36:$B$46,2,FALSE),0))</f>
        <v/>
      </c>
      <c r="Y4833" s="4">
        <f>SUM($S4833:$X4833)</f>
        <v/>
      </c>
      <c r="Z4833" s="4">
        <f>IF($R4833="除外","除外",IF(COUNT($M4833:$N4833)=0,"データ無",IF($Y4833&gt;=スコアリング基準!$B$30,"S",IF($Y4833&gt;=スコアリング基準!$B$31,"A",IF($Y4833&gt;=スコアリング基準!$B$32,"B","C")))))</f>
        <v/>
      </c>
      <c r="AA4833">
        <f>IFERROR(INDEX(実績DB!$I$3:$I$21,MATCH($B4833&amp;$C4833,実績DB!$J$3:$J$21,0)),"")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25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IF(COUNT($M4834:$N4834)=0,"",IF(AND(IF($N4834&lt;&gt;"",$N4834,$M4834)&lt;=0,$O4834&lt;&gt;"可"),"除外",""))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IFERROR(INDEX(実績DB!$L$3:$L$21,MATCH($B4834&amp;$C4834,実績DB!$J$3:$J$21,0)),IFERROR(VLOOKUP($B4834,スコアリング基準!$A$36:$B$46,2,FALSE),0))</f>
        <v/>
      </c>
      <c r="Y4834" s="4">
        <f>SUM($S4834:$X4834)</f>
        <v/>
      </c>
      <c r="Z4834" s="4">
        <f>IF($R4834="除外","除外",IF(COUNT($M4834:$N4834)=0,"データ無",IF($Y4834&gt;=スコアリング基準!$B$30,"S",IF($Y4834&gt;=スコアリング基準!$B$31,"A",IF($Y4834&gt;=スコアリング基準!$B$32,"B","C")))))</f>
        <v/>
      </c>
      <c r="AA4834">
        <f>IFERROR(INDEX(実績DB!$I$3:$I$21,MATCH($B4834&amp;$C4834,実績DB!$J$3:$J$21,0)),"")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IF(COUNT($M4835:$N4835)=0,"",IF(AND(IF($N4835&lt;&gt;"",$N4835,$M4835)&lt;=0,$O4835&lt;&gt;"可"),"除外",""))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IFERROR(INDEX(実績DB!$L$3:$L$21,MATCH($B4835&amp;$C4835,実績DB!$J$3:$J$21,0)),IFERROR(VLOOKUP($B4835,スコアリング基準!$A$36:$B$46,2,FALSE),0))</f>
        <v/>
      </c>
      <c r="Y4835" s="4">
        <f>SUM($S4835:$X4835)</f>
        <v/>
      </c>
      <c r="Z4835" s="4">
        <f>IF($R4835="除外","除外",IF(COUNT($M4835:$N4835)=0,"データ無",IF($Y4835&gt;=スコアリング基準!$B$30,"S",IF($Y4835&gt;=スコアリング基準!$B$31,"A",IF($Y4835&gt;=スコアリング基準!$B$32,"B","C")))))</f>
        <v/>
      </c>
      <c r="AA4835">
        <f>IFERROR(INDEX(実績DB!$I$3:$I$21,MATCH($B4835&amp;$C4835,実績DB!$J$3:$J$21,0)),"")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IF(COUNT($M4836:$N4836)=0,"",IF(AND(IF($N4836&lt;&gt;"",$N4836,$M4836)&lt;=0,$O4836&lt;&gt;"可"),"除外",""))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IFERROR(INDEX(実績DB!$L$3:$L$21,MATCH($B4836&amp;$C4836,実績DB!$J$3:$J$21,0)),IFERROR(VLOOKUP($B4836,スコアリング基準!$A$36:$B$46,2,FALSE),0))</f>
        <v/>
      </c>
      <c r="Y4836" s="4">
        <f>SUM($S4836:$X4836)</f>
        <v/>
      </c>
      <c r="Z4836" s="4">
        <f>IF($R4836="除外","除外",IF(COUNT($M4836:$N4836)=0,"データ無",IF($Y4836&gt;=スコアリング基準!$B$30,"S",IF($Y4836&gt;=スコアリング基準!$B$31,"A",IF($Y4836&gt;=スコアリング基準!$B$32,"B","C")))))</f>
        <v/>
      </c>
      <c r="AA4836">
        <f>IFERROR(INDEX(実績DB!$I$3:$I$21,MATCH($B4836&amp;$C4836,実績DB!$J$3:$J$21,0)),"")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2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IF(COUNT($M4837:$N4837)=0,"",IF(AND(IF($N4837&lt;&gt;"",$N4837,$M4837)&lt;=0,$O4837&lt;&gt;"可"),"除外",""))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IFERROR(INDEX(実績DB!$L$3:$L$21,MATCH($B4837&amp;$C4837,実績DB!$J$3:$J$21,0)),IFERROR(VLOOKUP($B4837,スコアリング基準!$A$36:$B$46,2,FALSE),0))</f>
        <v/>
      </c>
      <c r="Y4837" s="4">
        <f>SUM($S4837:$X4837)</f>
        <v/>
      </c>
      <c r="Z4837" s="4">
        <f>IF($R4837="除外","除外",IF(COUNT($M4837:$N4837)=0,"データ無",IF($Y4837&gt;=スコアリング基準!$B$30,"S",IF($Y4837&gt;=スコアリング基準!$B$31,"A",IF($Y4837&gt;=スコアリング基準!$B$32,"B","C")))))</f>
        <v/>
      </c>
      <c r="AA4837">
        <f>IFERROR(INDEX(実績DB!$I$3:$I$21,MATCH($B4837&amp;$C4837,実績DB!$J$3:$J$21,0)),"")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3</v>
      </c>
      <c r="N4838" t="n">
        <v>3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IF(COUNT($M4838:$N4838)=0,"",IF(AND(IF($N4838&lt;&gt;"",$N4838,$M4838)&lt;=0,$O4838&lt;&gt;"可"),"除外",""))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IFERROR(INDEX(実績DB!$L$3:$L$21,MATCH($B4838&amp;$C4838,実績DB!$J$3:$J$21,0)),IFERROR(VLOOKUP($B4838,スコアリング基準!$A$36:$B$46,2,FALSE),0))</f>
        <v/>
      </c>
      <c r="Y4838" s="4">
        <f>SUM($S4838:$X4838)</f>
        <v/>
      </c>
      <c r="Z4838" s="4">
        <f>IF($R4838="除外","除外",IF(COUNT($M4838:$N4838)=0,"データ無",IF($Y4838&gt;=スコアリング基準!$B$30,"S",IF($Y4838&gt;=スコアリング基準!$B$31,"A",IF($Y4838&gt;=スコアリング基準!$B$32,"B","C")))))</f>
        <v/>
      </c>
      <c r="AA4838">
        <f>IFERROR(INDEX(実績DB!$I$3:$I$21,MATCH($B4838&amp;$C4838,実績DB!$J$3:$J$21,0)),"")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-248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IF(COUNT($M4839:$N4839)=0,"",IF(AND(IF($N4839&lt;&gt;"",$N4839,$M4839)&lt;=0,$O4839&lt;&gt;"可"),"除外",""))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IFERROR(INDEX(実績DB!$L$3:$L$21,MATCH($B4839&amp;$C4839,実績DB!$J$3:$J$21,0)),IFERROR(VLOOKUP($B4839,スコアリング基準!$A$36:$B$46,2,FALSE),0))</f>
        <v/>
      </c>
      <c r="Y4839" s="4">
        <f>SUM($S4839:$X4839)</f>
        <v/>
      </c>
      <c r="Z4839" s="4">
        <f>IF($R4839="除外","除外",IF(COUNT($M4839:$N4839)=0,"データ無",IF($Y4839&gt;=スコアリング基準!$B$30,"S",IF($Y4839&gt;=スコアリング基準!$B$31,"A",IF($Y4839&gt;=スコアリング基準!$B$32,"B","C")))))</f>
        <v/>
      </c>
      <c r="AA4839">
        <f>IFERROR(INDEX(実績DB!$I$3:$I$21,MATCH($B4839&amp;$C4839,実績DB!$J$3:$J$21,0)),"")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IF(COUNT($M4840:$N4840)=0,"",IF(AND(IF($N4840&lt;&gt;"",$N4840,$M4840)&lt;=0,$O4840&lt;&gt;"可"),"除外",""))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IFERROR(INDEX(実績DB!$L$3:$L$21,MATCH($B4840&amp;$C4840,実績DB!$J$3:$J$21,0)),IFERROR(VLOOKUP($B4840,スコアリング基準!$A$36:$B$46,2,FALSE),0))</f>
        <v/>
      </c>
      <c r="Y4840" s="4">
        <f>SUM($S4840:$X4840)</f>
        <v/>
      </c>
      <c r="Z4840" s="4">
        <f>IF($R4840="除外","除外",IF(COUNT($M4840:$N4840)=0,"データ無",IF($Y4840&gt;=スコアリング基準!$B$30,"S",IF($Y4840&gt;=スコアリング基準!$B$31,"A",IF($Y4840&gt;=スコアリング基準!$B$32,"B","C")))))</f>
        <v/>
      </c>
      <c r="AA4840">
        <f>IFERROR(INDEX(実績DB!$I$3:$I$21,MATCH($B4840&amp;$C4840,実績DB!$J$3:$J$21,0)),"")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IF(COUNT($M4841:$N4841)=0,"",IF(AND(IF($N4841&lt;&gt;"",$N4841,$M4841)&lt;=0,$O4841&lt;&gt;"可"),"除外",""))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IFERROR(INDEX(実績DB!$L$3:$L$21,MATCH($B4841&amp;$C4841,実績DB!$J$3:$J$21,0)),IFERROR(VLOOKUP($B4841,スコアリング基準!$A$36:$B$46,2,FALSE),0))</f>
        <v/>
      </c>
      <c r="Y4841" s="4">
        <f>SUM($S4841:$X4841)</f>
        <v/>
      </c>
      <c r="Z4841" s="4">
        <f>IF($R4841="除外","除外",IF(COUNT($M4841:$N4841)=0,"データ無",IF($Y4841&gt;=スコアリング基準!$B$30,"S",IF($Y4841&gt;=スコアリング基準!$B$31,"A",IF($Y4841&gt;=スコアリング基準!$B$32,"B","C")))))</f>
        <v/>
      </c>
      <c r="AA4841">
        <f>IFERROR(INDEX(実績DB!$I$3:$I$21,MATCH($B4841&amp;$C4841,実績DB!$J$3:$J$21,0)),"")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IF(COUNT($M4842:$N4842)=0,"",IF(AND(IF($N4842&lt;&gt;"",$N4842,$M4842)&lt;=0,$O4842&lt;&gt;"可"),"除外",""))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IFERROR(INDEX(実績DB!$L$3:$L$21,MATCH($B4842&amp;$C4842,実績DB!$J$3:$J$21,0)),IFERROR(VLOOKUP($B4842,スコアリング基準!$A$36:$B$46,2,FALSE),0))</f>
        <v/>
      </c>
      <c r="Y4842" s="4">
        <f>SUM($S4842:$X4842)</f>
        <v/>
      </c>
      <c r="Z4842" s="4">
        <f>IF($R4842="除外","除外",IF(COUNT($M4842:$N4842)=0,"データ無",IF($Y4842&gt;=スコアリング基準!$B$30,"S",IF($Y4842&gt;=スコアリング基準!$B$31,"A",IF($Y4842&gt;=スコアリング基準!$B$32,"B","C")))))</f>
        <v/>
      </c>
      <c r="AA4842">
        <f>IFERROR(INDEX(実績DB!$I$3:$I$21,MATCH($B4842&amp;$C4842,実績DB!$J$3:$J$21,0)),"")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IF(COUNT($M4843:$N4843)=0,"",IF(AND(IF($N4843&lt;&gt;"",$N4843,$M4843)&lt;=0,$O4843&lt;&gt;"可"),"除外",""))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IFERROR(INDEX(実績DB!$L$3:$L$21,MATCH($B4843&amp;$C4843,実績DB!$J$3:$J$21,0)),IFERROR(VLOOKUP($B4843,スコアリング基準!$A$36:$B$46,2,FALSE),0))</f>
        <v/>
      </c>
      <c r="Y4843" s="4">
        <f>SUM($S4843:$X4843)</f>
        <v/>
      </c>
      <c r="Z4843" s="4">
        <f>IF($R4843="除外","除外",IF(COUNT($M4843:$N4843)=0,"データ無",IF($Y4843&gt;=スコアリング基準!$B$30,"S",IF($Y4843&gt;=スコアリング基準!$B$31,"A",IF($Y4843&gt;=スコアリング基準!$B$32,"B","C")))))</f>
        <v/>
      </c>
      <c r="AA4843">
        <f>IFERROR(INDEX(実績DB!$I$3:$I$21,MATCH($B4843&amp;$C4843,実績DB!$J$3:$J$21,0)),"")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IF(COUNT($M4844:$N4844)=0,"",IF(AND(IF($N4844&lt;&gt;"",$N4844,$M4844)&lt;=0,$O4844&lt;&gt;"可"),"除外",""))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IFERROR(INDEX(実績DB!$L$3:$L$21,MATCH($B4844&amp;$C4844,実績DB!$J$3:$J$21,0)),IFERROR(VLOOKUP($B4844,スコアリング基準!$A$36:$B$46,2,FALSE),0))</f>
        <v/>
      </c>
      <c r="Y4844" s="4">
        <f>SUM($S4844:$X4844)</f>
        <v/>
      </c>
      <c r="Z4844" s="4">
        <f>IF($R4844="除外","除外",IF(COUNT($M4844:$N4844)=0,"データ無",IF($Y4844&gt;=スコアリング基準!$B$30,"S",IF($Y4844&gt;=スコアリング基準!$B$31,"A",IF($Y4844&gt;=スコアリング基準!$B$32,"B","C")))))</f>
        <v/>
      </c>
      <c r="AA4844">
        <f>IFERROR(INDEX(実績DB!$I$3:$I$21,MATCH($B4844&amp;$C4844,実績DB!$J$3:$J$21,0)),"")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IF(COUNT($M4845:$N4845)=0,"",IF(AND(IF($N4845&lt;&gt;"",$N4845,$M4845)&lt;=0,$O4845&lt;&gt;"可"),"除外",""))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IFERROR(INDEX(実績DB!$L$3:$L$21,MATCH($B4845&amp;$C4845,実績DB!$J$3:$J$21,0)),IFERROR(VLOOKUP($B4845,スコアリング基準!$A$36:$B$46,2,FALSE),0))</f>
        <v/>
      </c>
      <c r="Y4845" s="4">
        <f>SUM($S4845:$X4845)</f>
        <v/>
      </c>
      <c r="Z4845" s="4">
        <f>IF($R4845="除外","除外",IF(COUNT($M4845:$N4845)=0,"データ無",IF($Y4845&gt;=スコアリング基準!$B$30,"S",IF($Y4845&gt;=スコアリング基準!$B$31,"A",IF($Y4845&gt;=スコアリング基準!$B$32,"B","C")))))</f>
        <v/>
      </c>
      <c r="AA4845">
        <f>IFERROR(INDEX(実績DB!$I$3:$I$21,MATCH($B4845&amp;$C4845,実績DB!$J$3:$J$21,0)),"")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IF(COUNT($M4846:$N4846)=0,"",IF(AND(IF($N4846&lt;&gt;"",$N4846,$M4846)&lt;=0,$O4846&lt;&gt;"可"),"除外",""))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IFERROR(INDEX(実績DB!$L$3:$L$21,MATCH($B4846&amp;$C4846,実績DB!$J$3:$J$21,0)),IFERROR(VLOOKUP($B4846,スコアリング基準!$A$36:$B$46,2,FALSE),0))</f>
        <v/>
      </c>
      <c r="Y4846" s="4">
        <f>SUM($S4846:$X4846)</f>
        <v/>
      </c>
      <c r="Z4846" s="4">
        <f>IF($R4846="除外","除外",IF(COUNT($M4846:$N4846)=0,"データ無",IF($Y4846&gt;=スコアリング基準!$B$30,"S",IF($Y4846&gt;=スコアリング基準!$B$31,"A",IF($Y4846&gt;=スコアリング基準!$B$32,"B","C")))))</f>
        <v/>
      </c>
      <c r="AA4846">
        <f>IFERROR(INDEX(実績DB!$I$3:$I$21,MATCH($B4846&amp;$C4846,実績DB!$J$3:$J$21,0)),"")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IF(COUNT($M4847:$N4847)=0,"",IF(AND(IF($N4847&lt;&gt;"",$N4847,$M4847)&lt;=0,$O4847&lt;&gt;"可"),"除外",""))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IFERROR(INDEX(実績DB!$L$3:$L$21,MATCH($B4847&amp;$C4847,実績DB!$J$3:$J$21,0)),IFERROR(VLOOKUP($B4847,スコアリング基準!$A$36:$B$46,2,FALSE),0))</f>
        <v/>
      </c>
      <c r="Y4847" s="4">
        <f>SUM($S4847:$X4847)</f>
        <v/>
      </c>
      <c r="Z4847" s="4">
        <f>IF($R4847="除外","除外",IF(COUNT($M4847:$N4847)=0,"データ無",IF($Y4847&gt;=スコアリング基準!$B$30,"S",IF($Y4847&gt;=スコアリング基準!$B$31,"A",IF($Y4847&gt;=スコアリング基準!$B$32,"B","C")))))</f>
        <v/>
      </c>
      <c r="AA4847">
        <f>IFERROR(INDEX(実績DB!$I$3:$I$21,MATCH($B4847&amp;$C4847,実績DB!$J$3:$J$21,0)),"")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IF(COUNT($M4848:$N4848)=0,"",IF(AND(IF($N4848&lt;&gt;"",$N4848,$M4848)&lt;=0,$O4848&lt;&gt;"可"),"除外",""))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IFERROR(INDEX(実績DB!$L$3:$L$21,MATCH($B4848&amp;$C4848,実績DB!$J$3:$J$21,0)),IFERROR(VLOOKUP($B4848,スコアリング基準!$A$36:$B$46,2,FALSE),0))</f>
        <v/>
      </c>
      <c r="Y4848" s="4">
        <f>SUM($S4848:$X4848)</f>
        <v/>
      </c>
      <c r="Z4848" s="4">
        <f>IF($R4848="除外","除外",IF(COUNT($M4848:$N4848)=0,"データ無",IF($Y4848&gt;=スコアリング基準!$B$30,"S",IF($Y4848&gt;=スコアリング基準!$B$31,"A",IF($Y4848&gt;=スコアリング基準!$B$32,"B","C")))))</f>
        <v/>
      </c>
      <c r="AA4848">
        <f>IFERROR(INDEX(実績DB!$I$3:$I$21,MATCH($B4848&amp;$C4848,実績DB!$J$3:$J$21,0)),"")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IF(COUNT($M4849:$N4849)=0,"",IF(AND(IF($N4849&lt;&gt;"",$N4849,$M4849)&lt;=0,$O4849&lt;&gt;"可"),"除外",""))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IFERROR(INDEX(実績DB!$L$3:$L$21,MATCH($B4849&amp;$C4849,実績DB!$J$3:$J$21,0)),IFERROR(VLOOKUP($B4849,スコアリング基準!$A$36:$B$46,2,FALSE),0))</f>
        <v/>
      </c>
      <c r="Y4849" s="4">
        <f>SUM($S4849:$X4849)</f>
        <v/>
      </c>
      <c r="Z4849" s="4">
        <f>IF($R4849="除外","除外",IF(COUNT($M4849:$N4849)=0,"データ無",IF($Y4849&gt;=スコアリング基準!$B$30,"S",IF($Y4849&gt;=スコアリング基準!$B$31,"A",IF($Y4849&gt;=スコアリング基準!$B$32,"B","C")))))</f>
        <v/>
      </c>
      <c r="AA4849">
        <f>IFERROR(INDEX(実績DB!$I$3:$I$21,MATCH($B4849&amp;$C4849,実績DB!$J$3:$J$21,0)),"")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IF(COUNT($M4850:$N4850)=0,"",IF(AND(IF($N4850&lt;&gt;"",$N4850,$M4850)&lt;=0,$O4850&lt;&gt;"可"),"除外",""))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IFERROR(INDEX(実績DB!$L$3:$L$21,MATCH($B4850&amp;$C4850,実績DB!$J$3:$J$21,0)),IFERROR(VLOOKUP($B4850,スコアリング基準!$A$36:$B$46,2,FALSE),0))</f>
        <v/>
      </c>
      <c r="Y4850" s="4">
        <f>SUM($S4850:$X4850)</f>
        <v/>
      </c>
      <c r="Z4850" s="4">
        <f>IF($R4850="除外","除外",IF(COUNT($M4850:$N4850)=0,"データ無",IF($Y4850&gt;=スコアリング基準!$B$30,"S",IF($Y4850&gt;=スコアリング基準!$B$31,"A",IF($Y4850&gt;=スコアリング基準!$B$32,"B","C")))))</f>
        <v/>
      </c>
      <c r="AA4850">
        <f>IFERROR(INDEX(実績DB!$I$3:$I$21,MATCH($B4850&amp;$C4850,実績DB!$J$3:$J$21,0)),"")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IF(COUNT($M4851:$N4851)=0,"",IF(AND(IF($N4851&lt;&gt;"",$N4851,$M4851)&lt;=0,$O4851&lt;&gt;"可"),"除外",""))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IFERROR(INDEX(実績DB!$L$3:$L$21,MATCH($B4851&amp;$C4851,実績DB!$J$3:$J$21,0)),IFERROR(VLOOKUP($B4851,スコアリング基準!$A$36:$B$46,2,FALSE),0))</f>
        <v/>
      </c>
      <c r="Y4851" s="4">
        <f>SUM($S4851:$X4851)</f>
        <v/>
      </c>
      <c r="Z4851" s="4">
        <f>IF($R4851="除外","除外",IF(COUNT($M4851:$N4851)=0,"データ無",IF($Y4851&gt;=スコアリング基準!$B$30,"S",IF($Y4851&gt;=スコアリング基準!$B$31,"A",IF($Y4851&gt;=スコアリング基準!$B$32,"B","C")))))</f>
        <v/>
      </c>
      <c r="AA4851">
        <f>IFERROR(INDEX(実績DB!$I$3:$I$21,MATCH($B4851&amp;$C4851,実績DB!$J$3:$J$21,0)),"")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0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IF(COUNT($M4852:$N4852)=0,"",IF(AND(IF($N4852&lt;&gt;"",$N4852,$M4852)&lt;=0,$O4852&lt;&gt;"可"),"除外",""))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IFERROR(INDEX(実績DB!$L$3:$L$21,MATCH($B4852&amp;$C4852,実績DB!$J$3:$J$21,0)),IFERROR(VLOOKUP($B4852,スコアリング基準!$A$36:$B$46,2,FALSE),0))</f>
        <v/>
      </c>
      <c r="Y4852" s="4">
        <f>SUM($S4852:$X4852)</f>
        <v/>
      </c>
      <c r="Z4852" s="4">
        <f>IF($R4852="除外","除外",IF(COUNT($M4852:$N4852)=0,"データ無",IF($Y4852&gt;=スコアリング基準!$B$30,"S",IF($Y4852&gt;=スコアリング基準!$B$31,"A",IF($Y4852&gt;=スコアリング基準!$B$32,"B","C")))))</f>
        <v/>
      </c>
      <c r="AA4852">
        <f>IFERROR(INDEX(実績DB!$I$3:$I$21,MATCH($B4852&amp;$C4852,実績DB!$J$3:$J$21,0)),"")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IF(COUNT($M4853:$N4853)=0,"",IF(AND(IF($N4853&lt;&gt;"",$N4853,$M4853)&lt;=0,$O4853&lt;&gt;"可"),"除外",""))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IFERROR(INDEX(実績DB!$L$3:$L$21,MATCH($B4853&amp;$C4853,実績DB!$J$3:$J$21,0)),IFERROR(VLOOKUP($B4853,スコアリング基準!$A$36:$B$46,2,FALSE),0))</f>
        <v/>
      </c>
      <c r="Y4853" s="4">
        <f>SUM($S4853:$X4853)</f>
        <v/>
      </c>
      <c r="Z4853" s="4">
        <f>IF($R4853="除外","除外",IF(COUNT($M4853:$N4853)=0,"データ無",IF($Y4853&gt;=スコアリング基準!$B$30,"S",IF($Y4853&gt;=スコアリング基準!$B$31,"A",IF($Y4853&gt;=スコアリング基準!$B$32,"B","C")))))</f>
        <v/>
      </c>
      <c r="AA4853">
        <f>IFERROR(INDEX(実績DB!$I$3:$I$21,MATCH($B4853&amp;$C4853,実績DB!$J$3:$J$21,0)),"")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IF(COUNT($M4854:$N4854)=0,"",IF(AND(IF($N4854&lt;&gt;"",$N4854,$M4854)&lt;=0,$O4854&lt;&gt;"可"),"除外",""))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IFERROR(INDEX(実績DB!$L$3:$L$21,MATCH($B4854&amp;$C4854,実績DB!$J$3:$J$21,0)),IFERROR(VLOOKUP($B4854,スコアリング基準!$A$36:$B$46,2,FALSE),0))</f>
        <v/>
      </c>
      <c r="Y4854" s="4">
        <f>SUM($S4854:$X4854)</f>
        <v/>
      </c>
      <c r="Z4854" s="4">
        <f>IF($R4854="除外","除外",IF(COUNT($M4854:$N4854)=0,"データ無",IF($Y4854&gt;=スコアリング基準!$B$30,"S",IF($Y4854&gt;=スコアリング基準!$B$31,"A",IF($Y4854&gt;=スコアリング基準!$B$32,"B","C")))))</f>
        <v/>
      </c>
      <c r="AA4854">
        <f>IFERROR(INDEX(実績DB!$I$3:$I$21,MATCH($B4854&amp;$C4854,実績DB!$J$3:$J$21,0)),"")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9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IF(COUNT($M4855:$N4855)=0,"",IF(AND(IF($N4855&lt;&gt;"",$N4855,$M4855)&lt;=0,$O4855&lt;&gt;"可"),"除外",""))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IFERROR(INDEX(実績DB!$L$3:$L$21,MATCH($B4855&amp;$C4855,実績DB!$J$3:$J$21,0)),IFERROR(VLOOKUP($B4855,スコアリング基準!$A$36:$B$46,2,FALSE),0))</f>
        <v/>
      </c>
      <c r="Y4855" s="4">
        <f>SUM($S4855:$X4855)</f>
        <v/>
      </c>
      <c r="Z4855" s="4">
        <f>IF($R4855="除外","除外",IF(COUNT($M4855:$N4855)=0,"データ無",IF($Y4855&gt;=スコアリング基準!$B$30,"S",IF($Y4855&gt;=スコアリング基準!$B$31,"A",IF($Y4855&gt;=スコアリング基準!$B$32,"B","C")))))</f>
        <v/>
      </c>
      <c r="AA4855">
        <f>IFERROR(INDEX(実績DB!$I$3:$I$21,MATCH($B4855&amp;$C4855,実績DB!$J$3:$J$21,0)),"")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IF(COUNT($M4856:$N4856)=0,"",IF(AND(IF($N4856&lt;&gt;"",$N4856,$M4856)&lt;=0,$O4856&lt;&gt;"可"),"除外",""))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IFERROR(INDEX(実績DB!$L$3:$L$21,MATCH($B4856&amp;$C4856,実績DB!$J$3:$J$21,0)),IFERROR(VLOOKUP($B4856,スコアリング基準!$A$36:$B$46,2,FALSE),0))</f>
        <v/>
      </c>
      <c r="Y4856" s="4">
        <f>SUM($S4856:$X4856)</f>
        <v/>
      </c>
      <c r="Z4856" s="4">
        <f>IF($R4856="除外","除外",IF(COUNT($M4856:$N4856)=0,"データ無",IF($Y4856&gt;=スコアリング基準!$B$30,"S",IF($Y4856&gt;=スコアリング基準!$B$31,"A",IF($Y4856&gt;=スコアリング基準!$B$32,"B","C")))))</f>
        <v/>
      </c>
      <c r="AA4856">
        <f>IFERROR(INDEX(実績DB!$I$3:$I$21,MATCH($B4856&amp;$C4856,実績DB!$J$3:$J$21,0)),"")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IF(COUNT($M4857:$N4857)=0,"",IF(AND(IF($N4857&lt;&gt;"",$N4857,$M4857)&lt;=0,$O4857&lt;&gt;"可"),"除外",""))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IFERROR(INDEX(実績DB!$L$3:$L$21,MATCH($B4857&amp;$C4857,実績DB!$J$3:$J$21,0)),IFERROR(VLOOKUP($B4857,スコアリング基準!$A$36:$B$46,2,FALSE),0))</f>
        <v/>
      </c>
      <c r="Y4857" s="4">
        <f>SUM($S4857:$X4857)</f>
        <v/>
      </c>
      <c r="Z4857" s="4">
        <f>IF($R4857="除外","除外",IF(COUNT($M4857:$N4857)=0,"データ無",IF($Y4857&gt;=スコアリング基準!$B$30,"S",IF($Y4857&gt;=スコアリング基準!$B$31,"A",IF($Y4857&gt;=スコアリング基準!$B$32,"B","C")))))</f>
        <v/>
      </c>
      <c r="AA4857">
        <f>IFERROR(INDEX(実績DB!$I$3:$I$21,MATCH($B4857&amp;$C4857,実績DB!$J$3:$J$21,0)),"")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7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IF(COUNT($M4858:$N4858)=0,"",IF(AND(IF($N4858&lt;&gt;"",$N4858,$M4858)&lt;=0,$O4858&lt;&gt;"可"),"除外",""))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IFERROR(INDEX(実績DB!$L$3:$L$21,MATCH($B4858&amp;$C4858,実績DB!$J$3:$J$21,0)),IFERROR(VLOOKUP($B4858,スコアリング基準!$A$36:$B$46,2,FALSE),0))</f>
        <v/>
      </c>
      <c r="Y4858" s="4">
        <f>SUM($S4858:$X4858)</f>
        <v/>
      </c>
      <c r="Z4858" s="4">
        <f>IF($R4858="除外","除外",IF(COUNT($M4858:$N4858)=0,"データ無",IF($Y4858&gt;=スコアリング基準!$B$30,"S",IF($Y4858&gt;=スコアリング基準!$B$31,"A",IF($Y4858&gt;=スコアリング基準!$B$32,"B","C")))))</f>
        <v/>
      </c>
      <c r="AA4858">
        <f>IFERROR(INDEX(実績DB!$I$3:$I$21,MATCH($B4858&amp;$C4858,実績DB!$J$3:$J$21,0)),"")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IF(COUNT($M4859:$N4859)=0,"",IF(AND(IF($N4859&lt;&gt;"",$N4859,$M4859)&lt;=0,$O4859&lt;&gt;"可"),"除外",""))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IFERROR(INDEX(実績DB!$L$3:$L$21,MATCH($B4859&amp;$C4859,実績DB!$J$3:$J$21,0)),IFERROR(VLOOKUP($B4859,スコアリング基準!$A$36:$B$46,2,FALSE),0))</f>
        <v/>
      </c>
      <c r="Y4859" s="4">
        <f>SUM($S4859:$X4859)</f>
        <v/>
      </c>
      <c r="Z4859" s="4">
        <f>IF($R4859="除外","除外",IF(COUNT($M4859:$N4859)=0,"データ無",IF($Y4859&gt;=スコアリング基準!$B$30,"S",IF($Y4859&gt;=スコアリング基準!$B$31,"A",IF($Y4859&gt;=スコアリング基準!$B$32,"B","C")))))</f>
        <v/>
      </c>
      <c r="AA4859">
        <f>IFERROR(INDEX(実績DB!$I$3:$I$21,MATCH($B4859&amp;$C4859,実績DB!$J$3:$J$21,0)),"")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IF(COUNT($M4860:$N4860)=0,"",IF(AND(IF($N4860&lt;&gt;"",$N4860,$M4860)&lt;=0,$O4860&lt;&gt;"可"),"除外",""))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IFERROR(INDEX(実績DB!$L$3:$L$21,MATCH($B4860&amp;$C4860,実績DB!$J$3:$J$21,0)),IFERROR(VLOOKUP($B4860,スコアリング基準!$A$36:$B$46,2,FALSE),0))</f>
        <v/>
      </c>
      <c r="Y4860" s="4">
        <f>SUM($S4860:$X4860)</f>
        <v/>
      </c>
      <c r="Z4860" s="4">
        <f>IF($R4860="除外","除外",IF(COUNT($M4860:$N4860)=0,"データ無",IF($Y4860&gt;=スコアリング基準!$B$30,"S",IF($Y4860&gt;=スコアリング基準!$B$31,"A",IF($Y4860&gt;=スコアリング基準!$B$32,"B","C")))))</f>
        <v/>
      </c>
      <c r="AA4860">
        <f>IFERROR(INDEX(実績DB!$I$3:$I$21,MATCH($B4860&amp;$C4860,実績DB!$J$3:$J$21,0)),"")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IF(COUNT($M4861:$N4861)=0,"",IF(AND(IF($N4861&lt;&gt;"",$N4861,$M4861)&lt;=0,$O4861&lt;&gt;"可"),"除外",""))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IFERROR(INDEX(実績DB!$L$3:$L$21,MATCH($B4861&amp;$C4861,実績DB!$J$3:$J$21,0)),IFERROR(VLOOKUP($B4861,スコアリング基準!$A$36:$B$46,2,FALSE),0))</f>
        <v/>
      </c>
      <c r="Y4861" s="4">
        <f>SUM($S4861:$X4861)</f>
        <v/>
      </c>
      <c r="Z4861" s="4">
        <f>IF($R4861="除外","除外",IF(COUNT($M4861:$N4861)=0,"データ無",IF($Y4861&gt;=スコアリング基準!$B$30,"S",IF($Y4861&gt;=スコアリング基準!$B$31,"A",IF($Y4861&gt;=スコアリング基準!$B$32,"B","C")))))</f>
        <v/>
      </c>
      <c r="AA4861">
        <f>IFERROR(INDEX(実績DB!$I$3:$I$21,MATCH($B4861&amp;$C4861,実績DB!$J$3:$J$21,0)),"")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IF(COUNT($M4862:$N4862)=0,"",IF(AND(IF($N4862&lt;&gt;"",$N4862,$M4862)&lt;=0,$O4862&lt;&gt;"可"),"除外",""))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IFERROR(INDEX(実績DB!$L$3:$L$21,MATCH($B4862&amp;$C4862,実績DB!$J$3:$J$21,0)),IFERROR(VLOOKUP($B4862,スコアリング基準!$A$36:$B$46,2,FALSE),0))</f>
        <v/>
      </c>
      <c r="Y4862" s="4">
        <f>SUM($S4862:$X4862)</f>
        <v/>
      </c>
      <c r="Z4862" s="4">
        <f>IF($R4862="除外","除外",IF(COUNT($M4862:$N4862)=0,"データ無",IF($Y4862&gt;=スコアリング基準!$B$30,"S",IF($Y4862&gt;=スコアリング基準!$B$31,"A",IF($Y4862&gt;=スコアリング基準!$B$32,"B","C")))))</f>
        <v/>
      </c>
      <c r="AA4862">
        <f>IFERROR(INDEX(実績DB!$I$3:$I$21,MATCH($B4862&amp;$C4862,実績DB!$J$3:$J$21,0)),"")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IF(COUNT($M4863:$N4863)=0,"",IF(AND(IF($N4863&lt;&gt;"",$N4863,$M4863)&lt;=0,$O4863&lt;&gt;"可"),"除外",""))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IFERROR(INDEX(実績DB!$L$3:$L$21,MATCH($B4863&amp;$C4863,実績DB!$J$3:$J$21,0)),IFERROR(VLOOKUP($B4863,スコアリング基準!$A$36:$B$46,2,FALSE),0))</f>
        <v/>
      </c>
      <c r="Y4863" s="4">
        <f>SUM($S4863:$X4863)</f>
        <v/>
      </c>
      <c r="Z4863" s="4">
        <f>IF($R4863="除外","除外",IF(COUNT($M4863:$N4863)=0,"データ無",IF($Y4863&gt;=スコアリング基準!$B$30,"S",IF($Y4863&gt;=スコアリング基準!$B$31,"A",IF($Y4863&gt;=スコアリング基準!$B$32,"B","C")))))</f>
        <v/>
      </c>
      <c r="AA4863">
        <f>IFERROR(INDEX(実績DB!$I$3:$I$21,MATCH($B4863&amp;$C4863,実績DB!$J$3:$J$21,0)),"")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2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IF(COUNT($M4864:$N4864)=0,"",IF(AND(IF($N4864&lt;&gt;"",$N4864,$M4864)&lt;=0,$O4864&lt;&gt;"可"),"除外",""))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IFERROR(INDEX(実績DB!$L$3:$L$21,MATCH($B4864&amp;$C4864,実績DB!$J$3:$J$21,0)),IFERROR(VLOOKUP($B4864,スコアリング基準!$A$36:$B$46,2,FALSE),0))</f>
        <v/>
      </c>
      <c r="Y4864" s="4">
        <f>SUM($S4864:$X4864)</f>
        <v/>
      </c>
      <c r="Z4864" s="4">
        <f>IF($R4864="除外","除外",IF(COUNT($M4864:$N4864)=0,"データ無",IF($Y4864&gt;=スコアリング基準!$B$30,"S",IF($Y4864&gt;=スコアリング基準!$B$31,"A",IF($Y4864&gt;=スコアリング基準!$B$32,"B","C")))))</f>
        <v/>
      </c>
      <c r="AA4864">
        <f>IFERROR(INDEX(実績DB!$I$3:$I$21,MATCH($B4864&amp;$C4864,実績DB!$J$3:$J$21,0)),"")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IF(COUNT($M4865:$N4865)=0,"",IF(AND(IF($N4865&lt;&gt;"",$N4865,$M4865)&lt;=0,$O4865&lt;&gt;"可"),"除外",""))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IFERROR(INDEX(実績DB!$L$3:$L$21,MATCH($B4865&amp;$C4865,実績DB!$J$3:$J$21,0)),IFERROR(VLOOKUP($B4865,スコアリング基準!$A$36:$B$46,2,FALSE),0))</f>
        <v/>
      </c>
      <c r="Y4865" s="4">
        <f>SUM($S4865:$X4865)</f>
        <v/>
      </c>
      <c r="Z4865" s="4">
        <f>IF($R4865="除外","除外",IF(COUNT($M4865:$N4865)=0,"データ無",IF($Y4865&gt;=スコアリング基準!$B$30,"S",IF($Y4865&gt;=スコアリング基準!$B$31,"A",IF($Y4865&gt;=スコアリング基準!$B$32,"B","C")))))</f>
        <v/>
      </c>
      <c r="AA4865">
        <f>IFERROR(INDEX(実績DB!$I$3:$I$21,MATCH($B4865&amp;$C4865,実績DB!$J$3:$J$21,0)),"")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IF(COUNT($M4866:$N4866)=0,"",IF(AND(IF($N4866&lt;&gt;"",$N4866,$M4866)&lt;=0,$O4866&lt;&gt;"可"),"除外",""))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IFERROR(INDEX(実績DB!$L$3:$L$21,MATCH($B4866&amp;$C4866,実績DB!$J$3:$J$21,0)),IFERROR(VLOOKUP($B4866,スコアリング基準!$A$36:$B$46,2,FALSE),0))</f>
        <v/>
      </c>
      <c r="Y4866" s="4">
        <f>SUM($S4866:$X4866)</f>
        <v/>
      </c>
      <c r="Z4866" s="4">
        <f>IF($R4866="除外","除外",IF(COUNT($M4866:$N4866)=0,"データ無",IF($Y4866&gt;=スコアリング基準!$B$30,"S",IF($Y4866&gt;=スコアリング基準!$B$31,"A",IF($Y4866&gt;=スコアリング基準!$B$32,"B","C")))))</f>
        <v/>
      </c>
      <c r="AA4866">
        <f>IFERROR(INDEX(実績DB!$I$3:$I$21,MATCH($B4866&amp;$C4866,実績DB!$J$3:$J$21,0)),"")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19</v>
      </c>
      <c r="N4867" t="n">
        <v>19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IF(COUNT($M4867:$N4867)=0,"",IF(AND(IF($N4867&lt;&gt;"",$N4867,$M4867)&lt;=0,$O4867&lt;&gt;"可"),"除外",""))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IFERROR(INDEX(実績DB!$L$3:$L$21,MATCH($B4867&amp;$C4867,実績DB!$J$3:$J$21,0)),IFERROR(VLOOKUP($B4867,スコアリング基準!$A$36:$B$46,2,FALSE),0))</f>
        <v/>
      </c>
      <c r="Y4867" s="4">
        <f>SUM($S4867:$X4867)</f>
        <v/>
      </c>
      <c r="Z4867" s="4">
        <f>IF($R4867="除外","除外",IF(COUNT($M4867:$N4867)=0,"データ無",IF($Y4867&gt;=スコアリング基準!$B$30,"S",IF($Y4867&gt;=スコアリング基準!$B$31,"A",IF($Y4867&gt;=スコアリング基準!$B$32,"B","C")))))</f>
        <v/>
      </c>
      <c r="AA4867">
        <f>IFERROR(INDEX(実績DB!$I$3:$I$21,MATCH($B4867&amp;$C4867,実績DB!$J$3:$J$21,0)),"")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IF(COUNT($M4868:$N4868)=0,"",IF(AND(IF($N4868&lt;&gt;"",$N4868,$M4868)&lt;=0,$O4868&lt;&gt;"可"),"除外",""))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IFERROR(INDEX(実績DB!$L$3:$L$21,MATCH($B4868&amp;$C4868,実績DB!$J$3:$J$21,0)),IFERROR(VLOOKUP($B4868,スコアリング基準!$A$36:$B$46,2,FALSE),0))</f>
        <v/>
      </c>
      <c r="Y4868" s="4">
        <f>SUM($S4868:$X4868)</f>
        <v/>
      </c>
      <c r="Z4868" s="4">
        <f>IF($R4868="除外","除外",IF(COUNT($M4868:$N4868)=0,"データ無",IF($Y4868&gt;=スコアリング基準!$B$30,"S",IF($Y4868&gt;=スコアリング基準!$B$31,"A",IF($Y4868&gt;=スコアリング基準!$B$32,"B","C")))))</f>
        <v/>
      </c>
      <c r="AA4868">
        <f>IFERROR(INDEX(実績DB!$I$3:$I$21,MATCH($B4868&amp;$C4868,実績DB!$J$3:$J$21,0)),"")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2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IF(COUNT($M4869:$N4869)=0,"",IF(AND(IF($N4869&lt;&gt;"",$N4869,$M4869)&lt;=0,$O4869&lt;&gt;"可"),"除外",""))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IFERROR(INDEX(実績DB!$L$3:$L$21,MATCH($B4869&amp;$C4869,実績DB!$J$3:$J$21,0)),IFERROR(VLOOKUP($B4869,スコアリング基準!$A$36:$B$46,2,FALSE),0))</f>
        <v/>
      </c>
      <c r="Y4869" s="4">
        <f>SUM($S4869:$X4869)</f>
        <v/>
      </c>
      <c r="Z4869" s="4">
        <f>IF($R4869="除外","除外",IF(COUNT($M4869:$N4869)=0,"データ無",IF($Y4869&gt;=スコアリング基準!$B$30,"S",IF($Y4869&gt;=スコアリング基準!$B$31,"A",IF($Y4869&gt;=スコアリング基準!$B$32,"B","C")))))</f>
        <v/>
      </c>
      <c r="AA4869">
        <f>IFERROR(INDEX(実績DB!$I$3:$I$21,MATCH($B4869&amp;$C4869,実績DB!$J$3:$J$21,0)),"")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IF(COUNT($M4870:$N4870)=0,"",IF(AND(IF($N4870&lt;&gt;"",$N4870,$M4870)&lt;=0,$O4870&lt;&gt;"可"),"除外",""))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IFERROR(INDEX(実績DB!$L$3:$L$21,MATCH($B4870&amp;$C4870,実績DB!$J$3:$J$21,0)),IFERROR(VLOOKUP($B4870,スコアリング基準!$A$36:$B$46,2,FALSE),0))</f>
        <v/>
      </c>
      <c r="Y4870" s="4">
        <f>SUM($S4870:$X4870)</f>
        <v/>
      </c>
      <c r="Z4870" s="4">
        <f>IF($R4870="除外","除外",IF(COUNT($M4870:$N4870)=0,"データ無",IF($Y4870&gt;=スコアリング基準!$B$30,"S",IF($Y4870&gt;=スコアリング基準!$B$31,"A",IF($Y4870&gt;=スコアリング基準!$B$32,"B","C")))))</f>
        <v/>
      </c>
      <c r="AA4870">
        <f>IFERROR(INDEX(実績DB!$I$3:$I$21,MATCH($B4870&amp;$C4870,実績DB!$J$3:$J$21,0)),"")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IF(COUNT($M4871:$N4871)=0,"",IF(AND(IF($N4871&lt;&gt;"",$N4871,$M4871)&lt;=0,$O4871&lt;&gt;"可"),"除外",""))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IFERROR(INDEX(実績DB!$L$3:$L$21,MATCH($B4871&amp;$C4871,実績DB!$J$3:$J$21,0)),IFERROR(VLOOKUP($B4871,スコアリング基準!$A$36:$B$46,2,FALSE),0))</f>
        <v/>
      </c>
      <c r="Y4871" s="4">
        <f>SUM($S4871:$X4871)</f>
        <v/>
      </c>
      <c r="Z4871" s="4">
        <f>IF($R4871="除外","除外",IF(COUNT($M4871:$N4871)=0,"データ無",IF($Y4871&gt;=スコアリング基準!$B$30,"S",IF($Y4871&gt;=スコアリング基準!$B$31,"A",IF($Y4871&gt;=スコアリング基準!$B$32,"B","C")))))</f>
        <v/>
      </c>
      <c r="AA4871">
        <f>IFERROR(INDEX(実績DB!$I$3:$I$21,MATCH($B4871&amp;$C4871,実績DB!$J$3:$J$21,0)),"")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IF(COUNT($M4872:$N4872)=0,"",IF(AND(IF($N4872&lt;&gt;"",$N4872,$M4872)&lt;=0,$O4872&lt;&gt;"可"),"除外",""))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IFERROR(INDEX(実績DB!$L$3:$L$21,MATCH($B4872&amp;$C4872,実績DB!$J$3:$J$21,0)),IFERROR(VLOOKUP($B4872,スコアリング基準!$A$36:$B$46,2,FALSE),0))</f>
        <v/>
      </c>
      <c r="Y4872" s="4">
        <f>SUM($S4872:$X4872)</f>
        <v/>
      </c>
      <c r="Z4872" s="4">
        <f>IF($R4872="除外","除外",IF(COUNT($M4872:$N4872)=0,"データ無",IF($Y4872&gt;=スコアリング基準!$B$30,"S",IF($Y4872&gt;=スコアリング基準!$B$31,"A",IF($Y4872&gt;=スコアリング基準!$B$32,"B","C")))))</f>
        <v/>
      </c>
      <c r="AA4872">
        <f>IFERROR(INDEX(実績DB!$I$3:$I$21,MATCH($B4872&amp;$C4872,実績DB!$J$3:$J$21,0)),"")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11</v>
      </c>
      <c r="N4873" t="n">
        <v>2</v>
      </c>
      <c r="O4873" t="inlineStr">
        <is>
          <t>不可 ♯3</t>
        </is>
      </c>
      <c r="P4873" t="inlineStr">
        <is>
          <t>なし</t>
        </is>
      </c>
      <c r="R4873" s="4">
        <f>IF(COUNT($M4873:$N4873)=0,"",IF(AND(IF($N4873&lt;&gt;"",$N4873,$M4873)&lt;=0,$O4873&lt;&gt;"可"),"除外",""))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IFERROR(INDEX(実績DB!$L$3:$L$21,MATCH($B4873&amp;$C4873,実績DB!$J$3:$J$21,0)),IFERROR(VLOOKUP($B4873,スコアリング基準!$A$36:$B$46,2,FALSE),0))</f>
        <v/>
      </c>
      <c r="Y4873" s="4">
        <f>SUM($S4873:$X4873)</f>
        <v/>
      </c>
      <c r="Z4873" s="4">
        <f>IF($R4873="除外","除外",IF(COUNT($M4873:$N4873)=0,"データ無",IF($Y4873&gt;=スコアリング基準!$B$30,"S",IF($Y4873&gt;=スコアリング基準!$B$31,"A",IF($Y4873&gt;=スコアリング基準!$B$32,"B","C")))))</f>
        <v/>
      </c>
      <c r="AA4873">
        <f>IFERROR(INDEX(実績DB!$I$3:$I$21,MATCH($B4873&amp;$C4873,実績DB!$J$3:$J$21,0)),"")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IF(COUNT($M4874:$N4874)=0,"",IF(AND(IF($N4874&lt;&gt;"",$N4874,$M4874)&lt;=0,$O4874&lt;&gt;"可"),"除外",""))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IFERROR(INDEX(実績DB!$L$3:$L$21,MATCH($B4874&amp;$C4874,実績DB!$J$3:$J$21,0)),IFERROR(VLOOKUP($B4874,スコアリング基準!$A$36:$B$46,2,FALSE),0))</f>
        <v/>
      </c>
      <c r="Y4874" s="4">
        <f>SUM($S4874:$X4874)</f>
        <v/>
      </c>
      <c r="Z4874" s="4">
        <f>IF($R4874="除外","除外",IF(COUNT($M4874:$N4874)=0,"データ無",IF($Y4874&gt;=スコアリング基準!$B$30,"S",IF($Y4874&gt;=スコアリング基準!$B$31,"A",IF($Y4874&gt;=スコアリング基準!$B$32,"B","C")))))</f>
        <v/>
      </c>
      <c r="AA4874">
        <f>IFERROR(INDEX(実績DB!$I$3:$I$21,MATCH($B4874&amp;$C4874,実績DB!$J$3:$J$21,0)),"")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3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IF(COUNT($M4875:$N4875)=0,"",IF(AND(IF($N4875&lt;&gt;"",$N4875,$M4875)&lt;=0,$O4875&lt;&gt;"可"),"除外",""))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IFERROR(INDEX(実績DB!$L$3:$L$21,MATCH($B4875&amp;$C4875,実績DB!$J$3:$J$21,0)),IFERROR(VLOOKUP($B4875,スコアリング基準!$A$36:$B$46,2,FALSE),0))</f>
        <v/>
      </c>
      <c r="Y4875" s="4">
        <f>SUM($S4875:$X4875)</f>
        <v/>
      </c>
      <c r="Z4875" s="4">
        <f>IF($R4875="除外","除外",IF(COUNT($M4875:$N4875)=0,"データ無",IF($Y4875&gt;=スコアリング基準!$B$30,"S",IF($Y4875&gt;=スコアリング基準!$B$31,"A",IF($Y4875&gt;=スコアリング基準!$B$32,"B","C")))))</f>
        <v/>
      </c>
      <c r="AA4875">
        <f>IFERROR(INDEX(実績DB!$I$3:$I$21,MATCH($B4875&amp;$C4875,実績DB!$J$3:$J$21,0)),"")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IF(COUNT($M4876:$N4876)=0,"",IF(AND(IF($N4876&lt;&gt;"",$N4876,$M4876)&lt;=0,$O4876&lt;&gt;"可"),"除外",""))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IFERROR(INDEX(実績DB!$L$3:$L$21,MATCH($B4876&amp;$C4876,実績DB!$J$3:$J$21,0)),IFERROR(VLOOKUP($B4876,スコアリング基準!$A$36:$B$46,2,FALSE),0))</f>
        <v/>
      </c>
      <c r="Y4876" s="4">
        <f>SUM($S4876:$X4876)</f>
        <v/>
      </c>
      <c r="Z4876" s="4">
        <f>IF($R4876="除外","除外",IF(COUNT($M4876:$N4876)=0,"データ無",IF($Y4876&gt;=スコアリング基準!$B$30,"S",IF($Y4876&gt;=スコアリング基準!$B$31,"A",IF($Y4876&gt;=スコアリング基準!$B$32,"B","C")))))</f>
        <v/>
      </c>
      <c r="AA4876">
        <f>IFERROR(INDEX(実績DB!$I$3:$I$21,MATCH($B4876&amp;$C4876,実績DB!$J$3:$J$21,0)),"")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-64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IF(COUNT($M4877:$N4877)=0,"",IF(AND(IF($N4877&lt;&gt;"",$N4877,$M4877)&lt;=0,$O4877&lt;&gt;"可"),"除外",""))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IFERROR(INDEX(実績DB!$L$3:$L$21,MATCH($B4877&amp;$C4877,実績DB!$J$3:$J$21,0)),IFERROR(VLOOKUP($B4877,スコアリング基準!$A$36:$B$46,2,FALSE),0))</f>
        <v/>
      </c>
      <c r="Y4877" s="4">
        <f>SUM($S4877:$X4877)</f>
        <v/>
      </c>
      <c r="Z4877" s="4">
        <f>IF($R4877="除外","除外",IF(COUNT($M4877:$N4877)=0,"データ無",IF($Y4877&gt;=スコアリング基準!$B$30,"S",IF($Y4877&gt;=スコアリング基準!$B$31,"A",IF($Y4877&gt;=スコアリング基準!$B$32,"B","C")))))</f>
        <v/>
      </c>
      <c r="AA4877">
        <f>IFERROR(INDEX(実績DB!$I$3:$I$21,MATCH($B4877&amp;$C4877,実績DB!$J$3:$J$21,0)),"")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IF(COUNT($M4878:$N4878)=0,"",IF(AND(IF($N4878&lt;&gt;"",$N4878,$M4878)&lt;=0,$O4878&lt;&gt;"可"),"除外",""))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IFERROR(INDEX(実績DB!$L$3:$L$21,MATCH($B4878&amp;$C4878,実績DB!$J$3:$J$21,0)),IFERROR(VLOOKUP($B4878,スコアリング基準!$A$36:$B$46,2,FALSE),0))</f>
        <v/>
      </c>
      <c r="Y4878" s="4">
        <f>SUM($S4878:$X4878)</f>
        <v/>
      </c>
      <c r="Z4878" s="4">
        <f>IF($R4878="除外","除外",IF(COUNT($M4878:$N4878)=0,"データ無",IF($Y4878&gt;=スコアリング基準!$B$30,"S",IF($Y4878&gt;=スコアリング基準!$B$31,"A",IF($Y4878&gt;=スコアリング基準!$B$32,"B","C")))))</f>
        <v/>
      </c>
      <c r="AA4878">
        <f>IFERROR(INDEX(実績DB!$I$3:$I$21,MATCH($B4878&amp;$C4878,実績DB!$J$3:$J$21,0)),"")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IF(COUNT($M4879:$N4879)=0,"",IF(AND(IF($N4879&lt;&gt;"",$N4879,$M4879)&lt;=0,$O4879&lt;&gt;"可"),"除外",""))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IFERROR(INDEX(実績DB!$L$3:$L$21,MATCH($B4879&amp;$C4879,実績DB!$J$3:$J$21,0)),IFERROR(VLOOKUP($B4879,スコアリング基準!$A$36:$B$46,2,FALSE),0))</f>
        <v/>
      </c>
      <c r="Y4879" s="4">
        <f>SUM($S4879:$X4879)</f>
        <v/>
      </c>
      <c r="Z4879" s="4">
        <f>IF($R4879="除外","除外",IF(COUNT($M4879:$N4879)=0,"データ無",IF($Y4879&gt;=スコアリング基準!$B$30,"S",IF($Y4879&gt;=スコアリング基準!$B$31,"A",IF($Y4879&gt;=スコアリング基準!$B$32,"B","C")))))</f>
        <v/>
      </c>
      <c r="AA4879">
        <f>IFERROR(INDEX(実績DB!$I$3:$I$21,MATCH($B4879&amp;$C4879,実績DB!$J$3:$J$21,0)),"")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IF(COUNT($M4880:$N4880)=0,"",IF(AND(IF($N4880&lt;&gt;"",$N4880,$M4880)&lt;=0,$O4880&lt;&gt;"可"),"除外",""))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IFERROR(INDEX(実績DB!$L$3:$L$21,MATCH($B4880&amp;$C4880,実績DB!$J$3:$J$21,0)),IFERROR(VLOOKUP($B4880,スコアリング基準!$A$36:$B$46,2,FALSE),0))</f>
        <v/>
      </c>
      <c r="Y4880" s="4">
        <f>SUM($S4880:$X4880)</f>
        <v/>
      </c>
      <c r="Z4880" s="4">
        <f>IF($R4880="除外","除外",IF(COUNT($M4880:$N4880)=0,"データ無",IF($Y4880&gt;=スコアリング基準!$B$30,"S",IF($Y4880&gt;=スコアリング基準!$B$31,"A",IF($Y4880&gt;=スコアリング基準!$B$32,"B","C")))))</f>
        <v/>
      </c>
      <c r="AA4880">
        <f>IFERROR(INDEX(実績DB!$I$3:$I$21,MATCH($B4880&amp;$C4880,実績DB!$J$3:$J$21,0)),"")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IF(COUNT($M4881:$N4881)=0,"",IF(AND(IF($N4881&lt;&gt;"",$N4881,$M4881)&lt;=0,$O4881&lt;&gt;"可"),"除外",""))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IFERROR(INDEX(実績DB!$L$3:$L$21,MATCH($B4881&amp;$C4881,実績DB!$J$3:$J$21,0)),IFERROR(VLOOKUP($B4881,スコアリング基準!$A$36:$B$46,2,FALSE),0))</f>
        <v/>
      </c>
      <c r="Y4881" s="4">
        <f>SUM($S4881:$X4881)</f>
        <v/>
      </c>
      <c r="Z4881" s="4">
        <f>IF($R4881="除外","除外",IF(COUNT($M4881:$N4881)=0,"データ無",IF($Y4881&gt;=スコアリング基準!$B$30,"S",IF($Y4881&gt;=スコアリング基準!$B$31,"A",IF($Y4881&gt;=スコアリング基準!$B$32,"B","C")))))</f>
        <v/>
      </c>
      <c r="AA4881">
        <f>IFERROR(INDEX(実績DB!$I$3:$I$21,MATCH($B4881&amp;$C4881,実績DB!$J$3:$J$21,0)),"")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IF(COUNT($M4882:$N4882)=0,"",IF(AND(IF($N4882&lt;&gt;"",$N4882,$M4882)&lt;=0,$O4882&lt;&gt;"可"),"除外",""))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IFERROR(INDEX(実績DB!$L$3:$L$21,MATCH($B4882&amp;$C4882,実績DB!$J$3:$J$21,0)),IFERROR(VLOOKUP($B4882,スコアリング基準!$A$36:$B$46,2,FALSE),0))</f>
        <v/>
      </c>
      <c r="Y4882" s="4">
        <f>SUM($S4882:$X4882)</f>
        <v/>
      </c>
      <c r="Z4882" s="4">
        <f>IF($R4882="除外","除外",IF(COUNT($M4882:$N4882)=0,"データ無",IF($Y4882&gt;=スコアリング基準!$B$30,"S",IF($Y4882&gt;=スコアリング基準!$B$31,"A",IF($Y4882&gt;=スコアリング基準!$B$32,"B","C")))))</f>
        <v/>
      </c>
      <c r="AA4882">
        <f>IFERROR(INDEX(実績DB!$I$3:$I$21,MATCH($B4882&amp;$C4882,実績DB!$J$3:$J$21,0)),"")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IF(COUNT($M4883:$N4883)=0,"",IF(AND(IF($N4883&lt;&gt;"",$N4883,$M4883)&lt;=0,$O4883&lt;&gt;"可"),"除外",""))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IFERROR(INDEX(実績DB!$L$3:$L$21,MATCH($B4883&amp;$C4883,実績DB!$J$3:$J$21,0)),IFERROR(VLOOKUP($B4883,スコアリング基準!$A$36:$B$46,2,FALSE),0))</f>
        <v/>
      </c>
      <c r="Y4883" s="4">
        <f>SUM($S4883:$X4883)</f>
        <v/>
      </c>
      <c r="Z4883" s="4">
        <f>IF($R4883="除外","除外",IF(COUNT($M4883:$N4883)=0,"データ無",IF($Y4883&gt;=スコアリング基準!$B$30,"S",IF($Y4883&gt;=スコアリング基準!$B$31,"A",IF($Y4883&gt;=スコアリング基準!$B$32,"B","C")))))</f>
        <v/>
      </c>
      <c r="AA4883">
        <f>IFERROR(INDEX(実績DB!$I$3:$I$21,MATCH($B4883&amp;$C4883,実績DB!$J$3:$J$21,0)),"")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IF(COUNT($M4884:$N4884)=0,"",IF(AND(IF($N4884&lt;&gt;"",$N4884,$M4884)&lt;=0,$O4884&lt;&gt;"可"),"除外",""))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IFERROR(INDEX(実績DB!$L$3:$L$21,MATCH($B4884&amp;$C4884,実績DB!$J$3:$J$21,0)),IFERROR(VLOOKUP($B4884,スコアリング基準!$A$36:$B$46,2,FALSE),0))</f>
        <v/>
      </c>
      <c r="Y4884" s="4">
        <f>SUM($S4884:$X4884)</f>
        <v/>
      </c>
      <c r="Z4884" s="4">
        <f>IF($R4884="除外","除外",IF(COUNT($M4884:$N4884)=0,"データ無",IF($Y4884&gt;=スコアリング基準!$B$30,"S",IF($Y4884&gt;=スコアリング基準!$B$31,"A",IF($Y4884&gt;=スコアリング基準!$B$32,"B","C")))))</f>
        <v/>
      </c>
      <c r="AA4884">
        <f>IFERROR(INDEX(実績DB!$I$3:$I$21,MATCH($B4884&amp;$C4884,実績DB!$J$3:$J$21,0)),"")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IF(COUNT($M4885:$N4885)=0,"",IF(AND(IF($N4885&lt;&gt;"",$N4885,$M4885)&lt;=0,$O4885&lt;&gt;"可"),"除外",""))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IFERROR(INDEX(実績DB!$L$3:$L$21,MATCH($B4885&amp;$C4885,実績DB!$J$3:$J$21,0)),IFERROR(VLOOKUP($B4885,スコアリング基準!$A$36:$B$46,2,FALSE),0))</f>
        <v/>
      </c>
      <c r="Y4885" s="4">
        <f>SUM($S4885:$X4885)</f>
        <v/>
      </c>
      <c r="Z4885" s="4">
        <f>IF($R4885="除外","除外",IF(COUNT($M4885:$N4885)=0,"データ無",IF($Y4885&gt;=スコアリング基準!$B$30,"S",IF($Y4885&gt;=スコアリング基準!$B$31,"A",IF($Y4885&gt;=スコアリング基準!$B$32,"B","C")))))</f>
        <v/>
      </c>
      <c r="AA4885">
        <f>IFERROR(INDEX(実績DB!$I$3:$I$21,MATCH($B4885&amp;$C4885,実績DB!$J$3:$J$21,0)),"")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IF(COUNT($M4886:$N4886)=0,"",IF(AND(IF($N4886&lt;&gt;"",$N4886,$M4886)&lt;=0,$O4886&lt;&gt;"可"),"除外",""))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IFERROR(INDEX(実績DB!$L$3:$L$21,MATCH($B4886&amp;$C4886,実績DB!$J$3:$J$21,0)),IFERROR(VLOOKUP($B4886,スコアリング基準!$A$36:$B$46,2,FALSE),0))</f>
        <v/>
      </c>
      <c r="Y4886" s="4">
        <f>SUM($S4886:$X4886)</f>
        <v/>
      </c>
      <c r="Z4886" s="4">
        <f>IF($R4886="除外","除外",IF(COUNT($M4886:$N4886)=0,"データ無",IF($Y4886&gt;=スコアリング基準!$B$30,"S",IF($Y4886&gt;=スコアリング基準!$B$31,"A",IF($Y4886&gt;=スコアリング基準!$B$32,"B","C")))))</f>
        <v/>
      </c>
      <c r="AA4886">
        <f>IFERROR(INDEX(実績DB!$I$3:$I$21,MATCH($B4886&amp;$C4886,実績DB!$J$3:$J$21,0)),"")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IF(COUNT($M4887:$N4887)=0,"",IF(AND(IF($N4887&lt;&gt;"",$N4887,$M4887)&lt;=0,$O4887&lt;&gt;"可"),"除外",""))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IFERROR(INDEX(実績DB!$L$3:$L$21,MATCH($B4887&amp;$C4887,実績DB!$J$3:$J$21,0)),IFERROR(VLOOKUP($B4887,スコアリング基準!$A$36:$B$46,2,FALSE),0))</f>
        <v/>
      </c>
      <c r="Y4887" s="4">
        <f>SUM($S4887:$X4887)</f>
        <v/>
      </c>
      <c r="Z4887" s="4">
        <f>IF($R4887="除外","除外",IF(COUNT($M4887:$N4887)=0,"データ無",IF($Y4887&gt;=スコアリング基準!$B$30,"S",IF($Y4887&gt;=スコアリング基準!$B$31,"A",IF($Y4887&gt;=スコアリング基準!$B$32,"B","C")))))</f>
        <v/>
      </c>
      <c r="AA4887">
        <f>IFERROR(INDEX(実績DB!$I$3:$I$21,MATCH($B4887&amp;$C4887,実績DB!$J$3:$J$21,0)),"")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/>
      <c r="H4888" s="3" t="n"/>
      <c r="I4888" t="inlineStr">
        <is>
          <t>未取得</t>
        </is>
      </c>
      <c r="J4888" t="n">
        <v>570</v>
      </c>
      <c r="K4888" t="n">
        <v>408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IF(COUNT($M4888:$N4888)=0,"",IF(AND(IF($N4888&lt;&gt;"",$N4888,$M4888)&lt;=0,$O4888&lt;&gt;"可"),"除外",""))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IFERROR(INDEX(実績DB!$L$3:$L$21,MATCH($B4888&amp;$C4888,実績DB!$J$3:$J$21,0)),IFERROR(VLOOKUP($B4888,スコアリング基準!$A$36:$B$46,2,FALSE),0))</f>
        <v/>
      </c>
      <c r="Y4888" s="4">
        <f>SUM($S4888:$X4888)</f>
        <v/>
      </c>
      <c r="Z4888" s="4">
        <f>IF($R4888="除外","除外",IF(COUNT($M4888:$N4888)=0,"データ無",IF($Y4888&gt;=スコアリング基準!$B$30,"S",IF($Y4888&gt;=スコアリング基準!$B$31,"A",IF($Y4888&gt;=スコアリング基準!$B$32,"B","C")))))</f>
        <v/>
      </c>
      <c r="AA4888">
        <f>IFERROR(INDEX(実績DB!$I$3:$I$21,MATCH($B4888&amp;$C4888,実績DB!$J$3:$J$21,0)),"")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IF(COUNT($M4889:$N4889)=0,"",IF(AND(IF($N4889&lt;&gt;"",$N4889,$M4889)&lt;=0,$O4889&lt;&gt;"可"),"除外",""))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IFERROR(INDEX(実績DB!$L$3:$L$21,MATCH($B4889&amp;$C4889,実績DB!$J$3:$J$21,0)),IFERROR(VLOOKUP($B4889,スコアリング基準!$A$36:$B$46,2,FALSE),0))</f>
        <v/>
      </c>
      <c r="Y4889" s="4">
        <f>SUM($S4889:$X4889)</f>
        <v/>
      </c>
      <c r="Z4889" s="4">
        <f>IF($R4889="除外","除外",IF(COUNT($M4889:$N4889)=0,"データ無",IF($Y4889&gt;=スコアリング基準!$B$30,"S",IF($Y4889&gt;=スコアリング基準!$B$31,"A",IF($Y4889&gt;=スコアリング基準!$B$32,"B","C")))))</f>
        <v/>
      </c>
      <c r="AA4889">
        <f>IFERROR(INDEX(実績DB!$I$3:$I$21,MATCH($B4889&amp;$C4889,実績DB!$J$3:$J$21,0)),"")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IF(COUNT($M4890:$N4890)=0,"",IF(AND(IF($N4890&lt;&gt;"",$N4890,$M4890)&lt;=0,$O4890&lt;&gt;"可"),"除外",""))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IFERROR(INDEX(実績DB!$L$3:$L$21,MATCH($B4890&amp;$C4890,実績DB!$J$3:$J$21,0)),IFERROR(VLOOKUP($B4890,スコアリング基準!$A$36:$B$46,2,FALSE),0))</f>
        <v/>
      </c>
      <c r="Y4890" s="4">
        <f>SUM($S4890:$X4890)</f>
        <v/>
      </c>
      <c r="Z4890" s="4">
        <f>IF($R4890="除外","除外",IF(COUNT($M4890:$N4890)=0,"データ無",IF($Y4890&gt;=スコアリング基準!$B$30,"S",IF($Y4890&gt;=スコアリング基準!$B$31,"A",IF($Y4890&gt;=スコアリング基準!$B$32,"B","C")))))</f>
        <v/>
      </c>
      <c r="AA4890">
        <f>IFERROR(INDEX(実績DB!$I$3:$I$21,MATCH($B4890&amp;$C4890,実績DB!$J$3:$J$21,0)),"")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IF(COUNT($M4891:$N4891)=0,"",IF(AND(IF($N4891&lt;&gt;"",$N4891,$M4891)&lt;=0,$O4891&lt;&gt;"可"),"除外",""))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IFERROR(INDEX(実績DB!$L$3:$L$21,MATCH($B4891&amp;$C4891,実績DB!$J$3:$J$21,0)),IFERROR(VLOOKUP($B4891,スコアリング基準!$A$36:$B$46,2,FALSE),0))</f>
        <v/>
      </c>
      <c r="Y4891" s="4">
        <f>SUM($S4891:$X4891)</f>
        <v/>
      </c>
      <c r="Z4891" s="4">
        <f>IF($R4891="除外","除外",IF(COUNT($M4891:$N4891)=0,"データ無",IF($Y4891&gt;=スコアリング基準!$B$30,"S",IF($Y4891&gt;=スコアリング基準!$B$31,"A",IF($Y4891&gt;=スコアリング基準!$B$32,"B","C")))))</f>
        <v/>
      </c>
      <c r="AA4891">
        <f>IFERROR(INDEX(実績DB!$I$3:$I$21,MATCH($B4891&amp;$C4891,実績DB!$J$3:$J$21,0)),"")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IF(COUNT($M4892:$N4892)=0,"",IF(AND(IF($N4892&lt;&gt;"",$N4892,$M4892)&lt;=0,$O4892&lt;&gt;"可"),"除外",""))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IFERROR(INDEX(実績DB!$L$3:$L$21,MATCH($B4892&amp;$C4892,実績DB!$J$3:$J$21,0)),IFERROR(VLOOKUP($B4892,スコアリング基準!$A$36:$B$46,2,FALSE),0))</f>
        <v/>
      </c>
      <c r="Y4892" s="4">
        <f>SUM($S4892:$X4892)</f>
        <v/>
      </c>
      <c r="Z4892" s="4">
        <f>IF($R4892="除外","除外",IF(COUNT($M4892:$N4892)=0,"データ無",IF($Y4892&gt;=スコアリング基準!$B$30,"S",IF($Y4892&gt;=スコアリング基準!$B$31,"A",IF($Y4892&gt;=スコアリング基準!$B$32,"B","C")))))</f>
        <v/>
      </c>
      <c r="AA4892">
        <f>IFERROR(INDEX(実績DB!$I$3:$I$21,MATCH($B4892&amp;$C4892,実績DB!$J$3:$J$21,0)),"")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IF(COUNT($M4893:$N4893)=0,"",IF(AND(IF($N4893&lt;&gt;"",$N4893,$M4893)&lt;=0,$O4893&lt;&gt;"可"),"除外",""))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IFERROR(INDEX(実績DB!$L$3:$L$21,MATCH($B4893&amp;$C4893,実績DB!$J$3:$J$21,0)),IFERROR(VLOOKUP($B4893,スコアリング基準!$A$36:$B$46,2,FALSE),0))</f>
        <v/>
      </c>
      <c r="Y4893" s="4">
        <f>SUM($S4893:$X4893)</f>
        <v/>
      </c>
      <c r="Z4893" s="4">
        <f>IF($R4893="除外","除外",IF(COUNT($M4893:$N4893)=0,"データ無",IF($Y4893&gt;=スコアリング基準!$B$30,"S",IF($Y4893&gt;=スコアリング基準!$B$31,"A",IF($Y4893&gt;=スコアリング基準!$B$32,"B","C")))))</f>
        <v/>
      </c>
      <c r="AA4893">
        <f>IFERROR(INDEX(実績DB!$I$3:$I$21,MATCH($B4893&amp;$C4893,実績DB!$J$3:$J$21,0)),"")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IF(COUNT($M4894:$N4894)=0,"",IF(AND(IF($N4894&lt;&gt;"",$N4894,$M4894)&lt;=0,$O4894&lt;&gt;"可"),"除外",""))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IFERROR(INDEX(実績DB!$L$3:$L$21,MATCH($B4894&amp;$C4894,実績DB!$J$3:$J$21,0)),IFERROR(VLOOKUP($B4894,スコアリング基準!$A$36:$B$46,2,FALSE),0))</f>
        <v/>
      </c>
      <c r="Y4894" s="4">
        <f>SUM($S4894:$X4894)</f>
        <v/>
      </c>
      <c r="Z4894" s="4">
        <f>IF($R4894="除外","除外",IF(COUNT($M4894:$N4894)=0,"データ無",IF($Y4894&gt;=スコアリング基準!$B$30,"S",IF($Y4894&gt;=スコアリング基準!$B$31,"A",IF($Y4894&gt;=スコアリング基準!$B$32,"B","C")))))</f>
        <v/>
      </c>
      <c r="AA4894">
        <f>IFERROR(INDEX(実績DB!$I$3:$I$21,MATCH($B4894&amp;$C4894,実績DB!$J$3:$J$21,0)),"")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-17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IF(COUNT($M4895:$N4895)=0,"",IF(AND(IF($N4895&lt;&gt;"",$N4895,$M4895)&lt;=0,$O4895&lt;&gt;"可"),"除外",""))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IFERROR(INDEX(実績DB!$L$3:$L$21,MATCH($B4895&amp;$C4895,実績DB!$J$3:$J$21,0)),IFERROR(VLOOKUP($B4895,スコアリング基準!$A$36:$B$46,2,FALSE),0))</f>
        <v/>
      </c>
      <c r="Y4895" s="4">
        <f>SUM($S4895:$X4895)</f>
        <v/>
      </c>
      <c r="Z4895" s="4">
        <f>IF($R4895="除外","除外",IF(COUNT($M4895:$N4895)=0,"データ無",IF($Y4895&gt;=スコアリング基準!$B$30,"S",IF($Y4895&gt;=スコアリング基準!$B$31,"A",IF($Y4895&gt;=スコアリング基準!$B$32,"B","C")))))</f>
        <v/>
      </c>
      <c r="AA4895">
        <f>IFERROR(INDEX(実績DB!$I$3:$I$21,MATCH($B4895&amp;$C4895,実績DB!$J$3:$J$21,0)),"")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IF(COUNT($M4896:$N4896)=0,"",IF(AND(IF($N4896&lt;&gt;"",$N4896,$M4896)&lt;=0,$O4896&lt;&gt;"可"),"除外",""))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IFERROR(INDEX(実績DB!$L$3:$L$21,MATCH($B4896&amp;$C4896,実績DB!$J$3:$J$21,0)),IFERROR(VLOOKUP($B4896,スコアリング基準!$A$36:$B$46,2,FALSE),0))</f>
        <v/>
      </c>
      <c r="Y4896" s="4">
        <f>SUM($S4896:$X4896)</f>
        <v/>
      </c>
      <c r="Z4896" s="4">
        <f>IF($R4896="除外","除外",IF(COUNT($M4896:$N4896)=0,"データ無",IF($Y4896&gt;=スコアリング基準!$B$30,"S",IF($Y4896&gt;=スコアリング基準!$B$31,"A",IF($Y4896&gt;=スコアリング基準!$B$32,"B","C")))))</f>
        <v/>
      </c>
      <c r="AA4896">
        <f>IFERROR(INDEX(実績DB!$I$3:$I$21,MATCH($B4896&amp;$C4896,実績DB!$J$3:$J$21,0)),"")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IF(COUNT($M4897:$N4897)=0,"",IF(AND(IF($N4897&lt;&gt;"",$N4897,$M4897)&lt;=0,$O4897&lt;&gt;"可"),"除外",""))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IFERROR(INDEX(実績DB!$L$3:$L$21,MATCH($B4897&amp;$C4897,実績DB!$J$3:$J$21,0)),IFERROR(VLOOKUP($B4897,スコアリング基準!$A$36:$B$46,2,FALSE),0))</f>
        <v/>
      </c>
      <c r="Y4897" s="4">
        <f>SUM($S4897:$X4897)</f>
        <v/>
      </c>
      <c r="Z4897" s="4">
        <f>IF($R4897="除外","除外",IF(COUNT($M4897:$N4897)=0,"データ無",IF($Y4897&gt;=スコアリング基準!$B$30,"S",IF($Y4897&gt;=スコアリング基準!$B$31,"A",IF($Y4897&gt;=スコアリング基準!$B$32,"B","C")))))</f>
        <v/>
      </c>
      <c r="AA4897">
        <f>IFERROR(INDEX(実績DB!$I$3:$I$21,MATCH($B4897&amp;$C4897,実績DB!$J$3:$J$21,0)),"")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12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IF(COUNT($M4898:$N4898)=0,"",IF(AND(IF($N4898&lt;&gt;"",$N4898,$M4898)&lt;=0,$O4898&lt;&gt;"可"),"除外",""))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IFERROR(INDEX(実績DB!$L$3:$L$21,MATCH($B4898&amp;$C4898,実績DB!$J$3:$J$21,0)),IFERROR(VLOOKUP($B4898,スコアリング基準!$A$36:$B$46,2,FALSE),0))</f>
        <v/>
      </c>
      <c r="Y4898" s="4">
        <f>SUM($S4898:$X4898)</f>
        <v/>
      </c>
      <c r="Z4898" s="4">
        <f>IF($R4898="除外","除外",IF(COUNT($M4898:$N4898)=0,"データ無",IF($Y4898&gt;=スコアリング基準!$B$30,"S",IF($Y4898&gt;=スコアリング基準!$B$31,"A",IF($Y4898&gt;=スコアリング基準!$B$32,"B","C")))))</f>
        <v/>
      </c>
      <c r="AA4898">
        <f>IFERROR(INDEX(実績DB!$I$3:$I$21,MATCH($B4898&amp;$C4898,実績DB!$J$3:$J$21,0)),"")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IF(COUNT($M4899:$N4899)=0,"",IF(AND(IF($N4899&lt;&gt;"",$N4899,$M4899)&lt;=0,$O4899&lt;&gt;"可"),"除外",""))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IFERROR(INDEX(実績DB!$L$3:$L$21,MATCH($B4899&amp;$C4899,実績DB!$J$3:$J$21,0)),IFERROR(VLOOKUP($B4899,スコアリング基準!$A$36:$B$46,2,FALSE),0))</f>
        <v/>
      </c>
      <c r="Y4899" s="4">
        <f>SUM($S4899:$X4899)</f>
        <v/>
      </c>
      <c r="Z4899" s="4">
        <f>IF($R4899="除外","除外",IF(COUNT($M4899:$N4899)=0,"データ無",IF($Y4899&gt;=スコアリング基準!$B$30,"S",IF($Y4899&gt;=スコアリング基準!$B$31,"A",IF($Y4899&gt;=スコアリング基準!$B$32,"B","C")))))</f>
        <v/>
      </c>
      <c r="AA4899">
        <f>IFERROR(INDEX(実績DB!$I$3:$I$21,MATCH($B4899&amp;$C4899,実績DB!$J$3:$J$21,0)),"")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IF(COUNT($M4900:$N4900)=0,"",IF(AND(IF($N4900&lt;&gt;"",$N4900,$M4900)&lt;=0,$O4900&lt;&gt;"可"),"除外",""))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IFERROR(INDEX(実績DB!$L$3:$L$21,MATCH($B4900&amp;$C4900,実績DB!$J$3:$J$21,0)),IFERROR(VLOOKUP($B4900,スコアリング基準!$A$36:$B$46,2,FALSE),0))</f>
        <v/>
      </c>
      <c r="Y4900" s="4">
        <f>SUM($S4900:$X4900)</f>
        <v/>
      </c>
      <c r="Z4900" s="4">
        <f>IF($R4900="除外","除外",IF(COUNT($M4900:$N4900)=0,"データ無",IF($Y4900&gt;=スコアリング基準!$B$30,"S",IF($Y4900&gt;=スコアリング基準!$B$31,"A",IF($Y4900&gt;=スコアリング基準!$B$32,"B","C")))))</f>
        <v/>
      </c>
      <c r="AA4900">
        <f>IFERROR(INDEX(実績DB!$I$3:$I$21,MATCH($B4900&amp;$C4900,実績DB!$J$3:$J$21,0)),"")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IF(COUNT($M4901:$N4901)=0,"",IF(AND(IF($N4901&lt;&gt;"",$N4901,$M4901)&lt;=0,$O4901&lt;&gt;"可"),"除外",""))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IFERROR(INDEX(実績DB!$L$3:$L$21,MATCH($B4901&amp;$C4901,実績DB!$J$3:$J$21,0)),IFERROR(VLOOKUP($B4901,スコアリング基準!$A$36:$B$46,2,FALSE),0))</f>
        <v/>
      </c>
      <c r="Y4901" s="4">
        <f>SUM($S4901:$X4901)</f>
        <v/>
      </c>
      <c r="Z4901" s="4">
        <f>IF($R4901="除外","除外",IF(COUNT($M4901:$N4901)=0,"データ無",IF($Y4901&gt;=スコアリング基準!$B$30,"S",IF($Y4901&gt;=スコアリング基準!$B$31,"A",IF($Y4901&gt;=スコアリング基準!$B$32,"B","C")))))</f>
        <v/>
      </c>
      <c r="AA4901">
        <f>IFERROR(INDEX(実績DB!$I$3:$I$21,MATCH($B4901&amp;$C4901,実績DB!$J$3:$J$21,0)),"")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IF(COUNT($M4902:$N4902)=0,"",IF(AND(IF($N4902&lt;&gt;"",$N4902,$M4902)&lt;=0,$O4902&lt;&gt;"可"),"除外",""))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IFERROR(INDEX(実績DB!$L$3:$L$21,MATCH($B4902&amp;$C4902,実績DB!$J$3:$J$21,0)),IFERROR(VLOOKUP($B4902,スコアリング基準!$A$36:$B$46,2,FALSE),0))</f>
        <v/>
      </c>
      <c r="Y4902" s="4">
        <f>SUM($S4902:$X4902)</f>
        <v/>
      </c>
      <c r="Z4902" s="4">
        <f>IF($R4902="除外","除外",IF(COUNT($M4902:$N4902)=0,"データ無",IF($Y4902&gt;=スコアリング基準!$B$30,"S",IF($Y4902&gt;=スコアリング基準!$B$31,"A",IF($Y4902&gt;=スコアリング基準!$B$32,"B","C")))))</f>
        <v/>
      </c>
      <c r="AA4902">
        <f>IFERROR(INDEX(実績DB!$I$3:$I$21,MATCH($B4902&amp;$C4902,実績DB!$J$3:$J$21,0)),"")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IF(COUNT($M4903:$N4903)=0,"",IF(AND(IF($N4903&lt;&gt;"",$N4903,$M4903)&lt;=0,$O4903&lt;&gt;"可"),"除外",""))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IFERROR(INDEX(実績DB!$L$3:$L$21,MATCH($B4903&amp;$C4903,実績DB!$J$3:$J$21,0)),IFERROR(VLOOKUP($B4903,スコアリング基準!$A$36:$B$46,2,FALSE),0))</f>
        <v/>
      </c>
      <c r="Y4903" s="4">
        <f>SUM($S4903:$X4903)</f>
        <v/>
      </c>
      <c r="Z4903" s="4">
        <f>IF($R4903="除外","除外",IF(COUNT($M4903:$N4903)=0,"データ無",IF($Y4903&gt;=スコアリング基準!$B$30,"S",IF($Y4903&gt;=スコアリング基準!$B$31,"A",IF($Y4903&gt;=スコアリング基準!$B$32,"B","C")))))</f>
        <v/>
      </c>
      <c r="AA4903">
        <f>IFERROR(INDEX(実績DB!$I$3:$I$21,MATCH($B4903&amp;$C4903,実績DB!$J$3:$J$21,0)),"")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4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IF(COUNT($M4904:$N4904)=0,"",IF(AND(IF($N4904&lt;&gt;"",$N4904,$M4904)&lt;=0,$O4904&lt;&gt;"可"),"除外",""))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IFERROR(INDEX(実績DB!$L$3:$L$21,MATCH($B4904&amp;$C4904,実績DB!$J$3:$J$21,0)),IFERROR(VLOOKUP($B4904,スコアリング基準!$A$36:$B$46,2,FALSE),0))</f>
        <v/>
      </c>
      <c r="Y4904" s="4">
        <f>SUM($S4904:$X4904)</f>
        <v/>
      </c>
      <c r="Z4904" s="4">
        <f>IF($R4904="除外","除外",IF(COUNT($M4904:$N4904)=0,"データ無",IF($Y4904&gt;=スコアリング基準!$B$30,"S",IF($Y4904&gt;=スコアリング基準!$B$31,"A",IF($Y4904&gt;=スコアリング基準!$B$32,"B","C")))))</f>
        <v/>
      </c>
      <c r="AA4904">
        <f>IFERROR(INDEX(実績DB!$I$3:$I$21,MATCH($B4904&amp;$C4904,実績DB!$J$3:$J$21,0)),"")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IF(COUNT($M4905:$N4905)=0,"",IF(AND(IF($N4905&lt;&gt;"",$N4905,$M4905)&lt;=0,$O4905&lt;&gt;"可"),"除外",""))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IFERROR(INDEX(実績DB!$L$3:$L$21,MATCH($B4905&amp;$C4905,実績DB!$J$3:$J$21,0)),IFERROR(VLOOKUP($B4905,スコアリング基準!$A$36:$B$46,2,FALSE),0))</f>
        <v/>
      </c>
      <c r="Y4905" s="4">
        <f>SUM($S4905:$X4905)</f>
        <v/>
      </c>
      <c r="Z4905" s="4">
        <f>IF($R4905="除外","除外",IF(COUNT($M4905:$N4905)=0,"データ無",IF($Y4905&gt;=スコアリング基準!$B$30,"S",IF($Y4905&gt;=スコアリング基準!$B$31,"A",IF($Y4905&gt;=スコアリング基準!$B$32,"B","C")))))</f>
        <v/>
      </c>
      <c r="AA4905">
        <f>IFERROR(INDEX(実績DB!$I$3:$I$21,MATCH($B4905&amp;$C4905,実績DB!$J$3:$J$21,0)),"")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IF(COUNT($M4906:$N4906)=0,"",IF(AND(IF($N4906&lt;&gt;"",$N4906,$M4906)&lt;=0,$O4906&lt;&gt;"可"),"除外",""))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IFERROR(INDEX(実績DB!$L$3:$L$21,MATCH($B4906&amp;$C4906,実績DB!$J$3:$J$21,0)),IFERROR(VLOOKUP($B4906,スコアリング基準!$A$36:$B$46,2,FALSE),0))</f>
        <v/>
      </c>
      <c r="Y4906" s="4">
        <f>SUM($S4906:$X4906)</f>
        <v/>
      </c>
      <c r="Z4906" s="4">
        <f>IF($R4906="除外","除外",IF(COUNT($M4906:$N4906)=0,"データ無",IF($Y4906&gt;=スコアリング基準!$B$30,"S",IF($Y4906&gt;=スコアリング基準!$B$31,"A",IF($Y4906&gt;=スコアリング基準!$B$32,"B","C")))))</f>
        <v/>
      </c>
      <c r="AA4906">
        <f>IFERROR(INDEX(実績DB!$I$3:$I$21,MATCH($B4906&amp;$C4906,実績DB!$J$3:$J$21,0)),"")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IF(COUNT($M4907:$N4907)=0,"",IF(AND(IF($N4907&lt;&gt;"",$N4907,$M4907)&lt;=0,$O4907&lt;&gt;"可"),"除外",""))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IFERROR(INDEX(実績DB!$L$3:$L$21,MATCH($B4907&amp;$C4907,実績DB!$J$3:$J$21,0)),IFERROR(VLOOKUP($B4907,スコアリング基準!$A$36:$B$46,2,FALSE),0))</f>
        <v/>
      </c>
      <c r="Y4907" s="4">
        <f>SUM($S4907:$X4907)</f>
        <v/>
      </c>
      <c r="Z4907" s="4">
        <f>IF($R4907="除外","除外",IF(COUNT($M4907:$N4907)=0,"データ無",IF($Y4907&gt;=スコアリング基準!$B$30,"S",IF($Y4907&gt;=スコアリング基準!$B$31,"A",IF($Y4907&gt;=スコアリング基準!$B$32,"B","C")))))</f>
        <v/>
      </c>
      <c r="AA4907">
        <f>IFERROR(INDEX(実績DB!$I$3:$I$21,MATCH($B4907&amp;$C4907,実績DB!$J$3:$J$21,0)),"")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IF(COUNT($M4908:$N4908)=0,"",IF(AND(IF($N4908&lt;&gt;"",$N4908,$M4908)&lt;=0,$O4908&lt;&gt;"可"),"除外",""))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IFERROR(INDEX(実績DB!$L$3:$L$21,MATCH($B4908&amp;$C4908,実績DB!$J$3:$J$21,0)),IFERROR(VLOOKUP($B4908,スコアリング基準!$A$36:$B$46,2,FALSE),0))</f>
        <v/>
      </c>
      <c r="Y4908" s="4">
        <f>SUM($S4908:$X4908)</f>
        <v/>
      </c>
      <c r="Z4908" s="4">
        <f>IF($R4908="除外","除外",IF(COUNT($M4908:$N4908)=0,"データ無",IF($Y4908&gt;=スコアリング基準!$B$30,"S",IF($Y4908&gt;=スコアリング基準!$B$31,"A",IF($Y4908&gt;=スコアリング基準!$B$32,"B","C")))))</f>
        <v/>
      </c>
      <c r="AA4908">
        <f>IFERROR(INDEX(実績DB!$I$3:$I$21,MATCH($B4908&amp;$C4908,実績DB!$J$3:$J$21,0)),"")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IF(COUNT($M4909:$N4909)=0,"",IF(AND(IF($N4909&lt;&gt;"",$N4909,$M4909)&lt;=0,$O4909&lt;&gt;"可"),"除外",""))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IFERROR(INDEX(実績DB!$L$3:$L$21,MATCH($B4909&amp;$C4909,実績DB!$J$3:$J$21,0)),IFERROR(VLOOKUP($B4909,スコアリング基準!$A$36:$B$46,2,FALSE),0))</f>
        <v/>
      </c>
      <c r="Y4909" s="4">
        <f>SUM($S4909:$X4909)</f>
        <v/>
      </c>
      <c r="Z4909" s="4">
        <f>IF($R4909="除外","除外",IF(COUNT($M4909:$N4909)=0,"データ無",IF($Y4909&gt;=スコアリング基準!$B$30,"S",IF($Y4909&gt;=スコアリング基準!$B$31,"A",IF($Y4909&gt;=スコアリング基準!$B$32,"B","C")))))</f>
        <v/>
      </c>
      <c r="AA4909">
        <f>IFERROR(INDEX(実績DB!$I$3:$I$21,MATCH($B4909&amp;$C4909,実績DB!$J$3:$J$21,0)),"")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IF(COUNT($M4910:$N4910)=0,"",IF(AND(IF($N4910&lt;&gt;"",$N4910,$M4910)&lt;=0,$O4910&lt;&gt;"可"),"除外",""))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IFERROR(INDEX(実績DB!$L$3:$L$21,MATCH($B4910&amp;$C4910,実績DB!$J$3:$J$21,0)),IFERROR(VLOOKUP($B4910,スコアリング基準!$A$36:$B$46,2,FALSE),0))</f>
        <v/>
      </c>
      <c r="Y4910" s="4">
        <f>SUM($S4910:$X4910)</f>
        <v/>
      </c>
      <c r="Z4910" s="4">
        <f>IF($R4910="除外","除外",IF(COUNT($M4910:$N4910)=0,"データ無",IF($Y4910&gt;=スコアリング基準!$B$30,"S",IF($Y4910&gt;=スコアリング基準!$B$31,"A",IF($Y4910&gt;=スコアリング基準!$B$32,"B","C")))))</f>
        <v/>
      </c>
      <c r="AA4910">
        <f>IFERROR(INDEX(実績DB!$I$3:$I$21,MATCH($B4910&amp;$C4910,実績DB!$J$3:$J$21,0)),"")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IF(COUNT($M4911:$N4911)=0,"",IF(AND(IF($N4911&lt;&gt;"",$N4911,$M4911)&lt;=0,$O4911&lt;&gt;"可"),"除外",""))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IFERROR(INDEX(実績DB!$L$3:$L$21,MATCH($B4911&amp;$C4911,実績DB!$J$3:$J$21,0)),IFERROR(VLOOKUP($B4911,スコアリング基準!$A$36:$B$46,2,FALSE),0))</f>
        <v/>
      </c>
      <c r="Y4911" s="4">
        <f>SUM($S4911:$X4911)</f>
        <v/>
      </c>
      <c r="Z4911" s="4">
        <f>IF($R4911="除外","除外",IF(COUNT($M4911:$N4911)=0,"データ無",IF($Y4911&gt;=スコアリング基準!$B$30,"S",IF($Y4911&gt;=スコアリング基準!$B$31,"A",IF($Y4911&gt;=スコアリング基準!$B$32,"B","C")))))</f>
        <v/>
      </c>
      <c r="AA4911">
        <f>IFERROR(INDEX(実績DB!$I$3:$I$21,MATCH($B4911&amp;$C4911,実績DB!$J$3:$J$21,0)),"")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1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IF(COUNT($M4912:$N4912)=0,"",IF(AND(IF($N4912&lt;&gt;"",$N4912,$M4912)&lt;=0,$O4912&lt;&gt;"可"),"除外",""))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IFERROR(INDEX(実績DB!$L$3:$L$21,MATCH($B4912&amp;$C4912,実績DB!$J$3:$J$21,0)),IFERROR(VLOOKUP($B4912,スコアリング基準!$A$36:$B$46,2,FALSE),0))</f>
        <v/>
      </c>
      <c r="Y4912" s="4">
        <f>SUM($S4912:$X4912)</f>
        <v/>
      </c>
      <c r="Z4912" s="4">
        <f>IF($R4912="除外","除外",IF(COUNT($M4912:$N4912)=0,"データ無",IF($Y4912&gt;=スコアリング基準!$B$30,"S",IF($Y4912&gt;=スコアリング基準!$B$31,"A",IF($Y4912&gt;=スコアリング基準!$B$32,"B","C")))))</f>
        <v/>
      </c>
      <c r="AA4912">
        <f>IFERROR(INDEX(実績DB!$I$3:$I$21,MATCH($B4912&amp;$C4912,実績DB!$J$3:$J$21,0)),"")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IF(COUNT($M4913:$N4913)=0,"",IF(AND(IF($N4913&lt;&gt;"",$N4913,$M4913)&lt;=0,$O4913&lt;&gt;"可"),"除外",""))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IFERROR(INDEX(実績DB!$L$3:$L$21,MATCH($B4913&amp;$C4913,実績DB!$J$3:$J$21,0)),IFERROR(VLOOKUP($B4913,スコアリング基準!$A$36:$B$46,2,FALSE),0))</f>
        <v/>
      </c>
      <c r="Y4913" s="4">
        <f>SUM($S4913:$X4913)</f>
        <v/>
      </c>
      <c r="Z4913" s="4">
        <f>IF($R4913="除外","除外",IF(COUNT($M4913:$N4913)=0,"データ無",IF($Y4913&gt;=スコアリング基準!$B$30,"S",IF($Y4913&gt;=スコアリング基準!$B$31,"A",IF($Y4913&gt;=スコアリング基準!$B$32,"B","C")))))</f>
        <v/>
      </c>
      <c r="AA4913">
        <f>IFERROR(INDEX(実績DB!$I$3:$I$21,MATCH($B4913&amp;$C4913,実績DB!$J$3:$J$21,0)),"")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IF(COUNT($M4914:$N4914)=0,"",IF(AND(IF($N4914&lt;&gt;"",$N4914,$M4914)&lt;=0,$O4914&lt;&gt;"可"),"除外",""))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IFERROR(INDEX(実績DB!$L$3:$L$21,MATCH($B4914&amp;$C4914,実績DB!$J$3:$J$21,0)),IFERROR(VLOOKUP($B4914,スコアリング基準!$A$36:$B$46,2,FALSE),0))</f>
        <v/>
      </c>
      <c r="Y4914" s="4">
        <f>SUM($S4914:$X4914)</f>
        <v/>
      </c>
      <c r="Z4914" s="4">
        <f>IF($R4914="除外","除外",IF(COUNT($M4914:$N4914)=0,"データ無",IF($Y4914&gt;=スコアリング基準!$B$30,"S",IF($Y4914&gt;=スコアリング基準!$B$31,"A",IF($Y4914&gt;=スコアリング基準!$B$32,"B","C")))))</f>
        <v/>
      </c>
      <c r="AA4914">
        <f>IFERROR(INDEX(実績DB!$I$3:$I$21,MATCH($B4914&amp;$C4914,実績DB!$J$3:$J$21,0)),"")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IF(COUNT($M4915:$N4915)=0,"",IF(AND(IF($N4915&lt;&gt;"",$N4915,$M4915)&lt;=0,$O4915&lt;&gt;"可"),"除外",""))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IFERROR(INDEX(実績DB!$L$3:$L$21,MATCH($B4915&amp;$C4915,実績DB!$J$3:$J$21,0)),IFERROR(VLOOKUP($B4915,スコアリング基準!$A$36:$B$46,2,FALSE),0))</f>
        <v/>
      </c>
      <c r="Y4915" s="4">
        <f>SUM($S4915:$X4915)</f>
        <v/>
      </c>
      <c r="Z4915" s="4">
        <f>IF($R4915="除外","除外",IF(COUNT($M4915:$N4915)=0,"データ無",IF($Y4915&gt;=スコアリング基準!$B$30,"S",IF($Y4915&gt;=スコアリング基準!$B$31,"A",IF($Y4915&gt;=スコアリング基準!$B$32,"B","C")))))</f>
        <v/>
      </c>
      <c r="AA4915">
        <f>IFERROR(INDEX(実績DB!$I$3:$I$21,MATCH($B4915&amp;$C4915,実績DB!$J$3:$J$21,0)),"")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IF(COUNT($M4916:$N4916)=0,"",IF(AND(IF($N4916&lt;&gt;"",$N4916,$M4916)&lt;=0,$O4916&lt;&gt;"可"),"除外",""))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IFERROR(INDEX(実績DB!$L$3:$L$21,MATCH($B4916&amp;$C4916,実績DB!$J$3:$J$21,0)),IFERROR(VLOOKUP($B4916,スコアリング基準!$A$36:$B$46,2,FALSE),0))</f>
        <v/>
      </c>
      <c r="Y4916" s="4">
        <f>SUM($S4916:$X4916)</f>
        <v/>
      </c>
      <c r="Z4916" s="4">
        <f>IF($R4916="除外","除外",IF(COUNT($M4916:$N4916)=0,"データ無",IF($Y4916&gt;=スコアリング基準!$B$30,"S",IF($Y4916&gt;=スコアリング基準!$B$31,"A",IF($Y4916&gt;=スコアリング基準!$B$32,"B","C")))))</f>
        <v/>
      </c>
      <c r="AA4916">
        <f>IFERROR(INDEX(実績DB!$I$3:$I$21,MATCH($B4916&amp;$C4916,実績DB!$J$3:$J$21,0)),"")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IF(COUNT($M4917:$N4917)=0,"",IF(AND(IF($N4917&lt;&gt;"",$N4917,$M4917)&lt;=0,$O4917&lt;&gt;"可"),"除外",""))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IFERROR(INDEX(実績DB!$L$3:$L$21,MATCH($B4917&amp;$C4917,実績DB!$J$3:$J$21,0)),IFERROR(VLOOKUP($B4917,スコアリング基準!$A$36:$B$46,2,FALSE),0))</f>
        <v/>
      </c>
      <c r="Y4917" s="4">
        <f>SUM($S4917:$X4917)</f>
        <v/>
      </c>
      <c r="Z4917" s="4">
        <f>IF($R4917="除外","除外",IF(COUNT($M4917:$N4917)=0,"データ無",IF($Y4917&gt;=スコアリング基準!$B$30,"S",IF($Y4917&gt;=スコアリング基準!$B$31,"A",IF($Y4917&gt;=スコアリング基準!$B$32,"B","C")))))</f>
        <v/>
      </c>
      <c r="AA4917">
        <f>IFERROR(INDEX(実績DB!$I$3:$I$21,MATCH($B4917&amp;$C4917,実績DB!$J$3:$J$21,0)),"")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IF(COUNT($M4918:$N4918)=0,"",IF(AND(IF($N4918&lt;&gt;"",$N4918,$M4918)&lt;=0,$O4918&lt;&gt;"可"),"除外",""))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IFERROR(INDEX(実績DB!$L$3:$L$21,MATCH($B4918&amp;$C4918,実績DB!$J$3:$J$21,0)),IFERROR(VLOOKUP($B4918,スコアリング基準!$A$36:$B$46,2,FALSE),0))</f>
        <v/>
      </c>
      <c r="Y4918" s="4">
        <f>SUM($S4918:$X4918)</f>
        <v/>
      </c>
      <c r="Z4918" s="4">
        <f>IF($R4918="除外","除外",IF(COUNT($M4918:$N4918)=0,"データ無",IF($Y4918&gt;=スコアリング基準!$B$30,"S",IF($Y4918&gt;=スコアリング基準!$B$31,"A",IF($Y4918&gt;=スコアリング基準!$B$32,"B","C")))))</f>
        <v/>
      </c>
      <c r="AA4918">
        <f>IFERROR(INDEX(実績DB!$I$3:$I$21,MATCH($B4918&amp;$C4918,実績DB!$J$3:$J$21,0)),"")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IF(COUNT($M4919:$N4919)=0,"",IF(AND(IF($N4919&lt;&gt;"",$N4919,$M4919)&lt;=0,$O4919&lt;&gt;"可"),"除外",""))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IFERROR(INDEX(実績DB!$L$3:$L$21,MATCH($B4919&amp;$C4919,実績DB!$J$3:$J$21,0)),IFERROR(VLOOKUP($B4919,スコアリング基準!$A$36:$B$46,2,FALSE),0))</f>
        <v/>
      </c>
      <c r="Y4919" s="4">
        <f>SUM($S4919:$X4919)</f>
        <v/>
      </c>
      <c r="Z4919" s="4">
        <f>IF($R4919="除外","除外",IF(COUNT($M4919:$N4919)=0,"データ無",IF($Y4919&gt;=スコアリング基準!$B$30,"S",IF($Y4919&gt;=スコアリング基準!$B$31,"A",IF($Y4919&gt;=スコアリング基準!$B$32,"B","C")))))</f>
        <v/>
      </c>
      <c r="AA4919">
        <f>IFERROR(INDEX(実績DB!$I$3:$I$21,MATCH($B4919&amp;$C4919,実績DB!$J$3:$J$21,0)),"")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IF(COUNT($M4920:$N4920)=0,"",IF(AND(IF($N4920&lt;&gt;"",$N4920,$M4920)&lt;=0,$O4920&lt;&gt;"可"),"除外",""))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IFERROR(INDEX(実績DB!$L$3:$L$21,MATCH($B4920&amp;$C4920,実績DB!$J$3:$J$21,0)),IFERROR(VLOOKUP($B4920,スコアリング基準!$A$36:$B$46,2,FALSE),0))</f>
        <v/>
      </c>
      <c r="Y4920" s="4">
        <f>SUM($S4920:$X4920)</f>
        <v/>
      </c>
      <c r="Z4920" s="4">
        <f>IF($R4920="除外","除外",IF(COUNT($M4920:$N4920)=0,"データ無",IF($Y4920&gt;=スコアリング基準!$B$30,"S",IF($Y4920&gt;=スコアリング基準!$B$31,"A",IF($Y4920&gt;=スコアリング基準!$B$32,"B","C")))))</f>
        <v/>
      </c>
      <c r="AA4920">
        <f>IFERROR(INDEX(実績DB!$I$3:$I$21,MATCH($B4920&amp;$C4920,実績DB!$J$3:$J$21,0)),"")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IF(COUNT($M4921:$N4921)=0,"",IF(AND(IF($N4921&lt;&gt;"",$N4921,$M4921)&lt;=0,$O4921&lt;&gt;"可"),"除外",""))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IFERROR(INDEX(実績DB!$L$3:$L$21,MATCH($B4921&amp;$C4921,実績DB!$J$3:$J$21,0)),IFERROR(VLOOKUP($B4921,スコアリング基準!$A$36:$B$46,2,FALSE),0))</f>
        <v/>
      </c>
      <c r="Y4921" s="4">
        <f>SUM($S4921:$X4921)</f>
        <v/>
      </c>
      <c r="Z4921" s="4">
        <f>IF($R4921="除外","除外",IF(COUNT($M4921:$N4921)=0,"データ無",IF($Y4921&gt;=スコアリング基準!$B$30,"S",IF($Y4921&gt;=スコアリング基準!$B$31,"A",IF($Y4921&gt;=スコアリング基準!$B$32,"B","C")))))</f>
        <v/>
      </c>
      <c r="AA4921">
        <f>IFERROR(INDEX(実績DB!$I$3:$I$21,MATCH($B4921&amp;$C4921,実績DB!$J$3:$J$21,0)),"")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IF(COUNT($M4922:$N4922)=0,"",IF(AND(IF($N4922&lt;&gt;"",$N4922,$M4922)&lt;=0,$O4922&lt;&gt;"可"),"除外",""))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IFERROR(INDEX(実績DB!$L$3:$L$21,MATCH($B4922&amp;$C4922,実績DB!$J$3:$J$21,0)),IFERROR(VLOOKUP($B4922,スコアリング基準!$A$36:$B$46,2,FALSE),0))</f>
        <v/>
      </c>
      <c r="Y4922" s="4">
        <f>SUM($S4922:$X4922)</f>
        <v/>
      </c>
      <c r="Z4922" s="4">
        <f>IF($R4922="除外","除外",IF(COUNT($M4922:$N4922)=0,"データ無",IF($Y4922&gt;=スコアリング基準!$B$30,"S",IF($Y4922&gt;=スコアリング基準!$B$31,"A",IF($Y4922&gt;=スコアリング基準!$B$32,"B","C")))))</f>
        <v/>
      </c>
      <c r="AA4922">
        <f>IFERROR(INDEX(実績DB!$I$3:$I$21,MATCH($B4922&amp;$C4922,実績DB!$J$3:$J$21,0)),"")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IF(COUNT($M4923:$N4923)=0,"",IF(AND(IF($N4923&lt;&gt;"",$N4923,$M4923)&lt;=0,$O4923&lt;&gt;"可"),"除外",""))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IFERROR(INDEX(実績DB!$L$3:$L$21,MATCH($B4923&amp;$C4923,実績DB!$J$3:$J$21,0)),IFERROR(VLOOKUP($B4923,スコアリング基準!$A$36:$B$46,2,FALSE),0))</f>
        <v/>
      </c>
      <c r="Y4923" s="4">
        <f>SUM($S4923:$X4923)</f>
        <v/>
      </c>
      <c r="Z4923" s="4">
        <f>IF($R4923="除外","除外",IF(COUNT($M4923:$N4923)=0,"データ無",IF($Y4923&gt;=スコアリング基準!$B$30,"S",IF($Y4923&gt;=スコアリング基準!$B$31,"A",IF($Y4923&gt;=スコアリング基準!$B$32,"B","C")))))</f>
        <v/>
      </c>
      <c r="AA4923">
        <f>IFERROR(INDEX(実績DB!$I$3:$I$21,MATCH($B4923&amp;$C4923,実績DB!$J$3:$J$21,0)),"")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-94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IF(COUNT($M4924:$N4924)=0,"",IF(AND(IF($N4924&lt;&gt;"",$N4924,$M4924)&lt;=0,$O4924&lt;&gt;"可"),"除外",""))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IFERROR(INDEX(実績DB!$L$3:$L$21,MATCH($B4924&amp;$C4924,実績DB!$J$3:$J$21,0)),IFERROR(VLOOKUP($B4924,スコアリング基準!$A$36:$B$46,2,FALSE),0))</f>
        <v/>
      </c>
      <c r="Y4924" s="4">
        <f>SUM($S4924:$X4924)</f>
        <v/>
      </c>
      <c r="Z4924" s="4">
        <f>IF($R4924="除外","除外",IF(COUNT($M4924:$N4924)=0,"データ無",IF($Y4924&gt;=スコアリング基準!$B$30,"S",IF($Y4924&gt;=スコアリング基準!$B$31,"A",IF($Y4924&gt;=スコアリング基準!$B$32,"B","C")))))</f>
        <v/>
      </c>
      <c r="AA4924">
        <f>IFERROR(INDEX(実績DB!$I$3:$I$21,MATCH($B4924&amp;$C4924,実績DB!$J$3:$J$21,0)),"")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IF(COUNT($M4925:$N4925)=0,"",IF(AND(IF($N4925&lt;&gt;"",$N4925,$M4925)&lt;=0,$O4925&lt;&gt;"可"),"除外",""))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IFERROR(INDEX(実績DB!$L$3:$L$21,MATCH($B4925&amp;$C4925,実績DB!$J$3:$J$21,0)),IFERROR(VLOOKUP($B4925,スコアリング基準!$A$36:$B$46,2,FALSE),0))</f>
        <v/>
      </c>
      <c r="Y4925" s="4">
        <f>SUM($S4925:$X4925)</f>
        <v/>
      </c>
      <c r="Z4925" s="4">
        <f>IF($R4925="除外","除外",IF(COUNT($M4925:$N4925)=0,"データ無",IF($Y4925&gt;=スコアリング基準!$B$30,"S",IF($Y4925&gt;=スコアリング基準!$B$31,"A",IF($Y4925&gt;=スコアリング基準!$B$32,"B","C")))))</f>
        <v/>
      </c>
      <c r="AA4925">
        <f>IFERROR(INDEX(実績DB!$I$3:$I$21,MATCH($B4925&amp;$C4925,実績DB!$J$3:$J$21,0)),"")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IF(COUNT($M4926:$N4926)=0,"",IF(AND(IF($N4926&lt;&gt;"",$N4926,$M4926)&lt;=0,$O4926&lt;&gt;"可"),"除外",""))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IFERROR(INDEX(実績DB!$L$3:$L$21,MATCH($B4926&amp;$C4926,実績DB!$J$3:$J$21,0)),IFERROR(VLOOKUP($B4926,スコアリング基準!$A$36:$B$46,2,FALSE),0))</f>
        <v/>
      </c>
      <c r="Y4926" s="4">
        <f>SUM($S4926:$X4926)</f>
        <v/>
      </c>
      <c r="Z4926" s="4">
        <f>IF($R4926="除外","除外",IF(COUNT($M4926:$N4926)=0,"データ無",IF($Y4926&gt;=スコアリング基準!$B$30,"S",IF($Y4926&gt;=スコアリング基準!$B$31,"A",IF($Y4926&gt;=スコアリング基準!$B$32,"B","C")))))</f>
        <v/>
      </c>
      <c r="AA4926">
        <f>IFERROR(INDEX(実績DB!$I$3:$I$21,MATCH($B4926&amp;$C4926,実績DB!$J$3:$J$21,0)),"")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IF(COUNT($M4927:$N4927)=0,"",IF(AND(IF($N4927&lt;&gt;"",$N4927,$M4927)&lt;=0,$O4927&lt;&gt;"可"),"除外",""))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IFERROR(INDEX(実績DB!$L$3:$L$21,MATCH($B4927&amp;$C4927,実績DB!$J$3:$J$21,0)),IFERROR(VLOOKUP($B4927,スコアリング基準!$A$36:$B$46,2,FALSE),0))</f>
        <v/>
      </c>
      <c r="Y4927" s="4">
        <f>SUM($S4927:$X4927)</f>
        <v/>
      </c>
      <c r="Z4927" s="4">
        <f>IF($R4927="除外","除外",IF(COUNT($M4927:$N4927)=0,"データ無",IF($Y4927&gt;=スコアリング基準!$B$30,"S",IF($Y4927&gt;=スコアリング基準!$B$31,"A",IF($Y4927&gt;=スコアリング基準!$B$32,"B","C")))))</f>
        <v/>
      </c>
      <c r="AA4927">
        <f>IFERROR(INDEX(実績DB!$I$3:$I$21,MATCH($B4927&amp;$C4927,実績DB!$J$3:$J$21,0)),"")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IF(COUNT($M4928:$N4928)=0,"",IF(AND(IF($N4928&lt;&gt;"",$N4928,$M4928)&lt;=0,$O4928&lt;&gt;"可"),"除外",""))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IFERROR(INDEX(実績DB!$L$3:$L$21,MATCH($B4928&amp;$C4928,実績DB!$J$3:$J$21,0)),IFERROR(VLOOKUP($B4928,スコアリング基準!$A$36:$B$46,2,FALSE),0))</f>
        <v/>
      </c>
      <c r="Y4928" s="4">
        <f>SUM($S4928:$X4928)</f>
        <v/>
      </c>
      <c r="Z4928" s="4">
        <f>IF($R4928="除外","除外",IF(COUNT($M4928:$N4928)=0,"データ無",IF($Y4928&gt;=スコアリング基準!$B$30,"S",IF($Y4928&gt;=スコアリング基準!$B$31,"A",IF($Y4928&gt;=スコアリング基準!$B$32,"B","C")))))</f>
        <v/>
      </c>
      <c r="AA4928">
        <f>IFERROR(INDEX(実績DB!$I$3:$I$21,MATCH($B4928&amp;$C4928,実績DB!$J$3:$J$21,0)),"")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IF(COUNT($M4929:$N4929)=0,"",IF(AND(IF($N4929&lt;&gt;"",$N4929,$M4929)&lt;=0,$O4929&lt;&gt;"可"),"除外",""))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IFERROR(INDEX(実績DB!$L$3:$L$21,MATCH($B4929&amp;$C4929,実績DB!$J$3:$J$21,0)),IFERROR(VLOOKUP($B4929,スコアリング基準!$A$36:$B$46,2,FALSE),0))</f>
        <v/>
      </c>
      <c r="Y4929" s="4">
        <f>SUM($S4929:$X4929)</f>
        <v/>
      </c>
      <c r="Z4929" s="4">
        <f>IF($R4929="除外","除外",IF(COUNT($M4929:$N4929)=0,"データ無",IF($Y4929&gt;=スコアリング基準!$B$30,"S",IF($Y4929&gt;=スコアリング基準!$B$31,"A",IF($Y4929&gt;=スコアリング基準!$B$32,"B","C")))))</f>
        <v/>
      </c>
      <c r="AA4929">
        <f>IFERROR(INDEX(実績DB!$I$3:$I$21,MATCH($B4929&amp;$C4929,実績DB!$J$3:$J$21,0)),"")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IF(COUNT($M4930:$N4930)=0,"",IF(AND(IF($N4930&lt;&gt;"",$N4930,$M4930)&lt;=0,$O4930&lt;&gt;"可"),"除外",""))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IFERROR(INDEX(実績DB!$L$3:$L$21,MATCH($B4930&amp;$C4930,実績DB!$J$3:$J$21,0)),IFERROR(VLOOKUP($B4930,スコアリング基準!$A$36:$B$46,2,FALSE),0))</f>
        <v/>
      </c>
      <c r="Y4930" s="4">
        <f>SUM($S4930:$X4930)</f>
        <v/>
      </c>
      <c r="Z4930" s="4">
        <f>IF($R4930="除外","除外",IF(COUNT($M4930:$N4930)=0,"データ無",IF($Y4930&gt;=スコアリング基準!$B$30,"S",IF($Y4930&gt;=スコアリング基準!$B$31,"A",IF($Y4930&gt;=スコアリング基準!$B$32,"B","C")))))</f>
        <v/>
      </c>
      <c r="AA4930">
        <f>IFERROR(INDEX(実績DB!$I$3:$I$21,MATCH($B4930&amp;$C4930,実績DB!$J$3:$J$21,0)),"")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IF(COUNT($M4931:$N4931)=0,"",IF(AND(IF($N4931&lt;&gt;"",$N4931,$M4931)&lt;=0,$O4931&lt;&gt;"可"),"除外",""))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IFERROR(INDEX(実績DB!$L$3:$L$21,MATCH($B4931&amp;$C4931,実績DB!$J$3:$J$21,0)),IFERROR(VLOOKUP($B4931,スコアリング基準!$A$36:$B$46,2,FALSE),0))</f>
        <v/>
      </c>
      <c r="Y4931" s="4">
        <f>SUM($S4931:$X4931)</f>
        <v/>
      </c>
      <c r="Z4931" s="4">
        <f>IF($R4931="除外","除外",IF(COUNT($M4931:$N4931)=0,"データ無",IF($Y4931&gt;=スコアリング基準!$B$30,"S",IF($Y4931&gt;=スコアリング基準!$B$31,"A",IF($Y4931&gt;=スコアリング基準!$B$32,"B","C")))))</f>
        <v/>
      </c>
      <c r="AA4931">
        <f>IFERROR(INDEX(実績DB!$I$3:$I$21,MATCH($B4931&amp;$C4931,実績DB!$J$3:$J$21,0)),"")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IF(COUNT($M4932:$N4932)=0,"",IF(AND(IF($N4932&lt;&gt;"",$N4932,$M4932)&lt;=0,$O4932&lt;&gt;"可"),"除外",""))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IFERROR(INDEX(実績DB!$L$3:$L$21,MATCH($B4932&amp;$C4932,実績DB!$J$3:$J$21,0)),IFERROR(VLOOKUP($B4932,スコアリング基準!$A$36:$B$46,2,FALSE),0))</f>
        <v/>
      </c>
      <c r="Y4932" s="4">
        <f>SUM($S4932:$X4932)</f>
        <v/>
      </c>
      <c r="Z4932" s="4">
        <f>IF($R4932="除外","除外",IF(COUNT($M4932:$N4932)=0,"データ無",IF($Y4932&gt;=スコアリング基準!$B$30,"S",IF($Y4932&gt;=スコアリング基準!$B$31,"A",IF($Y4932&gt;=スコアリング基準!$B$32,"B","C")))))</f>
        <v/>
      </c>
      <c r="AA4932">
        <f>IFERROR(INDEX(実績DB!$I$3:$I$21,MATCH($B4932&amp;$C4932,実績DB!$J$3:$J$21,0)),"")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IF(COUNT($M4933:$N4933)=0,"",IF(AND(IF($N4933&lt;&gt;"",$N4933,$M4933)&lt;=0,$O4933&lt;&gt;"可"),"除外",""))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IFERROR(INDEX(実績DB!$L$3:$L$21,MATCH($B4933&amp;$C4933,実績DB!$J$3:$J$21,0)),IFERROR(VLOOKUP($B4933,スコアリング基準!$A$36:$B$46,2,FALSE),0))</f>
        <v/>
      </c>
      <c r="Y4933" s="4">
        <f>SUM($S4933:$X4933)</f>
        <v/>
      </c>
      <c r="Z4933" s="4">
        <f>IF($R4933="除外","除外",IF(COUNT($M4933:$N4933)=0,"データ無",IF($Y4933&gt;=スコアリング基準!$B$30,"S",IF($Y4933&gt;=スコアリング基準!$B$31,"A",IF($Y4933&gt;=スコアリング基準!$B$32,"B","C")))))</f>
        <v/>
      </c>
      <c r="AA4933">
        <f>IFERROR(INDEX(実績DB!$I$3:$I$21,MATCH($B4933&amp;$C4933,実績DB!$J$3:$J$21,0)),"")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IF(COUNT($M4934:$N4934)=0,"",IF(AND(IF($N4934&lt;&gt;"",$N4934,$M4934)&lt;=0,$O4934&lt;&gt;"可"),"除外",""))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IFERROR(INDEX(実績DB!$L$3:$L$21,MATCH($B4934&amp;$C4934,実績DB!$J$3:$J$21,0)),IFERROR(VLOOKUP($B4934,スコアリング基準!$A$36:$B$46,2,FALSE),0))</f>
        <v/>
      </c>
      <c r="Y4934" s="4">
        <f>SUM($S4934:$X4934)</f>
        <v/>
      </c>
      <c r="Z4934" s="4">
        <f>IF($R4934="除外","除外",IF(COUNT($M4934:$N4934)=0,"データ無",IF($Y4934&gt;=スコアリング基準!$B$30,"S",IF($Y4934&gt;=スコアリング基準!$B$31,"A",IF($Y4934&gt;=スコアリング基準!$B$32,"B","C")))))</f>
        <v/>
      </c>
      <c r="AA4934">
        <f>IFERROR(INDEX(実績DB!$I$3:$I$21,MATCH($B4934&amp;$C4934,実績DB!$J$3:$J$21,0)),"")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-102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IF(COUNT($M4935:$N4935)=0,"",IF(AND(IF($N4935&lt;&gt;"",$N4935,$M4935)&lt;=0,$O4935&lt;&gt;"可"),"除外",""))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IFERROR(INDEX(実績DB!$L$3:$L$21,MATCH($B4935&amp;$C4935,実績DB!$J$3:$J$21,0)),IFERROR(VLOOKUP($B4935,スコアリング基準!$A$36:$B$46,2,FALSE),0))</f>
        <v/>
      </c>
      <c r="Y4935" s="4">
        <f>SUM($S4935:$X4935)</f>
        <v/>
      </c>
      <c r="Z4935" s="4">
        <f>IF($R4935="除外","除外",IF(COUNT($M4935:$N4935)=0,"データ無",IF($Y4935&gt;=スコアリング基準!$B$30,"S",IF($Y4935&gt;=スコアリング基準!$B$31,"A",IF($Y4935&gt;=スコアリング基準!$B$32,"B","C")))))</f>
        <v/>
      </c>
      <c r="AA4935">
        <f>IFERROR(INDEX(実績DB!$I$3:$I$21,MATCH($B4935&amp;$C4935,実績DB!$J$3:$J$21,0)),"")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IF(COUNT($M4936:$N4936)=0,"",IF(AND(IF($N4936&lt;&gt;"",$N4936,$M4936)&lt;=0,$O4936&lt;&gt;"可"),"除外",""))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IFERROR(INDEX(実績DB!$L$3:$L$21,MATCH($B4936&amp;$C4936,実績DB!$J$3:$J$21,0)),IFERROR(VLOOKUP($B4936,スコアリング基準!$A$36:$B$46,2,FALSE),0))</f>
        <v/>
      </c>
      <c r="Y4936" s="4">
        <f>SUM($S4936:$X4936)</f>
        <v/>
      </c>
      <c r="Z4936" s="4">
        <f>IF($R4936="除外","除外",IF(COUNT($M4936:$N4936)=0,"データ無",IF($Y4936&gt;=スコアリング基準!$B$30,"S",IF($Y4936&gt;=スコアリング基準!$B$31,"A",IF($Y4936&gt;=スコアリング基準!$B$32,"B","C")))))</f>
        <v/>
      </c>
      <c r="AA4936">
        <f>IFERROR(INDEX(実績DB!$I$3:$I$21,MATCH($B4936&amp;$C4936,実績DB!$J$3:$J$21,0)),"")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IF(COUNT($M4937:$N4937)=0,"",IF(AND(IF($N4937&lt;&gt;"",$N4937,$M4937)&lt;=0,$O4937&lt;&gt;"可"),"除外",""))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IFERROR(INDEX(実績DB!$L$3:$L$21,MATCH($B4937&amp;$C4937,実績DB!$J$3:$J$21,0)),IFERROR(VLOOKUP($B4937,スコアリング基準!$A$36:$B$46,2,FALSE),0))</f>
        <v/>
      </c>
      <c r="Y4937" s="4">
        <f>SUM($S4937:$X4937)</f>
        <v/>
      </c>
      <c r="Z4937" s="4">
        <f>IF($R4937="除外","除外",IF(COUNT($M4937:$N4937)=0,"データ無",IF($Y4937&gt;=スコアリング基準!$B$30,"S",IF($Y4937&gt;=スコアリング基準!$B$31,"A",IF($Y4937&gt;=スコアリング基準!$B$32,"B","C")))))</f>
        <v/>
      </c>
      <c r="AA4937">
        <f>IFERROR(INDEX(実績DB!$I$3:$I$21,MATCH($B4937&amp;$C4937,実績DB!$J$3:$J$21,0)),"")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IF(COUNT($M4938:$N4938)=0,"",IF(AND(IF($N4938&lt;&gt;"",$N4938,$M4938)&lt;=0,$O4938&lt;&gt;"可"),"除外",""))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IFERROR(INDEX(実績DB!$L$3:$L$21,MATCH($B4938&amp;$C4938,実績DB!$J$3:$J$21,0)),IFERROR(VLOOKUP($B4938,スコアリング基準!$A$36:$B$46,2,FALSE),0))</f>
        <v/>
      </c>
      <c r="Y4938" s="4">
        <f>SUM($S4938:$X4938)</f>
        <v/>
      </c>
      <c r="Z4938" s="4">
        <f>IF($R4938="除外","除外",IF(COUNT($M4938:$N4938)=0,"データ無",IF($Y4938&gt;=スコアリング基準!$B$30,"S",IF($Y4938&gt;=スコアリング基準!$B$31,"A",IF($Y4938&gt;=スコアリング基準!$B$32,"B","C")))))</f>
        <v/>
      </c>
      <c r="AA4938">
        <f>IFERROR(INDEX(実績DB!$I$3:$I$21,MATCH($B4938&amp;$C4938,実績DB!$J$3:$J$21,0)),"")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IF(COUNT($M4939:$N4939)=0,"",IF(AND(IF($N4939&lt;&gt;"",$N4939,$M4939)&lt;=0,$O4939&lt;&gt;"可"),"除外",""))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IFERROR(INDEX(実績DB!$L$3:$L$21,MATCH($B4939&amp;$C4939,実績DB!$J$3:$J$21,0)),IFERROR(VLOOKUP($B4939,スコアリング基準!$A$36:$B$46,2,FALSE),0))</f>
        <v/>
      </c>
      <c r="Y4939" s="4">
        <f>SUM($S4939:$X4939)</f>
        <v/>
      </c>
      <c r="Z4939" s="4">
        <f>IF($R4939="除外","除外",IF(COUNT($M4939:$N4939)=0,"データ無",IF($Y4939&gt;=スコアリング基準!$B$30,"S",IF($Y4939&gt;=スコアリング基準!$B$31,"A",IF($Y4939&gt;=スコアリング基準!$B$32,"B","C")))))</f>
        <v/>
      </c>
      <c r="AA4939">
        <f>IFERROR(INDEX(実績DB!$I$3:$I$21,MATCH($B4939&amp;$C4939,実績DB!$J$3:$J$21,0)),"")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IF(COUNT($M4940:$N4940)=0,"",IF(AND(IF($N4940&lt;&gt;"",$N4940,$M4940)&lt;=0,$O4940&lt;&gt;"可"),"除外",""))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IFERROR(INDEX(実績DB!$L$3:$L$21,MATCH($B4940&amp;$C4940,実績DB!$J$3:$J$21,0)),IFERROR(VLOOKUP($B4940,スコアリング基準!$A$36:$B$46,2,FALSE),0))</f>
        <v/>
      </c>
      <c r="Y4940" s="4">
        <f>SUM($S4940:$X4940)</f>
        <v/>
      </c>
      <c r="Z4940" s="4">
        <f>IF($R4940="除外","除外",IF(COUNT($M4940:$N4940)=0,"データ無",IF($Y4940&gt;=スコアリング基準!$B$30,"S",IF($Y4940&gt;=スコアリング基準!$B$31,"A",IF($Y4940&gt;=スコアリング基準!$B$32,"B","C")))))</f>
        <v/>
      </c>
      <c r="AA4940">
        <f>IFERROR(INDEX(実績DB!$I$3:$I$21,MATCH($B4940&amp;$C4940,実績DB!$J$3:$J$21,0)),"")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IF(COUNT($M4941:$N4941)=0,"",IF(AND(IF($N4941&lt;&gt;"",$N4941,$M4941)&lt;=0,$O4941&lt;&gt;"可"),"除外",""))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IFERROR(INDEX(実績DB!$L$3:$L$21,MATCH($B4941&amp;$C4941,実績DB!$J$3:$J$21,0)),IFERROR(VLOOKUP($B4941,スコアリング基準!$A$36:$B$46,2,FALSE),0))</f>
        <v/>
      </c>
      <c r="Y4941" s="4">
        <f>SUM($S4941:$X4941)</f>
        <v/>
      </c>
      <c r="Z4941" s="4">
        <f>IF($R4941="除外","除外",IF(COUNT($M4941:$N4941)=0,"データ無",IF($Y4941&gt;=スコアリング基準!$B$30,"S",IF($Y4941&gt;=スコアリング基準!$B$31,"A",IF($Y4941&gt;=スコアリング基準!$B$32,"B","C")))))</f>
        <v/>
      </c>
      <c r="AA4941">
        <f>IFERROR(INDEX(実績DB!$I$3:$I$21,MATCH($B4941&amp;$C4941,実績DB!$J$3:$J$21,0)),"")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IF(COUNT($M4942:$N4942)=0,"",IF(AND(IF($N4942&lt;&gt;"",$N4942,$M4942)&lt;=0,$O4942&lt;&gt;"可"),"除外",""))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IFERROR(INDEX(実績DB!$L$3:$L$21,MATCH($B4942&amp;$C4942,実績DB!$J$3:$J$21,0)),IFERROR(VLOOKUP($B4942,スコアリング基準!$A$36:$B$46,2,FALSE),0))</f>
        <v/>
      </c>
      <c r="Y4942" s="4">
        <f>SUM($S4942:$X4942)</f>
        <v/>
      </c>
      <c r="Z4942" s="4">
        <f>IF($R4942="除外","除外",IF(COUNT($M4942:$N4942)=0,"データ無",IF($Y4942&gt;=スコアリング基準!$B$30,"S",IF($Y4942&gt;=スコアリング基準!$B$31,"A",IF($Y4942&gt;=スコアリング基準!$B$32,"B","C")))))</f>
        <v/>
      </c>
      <c r="AA4942">
        <f>IFERROR(INDEX(実績DB!$I$3:$I$21,MATCH($B4942&amp;$C4942,実績DB!$J$3:$J$21,0)),"")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IF(COUNT($M4943:$N4943)=0,"",IF(AND(IF($N4943&lt;&gt;"",$N4943,$M4943)&lt;=0,$O4943&lt;&gt;"可"),"除外",""))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IFERROR(INDEX(実績DB!$L$3:$L$21,MATCH($B4943&amp;$C4943,実績DB!$J$3:$J$21,0)),IFERROR(VLOOKUP($B4943,スコアリング基準!$A$36:$B$46,2,FALSE),0))</f>
        <v/>
      </c>
      <c r="Y4943" s="4">
        <f>SUM($S4943:$X4943)</f>
        <v/>
      </c>
      <c r="Z4943" s="4">
        <f>IF($R4943="除外","除外",IF(COUNT($M4943:$N4943)=0,"データ無",IF($Y4943&gt;=スコアリング基準!$B$30,"S",IF($Y4943&gt;=スコアリング基準!$B$31,"A",IF($Y4943&gt;=スコアリング基準!$B$32,"B","C")))))</f>
        <v/>
      </c>
      <c r="AA4943">
        <f>IFERROR(INDEX(実績DB!$I$3:$I$21,MATCH($B4943&amp;$C4943,実績DB!$J$3:$J$21,0)),"")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IF(COUNT($M4944:$N4944)=0,"",IF(AND(IF($N4944&lt;&gt;"",$N4944,$M4944)&lt;=0,$O4944&lt;&gt;"可"),"除外",""))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IFERROR(INDEX(実績DB!$L$3:$L$21,MATCH($B4944&amp;$C4944,実績DB!$J$3:$J$21,0)),IFERROR(VLOOKUP($B4944,スコアリング基準!$A$36:$B$46,2,FALSE),0))</f>
        <v/>
      </c>
      <c r="Y4944" s="4">
        <f>SUM($S4944:$X4944)</f>
        <v/>
      </c>
      <c r="Z4944" s="4">
        <f>IF($R4944="除外","除外",IF(COUNT($M4944:$N4944)=0,"データ無",IF($Y4944&gt;=スコアリング基準!$B$30,"S",IF($Y4944&gt;=スコアリング基準!$B$31,"A",IF($Y4944&gt;=スコアリング基準!$B$32,"B","C")))))</f>
        <v/>
      </c>
      <c r="AA4944">
        <f>IFERROR(INDEX(実績DB!$I$3:$I$21,MATCH($B4944&amp;$C4944,実績DB!$J$3:$J$21,0)),"")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IF(COUNT($M4945:$N4945)=0,"",IF(AND(IF($N4945&lt;&gt;"",$N4945,$M4945)&lt;=0,$O4945&lt;&gt;"可"),"除外",""))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IFERROR(INDEX(実績DB!$L$3:$L$21,MATCH($B4945&amp;$C4945,実績DB!$J$3:$J$21,0)),IFERROR(VLOOKUP($B4945,スコアリング基準!$A$36:$B$46,2,FALSE),0))</f>
        <v/>
      </c>
      <c r="Y4945" s="4">
        <f>SUM($S4945:$X4945)</f>
        <v/>
      </c>
      <c r="Z4945" s="4">
        <f>IF($R4945="除外","除外",IF(COUNT($M4945:$N4945)=0,"データ無",IF($Y4945&gt;=スコアリング基準!$B$30,"S",IF($Y4945&gt;=スコアリング基準!$B$31,"A",IF($Y4945&gt;=スコアリング基準!$B$32,"B","C")))))</f>
        <v/>
      </c>
      <c r="AA4945">
        <f>IFERROR(INDEX(実績DB!$I$3:$I$21,MATCH($B4945&amp;$C4945,実績DB!$J$3:$J$21,0)),"")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IF(COUNT($M4946:$N4946)=0,"",IF(AND(IF($N4946&lt;&gt;"",$N4946,$M4946)&lt;=0,$O4946&lt;&gt;"可"),"除外",""))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IFERROR(INDEX(実績DB!$L$3:$L$21,MATCH($B4946&amp;$C4946,実績DB!$J$3:$J$21,0)),IFERROR(VLOOKUP($B4946,スコアリング基準!$A$36:$B$46,2,FALSE),0))</f>
        <v/>
      </c>
      <c r="Y4946" s="4">
        <f>SUM($S4946:$X4946)</f>
        <v/>
      </c>
      <c r="Z4946" s="4">
        <f>IF($R4946="除外","除外",IF(COUNT($M4946:$N4946)=0,"データ無",IF($Y4946&gt;=スコアリング基準!$B$30,"S",IF($Y4946&gt;=スコアリング基準!$B$31,"A",IF($Y4946&gt;=スコアリング基準!$B$32,"B","C")))))</f>
        <v/>
      </c>
      <c r="AA4946">
        <f>IFERROR(INDEX(実績DB!$I$3:$I$21,MATCH($B4946&amp;$C4946,実績DB!$J$3:$J$21,0)),"")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IF(COUNT($M4947:$N4947)=0,"",IF(AND(IF($N4947&lt;&gt;"",$N4947,$M4947)&lt;=0,$O4947&lt;&gt;"可"),"除外",""))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IFERROR(INDEX(実績DB!$L$3:$L$21,MATCH($B4947&amp;$C4947,実績DB!$J$3:$J$21,0)),IFERROR(VLOOKUP($B4947,スコアリング基準!$A$36:$B$46,2,FALSE),0))</f>
        <v/>
      </c>
      <c r="Y4947" s="4">
        <f>SUM($S4947:$X4947)</f>
        <v/>
      </c>
      <c r="Z4947" s="4">
        <f>IF($R4947="除外","除外",IF(COUNT($M4947:$N4947)=0,"データ無",IF($Y4947&gt;=スコアリング基準!$B$30,"S",IF($Y4947&gt;=スコアリング基準!$B$31,"A",IF($Y4947&gt;=スコアリング基準!$B$32,"B","C")))))</f>
        <v/>
      </c>
      <c r="AA4947">
        <f>IFERROR(INDEX(実績DB!$I$3:$I$21,MATCH($B4947&amp;$C4947,実績DB!$J$3:$J$21,0)),"")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IF(COUNT($M4948:$N4948)=0,"",IF(AND(IF($N4948&lt;&gt;"",$N4948,$M4948)&lt;=0,$O4948&lt;&gt;"可"),"除外",""))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IFERROR(INDEX(実績DB!$L$3:$L$21,MATCH($B4948&amp;$C4948,実績DB!$J$3:$J$21,0)),IFERROR(VLOOKUP($B4948,スコアリング基準!$A$36:$B$46,2,FALSE),0))</f>
        <v/>
      </c>
      <c r="Y4948" s="4">
        <f>SUM($S4948:$X4948)</f>
        <v/>
      </c>
      <c r="Z4948" s="4">
        <f>IF($R4948="除外","除外",IF(COUNT($M4948:$N4948)=0,"データ無",IF($Y4948&gt;=スコアリング基準!$B$30,"S",IF($Y4948&gt;=スコアリング基準!$B$31,"A",IF($Y4948&gt;=スコアリング基準!$B$32,"B","C")))))</f>
        <v/>
      </c>
      <c r="AA4948">
        <f>IFERROR(INDEX(実績DB!$I$3:$I$21,MATCH($B4948&amp;$C4948,実績DB!$J$3:$J$21,0)),"")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2</v>
      </c>
      <c r="O4949" t="inlineStr">
        <is>
          <t>不可 ♯3</t>
        </is>
      </c>
      <c r="P4949" t="inlineStr">
        <is>
          <t>なし</t>
        </is>
      </c>
      <c r="R4949" s="4">
        <f>IF(COUNT($M4949:$N4949)=0,"",IF(AND(IF($N4949&lt;&gt;"",$N4949,$M4949)&lt;=0,$O4949&lt;&gt;"可"),"除外",""))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IFERROR(INDEX(実績DB!$L$3:$L$21,MATCH($B4949&amp;$C4949,実績DB!$J$3:$J$21,0)),IFERROR(VLOOKUP($B4949,スコアリング基準!$A$36:$B$46,2,FALSE),0))</f>
        <v/>
      </c>
      <c r="Y4949" s="4">
        <f>SUM($S4949:$X4949)</f>
        <v/>
      </c>
      <c r="Z4949" s="4">
        <f>IF($R4949="除外","除外",IF(COUNT($M4949:$N4949)=0,"データ無",IF($Y4949&gt;=スコアリング基準!$B$30,"S",IF($Y4949&gt;=スコアリング基準!$B$31,"A",IF($Y4949&gt;=スコアリング基準!$B$32,"B","C")))))</f>
        <v/>
      </c>
      <c r="AA4949">
        <f>IFERROR(INDEX(実績DB!$I$3:$I$21,MATCH($B4949&amp;$C4949,実績DB!$J$3:$J$21,0)),"")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IF(COUNT($M4950:$N4950)=0,"",IF(AND(IF($N4950&lt;&gt;"",$N4950,$M4950)&lt;=0,$O4950&lt;&gt;"可"),"除外",""))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IFERROR(INDEX(実績DB!$L$3:$L$21,MATCH($B4950&amp;$C4950,実績DB!$J$3:$J$21,0)),IFERROR(VLOOKUP($B4950,スコアリング基準!$A$36:$B$46,2,FALSE),0))</f>
        <v/>
      </c>
      <c r="Y4950" s="4">
        <f>SUM($S4950:$X4950)</f>
        <v/>
      </c>
      <c r="Z4950" s="4">
        <f>IF($R4950="除外","除外",IF(COUNT($M4950:$N4950)=0,"データ無",IF($Y4950&gt;=スコアリング基準!$B$30,"S",IF($Y4950&gt;=スコアリング基準!$B$31,"A",IF($Y4950&gt;=スコアリング基準!$B$32,"B","C")))))</f>
        <v/>
      </c>
      <c r="AA4950">
        <f>IFERROR(INDEX(実績DB!$I$3:$I$21,MATCH($B4950&amp;$C4950,実績DB!$J$3:$J$21,0)),"")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IF(COUNT($M4951:$N4951)=0,"",IF(AND(IF($N4951&lt;&gt;"",$N4951,$M4951)&lt;=0,$O4951&lt;&gt;"可"),"除外",""))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IFERROR(INDEX(実績DB!$L$3:$L$21,MATCH($B4951&amp;$C4951,実績DB!$J$3:$J$21,0)),IFERROR(VLOOKUP($B4951,スコアリング基準!$A$36:$B$46,2,FALSE),0))</f>
        <v/>
      </c>
      <c r="Y4951" s="4">
        <f>SUM($S4951:$X4951)</f>
        <v/>
      </c>
      <c r="Z4951" s="4">
        <f>IF($R4951="除外","除外",IF(COUNT($M4951:$N4951)=0,"データ無",IF($Y4951&gt;=スコアリング基準!$B$30,"S",IF($Y4951&gt;=スコアリング基準!$B$31,"A",IF($Y4951&gt;=スコアリング基準!$B$32,"B","C")))))</f>
        <v/>
      </c>
      <c r="AA4951">
        <f>IFERROR(INDEX(実績DB!$I$3:$I$21,MATCH($B4951&amp;$C4951,実績DB!$J$3:$J$21,0)),"")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IF(COUNT($M4952:$N4952)=0,"",IF(AND(IF($N4952&lt;&gt;"",$N4952,$M4952)&lt;=0,$O4952&lt;&gt;"可"),"除外",""))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IFERROR(INDEX(実績DB!$L$3:$L$21,MATCH($B4952&amp;$C4952,実績DB!$J$3:$J$21,0)),IFERROR(VLOOKUP($B4952,スコアリング基準!$A$36:$B$46,2,FALSE),0))</f>
        <v/>
      </c>
      <c r="Y4952" s="4">
        <f>SUM($S4952:$X4952)</f>
        <v/>
      </c>
      <c r="Z4952" s="4">
        <f>IF($R4952="除外","除外",IF(COUNT($M4952:$N4952)=0,"データ無",IF($Y4952&gt;=スコアリング基準!$B$30,"S",IF($Y4952&gt;=スコアリング基準!$B$31,"A",IF($Y4952&gt;=スコアリング基準!$B$32,"B","C")))))</f>
        <v/>
      </c>
      <c r="AA4952">
        <f>IFERROR(INDEX(実績DB!$I$3:$I$21,MATCH($B4952&amp;$C4952,実績DB!$J$3:$J$21,0)),"")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IF(COUNT($M4953:$N4953)=0,"",IF(AND(IF($N4953&lt;&gt;"",$N4953,$M4953)&lt;=0,$O4953&lt;&gt;"可"),"除外",""))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IFERROR(INDEX(実績DB!$L$3:$L$21,MATCH($B4953&amp;$C4953,実績DB!$J$3:$J$21,0)),IFERROR(VLOOKUP($B4953,スコアリング基準!$A$36:$B$46,2,FALSE),0))</f>
        <v/>
      </c>
      <c r="Y4953" s="4">
        <f>SUM($S4953:$X4953)</f>
        <v/>
      </c>
      <c r="Z4953" s="4">
        <f>IF($R4953="除外","除外",IF(COUNT($M4953:$N4953)=0,"データ無",IF($Y4953&gt;=スコアリング基準!$B$30,"S",IF($Y4953&gt;=スコアリング基準!$B$31,"A",IF($Y4953&gt;=スコアリング基準!$B$32,"B","C")))))</f>
        <v/>
      </c>
      <c r="AA4953">
        <f>IFERROR(INDEX(実績DB!$I$3:$I$21,MATCH($B4953&amp;$C4953,実績DB!$J$3:$J$21,0)),"")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IF(COUNT($M4954:$N4954)=0,"",IF(AND(IF($N4954&lt;&gt;"",$N4954,$M4954)&lt;=0,$O4954&lt;&gt;"可"),"除外",""))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IFERROR(INDEX(実績DB!$L$3:$L$21,MATCH($B4954&amp;$C4954,実績DB!$J$3:$J$21,0)),IFERROR(VLOOKUP($B4954,スコアリング基準!$A$36:$B$46,2,FALSE),0))</f>
        <v/>
      </c>
      <c r="Y4954" s="4">
        <f>SUM($S4954:$X4954)</f>
        <v/>
      </c>
      <c r="Z4954" s="4">
        <f>IF($R4954="除外","除外",IF(COUNT($M4954:$N4954)=0,"データ無",IF($Y4954&gt;=スコアリング基準!$B$30,"S",IF($Y4954&gt;=スコアリング基準!$B$31,"A",IF($Y4954&gt;=スコアリング基準!$B$32,"B","C")))))</f>
        <v/>
      </c>
      <c r="AA4954">
        <f>IFERROR(INDEX(実績DB!$I$3:$I$21,MATCH($B4954&amp;$C4954,実績DB!$J$3:$J$21,0)),"")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IF(COUNT($M4955:$N4955)=0,"",IF(AND(IF($N4955&lt;&gt;"",$N4955,$M4955)&lt;=0,$O4955&lt;&gt;"可"),"除外",""))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IFERROR(INDEX(実績DB!$L$3:$L$21,MATCH($B4955&amp;$C4955,実績DB!$J$3:$J$21,0)),IFERROR(VLOOKUP($B4955,スコアリング基準!$A$36:$B$46,2,FALSE),0))</f>
        <v/>
      </c>
      <c r="Y4955" s="4">
        <f>SUM($S4955:$X4955)</f>
        <v/>
      </c>
      <c r="Z4955" s="4">
        <f>IF($R4955="除外","除外",IF(COUNT($M4955:$N4955)=0,"データ無",IF($Y4955&gt;=スコアリング基準!$B$30,"S",IF($Y4955&gt;=スコアリング基準!$B$31,"A",IF($Y4955&gt;=スコアリング基準!$B$32,"B","C")))))</f>
        <v/>
      </c>
      <c r="AA4955">
        <f>IFERROR(INDEX(実績DB!$I$3:$I$21,MATCH($B4955&amp;$C4955,実績DB!$J$3:$J$21,0)),"")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14</v>
      </c>
      <c r="N4956" t="n">
        <v>14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IF(COUNT($M4956:$N4956)=0,"",IF(AND(IF($N4956&lt;&gt;"",$N4956,$M4956)&lt;=0,$O4956&lt;&gt;"可"),"除外",""))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IFERROR(INDEX(実績DB!$L$3:$L$21,MATCH($B4956&amp;$C4956,実績DB!$J$3:$J$21,0)),IFERROR(VLOOKUP($B4956,スコアリング基準!$A$36:$B$46,2,FALSE),0))</f>
        <v/>
      </c>
      <c r="Y4956" s="4">
        <f>SUM($S4956:$X4956)</f>
        <v/>
      </c>
      <c r="Z4956" s="4">
        <f>IF($R4956="除外","除外",IF(COUNT($M4956:$N4956)=0,"データ無",IF($Y4956&gt;=スコアリング基準!$B$30,"S",IF($Y4956&gt;=スコアリング基準!$B$31,"A",IF($Y4956&gt;=スコアリング基準!$B$32,"B","C")))))</f>
        <v/>
      </c>
      <c r="AA4956">
        <f>IFERROR(INDEX(実績DB!$I$3:$I$21,MATCH($B4956&amp;$C4956,実績DB!$J$3:$J$21,0)),"")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IF(COUNT($M4957:$N4957)=0,"",IF(AND(IF($N4957&lt;&gt;"",$N4957,$M4957)&lt;=0,$O4957&lt;&gt;"可"),"除外",""))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IFERROR(INDEX(実績DB!$L$3:$L$21,MATCH($B4957&amp;$C4957,実績DB!$J$3:$J$21,0)),IFERROR(VLOOKUP($B4957,スコアリング基準!$A$36:$B$46,2,FALSE),0))</f>
        <v/>
      </c>
      <c r="Y4957" s="4">
        <f>SUM($S4957:$X4957)</f>
        <v/>
      </c>
      <c r="Z4957" s="4">
        <f>IF($R4957="除外","除外",IF(COUNT($M4957:$N4957)=0,"データ無",IF($Y4957&gt;=スコアリング基準!$B$30,"S",IF($Y4957&gt;=スコアリング基準!$B$31,"A",IF($Y4957&gt;=スコアリング基準!$B$32,"B","C")))))</f>
        <v/>
      </c>
      <c r="AA4957">
        <f>IFERROR(INDEX(実績DB!$I$3:$I$21,MATCH($B4957&amp;$C4957,実績DB!$J$3:$J$21,0)),"")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IF(COUNT($M4958:$N4958)=0,"",IF(AND(IF($N4958&lt;&gt;"",$N4958,$M4958)&lt;=0,$O4958&lt;&gt;"可"),"除外",""))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IFERROR(INDEX(実績DB!$L$3:$L$21,MATCH($B4958&amp;$C4958,実績DB!$J$3:$J$21,0)),IFERROR(VLOOKUP($B4958,スコアリング基準!$A$36:$B$46,2,FALSE),0))</f>
        <v/>
      </c>
      <c r="Y4958" s="4">
        <f>SUM($S4958:$X4958)</f>
        <v/>
      </c>
      <c r="Z4958" s="4">
        <f>IF($R4958="除外","除外",IF(COUNT($M4958:$N4958)=0,"データ無",IF($Y4958&gt;=スコアリング基準!$B$30,"S",IF($Y4958&gt;=スコアリング基準!$B$31,"A",IF($Y4958&gt;=スコアリング基準!$B$32,"B","C")))))</f>
        <v/>
      </c>
      <c r="AA4958">
        <f>IFERROR(INDEX(実績DB!$I$3:$I$21,MATCH($B4958&amp;$C4958,実績DB!$J$3:$J$21,0)),"")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IF(COUNT($M4959:$N4959)=0,"",IF(AND(IF($N4959&lt;&gt;"",$N4959,$M4959)&lt;=0,$O4959&lt;&gt;"可"),"除外",""))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IFERROR(INDEX(実績DB!$L$3:$L$21,MATCH($B4959&amp;$C4959,実績DB!$J$3:$J$21,0)),IFERROR(VLOOKUP($B4959,スコアリング基準!$A$36:$B$46,2,FALSE),0))</f>
        <v/>
      </c>
      <c r="Y4959" s="4">
        <f>SUM($S4959:$X4959)</f>
        <v/>
      </c>
      <c r="Z4959" s="4">
        <f>IF($R4959="除外","除外",IF(COUNT($M4959:$N4959)=0,"データ無",IF($Y4959&gt;=スコアリング基準!$B$30,"S",IF($Y4959&gt;=スコアリング基準!$B$31,"A",IF($Y4959&gt;=スコアリング基準!$B$32,"B","C")))))</f>
        <v/>
      </c>
      <c r="AA4959">
        <f>IFERROR(INDEX(実績DB!$I$3:$I$21,MATCH($B4959&amp;$C4959,実績DB!$J$3:$J$21,0)),"")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IF(COUNT($M4960:$N4960)=0,"",IF(AND(IF($N4960&lt;&gt;"",$N4960,$M4960)&lt;=0,$O4960&lt;&gt;"可"),"除外",""))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IFERROR(INDEX(実績DB!$L$3:$L$21,MATCH($B4960&amp;$C4960,実績DB!$J$3:$J$21,0)),IFERROR(VLOOKUP($B4960,スコアリング基準!$A$36:$B$46,2,FALSE),0))</f>
        <v/>
      </c>
      <c r="Y4960" s="4">
        <f>SUM($S4960:$X4960)</f>
        <v/>
      </c>
      <c r="Z4960" s="4">
        <f>IF($R4960="除外","除外",IF(COUNT($M4960:$N4960)=0,"データ無",IF($Y4960&gt;=スコアリング基準!$B$30,"S",IF($Y4960&gt;=スコアリング基準!$B$31,"A",IF($Y4960&gt;=スコアリング基準!$B$32,"B","C")))))</f>
        <v/>
      </c>
      <c r="AA4960">
        <f>IFERROR(INDEX(実績DB!$I$3:$I$21,MATCH($B4960&amp;$C4960,実績DB!$J$3:$J$21,0)),"")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IF(COUNT($M4961:$N4961)=0,"",IF(AND(IF($N4961&lt;&gt;"",$N4961,$M4961)&lt;=0,$O4961&lt;&gt;"可"),"除外",""))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IFERROR(INDEX(実績DB!$L$3:$L$21,MATCH($B4961&amp;$C4961,実績DB!$J$3:$J$21,0)),IFERROR(VLOOKUP($B4961,スコアリング基準!$A$36:$B$46,2,FALSE),0))</f>
        <v/>
      </c>
      <c r="Y4961" s="4">
        <f>SUM($S4961:$X4961)</f>
        <v/>
      </c>
      <c r="Z4961" s="4">
        <f>IF($R4961="除外","除外",IF(COUNT($M4961:$N4961)=0,"データ無",IF($Y4961&gt;=スコアリング基準!$B$30,"S",IF($Y4961&gt;=スコアリング基準!$B$31,"A",IF($Y4961&gt;=スコアリング基準!$B$32,"B","C")))))</f>
        <v/>
      </c>
      <c r="AA4961">
        <f>IFERROR(INDEX(実績DB!$I$3:$I$21,MATCH($B4961&amp;$C4961,実績DB!$J$3:$J$21,0)),"")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IF(COUNT($M4962:$N4962)=0,"",IF(AND(IF($N4962&lt;&gt;"",$N4962,$M4962)&lt;=0,$O4962&lt;&gt;"可"),"除外",""))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IFERROR(INDEX(実績DB!$L$3:$L$21,MATCH($B4962&amp;$C4962,実績DB!$J$3:$J$21,0)),IFERROR(VLOOKUP($B4962,スコアリング基準!$A$36:$B$46,2,FALSE),0))</f>
        <v/>
      </c>
      <c r="Y4962" s="4">
        <f>SUM($S4962:$X4962)</f>
        <v/>
      </c>
      <c r="Z4962" s="4">
        <f>IF($R4962="除外","除外",IF(COUNT($M4962:$N4962)=0,"データ無",IF($Y4962&gt;=スコアリング基準!$B$30,"S",IF($Y4962&gt;=スコアリング基準!$B$31,"A",IF($Y4962&gt;=スコアリング基準!$B$32,"B","C")))))</f>
        <v/>
      </c>
      <c r="AA4962">
        <f>IFERROR(INDEX(実績DB!$I$3:$I$21,MATCH($B4962&amp;$C4962,実績DB!$J$3:$J$21,0)),"")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38</v>
      </c>
      <c r="K4963" t="n">
        <v>19</v>
      </c>
      <c r="L4963" t="n">
        <v>-15</v>
      </c>
      <c r="M4963" t="n">
        <v>4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IF(COUNT($M4963:$N4963)=0,"",IF(AND(IF($N4963&lt;&gt;"",$N4963,$M4963)&lt;=0,$O4963&lt;&gt;"可"),"除外",""))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IFERROR(INDEX(実績DB!$L$3:$L$21,MATCH($B4963&amp;$C4963,実績DB!$J$3:$J$21,0)),IFERROR(VLOOKUP($B4963,スコアリング基準!$A$36:$B$46,2,FALSE),0))</f>
        <v/>
      </c>
      <c r="Y4963" s="4">
        <f>SUM($S4963:$X4963)</f>
        <v/>
      </c>
      <c r="Z4963" s="4">
        <f>IF($R4963="除外","除外",IF(COUNT($M4963:$N4963)=0,"データ無",IF($Y4963&gt;=スコアリング基準!$B$30,"S",IF($Y4963&gt;=スコアリング基準!$B$31,"A",IF($Y4963&gt;=スコアリング基準!$B$32,"B","C")))))</f>
        <v/>
      </c>
      <c r="AA4963">
        <f>IFERROR(INDEX(実績DB!$I$3:$I$21,MATCH($B4963&amp;$C4963,実績DB!$J$3:$J$21,0)),"")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IF(COUNT($M4964:$N4964)=0,"",IF(AND(IF($N4964&lt;&gt;"",$N4964,$M4964)&lt;=0,$O4964&lt;&gt;"可"),"除外",""))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IFERROR(INDEX(実績DB!$L$3:$L$21,MATCH($B4964&amp;$C4964,実績DB!$J$3:$J$21,0)),IFERROR(VLOOKUP($B4964,スコアリング基準!$A$36:$B$46,2,FALSE),0))</f>
        <v/>
      </c>
      <c r="Y4964" s="4">
        <f>SUM($S4964:$X4964)</f>
        <v/>
      </c>
      <c r="Z4964" s="4">
        <f>IF($R4964="除外","除外",IF(COUNT($M4964:$N4964)=0,"データ無",IF($Y4964&gt;=スコアリング基準!$B$30,"S",IF($Y4964&gt;=スコアリング基準!$B$31,"A",IF($Y4964&gt;=スコアリング基準!$B$32,"B","C")))))</f>
        <v/>
      </c>
      <c r="AA4964">
        <f>IFERROR(INDEX(実績DB!$I$3:$I$21,MATCH($B4964&amp;$C4964,実績DB!$J$3:$J$21,0)),"")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IF(COUNT($M4965:$N4965)=0,"",IF(AND(IF($N4965&lt;&gt;"",$N4965,$M4965)&lt;=0,$O4965&lt;&gt;"可"),"除外",""))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IFERROR(INDEX(実績DB!$L$3:$L$21,MATCH($B4965&amp;$C4965,実績DB!$J$3:$J$21,0)),IFERROR(VLOOKUP($B4965,スコアリング基準!$A$36:$B$46,2,FALSE),0))</f>
        <v/>
      </c>
      <c r="Y4965" s="4">
        <f>SUM($S4965:$X4965)</f>
        <v/>
      </c>
      <c r="Z4965" s="4">
        <f>IF($R4965="除外","除外",IF(COUNT($M4965:$N4965)=0,"データ無",IF($Y4965&gt;=スコアリング基準!$B$30,"S",IF($Y4965&gt;=スコアリング基準!$B$31,"A",IF($Y4965&gt;=スコアリング基準!$B$32,"B","C")))))</f>
        <v/>
      </c>
      <c r="AA4965">
        <f>IFERROR(INDEX(実績DB!$I$3:$I$21,MATCH($B4965&amp;$C4965,実績DB!$J$3:$J$21,0)),"")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IF(COUNT($M4966:$N4966)=0,"",IF(AND(IF($N4966&lt;&gt;"",$N4966,$M4966)&lt;=0,$O4966&lt;&gt;"可"),"除外",""))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IFERROR(INDEX(実績DB!$L$3:$L$21,MATCH($B4966&amp;$C4966,実績DB!$J$3:$J$21,0)),IFERROR(VLOOKUP($B4966,スコアリング基準!$A$36:$B$46,2,FALSE),0))</f>
        <v/>
      </c>
      <c r="Y4966" s="4">
        <f>SUM($S4966:$X4966)</f>
        <v/>
      </c>
      <c r="Z4966" s="4">
        <f>IF($R4966="除外","除外",IF(COUNT($M4966:$N4966)=0,"データ無",IF($Y4966&gt;=スコアリング基準!$B$30,"S",IF($Y4966&gt;=スコアリング基準!$B$31,"A",IF($Y4966&gt;=スコアリング基準!$B$32,"B","C")))))</f>
        <v/>
      </c>
      <c r="AA4966">
        <f>IFERROR(INDEX(実績DB!$I$3:$I$21,MATCH($B4966&amp;$C4966,実績DB!$J$3:$J$21,0)),"")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-28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IF(COUNT($M4967:$N4967)=0,"",IF(AND(IF($N4967&lt;&gt;"",$N4967,$M4967)&lt;=0,$O4967&lt;&gt;"可"),"除外",""))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IFERROR(INDEX(実績DB!$L$3:$L$21,MATCH($B4967&amp;$C4967,実績DB!$J$3:$J$21,0)),IFERROR(VLOOKUP($B4967,スコアリング基準!$A$36:$B$46,2,FALSE),0))</f>
        <v/>
      </c>
      <c r="Y4967" s="4">
        <f>SUM($S4967:$X4967)</f>
        <v/>
      </c>
      <c r="Z4967" s="4">
        <f>IF($R4967="除外","除外",IF(COUNT($M4967:$N4967)=0,"データ無",IF($Y4967&gt;=スコアリング基準!$B$30,"S",IF($Y4967&gt;=スコアリング基準!$B$31,"A",IF($Y4967&gt;=スコアリング基準!$B$32,"B","C")))))</f>
        <v/>
      </c>
      <c r="AA4967">
        <f>IFERROR(INDEX(実績DB!$I$3:$I$21,MATCH($B4967&amp;$C4967,実績DB!$J$3:$J$21,0)),"")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IF(COUNT($M4968:$N4968)=0,"",IF(AND(IF($N4968&lt;&gt;"",$N4968,$M4968)&lt;=0,$O4968&lt;&gt;"可"),"除外",""))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IFERROR(INDEX(実績DB!$L$3:$L$21,MATCH($B4968&amp;$C4968,実績DB!$J$3:$J$21,0)),IFERROR(VLOOKUP($B4968,スコアリング基準!$A$36:$B$46,2,FALSE),0))</f>
        <v/>
      </c>
      <c r="Y4968" s="4">
        <f>SUM($S4968:$X4968)</f>
        <v/>
      </c>
      <c r="Z4968" s="4">
        <f>IF($R4968="除外","除外",IF(COUNT($M4968:$N4968)=0,"データ無",IF($Y4968&gt;=スコアリング基準!$B$30,"S",IF($Y4968&gt;=スコアリング基準!$B$31,"A",IF($Y4968&gt;=スコアリング基準!$B$32,"B","C")))))</f>
        <v/>
      </c>
      <c r="AA4968">
        <f>IFERROR(INDEX(実績DB!$I$3:$I$21,MATCH($B4968&amp;$C4968,実績DB!$J$3:$J$21,0)),"")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IF(COUNT($M4969:$N4969)=0,"",IF(AND(IF($N4969&lt;&gt;"",$N4969,$M4969)&lt;=0,$O4969&lt;&gt;"可"),"除外",""))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IFERROR(INDEX(実績DB!$L$3:$L$21,MATCH($B4969&amp;$C4969,実績DB!$J$3:$J$21,0)),IFERROR(VLOOKUP($B4969,スコアリング基準!$A$36:$B$46,2,FALSE),0))</f>
        <v/>
      </c>
      <c r="Y4969" s="4">
        <f>SUM($S4969:$X4969)</f>
        <v/>
      </c>
      <c r="Z4969" s="4">
        <f>IF($R4969="除外","除外",IF(COUNT($M4969:$N4969)=0,"データ無",IF($Y4969&gt;=スコアリング基準!$B$30,"S",IF($Y4969&gt;=スコアリング基準!$B$31,"A",IF($Y4969&gt;=スコアリング基準!$B$32,"B","C")))))</f>
        <v/>
      </c>
      <c r="AA4969">
        <f>IFERROR(INDEX(実績DB!$I$3:$I$21,MATCH($B4969&amp;$C4969,実績DB!$J$3:$J$21,0)),"")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IF(COUNT($M4970:$N4970)=0,"",IF(AND(IF($N4970&lt;&gt;"",$N4970,$M4970)&lt;=0,$O4970&lt;&gt;"可"),"除外",""))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IFERROR(INDEX(実績DB!$L$3:$L$21,MATCH($B4970&amp;$C4970,実績DB!$J$3:$J$21,0)),IFERROR(VLOOKUP($B4970,スコアリング基準!$A$36:$B$46,2,FALSE),0))</f>
        <v/>
      </c>
      <c r="Y4970" s="4">
        <f>SUM($S4970:$X4970)</f>
        <v/>
      </c>
      <c r="Z4970" s="4">
        <f>IF($R4970="除外","除外",IF(COUNT($M4970:$N4970)=0,"データ無",IF($Y4970&gt;=スコアリング基準!$B$30,"S",IF($Y4970&gt;=スコアリング基準!$B$31,"A",IF($Y4970&gt;=スコアリング基準!$B$32,"B","C")))))</f>
        <v/>
      </c>
      <c r="AA4970">
        <f>IFERROR(INDEX(実績DB!$I$3:$I$21,MATCH($B4970&amp;$C4970,実績DB!$J$3:$J$21,0)),"")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IF(COUNT($M4971:$N4971)=0,"",IF(AND(IF($N4971&lt;&gt;"",$N4971,$M4971)&lt;=0,$O4971&lt;&gt;"可"),"除外",""))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IFERROR(INDEX(実績DB!$L$3:$L$21,MATCH($B4971&amp;$C4971,実績DB!$J$3:$J$21,0)),IFERROR(VLOOKUP($B4971,スコアリング基準!$A$36:$B$46,2,FALSE),0))</f>
        <v/>
      </c>
      <c r="Y4971" s="4">
        <f>SUM($S4971:$X4971)</f>
        <v/>
      </c>
      <c r="Z4971" s="4">
        <f>IF($R4971="除外","除外",IF(COUNT($M4971:$N4971)=0,"データ無",IF($Y4971&gt;=スコアリング基準!$B$30,"S",IF($Y4971&gt;=スコアリング基準!$B$31,"A",IF($Y4971&gt;=スコアリング基準!$B$32,"B","C")))))</f>
        <v/>
      </c>
      <c r="AA4971">
        <f>IFERROR(INDEX(実績DB!$I$3:$I$21,MATCH($B4971&amp;$C4971,実績DB!$J$3:$J$21,0)),"")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IF(COUNT($M4972:$N4972)=0,"",IF(AND(IF($N4972&lt;&gt;"",$N4972,$M4972)&lt;=0,$O4972&lt;&gt;"可"),"除外",""))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IFERROR(INDEX(実績DB!$L$3:$L$21,MATCH($B4972&amp;$C4972,実績DB!$J$3:$J$21,0)),IFERROR(VLOOKUP($B4972,スコアリング基準!$A$36:$B$46,2,FALSE),0))</f>
        <v/>
      </c>
      <c r="Y4972" s="4">
        <f>SUM($S4972:$X4972)</f>
        <v/>
      </c>
      <c r="Z4972" s="4">
        <f>IF($R4972="除外","除外",IF(COUNT($M4972:$N4972)=0,"データ無",IF($Y4972&gt;=スコアリング基準!$B$30,"S",IF($Y4972&gt;=スコアリング基準!$B$31,"A",IF($Y4972&gt;=スコアリング基準!$B$32,"B","C")))))</f>
        <v/>
      </c>
      <c r="AA4972">
        <f>IFERROR(INDEX(実績DB!$I$3:$I$21,MATCH($B4972&amp;$C4972,実績DB!$J$3:$J$21,0)),"")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-77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IF(COUNT($M4973:$N4973)=0,"",IF(AND(IF($N4973&lt;&gt;"",$N4973,$M4973)&lt;=0,$O4973&lt;&gt;"可"),"除外",""))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IFERROR(INDEX(実績DB!$L$3:$L$21,MATCH($B4973&amp;$C4973,実績DB!$J$3:$J$21,0)),IFERROR(VLOOKUP($B4973,スコアリング基準!$A$36:$B$46,2,FALSE),0))</f>
        <v/>
      </c>
      <c r="Y4973" s="4">
        <f>SUM($S4973:$X4973)</f>
        <v/>
      </c>
      <c r="Z4973" s="4">
        <f>IF($R4973="除外","除外",IF(COUNT($M4973:$N4973)=0,"データ無",IF($Y4973&gt;=スコアリング基準!$B$30,"S",IF($Y4973&gt;=スコアリング基準!$B$31,"A",IF($Y4973&gt;=スコアリング基準!$B$32,"B","C")))))</f>
        <v/>
      </c>
      <c r="AA4973">
        <f>IFERROR(INDEX(実績DB!$I$3:$I$21,MATCH($B4973&amp;$C4973,実績DB!$J$3:$J$21,0)),"")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IF(COUNT($M4974:$N4974)=0,"",IF(AND(IF($N4974&lt;&gt;"",$N4974,$M4974)&lt;=0,$O4974&lt;&gt;"可"),"除外",""))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IFERROR(INDEX(実績DB!$L$3:$L$21,MATCH($B4974&amp;$C4974,実績DB!$J$3:$J$21,0)),IFERROR(VLOOKUP($B4974,スコアリング基準!$A$36:$B$46,2,FALSE),0))</f>
        <v/>
      </c>
      <c r="Y4974" s="4">
        <f>SUM($S4974:$X4974)</f>
        <v/>
      </c>
      <c r="Z4974" s="4">
        <f>IF($R4974="除外","除外",IF(COUNT($M4974:$N4974)=0,"データ無",IF($Y4974&gt;=スコアリング基準!$B$30,"S",IF($Y4974&gt;=スコアリング基準!$B$31,"A",IF($Y4974&gt;=スコアリング基準!$B$32,"B","C")))))</f>
        <v/>
      </c>
      <c r="AA4974">
        <f>IFERROR(INDEX(実績DB!$I$3:$I$21,MATCH($B4974&amp;$C4974,実績DB!$J$3:$J$21,0)),"")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IF(COUNT($M4975:$N4975)=0,"",IF(AND(IF($N4975&lt;&gt;"",$N4975,$M4975)&lt;=0,$O4975&lt;&gt;"可"),"除外",""))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IFERROR(INDEX(実績DB!$L$3:$L$21,MATCH($B4975&amp;$C4975,実績DB!$J$3:$J$21,0)),IFERROR(VLOOKUP($B4975,スコアリング基準!$A$36:$B$46,2,FALSE),0))</f>
        <v/>
      </c>
      <c r="Y4975" s="4">
        <f>SUM($S4975:$X4975)</f>
        <v/>
      </c>
      <c r="Z4975" s="4">
        <f>IF($R4975="除外","除外",IF(COUNT($M4975:$N4975)=0,"データ無",IF($Y4975&gt;=スコアリング基準!$B$30,"S",IF($Y4975&gt;=スコアリング基準!$B$31,"A",IF($Y4975&gt;=スコアリング基準!$B$32,"B","C")))))</f>
        <v/>
      </c>
      <c r="AA4975">
        <f>IFERROR(INDEX(実績DB!$I$3:$I$21,MATCH($B4975&amp;$C4975,実績DB!$J$3:$J$21,0)),"")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3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IF(COUNT($M4976:$N4976)=0,"",IF(AND(IF($N4976&lt;&gt;"",$N4976,$M4976)&lt;=0,$O4976&lt;&gt;"可"),"除外",""))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IFERROR(INDEX(実績DB!$L$3:$L$21,MATCH($B4976&amp;$C4976,実績DB!$J$3:$J$21,0)),IFERROR(VLOOKUP($B4976,スコアリング基準!$A$36:$B$46,2,FALSE),0))</f>
        <v/>
      </c>
      <c r="Y4976" s="4">
        <f>SUM($S4976:$X4976)</f>
        <v/>
      </c>
      <c r="Z4976" s="4">
        <f>IF($R4976="除外","除外",IF(COUNT($M4976:$N4976)=0,"データ無",IF($Y4976&gt;=スコアリング基準!$B$30,"S",IF($Y4976&gt;=スコアリング基準!$B$31,"A",IF($Y4976&gt;=スコアリング基準!$B$32,"B","C")))))</f>
        <v/>
      </c>
      <c r="AA4976">
        <f>IFERROR(INDEX(実績DB!$I$3:$I$21,MATCH($B4976&amp;$C4976,実績DB!$J$3:$J$21,0)),"")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17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IF(COUNT($M4977:$N4977)=0,"",IF(AND(IF($N4977&lt;&gt;"",$N4977,$M4977)&lt;=0,$O4977&lt;&gt;"可"),"除外",""))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IFERROR(INDEX(実績DB!$L$3:$L$21,MATCH($B4977&amp;$C4977,実績DB!$J$3:$J$21,0)),IFERROR(VLOOKUP($B4977,スコアリング基準!$A$36:$B$46,2,FALSE),0))</f>
        <v/>
      </c>
      <c r="Y4977" s="4">
        <f>SUM($S4977:$X4977)</f>
        <v/>
      </c>
      <c r="Z4977" s="4">
        <f>IF($R4977="除外","除外",IF(COUNT($M4977:$N4977)=0,"データ無",IF($Y4977&gt;=スコアリング基準!$B$30,"S",IF($Y4977&gt;=スコアリング基準!$B$31,"A",IF($Y4977&gt;=スコアリング基準!$B$32,"B","C")))))</f>
        <v/>
      </c>
      <c r="AA4977">
        <f>IFERROR(INDEX(実績DB!$I$3:$I$21,MATCH($B4977&amp;$C4977,実績DB!$J$3:$J$21,0)),"")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IF(COUNT($M4978:$N4978)=0,"",IF(AND(IF($N4978&lt;&gt;"",$N4978,$M4978)&lt;=0,$O4978&lt;&gt;"可"),"除外",""))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IFERROR(INDEX(実績DB!$L$3:$L$21,MATCH($B4978&amp;$C4978,実績DB!$J$3:$J$21,0)),IFERROR(VLOOKUP($B4978,スコアリング基準!$A$36:$B$46,2,FALSE),0))</f>
        <v/>
      </c>
      <c r="Y4978" s="4">
        <f>SUM($S4978:$X4978)</f>
        <v/>
      </c>
      <c r="Z4978" s="4">
        <f>IF($R4978="除外","除外",IF(COUNT($M4978:$N4978)=0,"データ無",IF($Y4978&gt;=スコアリング基準!$B$30,"S",IF($Y4978&gt;=スコアリング基準!$B$31,"A",IF($Y4978&gt;=スコアリング基準!$B$32,"B","C")))))</f>
        <v/>
      </c>
      <c r="AA4978">
        <f>IFERROR(INDEX(実績DB!$I$3:$I$21,MATCH($B4978&amp;$C4978,実績DB!$J$3:$J$21,0)),"")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IF(COUNT($M4979:$N4979)=0,"",IF(AND(IF($N4979&lt;&gt;"",$N4979,$M4979)&lt;=0,$O4979&lt;&gt;"可"),"除外",""))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IFERROR(INDEX(実績DB!$L$3:$L$21,MATCH($B4979&amp;$C4979,実績DB!$J$3:$J$21,0)),IFERROR(VLOOKUP($B4979,スコアリング基準!$A$36:$B$46,2,FALSE),0))</f>
        <v/>
      </c>
      <c r="Y4979" s="4">
        <f>SUM($S4979:$X4979)</f>
        <v/>
      </c>
      <c r="Z4979" s="4">
        <f>IF($R4979="除外","除外",IF(COUNT($M4979:$N4979)=0,"データ無",IF($Y4979&gt;=スコアリング基準!$B$30,"S",IF($Y4979&gt;=スコアリング基準!$B$31,"A",IF($Y4979&gt;=スコアリング基準!$B$32,"B","C")))))</f>
        <v/>
      </c>
      <c r="AA4979">
        <f>IFERROR(INDEX(実績DB!$I$3:$I$21,MATCH($B4979&amp;$C4979,実績DB!$J$3:$J$21,0)),"")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IF(COUNT($M4980:$N4980)=0,"",IF(AND(IF($N4980&lt;&gt;"",$N4980,$M4980)&lt;=0,$O4980&lt;&gt;"可"),"除外",""))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IFERROR(INDEX(実績DB!$L$3:$L$21,MATCH($B4980&amp;$C4980,実績DB!$J$3:$J$21,0)),IFERROR(VLOOKUP($B4980,スコアリング基準!$A$36:$B$46,2,FALSE),0))</f>
        <v/>
      </c>
      <c r="Y4980" s="4">
        <f>SUM($S4980:$X4980)</f>
        <v/>
      </c>
      <c r="Z4980" s="4">
        <f>IF($R4980="除外","除外",IF(COUNT($M4980:$N4980)=0,"データ無",IF($Y4980&gt;=スコアリング基準!$B$30,"S",IF($Y4980&gt;=スコアリング基準!$B$31,"A",IF($Y4980&gt;=スコアリング基準!$B$32,"B","C")))))</f>
        <v/>
      </c>
      <c r="AA4980">
        <f>IFERROR(INDEX(実績DB!$I$3:$I$21,MATCH($B4980&amp;$C4980,実績DB!$J$3:$J$21,0)),"")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IF(COUNT($M4981:$N4981)=0,"",IF(AND(IF($N4981&lt;&gt;"",$N4981,$M4981)&lt;=0,$O4981&lt;&gt;"可"),"除外",""))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IFERROR(INDEX(実績DB!$L$3:$L$21,MATCH($B4981&amp;$C4981,実績DB!$J$3:$J$21,0)),IFERROR(VLOOKUP($B4981,スコアリング基準!$A$36:$B$46,2,FALSE),0))</f>
        <v/>
      </c>
      <c r="Y4981" s="4">
        <f>SUM($S4981:$X4981)</f>
        <v/>
      </c>
      <c r="Z4981" s="4">
        <f>IF($R4981="除外","除外",IF(COUNT($M4981:$N4981)=0,"データ無",IF($Y4981&gt;=スコアリング基準!$B$30,"S",IF($Y4981&gt;=スコアリング基準!$B$31,"A",IF($Y4981&gt;=スコアリング基準!$B$32,"B","C")))))</f>
        <v/>
      </c>
      <c r="AA4981">
        <f>IFERROR(INDEX(実績DB!$I$3:$I$21,MATCH($B4981&amp;$C4981,実績DB!$J$3:$J$21,0)),"")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IF(COUNT($M4982:$N4982)=0,"",IF(AND(IF($N4982&lt;&gt;"",$N4982,$M4982)&lt;=0,$O4982&lt;&gt;"可"),"除外",""))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IFERROR(INDEX(実績DB!$L$3:$L$21,MATCH($B4982&amp;$C4982,実績DB!$J$3:$J$21,0)),IFERROR(VLOOKUP($B4982,スコアリング基準!$A$36:$B$46,2,FALSE),0))</f>
        <v/>
      </c>
      <c r="Y4982" s="4">
        <f>SUM($S4982:$X4982)</f>
        <v/>
      </c>
      <c r="Z4982" s="4">
        <f>IF($R4982="除外","除外",IF(COUNT($M4982:$N4982)=0,"データ無",IF($Y4982&gt;=スコアリング基準!$B$30,"S",IF($Y4982&gt;=スコアリング基準!$B$31,"A",IF($Y4982&gt;=スコアリング基準!$B$32,"B","C")))))</f>
        <v/>
      </c>
      <c r="AA4982">
        <f>IFERROR(INDEX(実績DB!$I$3:$I$21,MATCH($B4982&amp;$C4982,実績DB!$J$3:$J$21,0)),"")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IF(COUNT($M4983:$N4983)=0,"",IF(AND(IF($N4983&lt;&gt;"",$N4983,$M4983)&lt;=0,$O4983&lt;&gt;"可"),"除外",""))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IFERROR(INDEX(実績DB!$L$3:$L$21,MATCH($B4983&amp;$C4983,実績DB!$J$3:$J$21,0)),IFERROR(VLOOKUP($B4983,スコアリング基準!$A$36:$B$46,2,FALSE),0))</f>
        <v/>
      </c>
      <c r="Y4983" s="4">
        <f>SUM($S4983:$X4983)</f>
        <v/>
      </c>
      <c r="Z4983" s="4">
        <f>IF($R4983="除外","除外",IF(COUNT($M4983:$N4983)=0,"データ無",IF($Y4983&gt;=スコアリング基準!$B$30,"S",IF($Y4983&gt;=スコアリング基準!$B$31,"A",IF($Y4983&gt;=スコアリング基準!$B$32,"B","C")))))</f>
        <v/>
      </c>
      <c r="AA4983">
        <f>IFERROR(INDEX(実績DB!$I$3:$I$21,MATCH($B4983&amp;$C4983,実績DB!$J$3:$J$21,0)),"")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IF(COUNT($M4984:$N4984)=0,"",IF(AND(IF($N4984&lt;&gt;"",$N4984,$M4984)&lt;=0,$O4984&lt;&gt;"可"),"除外",""))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IFERROR(INDEX(実績DB!$L$3:$L$21,MATCH($B4984&amp;$C4984,実績DB!$J$3:$J$21,0)),IFERROR(VLOOKUP($B4984,スコアリング基準!$A$36:$B$46,2,FALSE),0))</f>
        <v/>
      </c>
      <c r="Y4984" s="4">
        <f>SUM($S4984:$X4984)</f>
        <v/>
      </c>
      <c r="Z4984" s="4">
        <f>IF($R4984="除外","除外",IF(COUNT($M4984:$N4984)=0,"データ無",IF($Y4984&gt;=スコアリング基準!$B$30,"S",IF($Y4984&gt;=スコアリング基準!$B$31,"A",IF($Y4984&gt;=スコアリング基準!$B$32,"B","C")))))</f>
        <v/>
      </c>
      <c r="AA4984">
        <f>IFERROR(INDEX(実績DB!$I$3:$I$21,MATCH($B4984&amp;$C4984,実績DB!$J$3:$J$21,0)),"")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IF(COUNT($M4985:$N4985)=0,"",IF(AND(IF($N4985&lt;&gt;"",$N4985,$M4985)&lt;=0,$O4985&lt;&gt;"可"),"除外",""))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IFERROR(INDEX(実績DB!$L$3:$L$21,MATCH($B4985&amp;$C4985,実績DB!$J$3:$J$21,0)),IFERROR(VLOOKUP($B4985,スコアリング基準!$A$36:$B$46,2,FALSE),0))</f>
        <v/>
      </c>
      <c r="Y4985" s="4">
        <f>SUM($S4985:$X4985)</f>
        <v/>
      </c>
      <c r="Z4985" s="4">
        <f>IF($R4985="除外","除外",IF(COUNT($M4985:$N4985)=0,"データ無",IF($Y4985&gt;=スコアリング基準!$B$30,"S",IF($Y4985&gt;=スコアリング基準!$B$31,"A",IF($Y4985&gt;=スコアリング基準!$B$32,"B","C")))))</f>
        <v/>
      </c>
      <c r="AA4985">
        <f>IFERROR(INDEX(実績DB!$I$3:$I$21,MATCH($B4985&amp;$C4985,実績DB!$J$3:$J$21,0)),"")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IF(COUNT($M4986:$N4986)=0,"",IF(AND(IF($N4986&lt;&gt;"",$N4986,$M4986)&lt;=0,$O4986&lt;&gt;"可"),"除外",""))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IFERROR(INDEX(実績DB!$L$3:$L$21,MATCH($B4986&amp;$C4986,実績DB!$J$3:$J$21,0)),IFERROR(VLOOKUP($B4986,スコアリング基準!$A$36:$B$46,2,FALSE),0))</f>
        <v/>
      </c>
      <c r="Y4986" s="4">
        <f>SUM($S4986:$X4986)</f>
        <v/>
      </c>
      <c r="Z4986" s="4">
        <f>IF($R4986="除外","除外",IF(COUNT($M4986:$N4986)=0,"データ無",IF($Y4986&gt;=スコアリング基準!$B$30,"S",IF($Y4986&gt;=スコアリング基準!$B$31,"A",IF($Y4986&gt;=スコアリング基準!$B$32,"B","C")))))</f>
        <v/>
      </c>
      <c r="AA4986">
        <f>IFERROR(INDEX(実績DB!$I$3:$I$21,MATCH($B4986&amp;$C4986,実績DB!$J$3:$J$21,0)),"")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IF(COUNT($M4987:$N4987)=0,"",IF(AND(IF($N4987&lt;&gt;"",$N4987,$M4987)&lt;=0,$O4987&lt;&gt;"可"),"除外",""))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IFERROR(INDEX(実績DB!$L$3:$L$21,MATCH($B4987&amp;$C4987,実績DB!$J$3:$J$21,0)),IFERROR(VLOOKUP($B4987,スコアリング基準!$A$36:$B$46,2,FALSE),0))</f>
        <v/>
      </c>
      <c r="Y4987" s="4">
        <f>SUM($S4987:$X4987)</f>
        <v/>
      </c>
      <c r="Z4987" s="4">
        <f>IF($R4987="除外","除外",IF(COUNT($M4987:$N4987)=0,"データ無",IF($Y4987&gt;=スコアリング基準!$B$30,"S",IF($Y4987&gt;=スコアリング基準!$B$31,"A",IF($Y4987&gt;=スコアリング基準!$B$32,"B","C")))))</f>
        <v/>
      </c>
      <c r="AA4987">
        <f>IFERROR(INDEX(実績DB!$I$3:$I$21,MATCH($B4987&amp;$C4987,実績DB!$J$3:$J$21,0)),"")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IF(COUNT($M4988:$N4988)=0,"",IF(AND(IF($N4988&lt;&gt;"",$N4988,$M4988)&lt;=0,$O4988&lt;&gt;"可"),"除外",""))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IFERROR(INDEX(実績DB!$L$3:$L$21,MATCH($B4988&amp;$C4988,実績DB!$J$3:$J$21,0)),IFERROR(VLOOKUP($B4988,スコアリング基準!$A$36:$B$46,2,FALSE),0))</f>
        <v/>
      </c>
      <c r="Y4988" s="4">
        <f>SUM($S4988:$X4988)</f>
        <v/>
      </c>
      <c r="Z4988" s="4">
        <f>IF($R4988="除外","除外",IF(COUNT($M4988:$N4988)=0,"データ無",IF($Y4988&gt;=スコアリング基準!$B$30,"S",IF($Y4988&gt;=スコアリング基準!$B$31,"A",IF($Y4988&gt;=スコアリング基準!$B$32,"B","C")))))</f>
        <v/>
      </c>
      <c r="AA4988">
        <f>IFERROR(INDEX(実績DB!$I$3:$I$21,MATCH($B4988&amp;$C4988,実績DB!$J$3:$J$21,0)),"")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-53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IF(COUNT($M4989:$N4989)=0,"",IF(AND(IF($N4989&lt;&gt;"",$N4989,$M4989)&lt;=0,$O4989&lt;&gt;"可"),"除外",""))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IFERROR(INDEX(実績DB!$L$3:$L$21,MATCH($B4989&amp;$C4989,実績DB!$J$3:$J$21,0)),IFERROR(VLOOKUP($B4989,スコアリング基準!$A$36:$B$46,2,FALSE),0))</f>
        <v/>
      </c>
      <c r="Y4989" s="4">
        <f>SUM($S4989:$X4989)</f>
        <v/>
      </c>
      <c r="Z4989" s="4">
        <f>IF($R4989="除外","除外",IF(COUNT($M4989:$N4989)=0,"データ無",IF($Y4989&gt;=スコアリング基準!$B$30,"S",IF($Y4989&gt;=スコアリング基準!$B$31,"A",IF($Y4989&gt;=スコアリング基準!$B$32,"B","C")))))</f>
        <v/>
      </c>
      <c r="AA4989">
        <f>IFERROR(INDEX(実績DB!$I$3:$I$21,MATCH($B4989&amp;$C4989,実績DB!$J$3:$J$21,0)),"")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IF(COUNT($M4990:$N4990)=0,"",IF(AND(IF($N4990&lt;&gt;"",$N4990,$M4990)&lt;=0,$O4990&lt;&gt;"可"),"除外",""))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IFERROR(INDEX(実績DB!$L$3:$L$21,MATCH($B4990&amp;$C4990,実績DB!$J$3:$J$21,0)),IFERROR(VLOOKUP($B4990,スコアリング基準!$A$36:$B$46,2,FALSE),0))</f>
        <v/>
      </c>
      <c r="Y4990" s="4">
        <f>SUM($S4990:$X4990)</f>
        <v/>
      </c>
      <c r="Z4990" s="4">
        <f>IF($R4990="除外","除外",IF(COUNT($M4990:$N4990)=0,"データ無",IF($Y4990&gt;=スコアリング基準!$B$30,"S",IF($Y4990&gt;=スコアリング基準!$B$31,"A",IF($Y4990&gt;=スコアリング基準!$B$32,"B","C")))))</f>
        <v/>
      </c>
      <c r="AA4990">
        <f>IFERROR(INDEX(実績DB!$I$3:$I$21,MATCH($B4990&amp;$C4990,実績DB!$J$3:$J$21,0)),"")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IF(COUNT($M4991:$N4991)=0,"",IF(AND(IF($N4991&lt;&gt;"",$N4991,$M4991)&lt;=0,$O4991&lt;&gt;"可"),"除外",""))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IFERROR(INDEX(実績DB!$L$3:$L$21,MATCH($B4991&amp;$C4991,実績DB!$J$3:$J$21,0)),IFERROR(VLOOKUP($B4991,スコアリング基準!$A$36:$B$46,2,FALSE),0))</f>
        <v/>
      </c>
      <c r="Y4991" s="4">
        <f>SUM($S4991:$X4991)</f>
        <v/>
      </c>
      <c r="Z4991" s="4">
        <f>IF($R4991="除外","除外",IF(COUNT($M4991:$N4991)=0,"データ無",IF($Y4991&gt;=スコアリング基準!$B$30,"S",IF($Y4991&gt;=スコアリング基準!$B$31,"A",IF($Y4991&gt;=スコアリング基準!$B$32,"B","C")))))</f>
        <v/>
      </c>
      <c r="AA4991">
        <f>IFERROR(INDEX(実績DB!$I$3:$I$21,MATCH($B4991&amp;$C4991,実績DB!$J$3:$J$21,0)),"")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IF(COUNT($M4992:$N4992)=0,"",IF(AND(IF($N4992&lt;&gt;"",$N4992,$M4992)&lt;=0,$O4992&lt;&gt;"可"),"除外",""))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IFERROR(INDEX(実績DB!$L$3:$L$21,MATCH($B4992&amp;$C4992,実績DB!$J$3:$J$21,0)),IFERROR(VLOOKUP($B4992,スコアリング基準!$A$36:$B$46,2,FALSE),0))</f>
        <v/>
      </c>
      <c r="Y4992" s="4">
        <f>SUM($S4992:$X4992)</f>
        <v/>
      </c>
      <c r="Z4992" s="4">
        <f>IF($R4992="除外","除外",IF(COUNT($M4992:$N4992)=0,"データ無",IF($Y4992&gt;=スコアリング基準!$B$30,"S",IF($Y4992&gt;=スコアリング基準!$B$31,"A",IF($Y4992&gt;=スコアリング基準!$B$32,"B","C")))))</f>
        <v/>
      </c>
      <c r="AA4992">
        <f>IFERROR(INDEX(実績DB!$I$3:$I$21,MATCH($B4992&amp;$C4992,実績DB!$J$3:$J$21,0)),"")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IF(COUNT($M4993:$N4993)=0,"",IF(AND(IF($N4993&lt;&gt;"",$N4993,$M4993)&lt;=0,$O4993&lt;&gt;"可"),"除外",""))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IFERROR(INDEX(実績DB!$L$3:$L$21,MATCH($B4993&amp;$C4993,実績DB!$J$3:$J$21,0)),IFERROR(VLOOKUP($B4993,スコアリング基準!$A$36:$B$46,2,FALSE),0))</f>
        <v/>
      </c>
      <c r="Y4993" s="4">
        <f>SUM($S4993:$X4993)</f>
        <v/>
      </c>
      <c r="Z4993" s="4">
        <f>IF($R4993="除外","除外",IF(COUNT($M4993:$N4993)=0,"データ無",IF($Y4993&gt;=スコアリング基準!$B$30,"S",IF($Y4993&gt;=スコアリング基準!$B$31,"A",IF($Y4993&gt;=スコアリング基準!$B$32,"B","C")))))</f>
        <v/>
      </c>
      <c r="AA4993">
        <f>IFERROR(INDEX(実績DB!$I$3:$I$21,MATCH($B4993&amp;$C4993,実績DB!$J$3:$J$21,0)),"")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IF(COUNT($M4994:$N4994)=0,"",IF(AND(IF($N4994&lt;&gt;"",$N4994,$M4994)&lt;=0,$O4994&lt;&gt;"可"),"除外",""))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IFERROR(INDEX(実績DB!$L$3:$L$21,MATCH($B4994&amp;$C4994,実績DB!$J$3:$J$21,0)),IFERROR(VLOOKUP($B4994,スコアリング基準!$A$36:$B$46,2,FALSE),0))</f>
        <v/>
      </c>
      <c r="Y4994" s="4">
        <f>SUM($S4994:$X4994)</f>
        <v/>
      </c>
      <c r="Z4994" s="4">
        <f>IF($R4994="除外","除外",IF(COUNT($M4994:$N4994)=0,"データ無",IF($Y4994&gt;=スコアリング基準!$B$30,"S",IF($Y4994&gt;=スコアリング基準!$B$31,"A",IF($Y4994&gt;=スコアリング基準!$B$32,"B","C")))))</f>
        <v/>
      </c>
      <c r="AA4994">
        <f>IFERROR(INDEX(実績DB!$I$3:$I$21,MATCH($B4994&amp;$C4994,実績DB!$J$3:$J$21,0)),"")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IF(COUNT($M4995:$N4995)=0,"",IF(AND(IF($N4995&lt;&gt;"",$N4995,$M4995)&lt;=0,$O4995&lt;&gt;"可"),"除外",""))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IFERROR(INDEX(実績DB!$L$3:$L$21,MATCH($B4995&amp;$C4995,実績DB!$J$3:$J$21,0)),IFERROR(VLOOKUP($B4995,スコアリング基準!$A$36:$B$46,2,FALSE),0))</f>
        <v/>
      </c>
      <c r="Y4995" s="4">
        <f>SUM($S4995:$X4995)</f>
        <v/>
      </c>
      <c r="Z4995" s="4">
        <f>IF($R4995="除外","除外",IF(COUNT($M4995:$N4995)=0,"データ無",IF($Y4995&gt;=スコアリング基準!$B$30,"S",IF($Y4995&gt;=スコアリング基準!$B$31,"A",IF($Y4995&gt;=スコアリング基準!$B$32,"B","C")))))</f>
        <v/>
      </c>
      <c r="AA4995">
        <f>IFERROR(INDEX(実績DB!$I$3:$I$21,MATCH($B4995&amp;$C4995,実績DB!$J$3:$J$21,0)),"")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42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IF(COUNT($M4996:$N4996)=0,"",IF(AND(IF($N4996&lt;&gt;"",$N4996,$M4996)&lt;=0,$O4996&lt;&gt;"可"),"除外",""))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IFERROR(INDEX(実績DB!$L$3:$L$21,MATCH($B4996&amp;$C4996,実績DB!$J$3:$J$21,0)),IFERROR(VLOOKUP($B4996,スコアリング基準!$A$36:$B$46,2,FALSE),0))</f>
        <v/>
      </c>
      <c r="Y4996" s="4">
        <f>SUM($S4996:$X4996)</f>
        <v/>
      </c>
      <c r="Z4996" s="4">
        <f>IF($R4996="除外","除外",IF(COUNT($M4996:$N4996)=0,"データ無",IF($Y4996&gt;=スコアリング基準!$B$30,"S",IF($Y4996&gt;=スコアリング基準!$B$31,"A",IF($Y4996&gt;=スコアリング基準!$B$32,"B","C")))))</f>
        <v/>
      </c>
      <c r="AA4996">
        <f>IFERROR(INDEX(実績DB!$I$3:$I$21,MATCH($B4996&amp;$C4996,実績DB!$J$3:$J$21,0)),"")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IF(COUNT($M4997:$N4997)=0,"",IF(AND(IF($N4997&lt;&gt;"",$N4997,$M4997)&lt;=0,$O4997&lt;&gt;"可"),"除外",""))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IFERROR(INDEX(実績DB!$L$3:$L$21,MATCH($B4997&amp;$C4997,実績DB!$J$3:$J$21,0)),IFERROR(VLOOKUP($B4997,スコアリング基準!$A$36:$B$46,2,FALSE),0))</f>
        <v/>
      </c>
      <c r="Y4997" s="4">
        <f>SUM($S4997:$X4997)</f>
        <v/>
      </c>
      <c r="Z4997" s="4">
        <f>IF($R4997="除外","除外",IF(COUNT($M4997:$N4997)=0,"データ無",IF($Y4997&gt;=スコアリング基準!$B$30,"S",IF($Y4997&gt;=スコアリング基準!$B$31,"A",IF($Y4997&gt;=スコアリング基準!$B$32,"B","C")))))</f>
        <v/>
      </c>
      <c r="AA4997">
        <f>IFERROR(INDEX(実績DB!$I$3:$I$21,MATCH($B4997&amp;$C4997,実績DB!$J$3:$J$21,0)),"")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-67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IF(COUNT($M4998:$N4998)=0,"",IF(AND(IF($N4998&lt;&gt;"",$N4998,$M4998)&lt;=0,$O4998&lt;&gt;"可"),"除外",""))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IFERROR(INDEX(実績DB!$L$3:$L$21,MATCH($B4998&amp;$C4998,実績DB!$J$3:$J$21,0)),IFERROR(VLOOKUP($B4998,スコアリング基準!$A$36:$B$46,2,FALSE),0))</f>
        <v/>
      </c>
      <c r="Y4998" s="4">
        <f>SUM($S4998:$X4998)</f>
        <v/>
      </c>
      <c r="Z4998" s="4">
        <f>IF($R4998="除外","除外",IF(COUNT($M4998:$N4998)=0,"データ無",IF($Y4998&gt;=スコアリング基準!$B$30,"S",IF($Y4998&gt;=スコアリング基準!$B$31,"A",IF($Y4998&gt;=スコアリング基準!$B$32,"B","C")))))</f>
        <v/>
      </c>
      <c r="AA4998">
        <f>IFERROR(INDEX(実績DB!$I$3:$I$21,MATCH($B4998&amp;$C4998,実績DB!$J$3:$J$21,0)),"")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IF(COUNT($M4999:$N4999)=0,"",IF(AND(IF($N4999&lt;&gt;"",$N4999,$M4999)&lt;=0,$O4999&lt;&gt;"可"),"除外",""))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IFERROR(INDEX(実績DB!$L$3:$L$21,MATCH($B4999&amp;$C4999,実績DB!$J$3:$J$21,0)),IFERROR(VLOOKUP($B4999,スコアリング基準!$A$36:$B$46,2,FALSE),0))</f>
        <v/>
      </c>
      <c r="Y4999" s="4">
        <f>SUM($S4999:$X4999)</f>
        <v/>
      </c>
      <c r="Z4999" s="4">
        <f>IF($R4999="除外","除外",IF(COUNT($M4999:$N4999)=0,"データ無",IF($Y4999&gt;=スコアリング基準!$B$30,"S",IF($Y4999&gt;=スコアリング基準!$B$31,"A",IF($Y4999&gt;=スコアリング基準!$B$32,"B","C")))))</f>
        <v/>
      </c>
      <c r="AA4999">
        <f>IFERROR(INDEX(実績DB!$I$3:$I$21,MATCH($B4999&amp;$C4999,実績DB!$J$3:$J$21,0)),"")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20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IF(COUNT($M5000:$N5000)=0,"",IF(AND(IF($N5000&lt;&gt;"",$N5000,$M5000)&lt;=0,$O5000&lt;&gt;"可"),"除外",""))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IFERROR(INDEX(実績DB!$L$3:$L$21,MATCH($B5000&amp;$C5000,実績DB!$J$3:$J$21,0)),IFERROR(VLOOKUP($B5000,スコアリング基準!$A$36:$B$46,2,FALSE),0))</f>
        <v/>
      </c>
      <c r="Y5000" s="4">
        <f>SUM($S5000:$X5000)</f>
        <v/>
      </c>
      <c r="Z5000" s="4">
        <f>IF($R5000="除外","除外",IF(COUNT($M5000:$N5000)=0,"データ無",IF($Y5000&gt;=スコアリング基準!$B$30,"S",IF($Y5000&gt;=スコアリング基準!$B$31,"A",IF($Y5000&gt;=スコアリング基準!$B$32,"B","C")))))</f>
        <v/>
      </c>
      <c r="AA5000">
        <f>IFERROR(INDEX(実績DB!$I$3:$I$21,MATCH($B5000&amp;$C5000,実績DB!$J$3:$J$21,0)),"")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IF(COUNT($M5001:$N5001)=0,"",IF(AND(IF($N5001&lt;&gt;"",$N5001,$M5001)&lt;=0,$O5001&lt;&gt;"可"),"除外",""))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IFERROR(INDEX(実績DB!$L$3:$L$21,MATCH($B5001&amp;$C5001,実績DB!$J$3:$J$21,0)),IFERROR(VLOOKUP($B5001,スコアリング基準!$A$36:$B$46,2,FALSE),0))</f>
        <v/>
      </c>
      <c r="Y5001" s="4">
        <f>SUM($S5001:$X5001)</f>
        <v/>
      </c>
      <c r="Z5001" s="4">
        <f>IF($R5001="除外","除外",IF(COUNT($M5001:$N5001)=0,"データ無",IF($Y5001&gt;=スコアリング基準!$B$30,"S",IF($Y5001&gt;=スコアリング基準!$B$31,"A",IF($Y5001&gt;=スコアリング基準!$B$32,"B","C")))))</f>
        <v/>
      </c>
      <c r="AA5001">
        <f>IFERROR(INDEX(実績DB!$I$3:$I$21,MATCH($B5001&amp;$C5001,実績DB!$J$3:$J$21,0)),"")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IF(COUNT($M5002:$N5002)=0,"",IF(AND(IF($N5002&lt;&gt;"",$N5002,$M5002)&lt;=0,$O5002&lt;&gt;"可"),"除外",""))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IFERROR(INDEX(実績DB!$L$3:$L$21,MATCH($B5002&amp;$C5002,実績DB!$J$3:$J$21,0)),IFERROR(VLOOKUP($B5002,スコアリング基準!$A$36:$B$46,2,FALSE),0))</f>
        <v/>
      </c>
      <c r="Y5002" s="4">
        <f>SUM($S5002:$X5002)</f>
        <v/>
      </c>
      <c r="Z5002" s="4">
        <f>IF($R5002="除外","除外",IF(COUNT($M5002:$N5002)=0,"データ無",IF($Y5002&gt;=スコアリング基準!$B$30,"S",IF($Y5002&gt;=スコアリング基準!$B$31,"A",IF($Y5002&gt;=スコアリング基準!$B$32,"B","C")))))</f>
        <v/>
      </c>
      <c r="AA5002">
        <f>IFERROR(INDEX(実績DB!$I$3:$I$21,MATCH($B5002&amp;$C5002,実績DB!$J$3:$J$21,0)),"")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IF(COUNT($M5003:$N5003)=0,"",IF(AND(IF($N5003&lt;&gt;"",$N5003,$M5003)&lt;=0,$O5003&lt;&gt;"可"),"除外",""))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IFERROR(INDEX(実績DB!$L$3:$L$21,MATCH($B5003&amp;$C5003,実績DB!$J$3:$J$21,0)),IFERROR(VLOOKUP($B5003,スコアリング基準!$A$36:$B$46,2,FALSE),0))</f>
        <v/>
      </c>
      <c r="Y5003" s="4">
        <f>SUM($S5003:$X5003)</f>
        <v/>
      </c>
      <c r="Z5003" s="4">
        <f>IF($R5003="除外","除外",IF(COUNT($M5003:$N5003)=0,"データ無",IF($Y5003&gt;=スコアリング基準!$B$30,"S",IF($Y5003&gt;=スコアリング基準!$B$31,"A",IF($Y5003&gt;=スコアリング基準!$B$32,"B","C")))))</f>
        <v/>
      </c>
      <c r="AA5003">
        <f>IFERROR(INDEX(実績DB!$I$3:$I$21,MATCH($B5003&amp;$C5003,実績DB!$J$3:$J$21,0)),"")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IF(COUNT($M5004:$N5004)=0,"",IF(AND(IF($N5004&lt;&gt;"",$N5004,$M5004)&lt;=0,$O5004&lt;&gt;"可"),"除外",""))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IFERROR(INDEX(実績DB!$L$3:$L$21,MATCH($B5004&amp;$C5004,実績DB!$J$3:$J$21,0)),IFERROR(VLOOKUP($B5004,スコアリング基準!$A$36:$B$46,2,FALSE),0))</f>
        <v/>
      </c>
      <c r="Y5004" s="4">
        <f>SUM($S5004:$X5004)</f>
        <v/>
      </c>
      <c r="Z5004" s="4">
        <f>IF($R5004="除外","除外",IF(COUNT($M5004:$N5004)=0,"データ無",IF($Y5004&gt;=スコアリング基準!$B$30,"S",IF($Y5004&gt;=スコアリング基準!$B$31,"A",IF($Y5004&gt;=スコアリング基準!$B$32,"B","C")))))</f>
        <v/>
      </c>
      <c r="AA5004">
        <f>IFERROR(INDEX(実績DB!$I$3:$I$21,MATCH($B5004&amp;$C5004,実績DB!$J$3:$J$21,0)),"")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IF(COUNT($M5005:$N5005)=0,"",IF(AND(IF($N5005&lt;&gt;"",$N5005,$M5005)&lt;=0,$O5005&lt;&gt;"可"),"除外",""))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IFERROR(INDEX(実績DB!$L$3:$L$21,MATCH($B5005&amp;$C5005,実績DB!$J$3:$J$21,0)),IFERROR(VLOOKUP($B5005,スコアリング基準!$A$36:$B$46,2,FALSE),0))</f>
        <v/>
      </c>
      <c r="Y5005" s="4">
        <f>SUM($S5005:$X5005)</f>
        <v/>
      </c>
      <c r="Z5005" s="4">
        <f>IF($R5005="除外","除外",IF(COUNT($M5005:$N5005)=0,"データ無",IF($Y5005&gt;=スコアリング基準!$B$30,"S",IF($Y5005&gt;=スコアリング基準!$B$31,"A",IF($Y5005&gt;=スコアリング基準!$B$32,"B","C")))))</f>
        <v/>
      </c>
      <c r="AA5005">
        <f>IFERROR(INDEX(実績DB!$I$3:$I$21,MATCH($B5005&amp;$C5005,実績DB!$J$3:$J$21,0)),"")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IF(COUNT($M5006:$N5006)=0,"",IF(AND(IF($N5006&lt;&gt;"",$N5006,$M5006)&lt;=0,$O5006&lt;&gt;"可"),"除外",""))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IFERROR(INDEX(実績DB!$L$3:$L$21,MATCH($B5006&amp;$C5006,実績DB!$J$3:$J$21,0)),IFERROR(VLOOKUP($B5006,スコアリング基準!$A$36:$B$46,2,FALSE),0))</f>
        <v/>
      </c>
      <c r="Y5006" s="4">
        <f>SUM($S5006:$X5006)</f>
        <v/>
      </c>
      <c r="Z5006" s="4">
        <f>IF($R5006="除外","除外",IF(COUNT($M5006:$N5006)=0,"データ無",IF($Y5006&gt;=スコアリング基準!$B$30,"S",IF($Y5006&gt;=スコアリング基準!$B$31,"A",IF($Y5006&gt;=スコアリング基準!$B$32,"B","C")))))</f>
        <v/>
      </c>
      <c r="AA5006">
        <f>IFERROR(INDEX(実績DB!$I$3:$I$21,MATCH($B5006&amp;$C5006,実績DB!$J$3:$J$21,0)),"")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IF(COUNT($M5007:$N5007)=0,"",IF(AND(IF($N5007&lt;&gt;"",$N5007,$M5007)&lt;=0,$O5007&lt;&gt;"可"),"除外",""))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IFERROR(INDEX(実績DB!$L$3:$L$21,MATCH($B5007&amp;$C5007,実績DB!$J$3:$J$21,0)),IFERROR(VLOOKUP($B5007,スコアリング基準!$A$36:$B$46,2,FALSE),0))</f>
        <v/>
      </c>
      <c r="Y5007" s="4">
        <f>SUM($S5007:$X5007)</f>
        <v/>
      </c>
      <c r="Z5007" s="4">
        <f>IF($R5007="除外","除外",IF(COUNT($M5007:$N5007)=0,"データ無",IF($Y5007&gt;=スコアリング基準!$B$30,"S",IF($Y5007&gt;=スコアリング基準!$B$31,"A",IF($Y5007&gt;=スコアリング基準!$B$32,"B","C")))))</f>
        <v/>
      </c>
      <c r="AA5007">
        <f>IFERROR(INDEX(実績DB!$I$3:$I$21,MATCH($B5007&amp;$C5007,実績DB!$J$3:$J$21,0)),"")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IF(COUNT($M5008:$N5008)=0,"",IF(AND(IF($N5008&lt;&gt;"",$N5008,$M5008)&lt;=0,$O5008&lt;&gt;"可"),"除外",""))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IFERROR(INDEX(実績DB!$L$3:$L$21,MATCH($B5008&amp;$C5008,実績DB!$J$3:$J$21,0)),IFERROR(VLOOKUP($B5008,スコアリング基準!$A$36:$B$46,2,FALSE),0))</f>
        <v/>
      </c>
      <c r="Y5008" s="4">
        <f>SUM($S5008:$X5008)</f>
        <v/>
      </c>
      <c r="Z5008" s="4">
        <f>IF($R5008="除外","除外",IF(COUNT($M5008:$N5008)=0,"データ無",IF($Y5008&gt;=スコアリング基準!$B$30,"S",IF($Y5008&gt;=スコアリング基準!$B$31,"A",IF($Y5008&gt;=スコアリング基準!$B$32,"B","C")))))</f>
        <v/>
      </c>
      <c r="AA5008">
        <f>IFERROR(INDEX(実績DB!$I$3:$I$21,MATCH($B5008&amp;$C5008,実績DB!$J$3:$J$21,0)),"")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2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IF(COUNT($M5009:$N5009)=0,"",IF(AND(IF($N5009&lt;&gt;"",$N5009,$M5009)&lt;=0,$O5009&lt;&gt;"可"),"除外",""))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IFERROR(INDEX(実績DB!$L$3:$L$21,MATCH($B5009&amp;$C5009,実績DB!$J$3:$J$21,0)),IFERROR(VLOOKUP($B5009,スコアリング基準!$A$36:$B$46,2,FALSE),0))</f>
        <v/>
      </c>
      <c r="Y5009" s="4">
        <f>SUM($S5009:$X5009)</f>
        <v/>
      </c>
      <c r="Z5009" s="4">
        <f>IF($R5009="除外","除外",IF(COUNT($M5009:$N5009)=0,"データ無",IF($Y5009&gt;=スコアリング基準!$B$30,"S",IF($Y5009&gt;=スコアリング基準!$B$31,"A",IF($Y5009&gt;=スコアリング基準!$B$32,"B","C")))))</f>
        <v/>
      </c>
      <c r="AA5009">
        <f>IFERROR(INDEX(実績DB!$I$3:$I$21,MATCH($B5009&amp;$C5009,実績DB!$J$3:$J$21,0)),"")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IF(COUNT($M5010:$N5010)=0,"",IF(AND(IF($N5010&lt;&gt;"",$N5010,$M5010)&lt;=0,$O5010&lt;&gt;"可"),"除外",""))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IFERROR(INDEX(実績DB!$L$3:$L$21,MATCH($B5010&amp;$C5010,実績DB!$J$3:$J$21,0)),IFERROR(VLOOKUP($B5010,スコアリング基準!$A$36:$B$46,2,FALSE),0))</f>
        <v/>
      </c>
      <c r="Y5010" s="4">
        <f>SUM($S5010:$X5010)</f>
        <v/>
      </c>
      <c r="Z5010" s="4">
        <f>IF($R5010="除外","除外",IF(COUNT($M5010:$N5010)=0,"データ無",IF($Y5010&gt;=スコアリング基準!$B$30,"S",IF($Y5010&gt;=スコアリング基準!$B$31,"A",IF($Y5010&gt;=スコアリング基準!$B$32,"B","C")))))</f>
        <v/>
      </c>
      <c r="AA5010">
        <f>IFERROR(INDEX(実績DB!$I$3:$I$21,MATCH($B5010&amp;$C5010,実績DB!$J$3:$J$21,0)),"")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IF(COUNT($M5011:$N5011)=0,"",IF(AND(IF($N5011&lt;&gt;"",$N5011,$M5011)&lt;=0,$O5011&lt;&gt;"可"),"除外",""))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IFERROR(INDEX(実績DB!$L$3:$L$21,MATCH($B5011&amp;$C5011,実績DB!$J$3:$J$21,0)),IFERROR(VLOOKUP($B5011,スコアリング基準!$A$36:$B$46,2,FALSE),0))</f>
        <v/>
      </c>
      <c r="Y5011" s="4">
        <f>SUM($S5011:$X5011)</f>
        <v/>
      </c>
      <c r="Z5011" s="4">
        <f>IF($R5011="除外","除外",IF(COUNT($M5011:$N5011)=0,"データ無",IF($Y5011&gt;=スコアリング基準!$B$30,"S",IF($Y5011&gt;=スコアリング基準!$B$31,"A",IF($Y5011&gt;=スコアリング基準!$B$32,"B","C")))))</f>
        <v/>
      </c>
      <c r="AA5011">
        <f>IFERROR(INDEX(実績DB!$I$3:$I$21,MATCH($B5011&amp;$C5011,実績DB!$J$3:$J$21,0)),"")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IF(COUNT($M5012:$N5012)=0,"",IF(AND(IF($N5012&lt;&gt;"",$N5012,$M5012)&lt;=0,$O5012&lt;&gt;"可"),"除外",""))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IFERROR(INDEX(実績DB!$L$3:$L$21,MATCH($B5012&amp;$C5012,実績DB!$J$3:$J$21,0)),IFERROR(VLOOKUP($B5012,スコアリング基準!$A$36:$B$46,2,FALSE),0))</f>
        <v/>
      </c>
      <c r="Y5012" s="4">
        <f>SUM($S5012:$X5012)</f>
        <v/>
      </c>
      <c r="Z5012" s="4">
        <f>IF($R5012="除外","除外",IF(COUNT($M5012:$N5012)=0,"データ無",IF($Y5012&gt;=スコアリング基準!$B$30,"S",IF($Y5012&gt;=スコアリング基準!$B$31,"A",IF($Y5012&gt;=スコアリング基準!$B$32,"B","C")))))</f>
        <v/>
      </c>
      <c r="AA5012">
        <f>IFERROR(INDEX(実績DB!$I$3:$I$21,MATCH($B5012&amp;$C5012,実績DB!$J$3:$J$21,0)),"")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IF(COUNT($M5013:$N5013)=0,"",IF(AND(IF($N5013&lt;&gt;"",$N5013,$M5013)&lt;=0,$O5013&lt;&gt;"可"),"除外",""))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IFERROR(INDEX(実績DB!$L$3:$L$21,MATCH($B5013&amp;$C5013,実績DB!$J$3:$J$21,0)),IFERROR(VLOOKUP($B5013,スコアリング基準!$A$36:$B$46,2,FALSE),0))</f>
        <v/>
      </c>
      <c r="Y5013" s="4">
        <f>SUM($S5013:$X5013)</f>
        <v/>
      </c>
      <c r="Z5013" s="4">
        <f>IF($R5013="除外","除外",IF(COUNT($M5013:$N5013)=0,"データ無",IF($Y5013&gt;=スコアリング基準!$B$30,"S",IF($Y5013&gt;=スコアリング基準!$B$31,"A",IF($Y5013&gt;=スコアリング基準!$B$32,"B","C")))))</f>
        <v/>
      </c>
      <c r="AA5013">
        <f>IFERROR(INDEX(実績DB!$I$3:$I$21,MATCH($B5013&amp;$C5013,実績DB!$J$3:$J$21,0)),"")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IF(COUNT($M5014:$N5014)=0,"",IF(AND(IF($N5014&lt;&gt;"",$N5014,$M5014)&lt;=0,$O5014&lt;&gt;"可"),"除外",""))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IFERROR(INDEX(実績DB!$L$3:$L$21,MATCH($B5014&amp;$C5014,実績DB!$J$3:$J$21,0)),IFERROR(VLOOKUP($B5014,スコアリング基準!$A$36:$B$46,2,FALSE),0))</f>
        <v/>
      </c>
      <c r="Y5014" s="4">
        <f>SUM($S5014:$X5014)</f>
        <v/>
      </c>
      <c r="Z5014" s="4">
        <f>IF($R5014="除外","除外",IF(COUNT($M5014:$N5014)=0,"データ無",IF($Y5014&gt;=スコアリング基準!$B$30,"S",IF($Y5014&gt;=スコアリング基準!$B$31,"A",IF($Y5014&gt;=スコアリング基準!$B$32,"B","C")))))</f>
        <v/>
      </c>
      <c r="AA5014">
        <f>IFERROR(INDEX(実績DB!$I$3:$I$21,MATCH($B5014&amp;$C5014,実績DB!$J$3:$J$21,0)),"")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IF(COUNT($M5015:$N5015)=0,"",IF(AND(IF($N5015&lt;&gt;"",$N5015,$M5015)&lt;=0,$O5015&lt;&gt;"可"),"除外",""))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IFERROR(INDEX(実績DB!$L$3:$L$21,MATCH($B5015&amp;$C5015,実績DB!$J$3:$J$21,0)),IFERROR(VLOOKUP($B5015,スコアリング基準!$A$36:$B$46,2,FALSE),0))</f>
        <v/>
      </c>
      <c r="Y5015" s="4">
        <f>SUM($S5015:$X5015)</f>
        <v/>
      </c>
      <c r="Z5015" s="4">
        <f>IF($R5015="除外","除外",IF(COUNT($M5015:$N5015)=0,"データ無",IF($Y5015&gt;=スコアリング基準!$B$30,"S",IF($Y5015&gt;=スコアリング基準!$B$31,"A",IF($Y5015&gt;=スコアリング基準!$B$32,"B","C")))))</f>
        <v/>
      </c>
      <c r="AA5015">
        <f>IFERROR(INDEX(実績DB!$I$3:$I$21,MATCH($B5015&amp;$C5015,実績DB!$J$3:$J$21,0)),"")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IF(COUNT($M5016:$N5016)=0,"",IF(AND(IF($N5016&lt;&gt;"",$N5016,$M5016)&lt;=0,$O5016&lt;&gt;"可"),"除外",""))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IFERROR(INDEX(実績DB!$L$3:$L$21,MATCH($B5016&amp;$C5016,実績DB!$J$3:$J$21,0)),IFERROR(VLOOKUP($B5016,スコアリング基準!$A$36:$B$46,2,FALSE),0))</f>
        <v/>
      </c>
      <c r="Y5016" s="4">
        <f>SUM($S5016:$X5016)</f>
        <v/>
      </c>
      <c r="Z5016" s="4">
        <f>IF($R5016="除外","除外",IF(COUNT($M5016:$N5016)=0,"データ無",IF($Y5016&gt;=スコアリング基準!$B$30,"S",IF($Y5016&gt;=スコアリング基準!$B$31,"A",IF($Y5016&gt;=スコアリング基準!$B$32,"B","C")))))</f>
        <v/>
      </c>
      <c r="AA5016">
        <f>IFERROR(INDEX(実績DB!$I$3:$I$21,MATCH($B5016&amp;$C5016,実績DB!$J$3:$J$21,0)),"")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12</v>
      </c>
      <c r="N5017" t="n">
        <v>12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IF(COUNT($M5017:$N5017)=0,"",IF(AND(IF($N5017&lt;&gt;"",$N5017,$M5017)&lt;=0,$O5017&lt;&gt;"可"),"除外",""))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IFERROR(INDEX(実績DB!$L$3:$L$21,MATCH($B5017&amp;$C5017,実績DB!$J$3:$J$21,0)),IFERROR(VLOOKUP($B5017,スコアリング基準!$A$36:$B$46,2,FALSE),0))</f>
        <v/>
      </c>
      <c r="Y5017" s="4">
        <f>SUM($S5017:$X5017)</f>
        <v/>
      </c>
      <c r="Z5017" s="4">
        <f>IF($R5017="除外","除外",IF(COUNT($M5017:$N5017)=0,"データ無",IF($Y5017&gt;=スコアリング基準!$B$30,"S",IF($Y5017&gt;=スコアリング基準!$B$31,"A",IF($Y5017&gt;=スコアリング基準!$B$32,"B","C")))))</f>
        <v/>
      </c>
      <c r="AA5017">
        <f>IFERROR(INDEX(実績DB!$I$3:$I$21,MATCH($B5017&amp;$C5017,実績DB!$J$3:$J$21,0)),"")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2</v>
      </c>
      <c r="O5018" t="inlineStr">
        <is>
          <t>不可 ♯3</t>
        </is>
      </c>
      <c r="P5018" t="inlineStr">
        <is>
          <t>なし</t>
        </is>
      </c>
      <c r="R5018" s="4">
        <f>IF(COUNT($M5018:$N5018)=0,"",IF(AND(IF($N5018&lt;&gt;"",$N5018,$M5018)&lt;=0,$O5018&lt;&gt;"可"),"除外",""))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IFERROR(INDEX(実績DB!$L$3:$L$21,MATCH($B5018&amp;$C5018,実績DB!$J$3:$J$21,0)),IFERROR(VLOOKUP($B5018,スコアリング基準!$A$36:$B$46,2,FALSE),0))</f>
        <v/>
      </c>
      <c r="Y5018" s="4">
        <f>SUM($S5018:$X5018)</f>
        <v/>
      </c>
      <c r="Z5018" s="4">
        <f>IF($R5018="除外","除外",IF(COUNT($M5018:$N5018)=0,"データ無",IF($Y5018&gt;=スコアリング基準!$B$30,"S",IF($Y5018&gt;=スコアリング基準!$B$31,"A",IF($Y5018&gt;=スコアリング基準!$B$32,"B","C")))))</f>
        <v/>
      </c>
      <c r="AA5018">
        <f>IFERROR(INDEX(実績DB!$I$3:$I$21,MATCH($B5018&amp;$C5018,実績DB!$J$3:$J$21,0)),"")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IF(COUNT($M5019:$N5019)=0,"",IF(AND(IF($N5019&lt;&gt;"",$N5019,$M5019)&lt;=0,$O5019&lt;&gt;"可"),"除外",""))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IFERROR(INDEX(実績DB!$L$3:$L$21,MATCH($B5019&amp;$C5019,実績DB!$J$3:$J$21,0)),IFERROR(VLOOKUP($B5019,スコアリング基準!$A$36:$B$46,2,FALSE),0))</f>
        <v/>
      </c>
      <c r="Y5019" s="4">
        <f>SUM($S5019:$X5019)</f>
        <v/>
      </c>
      <c r="Z5019" s="4">
        <f>IF($R5019="除外","除外",IF(COUNT($M5019:$N5019)=0,"データ無",IF($Y5019&gt;=スコアリング基準!$B$30,"S",IF($Y5019&gt;=スコアリング基準!$B$31,"A",IF($Y5019&gt;=スコアリング基準!$B$32,"B","C")))))</f>
        <v/>
      </c>
      <c r="AA5019">
        <f>IFERROR(INDEX(実績DB!$I$3:$I$21,MATCH($B5019&amp;$C5019,実績DB!$J$3:$J$21,0)),"")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IF(COUNT($M5020:$N5020)=0,"",IF(AND(IF($N5020&lt;&gt;"",$N5020,$M5020)&lt;=0,$O5020&lt;&gt;"可"),"除外",""))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IFERROR(INDEX(実績DB!$L$3:$L$21,MATCH($B5020&amp;$C5020,実績DB!$J$3:$J$21,0)),IFERROR(VLOOKUP($B5020,スコアリング基準!$A$36:$B$46,2,FALSE),0))</f>
        <v/>
      </c>
      <c r="Y5020" s="4">
        <f>SUM($S5020:$X5020)</f>
        <v/>
      </c>
      <c r="Z5020" s="4">
        <f>IF($R5020="除外","除外",IF(COUNT($M5020:$N5020)=0,"データ無",IF($Y5020&gt;=スコアリング基準!$B$30,"S",IF($Y5020&gt;=スコアリング基準!$B$31,"A",IF($Y5020&gt;=スコアリング基準!$B$32,"B","C")))))</f>
        <v/>
      </c>
      <c r="AA5020">
        <f>IFERROR(INDEX(実績DB!$I$3:$I$21,MATCH($B5020&amp;$C5020,実績DB!$J$3:$J$21,0)),"")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IF(COUNT($M5021:$N5021)=0,"",IF(AND(IF($N5021&lt;&gt;"",$N5021,$M5021)&lt;=0,$O5021&lt;&gt;"可"),"除外",""))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IFERROR(INDEX(実績DB!$L$3:$L$21,MATCH($B5021&amp;$C5021,実績DB!$J$3:$J$21,0)),IFERROR(VLOOKUP($B5021,スコアリング基準!$A$36:$B$46,2,FALSE),0))</f>
        <v/>
      </c>
      <c r="Y5021" s="4">
        <f>SUM($S5021:$X5021)</f>
        <v/>
      </c>
      <c r="Z5021" s="4">
        <f>IF($R5021="除外","除外",IF(COUNT($M5021:$N5021)=0,"データ無",IF($Y5021&gt;=スコアリング基準!$B$30,"S",IF($Y5021&gt;=スコアリング基準!$B$31,"A",IF($Y5021&gt;=スコアリング基準!$B$32,"B","C")))))</f>
        <v/>
      </c>
      <c r="AA5021">
        <f>IFERROR(INDEX(実績DB!$I$3:$I$21,MATCH($B5021&amp;$C5021,実績DB!$J$3:$J$21,0)),"")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IF(COUNT($M5022:$N5022)=0,"",IF(AND(IF($N5022&lt;&gt;"",$N5022,$M5022)&lt;=0,$O5022&lt;&gt;"可"),"除外",""))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IFERROR(INDEX(実績DB!$L$3:$L$21,MATCH($B5022&amp;$C5022,実績DB!$J$3:$J$21,0)),IFERROR(VLOOKUP($B5022,スコアリング基準!$A$36:$B$46,2,FALSE),0))</f>
        <v/>
      </c>
      <c r="Y5022" s="4">
        <f>SUM($S5022:$X5022)</f>
        <v/>
      </c>
      <c r="Z5022" s="4">
        <f>IF($R5022="除外","除外",IF(COUNT($M5022:$N5022)=0,"データ無",IF($Y5022&gt;=スコアリング基準!$B$30,"S",IF($Y5022&gt;=スコアリング基準!$B$31,"A",IF($Y5022&gt;=スコアリング基準!$B$32,"B","C")))))</f>
        <v/>
      </c>
      <c r="AA5022">
        <f>IFERROR(INDEX(実績DB!$I$3:$I$21,MATCH($B5022&amp;$C5022,実績DB!$J$3:$J$21,0)),"")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IF(COUNT($M5023:$N5023)=0,"",IF(AND(IF($N5023&lt;&gt;"",$N5023,$M5023)&lt;=0,$O5023&lt;&gt;"可"),"除外",""))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IFERROR(INDEX(実績DB!$L$3:$L$21,MATCH($B5023&amp;$C5023,実績DB!$J$3:$J$21,0)),IFERROR(VLOOKUP($B5023,スコアリング基準!$A$36:$B$46,2,FALSE),0))</f>
        <v/>
      </c>
      <c r="Y5023" s="4">
        <f>SUM($S5023:$X5023)</f>
        <v/>
      </c>
      <c r="Z5023" s="4">
        <f>IF($R5023="除外","除外",IF(COUNT($M5023:$N5023)=0,"データ無",IF($Y5023&gt;=スコアリング基準!$B$30,"S",IF($Y5023&gt;=スコアリング基準!$B$31,"A",IF($Y5023&gt;=スコアリング基準!$B$32,"B","C")))))</f>
        <v/>
      </c>
      <c r="AA5023">
        <f>IFERROR(INDEX(実績DB!$I$3:$I$21,MATCH($B5023&amp;$C5023,実績DB!$J$3:$J$21,0)),"")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IF(COUNT($M5024:$N5024)=0,"",IF(AND(IF($N5024&lt;&gt;"",$N5024,$M5024)&lt;=0,$O5024&lt;&gt;"可"),"除外",""))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IFERROR(INDEX(実績DB!$L$3:$L$21,MATCH($B5024&amp;$C5024,実績DB!$J$3:$J$21,0)),IFERROR(VLOOKUP($B5024,スコアリング基準!$A$36:$B$46,2,FALSE),0))</f>
        <v/>
      </c>
      <c r="Y5024" s="4">
        <f>SUM($S5024:$X5024)</f>
        <v/>
      </c>
      <c r="Z5024" s="4">
        <f>IF($R5024="除外","除外",IF(COUNT($M5024:$N5024)=0,"データ無",IF($Y5024&gt;=スコアリング基準!$B$30,"S",IF($Y5024&gt;=スコアリング基準!$B$31,"A",IF($Y5024&gt;=スコアリング基準!$B$32,"B","C")))))</f>
        <v/>
      </c>
      <c r="AA5024">
        <f>IFERROR(INDEX(実績DB!$I$3:$I$21,MATCH($B5024&amp;$C5024,実績DB!$J$3:$J$21,0)),"")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IF(COUNT($M5025:$N5025)=0,"",IF(AND(IF($N5025&lt;&gt;"",$N5025,$M5025)&lt;=0,$O5025&lt;&gt;"可"),"除外",""))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IFERROR(INDEX(実績DB!$L$3:$L$21,MATCH($B5025&amp;$C5025,実績DB!$J$3:$J$21,0)),IFERROR(VLOOKUP($B5025,スコアリング基準!$A$36:$B$46,2,FALSE),0))</f>
        <v/>
      </c>
      <c r="Y5025" s="4">
        <f>SUM($S5025:$X5025)</f>
        <v/>
      </c>
      <c r="Z5025" s="4">
        <f>IF($R5025="除外","除外",IF(COUNT($M5025:$N5025)=0,"データ無",IF($Y5025&gt;=スコアリング基準!$B$30,"S",IF($Y5025&gt;=スコアリング基準!$B$31,"A",IF($Y5025&gt;=スコアリング基準!$B$32,"B","C")))))</f>
        <v/>
      </c>
      <c r="AA5025">
        <f>IFERROR(INDEX(実績DB!$I$3:$I$21,MATCH($B5025&amp;$C5025,実績DB!$J$3:$J$21,0)),"")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2</v>
      </c>
      <c r="O5026" t="inlineStr">
        <is>
          <t>不可 ♯2</t>
        </is>
      </c>
      <c r="P5026" t="inlineStr">
        <is>
          <t>なし</t>
        </is>
      </c>
      <c r="R5026" s="4">
        <f>IF(COUNT($M5026:$N5026)=0,"",IF(AND(IF($N5026&lt;&gt;"",$N5026,$M5026)&lt;=0,$O5026&lt;&gt;"可"),"除外",""))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IFERROR(INDEX(実績DB!$L$3:$L$21,MATCH($B5026&amp;$C5026,実績DB!$J$3:$J$21,0)),IFERROR(VLOOKUP($B5026,スコアリング基準!$A$36:$B$46,2,FALSE),0))</f>
        <v/>
      </c>
      <c r="Y5026" s="4">
        <f>SUM($S5026:$X5026)</f>
        <v/>
      </c>
      <c r="Z5026" s="4">
        <f>IF($R5026="除外","除外",IF(COUNT($M5026:$N5026)=0,"データ無",IF($Y5026&gt;=スコアリング基準!$B$30,"S",IF($Y5026&gt;=スコアリング基準!$B$31,"A",IF($Y5026&gt;=スコアリング基準!$B$32,"B","C")))))</f>
        <v/>
      </c>
      <c r="AA5026">
        <f>IFERROR(INDEX(実績DB!$I$3:$I$21,MATCH($B5026&amp;$C5026,実績DB!$J$3:$J$21,0)),"")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IF(COUNT($M5027:$N5027)=0,"",IF(AND(IF($N5027&lt;&gt;"",$N5027,$M5027)&lt;=0,$O5027&lt;&gt;"可"),"除外",""))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IFERROR(INDEX(実績DB!$L$3:$L$21,MATCH($B5027&amp;$C5027,実績DB!$J$3:$J$21,0)),IFERROR(VLOOKUP($B5027,スコアリング基準!$A$36:$B$46,2,FALSE),0))</f>
        <v/>
      </c>
      <c r="Y5027" s="4">
        <f>SUM($S5027:$X5027)</f>
        <v/>
      </c>
      <c r="Z5027" s="4">
        <f>IF($R5027="除外","除外",IF(COUNT($M5027:$N5027)=0,"データ無",IF($Y5027&gt;=スコアリング基準!$B$30,"S",IF($Y5027&gt;=スコアリング基準!$B$31,"A",IF($Y5027&gt;=スコアリング基準!$B$32,"B","C")))))</f>
        <v/>
      </c>
      <c r="AA5027">
        <f>IFERROR(INDEX(実績DB!$I$3:$I$21,MATCH($B5027&amp;$C5027,実績DB!$J$3:$J$21,0)),"")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/>
      <c r="H5028" s="3" t="n"/>
      <c r="I5028" t="inlineStr">
        <is>
          <t>未取得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IF(COUNT($M5028:$N5028)=0,"",IF(AND(IF($N5028&lt;&gt;"",$N5028,$M5028)&lt;=0,$O5028&lt;&gt;"可"),"除外",""))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IFERROR(INDEX(実績DB!$L$3:$L$21,MATCH($B5028&amp;$C5028,実績DB!$J$3:$J$21,0)),IFERROR(VLOOKUP($B5028,スコアリング基準!$A$36:$B$46,2,FALSE),0))</f>
        <v/>
      </c>
      <c r="Y5028" s="4">
        <f>SUM($S5028:$X5028)</f>
        <v/>
      </c>
      <c r="Z5028" s="4">
        <f>IF($R5028="除外","除外",IF(COUNT($M5028:$N5028)=0,"データ無",IF($Y5028&gt;=スコアリング基準!$B$30,"S",IF($Y5028&gt;=スコアリング基準!$B$31,"A",IF($Y5028&gt;=スコアリング基準!$B$32,"B","C")))))</f>
        <v/>
      </c>
      <c r="AA5028">
        <f>IFERROR(INDEX(実績DB!$I$3:$I$21,MATCH($B5028&amp;$C5028,実績DB!$J$3:$J$21,0)),"")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IF(COUNT($M5029:$N5029)=0,"",IF(AND(IF($N5029&lt;&gt;"",$N5029,$M5029)&lt;=0,$O5029&lt;&gt;"可"),"除外",""))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IFERROR(INDEX(実績DB!$L$3:$L$21,MATCH($B5029&amp;$C5029,実績DB!$J$3:$J$21,0)),IFERROR(VLOOKUP($B5029,スコアリング基準!$A$36:$B$46,2,FALSE),0))</f>
        <v/>
      </c>
      <c r="Y5029" s="4">
        <f>SUM($S5029:$X5029)</f>
        <v/>
      </c>
      <c r="Z5029" s="4">
        <f>IF($R5029="除外","除外",IF(COUNT($M5029:$N5029)=0,"データ無",IF($Y5029&gt;=スコアリング基準!$B$30,"S",IF($Y5029&gt;=スコアリング基準!$B$31,"A",IF($Y5029&gt;=スコアリング基準!$B$32,"B","C")))))</f>
        <v/>
      </c>
      <c r="AA5029">
        <f>IFERROR(INDEX(実績DB!$I$3:$I$21,MATCH($B5029&amp;$C5029,実績DB!$J$3:$J$21,0)),"")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IF(COUNT($M5030:$N5030)=0,"",IF(AND(IF($N5030&lt;&gt;"",$N5030,$M5030)&lt;=0,$O5030&lt;&gt;"可"),"除外",""))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IFERROR(INDEX(実績DB!$L$3:$L$21,MATCH($B5030&amp;$C5030,実績DB!$J$3:$J$21,0)),IFERROR(VLOOKUP($B5030,スコアリング基準!$A$36:$B$46,2,FALSE),0))</f>
        <v/>
      </c>
      <c r="Y5030" s="4">
        <f>SUM($S5030:$X5030)</f>
        <v/>
      </c>
      <c r="Z5030" s="4">
        <f>IF($R5030="除外","除外",IF(COUNT($M5030:$N5030)=0,"データ無",IF($Y5030&gt;=スコアリング基準!$B$30,"S",IF($Y5030&gt;=スコアリング基準!$B$31,"A",IF($Y5030&gt;=スコアリング基準!$B$32,"B","C")))))</f>
        <v/>
      </c>
      <c r="AA5030">
        <f>IFERROR(INDEX(実績DB!$I$3:$I$21,MATCH($B5030&amp;$C5030,実績DB!$J$3:$J$21,0)),"")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IF(COUNT($M5031:$N5031)=0,"",IF(AND(IF($N5031&lt;&gt;"",$N5031,$M5031)&lt;=0,$O5031&lt;&gt;"可"),"除外",""))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IFERROR(INDEX(実績DB!$L$3:$L$21,MATCH($B5031&amp;$C5031,実績DB!$J$3:$J$21,0)),IFERROR(VLOOKUP($B5031,スコアリング基準!$A$36:$B$46,2,FALSE),0))</f>
        <v/>
      </c>
      <c r="Y5031" s="4">
        <f>SUM($S5031:$X5031)</f>
        <v/>
      </c>
      <c r="Z5031" s="4">
        <f>IF($R5031="除外","除外",IF(COUNT($M5031:$N5031)=0,"データ無",IF($Y5031&gt;=スコアリング基準!$B$30,"S",IF($Y5031&gt;=スコアリング基準!$B$31,"A",IF($Y5031&gt;=スコアリング基準!$B$32,"B","C")))))</f>
        <v/>
      </c>
      <c r="AA5031">
        <f>IFERROR(INDEX(実績DB!$I$3:$I$21,MATCH($B5031&amp;$C5031,実績DB!$J$3:$J$21,0)),"")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IF(COUNT($M5032:$N5032)=0,"",IF(AND(IF($N5032&lt;&gt;"",$N5032,$M5032)&lt;=0,$O5032&lt;&gt;"可"),"除外",""))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IFERROR(INDEX(実績DB!$L$3:$L$21,MATCH($B5032&amp;$C5032,実績DB!$J$3:$J$21,0)),IFERROR(VLOOKUP($B5032,スコアリング基準!$A$36:$B$46,2,FALSE),0))</f>
        <v/>
      </c>
      <c r="Y5032" s="4">
        <f>SUM($S5032:$X5032)</f>
        <v/>
      </c>
      <c r="Z5032" s="4">
        <f>IF($R5032="除外","除外",IF(COUNT($M5032:$N5032)=0,"データ無",IF($Y5032&gt;=スコアリング基準!$B$30,"S",IF($Y5032&gt;=スコアリング基準!$B$31,"A",IF($Y5032&gt;=スコアリング基準!$B$32,"B","C")))))</f>
        <v/>
      </c>
      <c r="AA5032">
        <f>IFERROR(INDEX(実績DB!$I$3:$I$21,MATCH($B5032&amp;$C5032,実績DB!$J$3:$J$21,0)),"")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IF(COUNT($M5033:$N5033)=0,"",IF(AND(IF($N5033&lt;&gt;"",$N5033,$M5033)&lt;=0,$O5033&lt;&gt;"可"),"除外",""))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IFERROR(INDEX(実績DB!$L$3:$L$21,MATCH($B5033&amp;$C5033,実績DB!$J$3:$J$21,0)),IFERROR(VLOOKUP($B5033,スコアリング基準!$A$36:$B$46,2,FALSE),0))</f>
        <v/>
      </c>
      <c r="Y5033" s="4">
        <f>SUM($S5033:$X5033)</f>
        <v/>
      </c>
      <c r="Z5033" s="4">
        <f>IF($R5033="除外","除外",IF(COUNT($M5033:$N5033)=0,"データ無",IF($Y5033&gt;=スコアリング基準!$B$30,"S",IF($Y5033&gt;=スコアリング基準!$B$31,"A",IF($Y5033&gt;=スコアリング基準!$B$32,"B","C")))))</f>
        <v/>
      </c>
      <c r="AA5033">
        <f>IFERROR(INDEX(実績DB!$I$3:$I$21,MATCH($B5033&amp;$C5033,実績DB!$J$3:$J$21,0)),"")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IF(COUNT($M5034:$N5034)=0,"",IF(AND(IF($N5034&lt;&gt;"",$N5034,$M5034)&lt;=0,$O5034&lt;&gt;"可"),"除外",""))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IFERROR(INDEX(実績DB!$L$3:$L$21,MATCH($B5034&amp;$C5034,実績DB!$J$3:$J$21,0)),IFERROR(VLOOKUP($B5034,スコアリング基準!$A$36:$B$46,2,FALSE),0))</f>
        <v/>
      </c>
      <c r="Y5034" s="4">
        <f>SUM($S5034:$X5034)</f>
        <v/>
      </c>
      <c r="Z5034" s="4">
        <f>IF($R5034="除外","除外",IF(COUNT($M5034:$N5034)=0,"データ無",IF($Y5034&gt;=スコアリング基準!$B$30,"S",IF($Y5034&gt;=スコアリング基準!$B$31,"A",IF($Y5034&gt;=スコアリング基準!$B$32,"B","C")))))</f>
        <v/>
      </c>
      <c r="AA5034">
        <f>IFERROR(INDEX(実績DB!$I$3:$I$21,MATCH($B5034&amp;$C5034,実績DB!$J$3:$J$21,0)),"")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-152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IF(COUNT($M5035:$N5035)=0,"",IF(AND(IF($N5035&lt;&gt;"",$N5035,$M5035)&lt;=0,$O5035&lt;&gt;"可"),"除外",""))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IFERROR(INDEX(実績DB!$L$3:$L$21,MATCH($B5035&amp;$C5035,実績DB!$J$3:$J$21,0)),IFERROR(VLOOKUP($B5035,スコアリング基準!$A$36:$B$46,2,FALSE),0))</f>
        <v/>
      </c>
      <c r="Y5035" s="4">
        <f>SUM($S5035:$X5035)</f>
        <v/>
      </c>
      <c r="Z5035" s="4">
        <f>IF($R5035="除外","除外",IF(COUNT($M5035:$N5035)=0,"データ無",IF($Y5035&gt;=スコアリング基準!$B$30,"S",IF($Y5035&gt;=スコアリング基準!$B$31,"A",IF($Y5035&gt;=スコアリング基準!$B$32,"B","C")))))</f>
        <v/>
      </c>
      <c r="AA5035">
        <f>IFERROR(INDEX(実績DB!$I$3:$I$21,MATCH($B5035&amp;$C5035,実績DB!$J$3:$J$21,0)),"")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IF(COUNT($M5036:$N5036)=0,"",IF(AND(IF($N5036&lt;&gt;"",$N5036,$M5036)&lt;=0,$O5036&lt;&gt;"可"),"除外",""))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IFERROR(INDEX(実績DB!$L$3:$L$21,MATCH($B5036&amp;$C5036,実績DB!$J$3:$J$21,0)),IFERROR(VLOOKUP($B5036,スコアリング基準!$A$36:$B$46,2,FALSE),0))</f>
        <v/>
      </c>
      <c r="Y5036" s="4">
        <f>SUM($S5036:$X5036)</f>
        <v/>
      </c>
      <c r="Z5036" s="4">
        <f>IF($R5036="除外","除外",IF(COUNT($M5036:$N5036)=0,"データ無",IF($Y5036&gt;=スコアリング基準!$B$30,"S",IF($Y5036&gt;=スコアリング基準!$B$31,"A",IF($Y5036&gt;=スコアリング基準!$B$32,"B","C")))))</f>
        <v/>
      </c>
      <c r="AA5036">
        <f>IFERROR(INDEX(実績DB!$I$3:$I$21,MATCH($B5036&amp;$C5036,実績DB!$J$3:$J$21,0)),"")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IF(COUNT($M5037:$N5037)=0,"",IF(AND(IF($N5037&lt;&gt;"",$N5037,$M5037)&lt;=0,$O5037&lt;&gt;"可"),"除外",""))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IFERROR(INDEX(実績DB!$L$3:$L$21,MATCH($B5037&amp;$C5037,実績DB!$J$3:$J$21,0)),IFERROR(VLOOKUP($B5037,スコアリング基準!$A$36:$B$46,2,FALSE),0))</f>
        <v/>
      </c>
      <c r="Y5037" s="4">
        <f>SUM($S5037:$X5037)</f>
        <v/>
      </c>
      <c r="Z5037" s="4">
        <f>IF($R5037="除外","除外",IF(COUNT($M5037:$N5037)=0,"データ無",IF($Y5037&gt;=スコアリング基準!$B$30,"S",IF($Y5037&gt;=スコアリング基準!$B$31,"A",IF($Y5037&gt;=スコアリング基準!$B$32,"B","C")))))</f>
        <v/>
      </c>
      <c r="AA5037">
        <f>IFERROR(INDEX(実績DB!$I$3:$I$21,MATCH($B5037&amp;$C5037,実績DB!$J$3:$J$21,0)),"")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IF(COUNT($M5038:$N5038)=0,"",IF(AND(IF($N5038&lt;&gt;"",$N5038,$M5038)&lt;=0,$O5038&lt;&gt;"可"),"除外",""))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IFERROR(INDEX(実績DB!$L$3:$L$21,MATCH($B5038&amp;$C5038,実績DB!$J$3:$J$21,0)),IFERROR(VLOOKUP($B5038,スコアリング基準!$A$36:$B$46,2,FALSE),0))</f>
        <v/>
      </c>
      <c r="Y5038" s="4">
        <f>SUM($S5038:$X5038)</f>
        <v/>
      </c>
      <c r="Z5038" s="4">
        <f>IF($R5038="除外","除外",IF(COUNT($M5038:$N5038)=0,"データ無",IF($Y5038&gt;=スコアリング基準!$B$30,"S",IF($Y5038&gt;=スコアリング基準!$B$31,"A",IF($Y5038&gt;=スコアリング基準!$B$32,"B","C")))))</f>
        <v/>
      </c>
      <c r="AA5038">
        <f>IFERROR(INDEX(実績DB!$I$3:$I$21,MATCH($B5038&amp;$C5038,実績DB!$J$3:$J$21,0)),"")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IF(COUNT($M5039:$N5039)=0,"",IF(AND(IF($N5039&lt;&gt;"",$N5039,$M5039)&lt;=0,$O5039&lt;&gt;"可"),"除外",""))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IFERROR(INDEX(実績DB!$L$3:$L$21,MATCH($B5039&amp;$C5039,実績DB!$J$3:$J$21,0)),IFERROR(VLOOKUP($B5039,スコアリング基準!$A$36:$B$46,2,FALSE),0))</f>
        <v/>
      </c>
      <c r="Y5039" s="4">
        <f>SUM($S5039:$X5039)</f>
        <v/>
      </c>
      <c r="Z5039" s="4">
        <f>IF($R5039="除外","除外",IF(COUNT($M5039:$N5039)=0,"データ無",IF($Y5039&gt;=スコアリング基準!$B$30,"S",IF($Y5039&gt;=スコアリング基準!$B$31,"A",IF($Y5039&gt;=スコアリング基準!$B$32,"B","C")))))</f>
        <v/>
      </c>
      <c r="AA5039">
        <f>IFERROR(INDEX(実績DB!$I$3:$I$21,MATCH($B5039&amp;$C5039,実績DB!$J$3:$J$21,0)),"")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-47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IF(COUNT($M5040:$N5040)=0,"",IF(AND(IF($N5040&lt;&gt;"",$N5040,$M5040)&lt;=0,$O5040&lt;&gt;"可"),"除外",""))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IFERROR(INDEX(実績DB!$L$3:$L$21,MATCH($B5040&amp;$C5040,実績DB!$J$3:$J$21,0)),IFERROR(VLOOKUP($B5040,スコアリング基準!$A$36:$B$46,2,FALSE),0))</f>
        <v/>
      </c>
      <c r="Y5040" s="4">
        <f>SUM($S5040:$X5040)</f>
        <v/>
      </c>
      <c r="Z5040" s="4">
        <f>IF($R5040="除外","除外",IF(COUNT($M5040:$N5040)=0,"データ無",IF($Y5040&gt;=スコアリング基準!$B$30,"S",IF($Y5040&gt;=スコアリング基準!$B$31,"A",IF($Y5040&gt;=スコアリング基準!$B$32,"B","C")))))</f>
        <v/>
      </c>
      <c r="AA5040">
        <f>IFERROR(INDEX(実績DB!$I$3:$I$21,MATCH($B5040&amp;$C5040,実績DB!$J$3:$J$21,0)),"")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14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IF(COUNT($M5041:$N5041)=0,"",IF(AND(IF($N5041&lt;&gt;"",$N5041,$M5041)&lt;=0,$O5041&lt;&gt;"可"),"除外",""))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IFERROR(INDEX(実績DB!$L$3:$L$21,MATCH($B5041&amp;$C5041,実績DB!$J$3:$J$21,0)),IFERROR(VLOOKUP($B5041,スコアリング基準!$A$36:$B$46,2,FALSE),0))</f>
        <v/>
      </c>
      <c r="Y5041" s="4">
        <f>SUM($S5041:$X5041)</f>
        <v/>
      </c>
      <c r="Z5041" s="4">
        <f>IF($R5041="除外","除外",IF(COUNT($M5041:$N5041)=0,"データ無",IF($Y5041&gt;=スコアリング基準!$B$30,"S",IF($Y5041&gt;=スコアリング基準!$B$31,"A",IF($Y5041&gt;=スコアリング基準!$B$32,"B","C")))))</f>
        <v/>
      </c>
      <c r="AA5041">
        <f>IFERROR(INDEX(実績DB!$I$3:$I$21,MATCH($B5041&amp;$C5041,実績DB!$J$3:$J$21,0)),"")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IF(COUNT($M5042:$N5042)=0,"",IF(AND(IF($N5042&lt;&gt;"",$N5042,$M5042)&lt;=0,$O5042&lt;&gt;"可"),"除外",""))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IFERROR(INDEX(実績DB!$L$3:$L$21,MATCH($B5042&amp;$C5042,実績DB!$J$3:$J$21,0)),IFERROR(VLOOKUP($B5042,スコアリング基準!$A$36:$B$46,2,FALSE),0))</f>
        <v/>
      </c>
      <c r="Y5042" s="4">
        <f>SUM($S5042:$X5042)</f>
        <v/>
      </c>
      <c r="Z5042" s="4">
        <f>IF($R5042="除外","除外",IF(COUNT($M5042:$N5042)=0,"データ無",IF($Y5042&gt;=スコアリング基準!$B$30,"S",IF($Y5042&gt;=スコアリング基準!$B$31,"A",IF($Y5042&gt;=スコアリング基準!$B$32,"B","C")))))</f>
        <v/>
      </c>
      <c r="AA5042">
        <f>IFERROR(INDEX(実績DB!$I$3:$I$21,MATCH($B5042&amp;$C5042,実績DB!$J$3:$J$21,0)),"")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IF(COUNT($M5043:$N5043)=0,"",IF(AND(IF($N5043&lt;&gt;"",$N5043,$M5043)&lt;=0,$O5043&lt;&gt;"可"),"除外",""))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IFERROR(INDEX(実績DB!$L$3:$L$21,MATCH($B5043&amp;$C5043,実績DB!$J$3:$J$21,0)),IFERROR(VLOOKUP($B5043,スコアリング基準!$A$36:$B$46,2,FALSE),0))</f>
        <v/>
      </c>
      <c r="Y5043" s="4">
        <f>SUM($S5043:$X5043)</f>
        <v/>
      </c>
      <c r="Z5043" s="4">
        <f>IF($R5043="除外","除外",IF(COUNT($M5043:$N5043)=0,"データ無",IF($Y5043&gt;=スコアリング基準!$B$30,"S",IF($Y5043&gt;=スコアリング基準!$B$31,"A",IF($Y5043&gt;=スコアリング基準!$B$32,"B","C")))))</f>
        <v/>
      </c>
      <c r="AA5043">
        <f>IFERROR(INDEX(実績DB!$I$3:$I$21,MATCH($B5043&amp;$C5043,実績DB!$J$3:$J$21,0)),"")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IF(COUNT($M5044:$N5044)=0,"",IF(AND(IF($N5044&lt;&gt;"",$N5044,$M5044)&lt;=0,$O5044&lt;&gt;"可"),"除外",""))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IFERROR(INDEX(実績DB!$L$3:$L$21,MATCH($B5044&amp;$C5044,実績DB!$J$3:$J$21,0)),IFERROR(VLOOKUP($B5044,スコアリング基準!$A$36:$B$46,2,FALSE),0))</f>
        <v/>
      </c>
      <c r="Y5044" s="4">
        <f>SUM($S5044:$X5044)</f>
        <v/>
      </c>
      <c r="Z5044" s="4">
        <f>IF($R5044="除外","除外",IF(COUNT($M5044:$N5044)=0,"データ無",IF($Y5044&gt;=スコアリング基準!$B$30,"S",IF($Y5044&gt;=スコアリング基準!$B$31,"A",IF($Y5044&gt;=スコアリング基準!$B$32,"B","C")))))</f>
        <v/>
      </c>
      <c r="AA5044">
        <f>IFERROR(INDEX(実績DB!$I$3:$I$21,MATCH($B5044&amp;$C5044,実績DB!$J$3:$J$21,0)),"")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/>
      <c r="H5045" s="3" t="n"/>
      <c r="I5045" t="inlineStr">
        <is>
          <t>未取得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IF(COUNT($M5045:$N5045)=0,"",IF(AND(IF($N5045&lt;&gt;"",$N5045,$M5045)&lt;=0,$O5045&lt;&gt;"可"),"除外",""))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IFERROR(INDEX(実績DB!$L$3:$L$21,MATCH($B5045&amp;$C5045,実績DB!$J$3:$J$21,0)),IFERROR(VLOOKUP($B5045,スコアリング基準!$A$36:$B$46,2,FALSE),0))</f>
        <v/>
      </c>
      <c r="Y5045" s="4">
        <f>SUM($S5045:$X5045)</f>
        <v/>
      </c>
      <c r="Z5045" s="4">
        <f>IF($R5045="除外","除外",IF(COUNT($M5045:$N5045)=0,"データ無",IF($Y5045&gt;=スコアリング基準!$B$30,"S",IF($Y5045&gt;=スコアリング基準!$B$31,"A",IF($Y5045&gt;=スコアリング基準!$B$32,"B","C")))))</f>
        <v/>
      </c>
      <c r="AA5045">
        <f>IFERROR(INDEX(実績DB!$I$3:$I$21,MATCH($B5045&amp;$C5045,実績DB!$J$3:$J$21,0)),"")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1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IF(COUNT($M5046:$N5046)=0,"",IF(AND(IF($N5046&lt;&gt;"",$N5046,$M5046)&lt;=0,$O5046&lt;&gt;"可"),"除外",""))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IFERROR(INDEX(実績DB!$L$3:$L$21,MATCH($B5046&amp;$C5046,実績DB!$J$3:$J$21,0)),IFERROR(VLOOKUP($B5046,スコアリング基準!$A$36:$B$46,2,FALSE),0))</f>
        <v/>
      </c>
      <c r="Y5046" s="4">
        <f>SUM($S5046:$X5046)</f>
        <v/>
      </c>
      <c r="Z5046" s="4">
        <f>IF($R5046="除外","除外",IF(COUNT($M5046:$N5046)=0,"データ無",IF($Y5046&gt;=スコアリング基準!$B$30,"S",IF($Y5046&gt;=スコアリング基準!$B$31,"A",IF($Y5046&gt;=スコアリング基準!$B$32,"B","C")))))</f>
        <v/>
      </c>
      <c r="AA5046">
        <f>IFERROR(INDEX(実績DB!$I$3:$I$21,MATCH($B5046&amp;$C5046,実績DB!$J$3:$J$21,0)),"")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IF(COUNT($M5047:$N5047)=0,"",IF(AND(IF($N5047&lt;&gt;"",$N5047,$M5047)&lt;=0,$O5047&lt;&gt;"可"),"除外",""))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IFERROR(INDEX(実績DB!$L$3:$L$21,MATCH($B5047&amp;$C5047,実績DB!$J$3:$J$21,0)),IFERROR(VLOOKUP($B5047,スコアリング基準!$A$36:$B$46,2,FALSE),0))</f>
        <v/>
      </c>
      <c r="Y5047" s="4">
        <f>SUM($S5047:$X5047)</f>
        <v/>
      </c>
      <c r="Z5047" s="4">
        <f>IF($R5047="除外","除外",IF(COUNT($M5047:$N5047)=0,"データ無",IF($Y5047&gt;=スコアリング基準!$B$30,"S",IF($Y5047&gt;=スコアリング基準!$B$31,"A",IF($Y5047&gt;=スコアリング基準!$B$32,"B","C")))))</f>
        <v/>
      </c>
      <c r="AA5047">
        <f>IFERROR(INDEX(実績DB!$I$3:$I$21,MATCH($B5047&amp;$C5047,実績DB!$J$3:$J$21,0)),"")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-135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IF(COUNT($M5048:$N5048)=0,"",IF(AND(IF($N5048&lt;&gt;"",$N5048,$M5048)&lt;=0,$O5048&lt;&gt;"可"),"除外",""))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IFERROR(INDEX(実績DB!$L$3:$L$21,MATCH($B5048&amp;$C5048,実績DB!$J$3:$J$21,0)),IFERROR(VLOOKUP($B5048,スコアリング基準!$A$36:$B$46,2,FALSE),0))</f>
        <v/>
      </c>
      <c r="Y5048" s="4">
        <f>SUM($S5048:$X5048)</f>
        <v/>
      </c>
      <c r="Z5048" s="4">
        <f>IF($R5048="除外","除外",IF(COUNT($M5048:$N5048)=0,"データ無",IF($Y5048&gt;=スコアリング基準!$B$30,"S",IF($Y5048&gt;=スコアリング基準!$B$31,"A",IF($Y5048&gt;=スコアリング基準!$B$32,"B","C")))))</f>
        <v/>
      </c>
      <c r="AA5048">
        <f>IFERROR(INDEX(実績DB!$I$3:$I$21,MATCH($B5048&amp;$C5048,実績DB!$J$3:$J$21,0)),"")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IF(COUNT($M5049:$N5049)=0,"",IF(AND(IF($N5049&lt;&gt;"",$N5049,$M5049)&lt;=0,$O5049&lt;&gt;"可"),"除外",""))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IFERROR(INDEX(実績DB!$L$3:$L$21,MATCH($B5049&amp;$C5049,実績DB!$J$3:$J$21,0)),IFERROR(VLOOKUP($B5049,スコアリング基準!$A$36:$B$46,2,FALSE),0))</f>
        <v/>
      </c>
      <c r="Y5049" s="4">
        <f>SUM($S5049:$X5049)</f>
        <v/>
      </c>
      <c r="Z5049" s="4">
        <f>IF($R5049="除外","除外",IF(COUNT($M5049:$N5049)=0,"データ無",IF($Y5049&gt;=スコアリング基準!$B$30,"S",IF($Y5049&gt;=スコアリング基準!$B$31,"A",IF($Y5049&gt;=スコアリング基準!$B$32,"B","C")))))</f>
        <v/>
      </c>
      <c r="AA5049">
        <f>IFERROR(INDEX(実績DB!$I$3:$I$21,MATCH($B5049&amp;$C5049,実績DB!$J$3:$J$21,0)),"")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IF(COUNT($M5050:$N5050)=0,"",IF(AND(IF($N5050&lt;&gt;"",$N5050,$M5050)&lt;=0,$O5050&lt;&gt;"可"),"除外",""))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IFERROR(INDEX(実績DB!$L$3:$L$21,MATCH($B5050&amp;$C5050,実績DB!$J$3:$J$21,0)),IFERROR(VLOOKUP($B5050,スコアリング基準!$A$36:$B$46,2,FALSE),0))</f>
        <v/>
      </c>
      <c r="Y5050" s="4">
        <f>SUM($S5050:$X5050)</f>
        <v/>
      </c>
      <c r="Z5050" s="4">
        <f>IF($R5050="除外","除外",IF(COUNT($M5050:$N5050)=0,"データ無",IF($Y5050&gt;=スコアリング基準!$B$30,"S",IF($Y5050&gt;=スコアリング基準!$B$31,"A",IF($Y5050&gt;=スコアリング基準!$B$32,"B","C")))))</f>
        <v/>
      </c>
      <c r="AA5050">
        <f>IFERROR(INDEX(実績DB!$I$3:$I$21,MATCH($B5050&amp;$C5050,実績DB!$J$3:$J$21,0)),"")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IF(COUNT($M5051:$N5051)=0,"",IF(AND(IF($N5051&lt;&gt;"",$N5051,$M5051)&lt;=0,$O5051&lt;&gt;"可"),"除外",""))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IFERROR(INDEX(実績DB!$L$3:$L$21,MATCH($B5051&amp;$C5051,実績DB!$J$3:$J$21,0)),IFERROR(VLOOKUP($B5051,スコアリング基準!$A$36:$B$46,2,FALSE),0))</f>
        <v/>
      </c>
      <c r="Y5051" s="4">
        <f>SUM($S5051:$X5051)</f>
        <v/>
      </c>
      <c r="Z5051" s="4">
        <f>IF($R5051="除外","除外",IF(COUNT($M5051:$N5051)=0,"データ無",IF($Y5051&gt;=スコアリング基準!$B$30,"S",IF($Y5051&gt;=スコアリング基準!$B$31,"A",IF($Y5051&gt;=スコアリング基準!$B$32,"B","C")))))</f>
        <v/>
      </c>
      <c r="AA5051">
        <f>IFERROR(INDEX(実績DB!$I$3:$I$21,MATCH($B5051&amp;$C5051,実績DB!$J$3:$J$21,0)),"")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7</v>
      </c>
      <c r="N5052" t="n">
        <v>7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IF(COUNT($M5052:$N5052)=0,"",IF(AND(IF($N5052&lt;&gt;"",$N5052,$M5052)&lt;=0,$O5052&lt;&gt;"可"),"除外",""))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IFERROR(INDEX(実績DB!$L$3:$L$21,MATCH($B5052&amp;$C5052,実績DB!$J$3:$J$21,0)),IFERROR(VLOOKUP($B5052,スコアリング基準!$A$36:$B$46,2,FALSE),0))</f>
        <v/>
      </c>
      <c r="Y5052" s="4">
        <f>SUM($S5052:$X5052)</f>
        <v/>
      </c>
      <c r="Z5052" s="4">
        <f>IF($R5052="除外","除外",IF(COUNT($M5052:$N5052)=0,"データ無",IF($Y5052&gt;=スコアリング基準!$B$30,"S",IF($Y5052&gt;=スコアリング基準!$B$31,"A",IF($Y5052&gt;=スコアリング基準!$B$32,"B","C")))))</f>
        <v/>
      </c>
      <c r="AA5052">
        <f>IFERROR(INDEX(実績DB!$I$3:$I$21,MATCH($B5052&amp;$C5052,実績DB!$J$3:$J$21,0)),"")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IF(COUNT($M5053:$N5053)=0,"",IF(AND(IF($N5053&lt;&gt;"",$N5053,$M5053)&lt;=0,$O5053&lt;&gt;"可"),"除外",""))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IFERROR(INDEX(実績DB!$L$3:$L$21,MATCH($B5053&amp;$C5053,実績DB!$J$3:$J$21,0)),IFERROR(VLOOKUP($B5053,スコアリング基準!$A$36:$B$46,2,FALSE),0))</f>
        <v/>
      </c>
      <c r="Y5053" s="4">
        <f>SUM($S5053:$X5053)</f>
        <v/>
      </c>
      <c r="Z5053" s="4">
        <f>IF($R5053="除外","除外",IF(COUNT($M5053:$N5053)=0,"データ無",IF($Y5053&gt;=スコアリング基準!$B$30,"S",IF($Y5053&gt;=スコアリング基準!$B$31,"A",IF($Y5053&gt;=スコアリング基準!$B$32,"B","C")))))</f>
        <v/>
      </c>
      <c r="AA5053">
        <f>IFERROR(INDEX(実績DB!$I$3:$I$21,MATCH($B5053&amp;$C5053,実績DB!$J$3:$J$21,0)),"")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IF(COUNT($M5054:$N5054)=0,"",IF(AND(IF($N5054&lt;&gt;"",$N5054,$M5054)&lt;=0,$O5054&lt;&gt;"可"),"除外",""))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IFERROR(INDEX(実績DB!$L$3:$L$21,MATCH($B5054&amp;$C5054,実績DB!$J$3:$J$21,0)),IFERROR(VLOOKUP($B5054,スコアリング基準!$A$36:$B$46,2,FALSE),0))</f>
        <v/>
      </c>
      <c r="Y5054" s="4">
        <f>SUM($S5054:$X5054)</f>
        <v/>
      </c>
      <c r="Z5054" s="4">
        <f>IF($R5054="除外","除外",IF(COUNT($M5054:$N5054)=0,"データ無",IF($Y5054&gt;=スコアリング基準!$B$30,"S",IF($Y5054&gt;=スコアリング基準!$B$31,"A",IF($Y5054&gt;=スコアリング基準!$B$32,"B","C")))))</f>
        <v/>
      </c>
      <c r="AA5054">
        <f>IFERROR(INDEX(実績DB!$I$3:$I$21,MATCH($B5054&amp;$C5054,実績DB!$J$3:$J$21,0)),"")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/>
      <c r="H5055" s="3" t="n"/>
      <c r="I5055" t="inlineStr">
        <is>
          <t>未取得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IF(COUNT($M5055:$N5055)=0,"",IF(AND(IF($N5055&lt;&gt;"",$N5055,$M5055)&lt;=0,$O5055&lt;&gt;"可"),"除外",""))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IFERROR(INDEX(実績DB!$L$3:$L$21,MATCH($B5055&amp;$C5055,実績DB!$J$3:$J$21,0)),IFERROR(VLOOKUP($B5055,スコアリング基準!$A$36:$B$46,2,FALSE),0))</f>
        <v/>
      </c>
      <c r="Y5055" s="4">
        <f>SUM($S5055:$X5055)</f>
        <v/>
      </c>
      <c r="Z5055" s="4">
        <f>IF($R5055="除外","除外",IF(COUNT($M5055:$N5055)=0,"データ無",IF($Y5055&gt;=スコアリング基準!$B$30,"S",IF($Y5055&gt;=スコアリング基準!$B$31,"A",IF($Y5055&gt;=スコアリング基準!$B$32,"B","C")))))</f>
        <v/>
      </c>
      <c r="AA5055">
        <f>IFERROR(INDEX(実績DB!$I$3:$I$21,MATCH($B5055&amp;$C5055,実績DB!$J$3:$J$21,0)),"")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IF(COUNT($M5056:$N5056)=0,"",IF(AND(IF($N5056&lt;&gt;"",$N5056,$M5056)&lt;=0,$O5056&lt;&gt;"可"),"除外",""))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IFERROR(INDEX(実績DB!$L$3:$L$21,MATCH($B5056&amp;$C5056,実績DB!$J$3:$J$21,0)),IFERROR(VLOOKUP($B5056,スコアリング基準!$A$36:$B$46,2,FALSE),0))</f>
        <v/>
      </c>
      <c r="Y5056" s="4">
        <f>SUM($S5056:$X5056)</f>
        <v/>
      </c>
      <c r="Z5056" s="4">
        <f>IF($R5056="除外","除外",IF(COUNT($M5056:$N5056)=0,"データ無",IF($Y5056&gt;=スコアリング基準!$B$30,"S",IF($Y5056&gt;=スコアリング基準!$B$31,"A",IF($Y5056&gt;=スコアリング基準!$B$32,"B","C")))))</f>
        <v/>
      </c>
      <c r="AA5056">
        <f>IFERROR(INDEX(実績DB!$I$3:$I$21,MATCH($B5056&amp;$C5056,実績DB!$J$3:$J$21,0)),"")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-75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IF(COUNT($M5057:$N5057)=0,"",IF(AND(IF($N5057&lt;&gt;"",$N5057,$M5057)&lt;=0,$O5057&lt;&gt;"可"),"除外",""))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IFERROR(INDEX(実績DB!$L$3:$L$21,MATCH($B5057&amp;$C5057,実績DB!$J$3:$J$21,0)),IFERROR(VLOOKUP($B5057,スコアリング基準!$A$36:$B$46,2,FALSE),0))</f>
        <v/>
      </c>
      <c r="Y5057" s="4">
        <f>SUM($S5057:$X5057)</f>
        <v/>
      </c>
      <c r="Z5057" s="4">
        <f>IF($R5057="除外","除外",IF(COUNT($M5057:$N5057)=0,"データ無",IF($Y5057&gt;=スコアリング基準!$B$30,"S",IF($Y5057&gt;=スコアリング基準!$B$31,"A",IF($Y5057&gt;=スコアリング基準!$B$32,"B","C")))))</f>
        <v/>
      </c>
      <c r="AA5057">
        <f>IFERROR(INDEX(実績DB!$I$3:$I$21,MATCH($B5057&amp;$C5057,実績DB!$J$3:$J$21,0)),"")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12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IF(COUNT($M5058:$N5058)=0,"",IF(AND(IF($N5058&lt;&gt;"",$N5058,$M5058)&lt;=0,$O5058&lt;&gt;"可"),"除外",""))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IFERROR(INDEX(実績DB!$L$3:$L$21,MATCH($B5058&amp;$C5058,実績DB!$J$3:$J$21,0)),IFERROR(VLOOKUP($B5058,スコアリング基準!$A$36:$B$46,2,FALSE),0))</f>
        <v/>
      </c>
      <c r="Y5058" s="4">
        <f>SUM($S5058:$X5058)</f>
        <v/>
      </c>
      <c r="Z5058" s="4">
        <f>IF($R5058="除外","除外",IF(COUNT($M5058:$N5058)=0,"データ無",IF($Y5058&gt;=スコアリング基準!$B$30,"S",IF($Y5058&gt;=スコアリング基準!$B$31,"A",IF($Y5058&gt;=スコアリング基準!$B$32,"B","C")))))</f>
        <v/>
      </c>
      <c r="AA5058">
        <f>IFERROR(INDEX(実績DB!$I$3:$I$21,MATCH($B5058&amp;$C5058,実績DB!$J$3:$J$21,0)),"")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IF(COUNT($M5059:$N5059)=0,"",IF(AND(IF($N5059&lt;&gt;"",$N5059,$M5059)&lt;=0,$O5059&lt;&gt;"可"),"除外",""))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IFERROR(INDEX(実績DB!$L$3:$L$21,MATCH($B5059&amp;$C5059,実績DB!$J$3:$J$21,0)),IFERROR(VLOOKUP($B5059,スコアリング基準!$A$36:$B$46,2,FALSE),0))</f>
        <v/>
      </c>
      <c r="Y5059" s="4">
        <f>SUM($S5059:$X5059)</f>
        <v/>
      </c>
      <c r="Z5059" s="4">
        <f>IF($R5059="除外","除外",IF(COUNT($M5059:$N5059)=0,"データ無",IF($Y5059&gt;=スコアリング基準!$B$30,"S",IF($Y5059&gt;=スコアリング基準!$B$31,"A",IF($Y5059&gt;=スコアリング基準!$B$32,"B","C")))))</f>
        <v/>
      </c>
      <c r="AA5059">
        <f>IFERROR(INDEX(実績DB!$I$3:$I$21,MATCH($B5059&amp;$C5059,実績DB!$J$3:$J$21,0)),"")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18</v>
      </c>
      <c r="N5060" t="n">
        <v>18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IF(COUNT($M5060:$N5060)=0,"",IF(AND(IF($N5060&lt;&gt;"",$N5060,$M5060)&lt;=0,$O5060&lt;&gt;"可"),"除外",""))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IFERROR(INDEX(実績DB!$L$3:$L$21,MATCH($B5060&amp;$C5060,実績DB!$J$3:$J$21,0)),IFERROR(VLOOKUP($B5060,スコアリング基準!$A$36:$B$46,2,FALSE),0))</f>
        <v/>
      </c>
      <c r="Y5060" s="4">
        <f>SUM($S5060:$X5060)</f>
        <v/>
      </c>
      <c r="Z5060" s="4">
        <f>IF($R5060="除外","除外",IF(COUNT($M5060:$N5060)=0,"データ無",IF($Y5060&gt;=スコアリング基準!$B$30,"S",IF($Y5060&gt;=スコアリング基準!$B$31,"A",IF($Y5060&gt;=スコアリング基準!$B$32,"B","C")))))</f>
        <v/>
      </c>
      <c r="AA5060">
        <f>IFERROR(INDEX(実績DB!$I$3:$I$21,MATCH($B5060&amp;$C5060,実績DB!$J$3:$J$21,0)),"")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/>
      <c r="H5061" s="3" t="n"/>
      <c r="I5061" t="inlineStr">
        <is>
          <t>未取得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IF(COUNT($M5061:$N5061)=0,"",IF(AND(IF($N5061&lt;&gt;"",$N5061,$M5061)&lt;=0,$O5061&lt;&gt;"可"),"除外",""))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IFERROR(INDEX(実績DB!$L$3:$L$21,MATCH($B5061&amp;$C5061,実績DB!$J$3:$J$21,0)),IFERROR(VLOOKUP($B5061,スコアリング基準!$A$36:$B$46,2,FALSE),0))</f>
        <v/>
      </c>
      <c r="Y5061" s="4">
        <f>SUM($S5061:$X5061)</f>
        <v/>
      </c>
      <c r="Z5061" s="4">
        <f>IF($R5061="除外","除外",IF(COUNT($M5061:$N5061)=0,"データ無",IF($Y5061&gt;=スコアリング基準!$B$30,"S",IF($Y5061&gt;=スコアリング基準!$B$31,"A",IF($Y5061&gt;=スコアリング基準!$B$32,"B","C")))))</f>
        <v/>
      </c>
      <c r="AA5061">
        <f>IFERROR(INDEX(実績DB!$I$3:$I$21,MATCH($B5061&amp;$C5061,実績DB!$J$3:$J$21,0)),"")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IF(COUNT($M5062:$N5062)=0,"",IF(AND(IF($N5062&lt;&gt;"",$N5062,$M5062)&lt;=0,$O5062&lt;&gt;"可"),"除外",""))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IFERROR(INDEX(実績DB!$L$3:$L$21,MATCH($B5062&amp;$C5062,実績DB!$J$3:$J$21,0)),IFERROR(VLOOKUP($B5062,スコアリング基準!$A$36:$B$46,2,FALSE),0))</f>
        <v/>
      </c>
      <c r="Y5062" s="4">
        <f>SUM($S5062:$X5062)</f>
        <v/>
      </c>
      <c r="Z5062" s="4">
        <f>IF($R5062="除外","除外",IF(COUNT($M5062:$N5062)=0,"データ無",IF($Y5062&gt;=スコアリング基準!$B$30,"S",IF($Y5062&gt;=スコアリング基準!$B$31,"A",IF($Y5062&gt;=スコアリング基準!$B$32,"B","C")))))</f>
        <v/>
      </c>
      <c r="AA5062">
        <f>IFERROR(INDEX(実績DB!$I$3:$I$21,MATCH($B5062&amp;$C5062,実績DB!$J$3:$J$21,0)),"")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IF(COUNT($M5063:$N5063)=0,"",IF(AND(IF($N5063&lt;&gt;"",$N5063,$M5063)&lt;=0,$O5063&lt;&gt;"可"),"除外",""))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IFERROR(INDEX(実績DB!$L$3:$L$21,MATCH($B5063&amp;$C5063,実績DB!$J$3:$J$21,0)),IFERROR(VLOOKUP($B5063,スコアリング基準!$A$36:$B$46,2,FALSE),0))</f>
        <v/>
      </c>
      <c r="Y5063" s="4">
        <f>SUM($S5063:$X5063)</f>
        <v/>
      </c>
      <c r="Z5063" s="4">
        <f>IF($R5063="除外","除外",IF(COUNT($M5063:$N5063)=0,"データ無",IF($Y5063&gt;=スコアリング基準!$B$30,"S",IF($Y5063&gt;=スコアリング基準!$B$31,"A",IF($Y5063&gt;=スコアリング基準!$B$32,"B","C")))))</f>
        <v/>
      </c>
      <c r="AA5063">
        <f>IFERROR(INDEX(実績DB!$I$3:$I$21,MATCH($B5063&amp;$C5063,実績DB!$J$3:$J$21,0)),"")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IF(COUNT($M5064:$N5064)=0,"",IF(AND(IF($N5064&lt;&gt;"",$N5064,$M5064)&lt;=0,$O5064&lt;&gt;"可"),"除外",""))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IFERROR(INDEX(実績DB!$L$3:$L$21,MATCH($B5064&amp;$C5064,実績DB!$J$3:$J$21,0)),IFERROR(VLOOKUP($B5064,スコアリング基準!$A$36:$B$46,2,FALSE),0))</f>
        <v/>
      </c>
      <c r="Y5064" s="4">
        <f>SUM($S5064:$X5064)</f>
        <v/>
      </c>
      <c r="Z5064" s="4">
        <f>IF($R5064="除外","除外",IF(COUNT($M5064:$N5064)=0,"データ無",IF($Y5064&gt;=スコアリング基準!$B$30,"S",IF($Y5064&gt;=スコアリング基準!$B$31,"A",IF($Y5064&gt;=スコアリング基準!$B$32,"B","C")))))</f>
        <v/>
      </c>
      <c r="AA5064">
        <f>IFERROR(INDEX(実績DB!$I$3:$I$21,MATCH($B5064&amp;$C5064,実績DB!$J$3:$J$21,0)),"")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有り</t>
        </is>
      </c>
      <c r="R5065" s="4">
        <f>IF(COUNT($M5065:$N5065)=0,"",IF(AND(IF($N5065&lt;&gt;"",$N5065,$M5065)&lt;=0,$O5065&lt;&gt;"可"),"除外",""))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IFERROR(INDEX(実績DB!$L$3:$L$21,MATCH($B5065&amp;$C5065,実績DB!$J$3:$J$21,0)),IFERROR(VLOOKUP($B5065,スコアリング基準!$A$36:$B$46,2,FALSE),0))</f>
        <v/>
      </c>
      <c r="Y5065" s="4">
        <f>SUM($S5065:$X5065)</f>
        <v/>
      </c>
      <c r="Z5065" s="4">
        <f>IF($R5065="除外","除外",IF(COUNT($M5065:$N5065)=0,"データ無",IF($Y5065&gt;=スコアリング基準!$B$30,"S",IF($Y5065&gt;=スコアリング基準!$B$31,"A",IF($Y5065&gt;=スコアリング基準!$B$32,"B","C")))))</f>
        <v/>
      </c>
      <c r="AA5065">
        <f>IFERROR(INDEX(実績DB!$I$3:$I$21,MATCH($B5065&amp;$C5065,実績DB!$J$3:$J$21,0)),"")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IF(COUNT($M5066:$N5066)=0,"",IF(AND(IF($N5066&lt;&gt;"",$N5066,$M5066)&lt;=0,$O5066&lt;&gt;"可"),"除外",""))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IFERROR(INDEX(実績DB!$L$3:$L$21,MATCH($B5066&amp;$C5066,実績DB!$J$3:$J$21,0)),IFERROR(VLOOKUP($B5066,スコアリング基準!$A$36:$B$46,2,FALSE),0))</f>
        <v/>
      </c>
      <c r="Y5066" s="4">
        <f>SUM($S5066:$X5066)</f>
        <v/>
      </c>
      <c r="Z5066" s="4">
        <f>IF($R5066="除外","除外",IF(COUNT($M5066:$N5066)=0,"データ無",IF($Y5066&gt;=スコアリング基準!$B$30,"S",IF($Y5066&gt;=スコアリング基準!$B$31,"A",IF($Y5066&gt;=スコアリング基準!$B$32,"B","C")))))</f>
        <v/>
      </c>
      <c r="AA5066">
        <f>IFERROR(INDEX(実績DB!$I$3:$I$21,MATCH($B5066&amp;$C5066,実績DB!$J$3:$J$21,0)),"")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IF(COUNT($M5067:$N5067)=0,"",IF(AND(IF($N5067&lt;&gt;"",$N5067,$M5067)&lt;=0,$O5067&lt;&gt;"可"),"除外",""))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IFERROR(INDEX(実績DB!$L$3:$L$21,MATCH($B5067&amp;$C5067,実績DB!$J$3:$J$21,0)),IFERROR(VLOOKUP($B5067,スコアリング基準!$A$36:$B$46,2,FALSE),0))</f>
        <v/>
      </c>
      <c r="Y5067" s="4">
        <f>SUM($S5067:$X5067)</f>
        <v/>
      </c>
      <c r="Z5067" s="4">
        <f>IF($R5067="除外","除外",IF(COUNT($M5067:$N5067)=0,"データ無",IF($Y5067&gt;=スコアリング基準!$B$30,"S",IF($Y5067&gt;=スコアリング基準!$B$31,"A",IF($Y5067&gt;=スコアリング基準!$B$32,"B","C")))))</f>
        <v/>
      </c>
      <c r="AA5067">
        <f>IFERROR(INDEX(実績DB!$I$3:$I$21,MATCH($B5067&amp;$C5067,実績DB!$J$3:$J$21,0)),"")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9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IF(COUNT($M5068:$N5068)=0,"",IF(AND(IF($N5068&lt;&gt;"",$N5068,$M5068)&lt;=0,$O5068&lt;&gt;"可"),"除外",""))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IFERROR(INDEX(実績DB!$L$3:$L$21,MATCH($B5068&amp;$C5068,実績DB!$J$3:$J$21,0)),IFERROR(VLOOKUP($B5068,スコアリング基準!$A$36:$B$46,2,FALSE),0))</f>
        <v/>
      </c>
      <c r="Y5068" s="4">
        <f>SUM($S5068:$X5068)</f>
        <v/>
      </c>
      <c r="Z5068" s="4">
        <f>IF($R5068="除外","除外",IF(COUNT($M5068:$N5068)=0,"データ無",IF($Y5068&gt;=スコアリング基準!$B$30,"S",IF($Y5068&gt;=スコアリング基準!$B$31,"A",IF($Y5068&gt;=スコアリング基準!$B$32,"B","C")))))</f>
        <v/>
      </c>
      <c r="AA5068">
        <f>IFERROR(INDEX(実績DB!$I$3:$I$21,MATCH($B5068&amp;$C5068,実績DB!$J$3:$J$21,0)),"")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IF(COUNT($M5069:$N5069)=0,"",IF(AND(IF($N5069&lt;&gt;"",$N5069,$M5069)&lt;=0,$O5069&lt;&gt;"可"),"除外",""))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IFERROR(INDEX(実績DB!$L$3:$L$21,MATCH($B5069&amp;$C5069,実績DB!$J$3:$J$21,0)),IFERROR(VLOOKUP($B5069,スコアリング基準!$A$36:$B$46,2,FALSE),0))</f>
        <v/>
      </c>
      <c r="Y5069" s="4">
        <f>SUM($S5069:$X5069)</f>
        <v/>
      </c>
      <c r="Z5069" s="4">
        <f>IF($R5069="除外","除外",IF(COUNT($M5069:$N5069)=0,"データ無",IF($Y5069&gt;=スコアリング基準!$B$30,"S",IF($Y5069&gt;=スコアリング基準!$B$31,"A",IF($Y5069&gt;=スコアリング基準!$B$32,"B","C")))))</f>
        <v/>
      </c>
      <c r="AA5069">
        <f>IFERROR(INDEX(実績DB!$I$3:$I$21,MATCH($B5069&amp;$C5069,実績DB!$J$3:$J$21,0)),"")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IF(COUNT($M5070:$N5070)=0,"",IF(AND(IF($N5070&lt;&gt;"",$N5070,$M5070)&lt;=0,$O5070&lt;&gt;"可"),"除外",""))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IFERROR(INDEX(実績DB!$L$3:$L$21,MATCH($B5070&amp;$C5070,実績DB!$J$3:$J$21,0)),IFERROR(VLOOKUP($B5070,スコアリング基準!$A$36:$B$46,2,FALSE),0))</f>
        <v/>
      </c>
      <c r="Y5070" s="4">
        <f>SUM($S5070:$X5070)</f>
        <v/>
      </c>
      <c r="Z5070" s="4">
        <f>IF($R5070="除外","除外",IF(COUNT($M5070:$N5070)=0,"データ無",IF($Y5070&gt;=スコアリング基準!$B$30,"S",IF($Y5070&gt;=スコアリング基準!$B$31,"A",IF($Y5070&gt;=スコアリング基準!$B$32,"B","C")))))</f>
        <v/>
      </c>
      <c r="AA5070">
        <f>IFERROR(INDEX(実績DB!$I$3:$I$21,MATCH($B5070&amp;$C5070,実績DB!$J$3:$J$21,0)),"")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IF(COUNT($M5071:$N5071)=0,"",IF(AND(IF($N5071&lt;&gt;"",$N5071,$M5071)&lt;=0,$O5071&lt;&gt;"可"),"除外",""))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IFERROR(INDEX(実績DB!$L$3:$L$21,MATCH($B5071&amp;$C5071,実績DB!$J$3:$J$21,0)),IFERROR(VLOOKUP($B5071,スコアリング基準!$A$36:$B$46,2,FALSE),0))</f>
        <v/>
      </c>
      <c r="Y5071" s="4">
        <f>SUM($S5071:$X5071)</f>
        <v/>
      </c>
      <c r="Z5071" s="4">
        <f>IF($R5071="除外","除外",IF(COUNT($M5071:$N5071)=0,"データ無",IF($Y5071&gt;=スコアリング基準!$B$30,"S",IF($Y5071&gt;=スコアリング基準!$B$31,"A",IF($Y5071&gt;=スコアリング基準!$B$32,"B","C")))))</f>
        <v/>
      </c>
      <c r="AA5071">
        <f>IFERROR(INDEX(実績DB!$I$3:$I$21,MATCH($B5071&amp;$C5071,実績DB!$J$3:$J$21,0)),"")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IF(COUNT($M5072:$N5072)=0,"",IF(AND(IF($N5072&lt;&gt;"",$N5072,$M5072)&lt;=0,$O5072&lt;&gt;"可"),"除外",""))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IFERROR(INDEX(実績DB!$L$3:$L$21,MATCH($B5072&amp;$C5072,実績DB!$J$3:$J$21,0)),IFERROR(VLOOKUP($B5072,スコアリング基準!$A$36:$B$46,2,FALSE),0))</f>
        <v/>
      </c>
      <c r="Y5072" s="4">
        <f>SUM($S5072:$X5072)</f>
        <v/>
      </c>
      <c r="Z5072" s="4">
        <f>IF($R5072="除外","除外",IF(COUNT($M5072:$N5072)=0,"データ無",IF($Y5072&gt;=スコアリング基準!$B$30,"S",IF($Y5072&gt;=スコアリング基準!$B$31,"A",IF($Y5072&gt;=スコアリング基準!$B$32,"B","C")))))</f>
        <v/>
      </c>
      <c r="AA5072">
        <f>IFERROR(INDEX(実績DB!$I$3:$I$21,MATCH($B5072&amp;$C5072,実績DB!$J$3:$J$21,0)),"")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IF(COUNT($M5073:$N5073)=0,"",IF(AND(IF($N5073&lt;&gt;"",$N5073,$M5073)&lt;=0,$O5073&lt;&gt;"可"),"除外",""))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IFERROR(INDEX(実績DB!$L$3:$L$21,MATCH($B5073&amp;$C5073,実績DB!$J$3:$J$21,0)),IFERROR(VLOOKUP($B5073,スコアリング基準!$A$36:$B$46,2,FALSE),0))</f>
        <v/>
      </c>
      <c r="Y5073" s="4">
        <f>SUM($S5073:$X5073)</f>
        <v/>
      </c>
      <c r="Z5073" s="4">
        <f>IF($R5073="除外","除外",IF(COUNT($M5073:$N5073)=0,"データ無",IF($Y5073&gt;=スコアリング基準!$B$30,"S",IF($Y5073&gt;=スコアリング基準!$B$31,"A",IF($Y5073&gt;=スコアリング基準!$B$32,"B","C")))))</f>
        <v/>
      </c>
      <c r="AA5073">
        <f>IFERROR(INDEX(実績DB!$I$3:$I$21,MATCH($B5073&amp;$C5073,実績DB!$J$3:$J$21,0)),"")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IF(COUNT($M5074:$N5074)=0,"",IF(AND(IF($N5074&lt;&gt;"",$N5074,$M5074)&lt;=0,$O5074&lt;&gt;"可"),"除外",""))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IFERROR(INDEX(実績DB!$L$3:$L$21,MATCH($B5074&amp;$C5074,実績DB!$J$3:$J$21,0)),IFERROR(VLOOKUP($B5074,スコアリング基準!$A$36:$B$46,2,FALSE),0))</f>
        <v/>
      </c>
      <c r="Y5074" s="4">
        <f>SUM($S5074:$X5074)</f>
        <v/>
      </c>
      <c r="Z5074" s="4">
        <f>IF($R5074="除外","除外",IF(COUNT($M5074:$N5074)=0,"データ無",IF($Y5074&gt;=スコアリング基準!$B$30,"S",IF($Y5074&gt;=スコアリング基準!$B$31,"A",IF($Y5074&gt;=スコアリング基準!$B$32,"B","C")))))</f>
        <v/>
      </c>
      <c r="AA5074">
        <f>IFERROR(INDEX(実績DB!$I$3:$I$21,MATCH($B5074&amp;$C5074,実績DB!$J$3:$J$21,0)),"")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IF(COUNT($M5075:$N5075)=0,"",IF(AND(IF($N5075&lt;&gt;"",$N5075,$M5075)&lt;=0,$O5075&lt;&gt;"可"),"除外",""))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IFERROR(INDEX(実績DB!$L$3:$L$21,MATCH($B5075&amp;$C5075,実績DB!$J$3:$J$21,0)),IFERROR(VLOOKUP($B5075,スコアリング基準!$A$36:$B$46,2,FALSE),0))</f>
        <v/>
      </c>
      <c r="Y5075" s="4">
        <f>SUM($S5075:$X5075)</f>
        <v/>
      </c>
      <c r="Z5075" s="4">
        <f>IF($R5075="除外","除外",IF(COUNT($M5075:$N5075)=0,"データ無",IF($Y5075&gt;=スコアリング基準!$B$30,"S",IF($Y5075&gt;=スコアリング基準!$B$31,"A",IF($Y5075&gt;=スコアリング基準!$B$32,"B","C")))))</f>
        <v/>
      </c>
      <c r="AA5075">
        <f>IFERROR(INDEX(実績DB!$I$3:$I$21,MATCH($B5075&amp;$C5075,実績DB!$J$3:$J$21,0)),"")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IF(COUNT($M5076:$N5076)=0,"",IF(AND(IF($N5076&lt;&gt;"",$N5076,$M5076)&lt;=0,$O5076&lt;&gt;"可"),"除外",""))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IFERROR(INDEX(実績DB!$L$3:$L$21,MATCH($B5076&amp;$C5076,実績DB!$J$3:$J$21,0)),IFERROR(VLOOKUP($B5076,スコアリング基準!$A$36:$B$46,2,FALSE),0))</f>
        <v/>
      </c>
      <c r="Y5076" s="4">
        <f>SUM($S5076:$X5076)</f>
        <v/>
      </c>
      <c r="Z5076" s="4">
        <f>IF($R5076="除外","除外",IF(COUNT($M5076:$N5076)=0,"データ無",IF($Y5076&gt;=スコアリング基準!$B$30,"S",IF($Y5076&gt;=スコアリング基準!$B$31,"A",IF($Y5076&gt;=スコアリング基準!$B$32,"B","C")))))</f>
        <v/>
      </c>
      <c r="AA5076">
        <f>IFERROR(INDEX(実績DB!$I$3:$I$21,MATCH($B5076&amp;$C5076,実績DB!$J$3:$J$21,0)),"")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IF(COUNT($M5077:$N5077)=0,"",IF(AND(IF($N5077&lt;&gt;"",$N5077,$M5077)&lt;=0,$O5077&lt;&gt;"可"),"除外",""))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IFERROR(INDEX(実績DB!$L$3:$L$21,MATCH($B5077&amp;$C5077,実績DB!$J$3:$J$21,0)),IFERROR(VLOOKUP($B5077,スコアリング基準!$A$36:$B$46,2,FALSE),0))</f>
        <v/>
      </c>
      <c r="Y5077" s="4">
        <f>SUM($S5077:$X5077)</f>
        <v/>
      </c>
      <c r="Z5077" s="4">
        <f>IF($R5077="除外","除外",IF(COUNT($M5077:$N5077)=0,"データ無",IF($Y5077&gt;=スコアリング基準!$B$30,"S",IF($Y5077&gt;=スコアリング基準!$B$31,"A",IF($Y5077&gt;=スコアリング基準!$B$32,"B","C")))))</f>
        <v/>
      </c>
      <c r="AA5077">
        <f>IFERROR(INDEX(実績DB!$I$3:$I$21,MATCH($B5077&amp;$C5077,実績DB!$J$3:$J$21,0)),"")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IF(COUNT($M5078:$N5078)=0,"",IF(AND(IF($N5078&lt;&gt;"",$N5078,$M5078)&lt;=0,$O5078&lt;&gt;"可"),"除外",""))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IFERROR(INDEX(実績DB!$L$3:$L$21,MATCH($B5078&amp;$C5078,実績DB!$J$3:$J$21,0)),IFERROR(VLOOKUP($B5078,スコアリング基準!$A$36:$B$46,2,FALSE),0))</f>
        <v/>
      </c>
      <c r="Y5078" s="4">
        <f>SUM($S5078:$X5078)</f>
        <v/>
      </c>
      <c r="Z5078" s="4">
        <f>IF($R5078="除外","除外",IF(COUNT($M5078:$N5078)=0,"データ無",IF($Y5078&gt;=スコアリング基準!$B$30,"S",IF($Y5078&gt;=スコアリング基準!$B$31,"A",IF($Y5078&gt;=スコアリング基準!$B$32,"B","C")))))</f>
        <v/>
      </c>
      <c r="AA5078">
        <f>IFERROR(INDEX(実績DB!$I$3:$I$21,MATCH($B5078&amp;$C5078,実績DB!$J$3:$J$21,0)),"")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IF(COUNT($M5079:$N5079)=0,"",IF(AND(IF($N5079&lt;&gt;"",$N5079,$M5079)&lt;=0,$O5079&lt;&gt;"可"),"除外",""))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IFERROR(INDEX(実績DB!$L$3:$L$21,MATCH($B5079&amp;$C5079,実績DB!$J$3:$J$21,0)),IFERROR(VLOOKUP($B5079,スコアリング基準!$A$36:$B$46,2,FALSE),0))</f>
        <v/>
      </c>
      <c r="Y5079" s="4">
        <f>SUM($S5079:$X5079)</f>
        <v/>
      </c>
      <c r="Z5079" s="4">
        <f>IF($R5079="除外","除外",IF(COUNT($M5079:$N5079)=0,"データ無",IF($Y5079&gt;=スコアリング基準!$B$30,"S",IF($Y5079&gt;=スコアリング基準!$B$31,"A",IF($Y5079&gt;=スコアリング基準!$B$32,"B","C")))))</f>
        <v/>
      </c>
      <c r="AA5079">
        <f>IFERROR(INDEX(実績DB!$I$3:$I$21,MATCH($B5079&amp;$C5079,実績DB!$J$3:$J$21,0)),"")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IF(COUNT($M5080:$N5080)=0,"",IF(AND(IF($N5080&lt;&gt;"",$N5080,$M5080)&lt;=0,$O5080&lt;&gt;"可"),"除外",""))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IFERROR(INDEX(実績DB!$L$3:$L$21,MATCH($B5080&amp;$C5080,実績DB!$J$3:$J$21,0)),IFERROR(VLOOKUP($B5080,スコアリング基準!$A$36:$B$46,2,FALSE),0))</f>
        <v/>
      </c>
      <c r="Y5080" s="4">
        <f>SUM($S5080:$X5080)</f>
        <v/>
      </c>
      <c r="Z5080" s="4">
        <f>IF($R5080="除外","除外",IF(COUNT($M5080:$N5080)=0,"データ無",IF($Y5080&gt;=スコアリング基準!$B$30,"S",IF($Y5080&gt;=スコアリング基準!$B$31,"A",IF($Y5080&gt;=スコアリング基準!$B$32,"B","C")))))</f>
        <v/>
      </c>
      <c r="AA5080">
        <f>IFERROR(INDEX(実績DB!$I$3:$I$21,MATCH($B5080&amp;$C5080,実績DB!$J$3:$J$21,0)),"")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IF(COUNT($M5081:$N5081)=0,"",IF(AND(IF($N5081&lt;&gt;"",$N5081,$M5081)&lt;=0,$O5081&lt;&gt;"可"),"除外",""))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IFERROR(INDEX(実績DB!$L$3:$L$21,MATCH($B5081&amp;$C5081,実績DB!$J$3:$J$21,0)),IFERROR(VLOOKUP($B5081,スコアリング基準!$A$36:$B$46,2,FALSE),0))</f>
        <v/>
      </c>
      <c r="Y5081" s="4">
        <f>SUM($S5081:$X5081)</f>
        <v/>
      </c>
      <c r="Z5081" s="4">
        <f>IF($R5081="除外","除外",IF(COUNT($M5081:$N5081)=0,"データ無",IF($Y5081&gt;=スコアリング基準!$B$30,"S",IF($Y5081&gt;=スコアリング基準!$B$31,"A",IF($Y5081&gt;=スコアリング基準!$B$32,"B","C")))))</f>
        <v/>
      </c>
      <c r="AA5081">
        <f>IFERROR(INDEX(実績DB!$I$3:$I$21,MATCH($B5081&amp;$C5081,実績DB!$J$3:$J$21,0)),"")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11</v>
      </c>
      <c r="N5082" t="n">
        <v>11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IF(COUNT($M5082:$N5082)=0,"",IF(AND(IF($N5082&lt;&gt;"",$N5082,$M5082)&lt;=0,$O5082&lt;&gt;"可"),"除外",""))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IFERROR(INDEX(実績DB!$L$3:$L$21,MATCH($B5082&amp;$C5082,実績DB!$J$3:$J$21,0)),IFERROR(VLOOKUP($B5082,スコアリング基準!$A$36:$B$46,2,FALSE),0))</f>
        <v/>
      </c>
      <c r="Y5082" s="4">
        <f>SUM($S5082:$X5082)</f>
        <v/>
      </c>
      <c r="Z5082" s="4">
        <f>IF($R5082="除外","除外",IF(COUNT($M5082:$N5082)=0,"データ無",IF($Y5082&gt;=スコアリング基準!$B$30,"S",IF($Y5082&gt;=スコアリング基準!$B$31,"A",IF($Y5082&gt;=スコアリング基準!$B$32,"B","C")))))</f>
        <v/>
      </c>
      <c r="AA5082">
        <f>IFERROR(INDEX(実績DB!$I$3:$I$21,MATCH($B5082&amp;$C5082,実績DB!$J$3:$J$21,0)),"")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IF(COUNT($M5083:$N5083)=0,"",IF(AND(IF($N5083&lt;&gt;"",$N5083,$M5083)&lt;=0,$O5083&lt;&gt;"可"),"除外",""))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IFERROR(INDEX(実績DB!$L$3:$L$21,MATCH($B5083&amp;$C5083,実績DB!$J$3:$J$21,0)),IFERROR(VLOOKUP($B5083,スコアリング基準!$A$36:$B$46,2,FALSE),0))</f>
        <v/>
      </c>
      <c r="Y5083" s="4">
        <f>SUM($S5083:$X5083)</f>
        <v/>
      </c>
      <c r="Z5083" s="4">
        <f>IF($R5083="除外","除外",IF(COUNT($M5083:$N5083)=0,"データ無",IF($Y5083&gt;=スコアリング基準!$B$30,"S",IF($Y5083&gt;=スコアリング基準!$B$31,"A",IF($Y5083&gt;=スコアリング基準!$B$32,"B","C")))))</f>
        <v/>
      </c>
      <c r="AA5083">
        <f>IFERROR(INDEX(実績DB!$I$3:$I$21,MATCH($B5083&amp;$C5083,実績DB!$J$3:$J$21,0)),"")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IF(COUNT($M5084:$N5084)=0,"",IF(AND(IF($N5084&lt;&gt;"",$N5084,$M5084)&lt;=0,$O5084&lt;&gt;"可"),"除外",""))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IFERROR(INDEX(実績DB!$L$3:$L$21,MATCH($B5084&amp;$C5084,実績DB!$J$3:$J$21,0)),IFERROR(VLOOKUP($B5084,スコアリング基準!$A$36:$B$46,2,FALSE),0))</f>
        <v/>
      </c>
      <c r="Y5084" s="4">
        <f>SUM($S5084:$X5084)</f>
        <v/>
      </c>
      <c r="Z5084" s="4">
        <f>IF($R5084="除外","除外",IF(COUNT($M5084:$N5084)=0,"データ無",IF($Y5084&gt;=スコアリング基準!$B$30,"S",IF($Y5084&gt;=スコアリング基準!$B$31,"A",IF($Y5084&gt;=スコアリング基準!$B$32,"B","C")))))</f>
        <v/>
      </c>
      <c r="AA5084">
        <f>IFERROR(INDEX(実績DB!$I$3:$I$21,MATCH($B5084&amp;$C5084,実績DB!$J$3:$J$21,0)),"")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-171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IF(COUNT($M5085:$N5085)=0,"",IF(AND(IF($N5085&lt;&gt;"",$N5085,$M5085)&lt;=0,$O5085&lt;&gt;"可"),"除外",""))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IFERROR(INDEX(実績DB!$L$3:$L$21,MATCH($B5085&amp;$C5085,実績DB!$J$3:$J$21,0)),IFERROR(VLOOKUP($B5085,スコアリング基準!$A$36:$B$46,2,FALSE),0))</f>
        <v/>
      </c>
      <c r="Y5085" s="4">
        <f>SUM($S5085:$X5085)</f>
        <v/>
      </c>
      <c r="Z5085" s="4">
        <f>IF($R5085="除外","除外",IF(COUNT($M5085:$N5085)=0,"データ無",IF($Y5085&gt;=スコアリング基準!$B$30,"S",IF($Y5085&gt;=スコアリング基準!$B$31,"A",IF($Y5085&gt;=スコアリング基準!$B$32,"B","C")))))</f>
        <v/>
      </c>
      <c r="AA5085">
        <f>IFERROR(INDEX(実績DB!$I$3:$I$21,MATCH($B5085&amp;$C5085,実績DB!$J$3:$J$21,0)),"")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2</v>
      </c>
      <c r="O5086" t="inlineStr">
        <is>
          <t>不可 ♯3</t>
        </is>
      </c>
      <c r="P5086" t="inlineStr">
        <is>
          <t>なし</t>
        </is>
      </c>
      <c r="R5086" s="4">
        <f>IF(COUNT($M5086:$N5086)=0,"",IF(AND(IF($N5086&lt;&gt;"",$N5086,$M5086)&lt;=0,$O5086&lt;&gt;"可"),"除外",""))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IFERROR(INDEX(実績DB!$L$3:$L$21,MATCH($B5086&amp;$C5086,実績DB!$J$3:$J$21,0)),IFERROR(VLOOKUP($B5086,スコアリング基準!$A$36:$B$46,2,FALSE),0))</f>
        <v/>
      </c>
      <c r="Y5086" s="4">
        <f>SUM($S5086:$X5086)</f>
        <v/>
      </c>
      <c r="Z5086" s="4">
        <f>IF($R5086="除外","除外",IF(COUNT($M5086:$N5086)=0,"データ無",IF($Y5086&gt;=スコアリング基準!$B$30,"S",IF($Y5086&gt;=スコアリング基準!$B$31,"A",IF($Y5086&gt;=スコアリング基準!$B$32,"B","C")))))</f>
        <v/>
      </c>
      <c r="AA5086">
        <f>IFERROR(INDEX(実績DB!$I$3:$I$21,MATCH($B5086&amp;$C5086,実績DB!$J$3:$J$21,0)),"")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-61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IF(COUNT($M5087:$N5087)=0,"",IF(AND(IF($N5087&lt;&gt;"",$N5087,$M5087)&lt;=0,$O5087&lt;&gt;"可"),"除外",""))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IFERROR(INDEX(実績DB!$L$3:$L$21,MATCH($B5087&amp;$C5087,実績DB!$J$3:$J$21,0)),IFERROR(VLOOKUP($B5087,スコアリング基準!$A$36:$B$46,2,FALSE),0))</f>
        <v/>
      </c>
      <c r="Y5087" s="4">
        <f>SUM($S5087:$X5087)</f>
        <v/>
      </c>
      <c r="Z5087" s="4">
        <f>IF($R5087="除外","除外",IF(COUNT($M5087:$N5087)=0,"データ無",IF($Y5087&gt;=スコアリング基準!$B$30,"S",IF($Y5087&gt;=スコアリング基準!$B$31,"A",IF($Y5087&gt;=スコアリング基準!$B$32,"B","C")))))</f>
        <v/>
      </c>
      <c r="AA5087">
        <f>IFERROR(INDEX(実績DB!$I$3:$I$21,MATCH($B5087&amp;$C5087,実績DB!$J$3:$J$21,0)),"")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IF(COUNT($M5088:$N5088)=0,"",IF(AND(IF($N5088&lt;&gt;"",$N5088,$M5088)&lt;=0,$O5088&lt;&gt;"可"),"除外",""))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IFERROR(INDEX(実績DB!$L$3:$L$21,MATCH($B5088&amp;$C5088,実績DB!$J$3:$J$21,0)),IFERROR(VLOOKUP($B5088,スコアリング基準!$A$36:$B$46,2,FALSE),0))</f>
        <v/>
      </c>
      <c r="Y5088" s="4">
        <f>SUM($S5088:$X5088)</f>
        <v/>
      </c>
      <c r="Z5088" s="4">
        <f>IF($R5088="除外","除外",IF(COUNT($M5088:$N5088)=0,"データ無",IF($Y5088&gt;=スコアリング基準!$B$30,"S",IF($Y5088&gt;=スコアリング基準!$B$31,"A",IF($Y5088&gt;=スコアリング基準!$B$32,"B","C")))))</f>
        <v/>
      </c>
      <c r="AA5088">
        <f>IFERROR(INDEX(実績DB!$I$3:$I$21,MATCH($B5088&amp;$C5088,実績DB!$J$3:$J$21,0)),"")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IF(COUNT($M5089:$N5089)=0,"",IF(AND(IF($N5089&lt;&gt;"",$N5089,$M5089)&lt;=0,$O5089&lt;&gt;"可"),"除外",""))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IFERROR(INDEX(実績DB!$L$3:$L$21,MATCH($B5089&amp;$C5089,実績DB!$J$3:$J$21,0)),IFERROR(VLOOKUP($B5089,スコアリング基準!$A$36:$B$46,2,FALSE),0))</f>
        <v/>
      </c>
      <c r="Y5089" s="4">
        <f>SUM($S5089:$X5089)</f>
        <v/>
      </c>
      <c r="Z5089" s="4">
        <f>IF($R5089="除外","除外",IF(COUNT($M5089:$N5089)=0,"データ無",IF($Y5089&gt;=スコアリング基準!$B$30,"S",IF($Y5089&gt;=スコアリング基準!$B$31,"A",IF($Y5089&gt;=スコアリング基準!$B$32,"B","C")))))</f>
        <v/>
      </c>
      <c r="AA5089">
        <f>IFERROR(INDEX(実績DB!$I$3:$I$21,MATCH($B5089&amp;$C5089,実績DB!$J$3:$J$21,0)),"")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IF(COUNT($M5090:$N5090)=0,"",IF(AND(IF($N5090&lt;&gt;"",$N5090,$M5090)&lt;=0,$O5090&lt;&gt;"可"),"除外",""))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IFERROR(INDEX(実績DB!$L$3:$L$21,MATCH($B5090&amp;$C5090,実績DB!$J$3:$J$21,0)),IFERROR(VLOOKUP($B5090,スコアリング基準!$A$36:$B$46,2,FALSE),0))</f>
        <v/>
      </c>
      <c r="Y5090" s="4">
        <f>SUM($S5090:$X5090)</f>
        <v/>
      </c>
      <c r="Z5090" s="4">
        <f>IF($R5090="除外","除外",IF(COUNT($M5090:$N5090)=0,"データ無",IF($Y5090&gt;=スコアリング基準!$B$30,"S",IF($Y5090&gt;=スコアリング基準!$B$31,"A",IF($Y5090&gt;=スコアリング基準!$B$32,"B","C")))))</f>
        <v/>
      </c>
      <c r="AA5090">
        <f>IFERROR(INDEX(実績DB!$I$3:$I$21,MATCH($B5090&amp;$C5090,実績DB!$J$3:$J$21,0)),"")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8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IF(COUNT($M5091:$N5091)=0,"",IF(AND(IF($N5091&lt;&gt;"",$N5091,$M5091)&lt;=0,$O5091&lt;&gt;"可"),"除外",""))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IFERROR(INDEX(実績DB!$L$3:$L$21,MATCH($B5091&amp;$C5091,実績DB!$J$3:$J$21,0)),IFERROR(VLOOKUP($B5091,スコアリング基準!$A$36:$B$46,2,FALSE),0))</f>
        <v/>
      </c>
      <c r="Y5091" s="4">
        <f>SUM($S5091:$X5091)</f>
        <v/>
      </c>
      <c r="Z5091" s="4">
        <f>IF($R5091="除外","除外",IF(COUNT($M5091:$N5091)=0,"データ無",IF($Y5091&gt;=スコアリング基準!$B$30,"S",IF($Y5091&gt;=スコアリング基準!$B$31,"A",IF($Y5091&gt;=スコアリング基準!$B$32,"B","C")))))</f>
        <v/>
      </c>
      <c r="AA5091">
        <f>IFERROR(INDEX(実績DB!$I$3:$I$21,MATCH($B5091&amp;$C5091,実績DB!$J$3:$J$21,0)),"")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IF(COUNT($M5092:$N5092)=0,"",IF(AND(IF($N5092&lt;&gt;"",$N5092,$M5092)&lt;=0,$O5092&lt;&gt;"可"),"除外",""))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IFERROR(INDEX(実績DB!$L$3:$L$21,MATCH($B5092&amp;$C5092,実績DB!$J$3:$J$21,0)),IFERROR(VLOOKUP($B5092,スコアリング基準!$A$36:$B$46,2,FALSE),0))</f>
        <v/>
      </c>
      <c r="Y5092" s="4">
        <f>SUM($S5092:$X5092)</f>
        <v/>
      </c>
      <c r="Z5092" s="4">
        <f>IF($R5092="除外","除外",IF(COUNT($M5092:$N5092)=0,"データ無",IF($Y5092&gt;=スコアリング基準!$B$30,"S",IF($Y5092&gt;=スコアリング基準!$B$31,"A",IF($Y5092&gt;=スコアリング基準!$B$32,"B","C")))))</f>
        <v/>
      </c>
      <c r="AA5092">
        <f>IFERROR(INDEX(実績DB!$I$3:$I$21,MATCH($B5092&amp;$C5092,実績DB!$J$3:$J$21,0)),"")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IF(COUNT($M5093:$N5093)=0,"",IF(AND(IF($N5093&lt;&gt;"",$N5093,$M5093)&lt;=0,$O5093&lt;&gt;"可"),"除外",""))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IFERROR(INDEX(実績DB!$L$3:$L$21,MATCH($B5093&amp;$C5093,実績DB!$J$3:$J$21,0)),IFERROR(VLOOKUP($B5093,スコアリング基準!$A$36:$B$46,2,FALSE),0))</f>
        <v/>
      </c>
      <c r="Y5093" s="4">
        <f>SUM($S5093:$X5093)</f>
        <v/>
      </c>
      <c r="Z5093" s="4">
        <f>IF($R5093="除外","除外",IF(COUNT($M5093:$N5093)=0,"データ無",IF($Y5093&gt;=スコアリング基準!$B$30,"S",IF($Y5093&gt;=スコアリング基準!$B$31,"A",IF($Y5093&gt;=スコアリング基準!$B$32,"B","C")))))</f>
        <v/>
      </c>
      <c r="AA5093">
        <f>IFERROR(INDEX(実績DB!$I$3:$I$21,MATCH($B5093&amp;$C5093,実績DB!$J$3:$J$21,0)),"")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IF(COUNT($M5094:$N5094)=0,"",IF(AND(IF($N5094&lt;&gt;"",$N5094,$M5094)&lt;=0,$O5094&lt;&gt;"可"),"除外",""))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IFERROR(INDEX(実績DB!$L$3:$L$21,MATCH($B5094&amp;$C5094,実績DB!$J$3:$J$21,0)),IFERROR(VLOOKUP($B5094,スコアリング基準!$A$36:$B$46,2,FALSE),0))</f>
        <v/>
      </c>
      <c r="Y5094" s="4">
        <f>SUM($S5094:$X5094)</f>
        <v/>
      </c>
      <c r="Z5094" s="4">
        <f>IF($R5094="除外","除外",IF(COUNT($M5094:$N5094)=0,"データ無",IF($Y5094&gt;=スコアリング基準!$B$30,"S",IF($Y5094&gt;=スコアリング基準!$B$31,"A",IF($Y5094&gt;=スコアリング基準!$B$32,"B","C")))))</f>
        <v/>
      </c>
      <c r="AA5094">
        <f>IFERROR(INDEX(実績DB!$I$3:$I$21,MATCH($B5094&amp;$C5094,実績DB!$J$3:$J$21,0)),"")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IF(COUNT($M5095:$N5095)=0,"",IF(AND(IF($N5095&lt;&gt;"",$N5095,$M5095)&lt;=0,$O5095&lt;&gt;"可"),"除外",""))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IFERROR(INDEX(実績DB!$L$3:$L$21,MATCH($B5095&amp;$C5095,実績DB!$J$3:$J$21,0)),IFERROR(VLOOKUP($B5095,スコアリング基準!$A$36:$B$46,2,FALSE),0))</f>
        <v/>
      </c>
      <c r="Y5095" s="4">
        <f>SUM($S5095:$X5095)</f>
        <v/>
      </c>
      <c r="Z5095" s="4">
        <f>IF($R5095="除外","除外",IF(COUNT($M5095:$N5095)=0,"データ無",IF($Y5095&gt;=スコアリング基準!$B$30,"S",IF($Y5095&gt;=スコアリング基準!$B$31,"A",IF($Y5095&gt;=スコアリング基準!$B$32,"B","C")))))</f>
        <v/>
      </c>
      <c r="AA5095">
        <f>IFERROR(INDEX(実績DB!$I$3:$I$21,MATCH($B5095&amp;$C5095,実績DB!$J$3:$J$21,0)),"")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IF(COUNT($M5096:$N5096)=0,"",IF(AND(IF($N5096&lt;&gt;"",$N5096,$M5096)&lt;=0,$O5096&lt;&gt;"可"),"除外",""))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IFERROR(INDEX(実績DB!$L$3:$L$21,MATCH($B5096&amp;$C5096,実績DB!$J$3:$J$21,0)),IFERROR(VLOOKUP($B5096,スコアリング基準!$A$36:$B$46,2,FALSE),0))</f>
        <v/>
      </c>
      <c r="Y5096" s="4">
        <f>SUM($S5096:$X5096)</f>
        <v/>
      </c>
      <c r="Z5096" s="4">
        <f>IF($R5096="除外","除外",IF(COUNT($M5096:$N5096)=0,"データ無",IF($Y5096&gt;=スコアリング基準!$B$30,"S",IF($Y5096&gt;=スコアリング基準!$B$31,"A",IF($Y5096&gt;=スコアリング基準!$B$32,"B","C")))))</f>
        <v/>
      </c>
      <c r="AA5096">
        <f>IFERROR(INDEX(実績DB!$I$3:$I$21,MATCH($B5096&amp;$C5096,実績DB!$J$3:$J$21,0)),"")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IF(COUNT($M5097:$N5097)=0,"",IF(AND(IF($N5097&lt;&gt;"",$N5097,$M5097)&lt;=0,$O5097&lt;&gt;"可"),"除外",""))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IFERROR(INDEX(実績DB!$L$3:$L$21,MATCH($B5097&amp;$C5097,実績DB!$J$3:$J$21,0)),IFERROR(VLOOKUP($B5097,スコアリング基準!$A$36:$B$46,2,FALSE),0))</f>
        <v/>
      </c>
      <c r="Y5097" s="4">
        <f>SUM($S5097:$X5097)</f>
        <v/>
      </c>
      <c r="Z5097" s="4">
        <f>IF($R5097="除外","除外",IF(COUNT($M5097:$N5097)=0,"データ無",IF($Y5097&gt;=スコアリング基準!$B$30,"S",IF($Y5097&gt;=スコアリング基準!$B$31,"A",IF($Y5097&gt;=スコアリング基準!$B$32,"B","C")))))</f>
        <v/>
      </c>
      <c r="AA5097">
        <f>IFERROR(INDEX(実績DB!$I$3:$I$21,MATCH($B5097&amp;$C5097,実績DB!$J$3:$J$21,0)),"")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IF(COUNT($M5098:$N5098)=0,"",IF(AND(IF($N5098&lt;&gt;"",$N5098,$M5098)&lt;=0,$O5098&lt;&gt;"可"),"除外",""))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IFERROR(INDEX(実績DB!$L$3:$L$21,MATCH($B5098&amp;$C5098,実績DB!$J$3:$J$21,0)),IFERROR(VLOOKUP($B5098,スコアリング基準!$A$36:$B$46,2,FALSE),0))</f>
        <v/>
      </c>
      <c r="Y5098" s="4">
        <f>SUM($S5098:$X5098)</f>
        <v/>
      </c>
      <c r="Z5098" s="4">
        <f>IF($R5098="除外","除外",IF(COUNT($M5098:$N5098)=0,"データ無",IF($Y5098&gt;=スコアリング基準!$B$30,"S",IF($Y5098&gt;=スコアリング基準!$B$31,"A",IF($Y5098&gt;=スコアリング基準!$B$32,"B","C")))))</f>
        <v/>
      </c>
      <c r="AA5098">
        <f>IFERROR(INDEX(実績DB!$I$3:$I$21,MATCH($B5098&amp;$C5098,実績DB!$J$3:$J$21,0)),"")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6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IF(COUNT($M5099:$N5099)=0,"",IF(AND(IF($N5099&lt;&gt;"",$N5099,$M5099)&lt;=0,$O5099&lt;&gt;"可"),"除外",""))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IFERROR(INDEX(実績DB!$L$3:$L$21,MATCH($B5099&amp;$C5099,実績DB!$J$3:$J$21,0)),IFERROR(VLOOKUP($B5099,スコアリング基準!$A$36:$B$46,2,FALSE),0))</f>
        <v/>
      </c>
      <c r="Y5099" s="4">
        <f>SUM($S5099:$X5099)</f>
        <v/>
      </c>
      <c r="Z5099" s="4">
        <f>IF($R5099="除外","除外",IF(COUNT($M5099:$N5099)=0,"データ無",IF($Y5099&gt;=スコアリング基準!$B$30,"S",IF($Y5099&gt;=スコアリング基準!$B$31,"A",IF($Y5099&gt;=スコアリング基準!$B$32,"B","C")))))</f>
        <v/>
      </c>
      <c r="AA5099">
        <f>IFERROR(INDEX(実績DB!$I$3:$I$21,MATCH($B5099&amp;$C5099,実績DB!$J$3:$J$21,0)),"")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IF(COUNT($M5100:$N5100)=0,"",IF(AND(IF($N5100&lt;&gt;"",$N5100,$M5100)&lt;=0,$O5100&lt;&gt;"可"),"除外",""))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IFERROR(INDEX(実績DB!$L$3:$L$21,MATCH($B5100&amp;$C5100,実績DB!$J$3:$J$21,0)),IFERROR(VLOOKUP($B5100,スコアリング基準!$A$36:$B$46,2,FALSE),0))</f>
        <v/>
      </c>
      <c r="Y5100" s="4">
        <f>SUM($S5100:$X5100)</f>
        <v/>
      </c>
      <c r="Z5100" s="4">
        <f>IF($R5100="除外","除外",IF(COUNT($M5100:$N5100)=0,"データ無",IF($Y5100&gt;=スコアリング基準!$B$30,"S",IF($Y5100&gt;=スコアリング基準!$B$31,"A",IF($Y5100&gt;=スコアリング基準!$B$32,"B","C")))))</f>
        <v/>
      </c>
      <c r="AA5100">
        <f>IFERROR(INDEX(実績DB!$I$3:$I$21,MATCH($B5100&amp;$C5100,実績DB!$J$3:$J$21,0)),"")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7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IF(COUNT($M5101:$N5101)=0,"",IF(AND(IF($N5101&lt;&gt;"",$N5101,$M5101)&lt;=0,$O5101&lt;&gt;"可"),"除外",""))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IFERROR(INDEX(実績DB!$L$3:$L$21,MATCH($B5101&amp;$C5101,実績DB!$J$3:$J$21,0)),IFERROR(VLOOKUP($B5101,スコアリング基準!$A$36:$B$46,2,FALSE),0))</f>
        <v/>
      </c>
      <c r="Y5101" s="4">
        <f>SUM($S5101:$X5101)</f>
        <v/>
      </c>
      <c r="Z5101" s="4">
        <f>IF($R5101="除外","除外",IF(COUNT($M5101:$N5101)=0,"データ無",IF($Y5101&gt;=スコアリング基準!$B$30,"S",IF($Y5101&gt;=スコアリング基準!$B$31,"A",IF($Y5101&gt;=スコアリング基準!$B$32,"B","C")))))</f>
        <v/>
      </c>
      <c r="AA5101">
        <f>IFERROR(INDEX(実績DB!$I$3:$I$21,MATCH($B5101&amp;$C5101,実績DB!$J$3:$J$21,0)),"")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IF(COUNT($M5102:$N5102)=0,"",IF(AND(IF($N5102&lt;&gt;"",$N5102,$M5102)&lt;=0,$O5102&lt;&gt;"可"),"除外",""))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IFERROR(INDEX(実績DB!$L$3:$L$21,MATCH($B5102&amp;$C5102,実績DB!$J$3:$J$21,0)),IFERROR(VLOOKUP($B5102,スコアリング基準!$A$36:$B$46,2,FALSE),0))</f>
        <v/>
      </c>
      <c r="Y5102" s="4">
        <f>SUM($S5102:$X5102)</f>
        <v/>
      </c>
      <c r="Z5102" s="4">
        <f>IF($R5102="除外","除外",IF(COUNT($M5102:$N5102)=0,"データ無",IF($Y5102&gt;=スコアリング基準!$B$30,"S",IF($Y5102&gt;=スコアリング基準!$B$31,"A",IF($Y5102&gt;=スコアリング基準!$B$32,"B","C")))))</f>
        <v/>
      </c>
      <c r="AA5102">
        <f>IFERROR(INDEX(実績DB!$I$3:$I$21,MATCH($B5102&amp;$C5102,実績DB!$J$3:$J$21,0)),"")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IF(COUNT($M5103:$N5103)=0,"",IF(AND(IF($N5103&lt;&gt;"",$N5103,$M5103)&lt;=0,$O5103&lt;&gt;"可"),"除外",""))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IFERROR(INDEX(実績DB!$L$3:$L$21,MATCH($B5103&amp;$C5103,実績DB!$J$3:$J$21,0)),IFERROR(VLOOKUP($B5103,スコアリング基準!$A$36:$B$46,2,FALSE),0))</f>
        <v/>
      </c>
      <c r="Y5103" s="4">
        <f>SUM($S5103:$X5103)</f>
        <v/>
      </c>
      <c r="Z5103" s="4">
        <f>IF($R5103="除外","除外",IF(COUNT($M5103:$N5103)=0,"データ無",IF($Y5103&gt;=スコアリング基準!$B$30,"S",IF($Y5103&gt;=スコアリング基準!$B$31,"A",IF($Y5103&gt;=スコアリング基準!$B$32,"B","C")))))</f>
        <v/>
      </c>
      <c r="AA5103">
        <f>IFERROR(INDEX(実績DB!$I$3:$I$21,MATCH($B5103&amp;$C5103,実績DB!$J$3:$J$21,0)),"")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IF(COUNT($M5104:$N5104)=0,"",IF(AND(IF($N5104&lt;&gt;"",$N5104,$M5104)&lt;=0,$O5104&lt;&gt;"可"),"除外",""))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IFERROR(INDEX(実績DB!$L$3:$L$21,MATCH($B5104&amp;$C5104,実績DB!$J$3:$J$21,0)),IFERROR(VLOOKUP($B5104,スコアリング基準!$A$36:$B$46,2,FALSE),0))</f>
        <v/>
      </c>
      <c r="Y5104" s="4">
        <f>SUM($S5104:$X5104)</f>
        <v/>
      </c>
      <c r="Z5104" s="4">
        <f>IF($R5104="除外","除外",IF(COUNT($M5104:$N5104)=0,"データ無",IF($Y5104&gt;=スコアリング基準!$B$30,"S",IF($Y5104&gt;=スコアリング基準!$B$31,"A",IF($Y5104&gt;=スコアリング基準!$B$32,"B","C")))))</f>
        <v/>
      </c>
      <c r="AA5104">
        <f>IFERROR(INDEX(実績DB!$I$3:$I$21,MATCH($B5104&amp;$C5104,実績DB!$J$3:$J$21,0)),"")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IF(COUNT($M5105:$N5105)=0,"",IF(AND(IF($N5105&lt;&gt;"",$N5105,$M5105)&lt;=0,$O5105&lt;&gt;"可"),"除外",""))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IFERROR(INDEX(実績DB!$L$3:$L$21,MATCH($B5105&amp;$C5105,実績DB!$J$3:$J$21,0)),IFERROR(VLOOKUP($B5105,スコアリング基準!$A$36:$B$46,2,FALSE),0))</f>
        <v/>
      </c>
      <c r="Y5105" s="4">
        <f>SUM($S5105:$X5105)</f>
        <v/>
      </c>
      <c r="Z5105" s="4">
        <f>IF($R5105="除外","除外",IF(COUNT($M5105:$N5105)=0,"データ無",IF($Y5105&gt;=スコアリング基準!$B$30,"S",IF($Y5105&gt;=スコアリング基準!$B$31,"A",IF($Y5105&gt;=スコアリング基準!$B$32,"B","C")))))</f>
        <v/>
      </c>
      <c r="AA5105">
        <f>IFERROR(INDEX(実績DB!$I$3:$I$21,MATCH($B5105&amp;$C5105,実績DB!$J$3:$J$21,0)),"")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IF(COUNT($M5106:$N5106)=0,"",IF(AND(IF($N5106&lt;&gt;"",$N5106,$M5106)&lt;=0,$O5106&lt;&gt;"可"),"除外",""))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IFERROR(INDEX(実績DB!$L$3:$L$21,MATCH($B5106&amp;$C5106,実績DB!$J$3:$J$21,0)),IFERROR(VLOOKUP($B5106,スコアリング基準!$A$36:$B$46,2,FALSE),0))</f>
        <v/>
      </c>
      <c r="Y5106" s="4">
        <f>SUM($S5106:$X5106)</f>
        <v/>
      </c>
      <c r="Z5106" s="4">
        <f>IF($R5106="除外","除外",IF(COUNT($M5106:$N5106)=0,"データ無",IF($Y5106&gt;=スコアリング基準!$B$30,"S",IF($Y5106&gt;=スコアリング基準!$B$31,"A",IF($Y5106&gt;=スコアリング基準!$B$32,"B","C")))))</f>
        <v/>
      </c>
      <c r="AA5106">
        <f>IFERROR(INDEX(実績DB!$I$3:$I$21,MATCH($B5106&amp;$C5106,実績DB!$J$3:$J$21,0)),"")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IF(COUNT($M5107:$N5107)=0,"",IF(AND(IF($N5107&lt;&gt;"",$N5107,$M5107)&lt;=0,$O5107&lt;&gt;"可"),"除外",""))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IFERROR(INDEX(実績DB!$L$3:$L$21,MATCH($B5107&amp;$C5107,実績DB!$J$3:$J$21,0)),IFERROR(VLOOKUP($B5107,スコアリング基準!$A$36:$B$46,2,FALSE),0))</f>
        <v/>
      </c>
      <c r="Y5107" s="4">
        <f>SUM($S5107:$X5107)</f>
        <v/>
      </c>
      <c r="Z5107" s="4">
        <f>IF($R5107="除外","除外",IF(COUNT($M5107:$N5107)=0,"データ無",IF($Y5107&gt;=スコアリング基準!$B$30,"S",IF($Y5107&gt;=スコアリング基準!$B$31,"A",IF($Y5107&gt;=スコアリング基準!$B$32,"B","C")))))</f>
        <v/>
      </c>
      <c r="AA5107">
        <f>IFERROR(INDEX(実績DB!$I$3:$I$21,MATCH($B5107&amp;$C5107,実績DB!$J$3:$J$21,0)),"")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IF(COUNT($M5108:$N5108)=0,"",IF(AND(IF($N5108&lt;&gt;"",$N5108,$M5108)&lt;=0,$O5108&lt;&gt;"可"),"除外",""))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IFERROR(INDEX(実績DB!$L$3:$L$21,MATCH($B5108&amp;$C5108,実績DB!$J$3:$J$21,0)),IFERROR(VLOOKUP($B5108,スコアリング基準!$A$36:$B$46,2,FALSE),0))</f>
        <v/>
      </c>
      <c r="Y5108" s="4">
        <f>SUM($S5108:$X5108)</f>
        <v/>
      </c>
      <c r="Z5108" s="4">
        <f>IF($R5108="除外","除外",IF(COUNT($M5108:$N5108)=0,"データ無",IF($Y5108&gt;=スコアリング基準!$B$30,"S",IF($Y5108&gt;=スコアリング基準!$B$31,"A",IF($Y5108&gt;=スコアリング基準!$B$32,"B","C")))))</f>
        <v/>
      </c>
      <c r="AA5108">
        <f>IFERROR(INDEX(実績DB!$I$3:$I$21,MATCH($B5108&amp;$C5108,実績DB!$J$3:$J$21,0)),"")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IF(COUNT($M5109:$N5109)=0,"",IF(AND(IF($N5109&lt;&gt;"",$N5109,$M5109)&lt;=0,$O5109&lt;&gt;"可"),"除外",""))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IFERROR(INDEX(実績DB!$L$3:$L$21,MATCH($B5109&amp;$C5109,実績DB!$J$3:$J$21,0)),IFERROR(VLOOKUP($B5109,スコアリング基準!$A$36:$B$46,2,FALSE),0))</f>
        <v/>
      </c>
      <c r="Y5109" s="4">
        <f>SUM($S5109:$X5109)</f>
        <v/>
      </c>
      <c r="Z5109" s="4">
        <f>IF($R5109="除外","除外",IF(COUNT($M5109:$N5109)=0,"データ無",IF($Y5109&gt;=スコアリング基準!$B$30,"S",IF($Y5109&gt;=スコアリング基準!$B$31,"A",IF($Y5109&gt;=スコアリング基準!$B$32,"B","C")))))</f>
        <v/>
      </c>
      <c r="AA5109">
        <f>IFERROR(INDEX(実績DB!$I$3:$I$21,MATCH($B5109&amp;$C5109,実績DB!$J$3:$J$21,0)),"")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IF(COUNT($M5110:$N5110)=0,"",IF(AND(IF($N5110&lt;&gt;"",$N5110,$M5110)&lt;=0,$O5110&lt;&gt;"可"),"除外",""))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IFERROR(INDEX(実績DB!$L$3:$L$21,MATCH($B5110&amp;$C5110,実績DB!$J$3:$J$21,0)),IFERROR(VLOOKUP($B5110,スコアリング基準!$A$36:$B$46,2,FALSE),0))</f>
        <v/>
      </c>
      <c r="Y5110" s="4">
        <f>SUM($S5110:$X5110)</f>
        <v/>
      </c>
      <c r="Z5110" s="4">
        <f>IF($R5110="除外","除外",IF(COUNT($M5110:$N5110)=0,"データ無",IF($Y5110&gt;=スコアリング基準!$B$30,"S",IF($Y5110&gt;=スコアリング基準!$B$31,"A",IF($Y5110&gt;=スコアリング基準!$B$32,"B","C")))))</f>
        <v/>
      </c>
      <c r="AA5110">
        <f>IFERROR(INDEX(実績DB!$I$3:$I$21,MATCH($B5110&amp;$C5110,実績DB!$J$3:$J$21,0)),"")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IF(COUNT($M5111:$N5111)=0,"",IF(AND(IF($N5111&lt;&gt;"",$N5111,$M5111)&lt;=0,$O5111&lt;&gt;"可"),"除外",""))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IFERROR(INDEX(実績DB!$L$3:$L$21,MATCH($B5111&amp;$C5111,実績DB!$J$3:$J$21,0)),IFERROR(VLOOKUP($B5111,スコアリング基準!$A$36:$B$46,2,FALSE),0))</f>
        <v/>
      </c>
      <c r="Y5111" s="4">
        <f>SUM($S5111:$X5111)</f>
        <v/>
      </c>
      <c r="Z5111" s="4">
        <f>IF($R5111="除外","除外",IF(COUNT($M5111:$N5111)=0,"データ無",IF($Y5111&gt;=スコアリング基準!$B$30,"S",IF($Y5111&gt;=スコアリング基準!$B$31,"A",IF($Y5111&gt;=スコアリング基準!$B$32,"B","C")))))</f>
        <v/>
      </c>
      <c r="AA5111">
        <f>IFERROR(INDEX(実績DB!$I$3:$I$21,MATCH($B5111&amp;$C5111,実績DB!$J$3:$J$21,0)),"")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IF(COUNT($M5112:$N5112)=0,"",IF(AND(IF($N5112&lt;&gt;"",$N5112,$M5112)&lt;=0,$O5112&lt;&gt;"可"),"除外",""))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IFERROR(INDEX(実績DB!$L$3:$L$21,MATCH($B5112&amp;$C5112,実績DB!$J$3:$J$21,0)),IFERROR(VLOOKUP($B5112,スコアリング基準!$A$36:$B$46,2,FALSE),0))</f>
        <v/>
      </c>
      <c r="Y5112" s="4">
        <f>SUM($S5112:$X5112)</f>
        <v/>
      </c>
      <c r="Z5112" s="4">
        <f>IF($R5112="除外","除外",IF(COUNT($M5112:$N5112)=0,"データ無",IF($Y5112&gt;=スコアリング基準!$B$30,"S",IF($Y5112&gt;=スコアリング基準!$B$31,"A",IF($Y5112&gt;=スコアリング基準!$B$32,"B","C")))))</f>
        <v/>
      </c>
      <c r="AA5112">
        <f>IFERROR(INDEX(実績DB!$I$3:$I$21,MATCH($B5112&amp;$C5112,実績DB!$J$3:$J$21,0)),"")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1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IF(COUNT($M5113:$N5113)=0,"",IF(AND(IF($N5113&lt;&gt;"",$N5113,$M5113)&lt;=0,$O5113&lt;&gt;"可"),"除外",""))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IFERROR(INDEX(実績DB!$L$3:$L$21,MATCH($B5113&amp;$C5113,実績DB!$J$3:$J$21,0)),IFERROR(VLOOKUP($B5113,スコアリング基準!$A$36:$B$46,2,FALSE),0))</f>
        <v/>
      </c>
      <c r="Y5113" s="4">
        <f>SUM($S5113:$X5113)</f>
        <v/>
      </c>
      <c r="Z5113" s="4">
        <f>IF($R5113="除外","除外",IF(COUNT($M5113:$N5113)=0,"データ無",IF($Y5113&gt;=スコアリング基準!$B$30,"S",IF($Y5113&gt;=スコアリング基準!$B$31,"A",IF($Y5113&gt;=スコアリング基準!$B$32,"B","C")))))</f>
        <v/>
      </c>
      <c r="AA5113">
        <f>IFERROR(INDEX(実績DB!$I$3:$I$21,MATCH($B5113&amp;$C5113,実績DB!$J$3:$J$21,0)),"")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IF(COUNT($M5114:$N5114)=0,"",IF(AND(IF($N5114&lt;&gt;"",$N5114,$M5114)&lt;=0,$O5114&lt;&gt;"可"),"除外",""))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IFERROR(INDEX(実績DB!$L$3:$L$21,MATCH($B5114&amp;$C5114,実績DB!$J$3:$J$21,0)),IFERROR(VLOOKUP($B5114,スコアリング基準!$A$36:$B$46,2,FALSE),0))</f>
        <v/>
      </c>
      <c r="Y5114" s="4">
        <f>SUM($S5114:$X5114)</f>
        <v/>
      </c>
      <c r="Z5114" s="4">
        <f>IF($R5114="除外","除外",IF(COUNT($M5114:$N5114)=0,"データ無",IF($Y5114&gt;=スコアリング基準!$B$30,"S",IF($Y5114&gt;=スコアリング基準!$B$31,"A",IF($Y5114&gt;=スコアリング基準!$B$32,"B","C")))))</f>
        <v/>
      </c>
      <c r="AA5114">
        <f>IFERROR(INDEX(実績DB!$I$3:$I$21,MATCH($B5114&amp;$C5114,実績DB!$J$3:$J$21,0)),"")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IF(COUNT($M5115:$N5115)=0,"",IF(AND(IF($N5115&lt;&gt;"",$N5115,$M5115)&lt;=0,$O5115&lt;&gt;"可"),"除外",""))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IFERROR(INDEX(実績DB!$L$3:$L$21,MATCH($B5115&amp;$C5115,実績DB!$J$3:$J$21,0)),IFERROR(VLOOKUP($B5115,スコアリング基準!$A$36:$B$46,2,FALSE),0))</f>
        <v/>
      </c>
      <c r="Y5115" s="4">
        <f>SUM($S5115:$X5115)</f>
        <v/>
      </c>
      <c r="Z5115" s="4">
        <f>IF($R5115="除外","除外",IF(COUNT($M5115:$N5115)=0,"データ無",IF($Y5115&gt;=スコアリング基準!$B$30,"S",IF($Y5115&gt;=スコアリング基準!$B$31,"A",IF($Y5115&gt;=スコアリング基準!$B$32,"B","C")))))</f>
        <v/>
      </c>
      <c r="AA5115">
        <f>IFERROR(INDEX(実績DB!$I$3:$I$21,MATCH($B5115&amp;$C5115,実績DB!$J$3:$J$21,0)),"")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IF(COUNT($M5116:$N5116)=0,"",IF(AND(IF($N5116&lt;&gt;"",$N5116,$M5116)&lt;=0,$O5116&lt;&gt;"可"),"除外",""))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IFERROR(INDEX(実績DB!$L$3:$L$21,MATCH($B5116&amp;$C5116,実績DB!$J$3:$J$21,0)),IFERROR(VLOOKUP($B5116,スコアリング基準!$A$36:$B$46,2,FALSE),0))</f>
        <v/>
      </c>
      <c r="Y5116" s="4">
        <f>SUM($S5116:$X5116)</f>
        <v/>
      </c>
      <c r="Z5116" s="4">
        <f>IF($R5116="除外","除外",IF(COUNT($M5116:$N5116)=0,"データ無",IF($Y5116&gt;=スコアリング基準!$B$30,"S",IF($Y5116&gt;=スコアリング基準!$B$31,"A",IF($Y5116&gt;=スコアリング基準!$B$32,"B","C")))))</f>
        <v/>
      </c>
      <c r="AA5116">
        <f>IFERROR(INDEX(実績DB!$I$3:$I$21,MATCH($B5116&amp;$C5116,実績DB!$J$3:$J$21,0)),"")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IF(COUNT($M5117:$N5117)=0,"",IF(AND(IF($N5117&lt;&gt;"",$N5117,$M5117)&lt;=0,$O5117&lt;&gt;"可"),"除外",""))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IFERROR(INDEX(実績DB!$L$3:$L$21,MATCH($B5117&amp;$C5117,実績DB!$J$3:$J$21,0)),IFERROR(VLOOKUP($B5117,スコアリング基準!$A$36:$B$46,2,FALSE),0))</f>
        <v/>
      </c>
      <c r="Y5117" s="4">
        <f>SUM($S5117:$X5117)</f>
        <v/>
      </c>
      <c r="Z5117" s="4">
        <f>IF($R5117="除外","除外",IF(COUNT($M5117:$N5117)=0,"データ無",IF($Y5117&gt;=スコアリング基準!$B$30,"S",IF($Y5117&gt;=スコアリング基準!$B$31,"A",IF($Y5117&gt;=スコアリング基準!$B$32,"B","C")))))</f>
        <v/>
      </c>
      <c r="AA5117">
        <f>IFERROR(INDEX(実績DB!$I$3:$I$21,MATCH($B5117&amp;$C5117,実績DB!$J$3:$J$21,0)),"")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IF(COUNT($M5118:$N5118)=0,"",IF(AND(IF($N5118&lt;&gt;"",$N5118,$M5118)&lt;=0,$O5118&lt;&gt;"可"),"除外",""))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IFERROR(INDEX(実績DB!$L$3:$L$21,MATCH($B5118&amp;$C5118,実績DB!$J$3:$J$21,0)),IFERROR(VLOOKUP($B5118,スコアリング基準!$A$36:$B$46,2,FALSE),0))</f>
        <v/>
      </c>
      <c r="Y5118" s="4">
        <f>SUM($S5118:$X5118)</f>
        <v/>
      </c>
      <c r="Z5118" s="4">
        <f>IF($R5118="除外","除外",IF(COUNT($M5118:$N5118)=0,"データ無",IF($Y5118&gt;=スコアリング基準!$B$30,"S",IF($Y5118&gt;=スコアリング基準!$B$31,"A",IF($Y5118&gt;=スコアリング基準!$B$32,"B","C")))))</f>
        <v/>
      </c>
      <c r="AA5118">
        <f>IFERROR(INDEX(実績DB!$I$3:$I$21,MATCH($B5118&amp;$C5118,実績DB!$J$3:$J$21,0)),"")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IF(COUNT($M5119:$N5119)=0,"",IF(AND(IF($N5119&lt;&gt;"",$N5119,$M5119)&lt;=0,$O5119&lt;&gt;"可"),"除外",""))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IFERROR(INDEX(実績DB!$L$3:$L$21,MATCH($B5119&amp;$C5119,実績DB!$J$3:$J$21,0)),IFERROR(VLOOKUP($B5119,スコアリング基準!$A$36:$B$46,2,FALSE),0))</f>
        <v/>
      </c>
      <c r="Y5119" s="4">
        <f>SUM($S5119:$X5119)</f>
        <v/>
      </c>
      <c r="Z5119" s="4">
        <f>IF($R5119="除外","除外",IF(COUNT($M5119:$N5119)=0,"データ無",IF($Y5119&gt;=スコアリング基準!$B$30,"S",IF($Y5119&gt;=スコアリング基準!$B$31,"A",IF($Y5119&gt;=スコアリング基準!$B$32,"B","C")))))</f>
        <v/>
      </c>
      <c r="AA5119">
        <f>IFERROR(INDEX(実績DB!$I$3:$I$21,MATCH($B5119&amp;$C5119,実績DB!$J$3:$J$21,0)),"")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IF(COUNT($M5120:$N5120)=0,"",IF(AND(IF($N5120&lt;&gt;"",$N5120,$M5120)&lt;=0,$O5120&lt;&gt;"可"),"除外",""))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IFERROR(INDEX(実績DB!$L$3:$L$21,MATCH($B5120&amp;$C5120,実績DB!$J$3:$J$21,0)),IFERROR(VLOOKUP($B5120,スコアリング基準!$A$36:$B$46,2,FALSE),0))</f>
        <v/>
      </c>
      <c r="Y5120" s="4">
        <f>SUM($S5120:$X5120)</f>
        <v/>
      </c>
      <c r="Z5120" s="4">
        <f>IF($R5120="除外","除外",IF(COUNT($M5120:$N5120)=0,"データ無",IF($Y5120&gt;=スコアリング基準!$B$30,"S",IF($Y5120&gt;=スコアリング基準!$B$31,"A",IF($Y5120&gt;=スコアリング基準!$B$32,"B","C")))))</f>
        <v/>
      </c>
      <c r="AA5120">
        <f>IFERROR(INDEX(実績DB!$I$3:$I$21,MATCH($B5120&amp;$C5120,実績DB!$J$3:$J$21,0)),"")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IF(COUNT($M5121:$N5121)=0,"",IF(AND(IF($N5121&lt;&gt;"",$N5121,$M5121)&lt;=0,$O5121&lt;&gt;"可"),"除外",""))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IFERROR(INDEX(実績DB!$L$3:$L$21,MATCH($B5121&amp;$C5121,実績DB!$J$3:$J$21,0)),IFERROR(VLOOKUP($B5121,スコアリング基準!$A$36:$B$46,2,FALSE),0))</f>
        <v/>
      </c>
      <c r="Y5121" s="4">
        <f>SUM($S5121:$X5121)</f>
        <v/>
      </c>
      <c r="Z5121" s="4">
        <f>IF($R5121="除外","除外",IF(COUNT($M5121:$N5121)=0,"データ無",IF($Y5121&gt;=スコアリング基準!$B$30,"S",IF($Y5121&gt;=スコアリング基準!$B$31,"A",IF($Y5121&gt;=スコアリング基準!$B$32,"B","C")))))</f>
        <v/>
      </c>
      <c r="AA5121">
        <f>IFERROR(INDEX(実績DB!$I$3:$I$21,MATCH($B5121&amp;$C5121,実績DB!$J$3:$J$21,0)),"")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IF(COUNT($M5122:$N5122)=0,"",IF(AND(IF($N5122&lt;&gt;"",$N5122,$M5122)&lt;=0,$O5122&lt;&gt;"可"),"除外",""))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IFERROR(INDEX(実績DB!$L$3:$L$21,MATCH($B5122&amp;$C5122,実績DB!$J$3:$J$21,0)),IFERROR(VLOOKUP($B5122,スコアリング基準!$A$36:$B$46,2,FALSE),0))</f>
        <v/>
      </c>
      <c r="Y5122" s="4">
        <f>SUM($S5122:$X5122)</f>
        <v/>
      </c>
      <c r="Z5122" s="4">
        <f>IF($R5122="除外","除外",IF(COUNT($M5122:$N5122)=0,"データ無",IF($Y5122&gt;=スコアリング基準!$B$30,"S",IF($Y5122&gt;=スコアリング基準!$B$31,"A",IF($Y5122&gt;=スコアリング基準!$B$32,"B","C")))))</f>
        <v/>
      </c>
      <c r="AA5122">
        <f>IFERROR(INDEX(実績DB!$I$3:$I$21,MATCH($B5122&amp;$C5122,実績DB!$J$3:$J$21,0)),"")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IF(COUNT($M5123:$N5123)=0,"",IF(AND(IF($N5123&lt;&gt;"",$N5123,$M5123)&lt;=0,$O5123&lt;&gt;"可"),"除外",""))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IFERROR(INDEX(実績DB!$L$3:$L$21,MATCH($B5123&amp;$C5123,実績DB!$J$3:$J$21,0)),IFERROR(VLOOKUP($B5123,スコアリング基準!$A$36:$B$46,2,FALSE),0))</f>
        <v/>
      </c>
      <c r="Y5123" s="4">
        <f>SUM($S5123:$X5123)</f>
        <v/>
      </c>
      <c r="Z5123" s="4">
        <f>IF($R5123="除外","除外",IF(COUNT($M5123:$N5123)=0,"データ無",IF($Y5123&gt;=スコアリング基準!$B$30,"S",IF($Y5123&gt;=スコアリング基準!$B$31,"A",IF($Y5123&gt;=スコアリング基準!$B$32,"B","C")))))</f>
        <v/>
      </c>
      <c r="AA5123">
        <f>IFERROR(INDEX(実績DB!$I$3:$I$21,MATCH($B5123&amp;$C5123,実績DB!$J$3:$J$21,0)),"")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IF(COUNT($M5124:$N5124)=0,"",IF(AND(IF($N5124&lt;&gt;"",$N5124,$M5124)&lt;=0,$O5124&lt;&gt;"可"),"除外",""))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IFERROR(INDEX(実績DB!$L$3:$L$21,MATCH($B5124&amp;$C5124,実績DB!$J$3:$J$21,0)),IFERROR(VLOOKUP($B5124,スコアリング基準!$A$36:$B$46,2,FALSE),0))</f>
        <v/>
      </c>
      <c r="Y5124" s="4">
        <f>SUM($S5124:$X5124)</f>
        <v/>
      </c>
      <c r="Z5124" s="4">
        <f>IF($R5124="除外","除外",IF(COUNT($M5124:$N5124)=0,"データ無",IF($Y5124&gt;=スコアリング基準!$B$30,"S",IF($Y5124&gt;=スコアリング基準!$B$31,"A",IF($Y5124&gt;=スコアリング基準!$B$32,"B","C")))))</f>
        <v/>
      </c>
      <c r="AA5124">
        <f>IFERROR(INDEX(実績DB!$I$3:$I$21,MATCH($B5124&amp;$C5124,実績DB!$J$3:$J$21,0)),"")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1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IF(COUNT($M5125:$N5125)=0,"",IF(AND(IF($N5125&lt;&gt;"",$N5125,$M5125)&lt;=0,$O5125&lt;&gt;"可"),"除外",""))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IFERROR(INDEX(実績DB!$L$3:$L$21,MATCH($B5125&amp;$C5125,実績DB!$J$3:$J$21,0)),IFERROR(VLOOKUP($B5125,スコアリング基準!$A$36:$B$46,2,FALSE),0))</f>
        <v/>
      </c>
      <c r="Y5125" s="4">
        <f>SUM($S5125:$X5125)</f>
        <v/>
      </c>
      <c r="Z5125" s="4">
        <f>IF($R5125="除外","除外",IF(COUNT($M5125:$N5125)=0,"データ無",IF($Y5125&gt;=スコアリング基準!$B$30,"S",IF($Y5125&gt;=スコアリング基準!$B$31,"A",IF($Y5125&gt;=スコアリング基準!$B$32,"B","C")))))</f>
        <v/>
      </c>
      <c r="AA5125">
        <f>IFERROR(INDEX(実績DB!$I$3:$I$21,MATCH($B5125&amp;$C5125,実績DB!$J$3:$J$21,0)),"")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IF(COUNT($M5126:$N5126)=0,"",IF(AND(IF($N5126&lt;&gt;"",$N5126,$M5126)&lt;=0,$O5126&lt;&gt;"可"),"除外",""))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IFERROR(INDEX(実績DB!$L$3:$L$21,MATCH($B5126&amp;$C5126,実績DB!$J$3:$J$21,0)),IFERROR(VLOOKUP($B5126,スコアリング基準!$A$36:$B$46,2,FALSE),0))</f>
        <v/>
      </c>
      <c r="Y5126" s="4">
        <f>SUM($S5126:$X5126)</f>
        <v/>
      </c>
      <c r="Z5126" s="4">
        <f>IF($R5126="除外","除外",IF(COUNT($M5126:$N5126)=0,"データ無",IF($Y5126&gt;=スコアリング基準!$B$30,"S",IF($Y5126&gt;=スコアリング基準!$B$31,"A",IF($Y5126&gt;=スコアリング基準!$B$32,"B","C")))))</f>
        <v/>
      </c>
      <c r="AA5126">
        <f>IFERROR(INDEX(実績DB!$I$3:$I$21,MATCH($B5126&amp;$C5126,実績DB!$J$3:$J$21,0)),"")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IF(COUNT($M5127:$N5127)=0,"",IF(AND(IF($N5127&lt;&gt;"",$N5127,$M5127)&lt;=0,$O5127&lt;&gt;"可"),"除外",""))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IFERROR(INDEX(実績DB!$L$3:$L$21,MATCH($B5127&amp;$C5127,実績DB!$J$3:$J$21,0)),IFERROR(VLOOKUP($B5127,スコアリング基準!$A$36:$B$46,2,FALSE),0))</f>
        <v/>
      </c>
      <c r="Y5127" s="4">
        <f>SUM($S5127:$X5127)</f>
        <v/>
      </c>
      <c r="Z5127" s="4">
        <f>IF($R5127="除外","除外",IF(COUNT($M5127:$N5127)=0,"データ無",IF($Y5127&gt;=スコアリング基準!$B$30,"S",IF($Y5127&gt;=スコアリング基準!$B$31,"A",IF($Y5127&gt;=スコアリング基準!$B$32,"B","C")))))</f>
        <v/>
      </c>
      <c r="AA5127">
        <f>IFERROR(INDEX(実績DB!$I$3:$I$21,MATCH($B5127&amp;$C5127,実績DB!$J$3:$J$21,0)),"")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IF(COUNT($M5128:$N5128)=0,"",IF(AND(IF($N5128&lt;&gt;"",$N5128,$M5128)&lt;=0,$O5128&lt;&gt;"可"),"除外",""))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IFERROR(INDEX(実績DB!$L$3:$L$21,MATCH($B5128&amp;$C5128,実績DB!$J$3:$J$21,0)),IFERROR(VLOOKUP($B5128,スコアリング基準!$A$36:$B$46,2,FALSE),0))</f>
        <v/>
      </c>
      <c r="Y5128" s="4">
        <f>SUM($S5128:$X5128)</f>
        <v/>
      </c>
      <c r="Z5128" s="4">
        <f>IF($R5128="除外","除外",IF(COUNT($M5128:$N5128)=0,"データ無",IF($Y5128&gt;=スコアリング基準!$B$30,"S",IF($Y5128&gt;=スコアリング基準!$B$31,"A",IF($Y5128&gt;=スコアリング基準!$B$32,"B","C")))))</f>
        <v/>
      </c>
      <c r="AA5128">
        <f>IFERROR(INDEX(実績DB!$I$3:$I$21,MATCH($B5128&amp;$C5128,実績DB!$J$3:$J$21,0)),"")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IF(COUNT($M5129:$N5129)=0,"",IF(AND(IF($N5129&lt;&gt;"",$N5129,$M5129)&lt;=0,$O5129&lt;&gt;"可"),"除外",""))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IFERROR(INDEX(実績DB!$L$3:$L$21,MATCH($B5129&amp;$C5129,実績DB!$J$3:$J$21,0)),IFERROR(VLOOKUP($B5129,スコアリング基準!$A$36:$B$46,2,FALSE),0))</f>
        <v/>
      </c>
      <c r="Y5129" s="4">
        <f>SUM($S5129:$X5129)</f>
        <v/>
      </c>
      <c r="Z5129" s="4">
        <f>IF($R5129="除外","除外",IF(COUNT($M5129:$N5129)=0,"データ無",IF($Y5129&gt;=スコアリング基準!$B$30,"S",IF($Y5129&gt;=スコアリング基準!$B$31,"A",IF($Y5129&gt;=スコアリング基準!$B$32,"B","C")))))</f>
        <v/>
      </c>
      <c r="AA5129">
        <f>IFERROR(INDEX(実績DB!$I$3:$I$21,MATCH($B5129&amp;$C5129,実績DB!$J$3:$J$21,0)),"")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IF(COUNT($M5130:$N5130)=0,"",IF(AND(IF($N5130&lt;&gt;"",$N5130,$M5130)&lt;=0,$O5130&lt;&gt;"可"),"除外",""))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IFERROR(INDEX(実績DB!$L$3:$L$21,MATCH($B5130&amp;$C5130,実績DB!$J$3:$J$21,0)),IFERROR(VLOOKUP($B5130,スコアリング基準!$A$36:$B$46,2,FALSE),0))</f>
        <v/>
      </c>
      <c r="Y5130" s="4">
        <f>SUM($S5130:$X5130)</f>
        <v/>
      </c>
      <c r="Z5130" s="4">
        <f>IF($R5130="除外","除外",IF(COUNT($M5130:$N5130)=0,"データ無",IF($Y5130&gt;=スコアリング基準!$B$30,"S",IF($Y5130&gt;=スコアリング基準!$B$31,"A",IF($Y5130&gt;=スコアリング基準!$B$32,"B","C")))))</f>
        <v/>
      </c>
      <c r="AA5130">
        <f>IFERROR(INDEX(実績DB!$I$3:$I$21,MATCH($B5130&amp;$C5130,実績DB!$J$3:$J$21,0)),"")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IF(COUNT($M5131:$N5131)=0,"",IF(AND(IF($N5131&lt;&gt;"",$N5131,$M5131)&lt;=0,$O5131&lt;&gt;"可"),"除外",""))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IFERROR(INDEX(実績DB!$L$3:$L$21,MATCH($B5131&amp;$C5131,実績DB!$J$3:$J$21,0)),IFERROR(VLOOKUP($B5131,スコアリング基準!$A$36:$B$46,2,FALSE),0))</f>
        <v/>
      </c>
      <c r="Y5131" s="4">
        <f>SUM($S5131:$X5131)</f>
        <v/>
      </c>
      <c r="Z5131" s="4">
        <f>IF($R5131="除外","除外",IF(COUNT($M5131:$N5131)=0,"データ無",IF($Y5131&gt;=スコアリング基準!$B$30,"S",IF($Y5131&gt;=スコアリング基準!$B$31,"A",IF($Y5131&gt;=スコアリング基準!$B$32,"B","C")))))</f>
        <v/>
      </c>
      <c r="AA5131">
        <f>IFERROR(INDEX(実績DB!$I$3:$I$21,MATCH($B5131&amp;$C5131,実績DB!$J$3:$J$21,0)),"")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IF(COUNT($M5132:$N5132)=0,"",IF(AND(IF($N5132&lt;&gt;"",$N5132,$M5132)&lt;=0,$O5132&lt;&gt;"可"),"除外",""))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IFERROR(INDEX(実績DB!$L$3:$L$21,MATCH($B5132&amp;$C5132,実績DB!$J$3:$J$21,0)),IFERROR(VLOOKUP($B5132,スコアリング基準!$A$36:$B$46,2,FALSE),0))</f>
        <v/>
      </c>
      <c r="Y5132" s="4">
        <f>SUM($S5132:$X5132)</f>
        <v/>
      </c>
      <c r="Z5132" s="4">
        <f>IF($R5132="除外","除外",IF(COUNT($M5132:$N5132)=0,"データ無",IF($Y5132&gt;=スコアリング基準!$B$30,"S",IF($Y5132&gt;=スコアリング基準!$B$31,"A",IF($Y5132&gt;=スコアリング基準!$B$32,"B","C")))))</f>
        <v/>
      </c>
      <c r="AA5132">
        <f>IFERROR(INDEX(実績DB!$I$3:$I$21,MATCH($B5132&amp;$C5132,実績DB!$J$3:$J$21,0)),"")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IF(COUNT($M5133:$N5133)=0,"",IF(AND(IF($N5133&lt;&gt;"",$N5133,$M5133)&lt;=0,$O5133&lt;&gt;"可"),"除外",""))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IFERROR(INDEX(実績DB!$L$3:$L$21,MATCH($B5133&amp;$C5133,実績DB!$J$3:$J$21,0)),IFERROR(VLOOKUP($B5133,スコアリング基準!$A$36:$B$46,2,FALSE),0))</f>
        <v/>
      </c>
      <c r="Y5133" s="4">
        <f>SUM($S5133:$X5133)</f>
        <v/>
      </c>
      <c r="Z5133" s="4">
        <f>IF($R5133="除外","除外",IF(COUNT($M5133:$N5133)=0,"データ無",IF($Y5133&gt;=スコアリング基準!$B$30,"S",IF($Y5133&gt;=スコアリング基準!$B$31,"A",IF($Y5133&gt;=スコアリング基準!$B$32,"B","C")))))</f>
        <v/>
      </c>
      <c r="AA5133">
        <f>IFERROR(INDEX(実績DB!$I$3:$I$21,MATCH($B5133&amp;$C5133,実績DB!$J$3:$J$21,0)),"")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IF(COUNT($M5134:$N5134)=0,"",IF(AND(IF($N5134&lt;&gt;"",$N5134,$M5134)&lt;=0,$O5134&lt;&gt;"可"),"除外",""))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IFERROR(INDEX(実績DB!$L$3:$L$21,MATCH($B5134&amp;$C5134,実績DB!$J$3:$J$21,0)),IFERROR(VLOOKUP($B5134,スコアリング基準!$A$36:$B$46,2,FALSE),0))</f>
        <v/>
      </c>
      <c r="Y5134" s="4">
        <f>SUM($S5134:$X5134)</f>
        <v/>
      </c>
      <c r="Z5134" s="4">
        <f>IF($R5134="除外","除外",IF(COUNT($M5134:$N5134)=0,"データ無",IF($Y5134&gt;=スコアリング基準!$B$30,"S",IF($Y5134&gt;=スコアリング基準!$B$31,"A",IF($Y5134&gt;=スコアリング基準!$B$32,"B","C")))))</f>
        <v/>
      </c>
      <c r="AA5134">
        <f>IFERROR(INDEX(実績DB!$I$3:$I$21,MATCH($B5134&amp;$C5134,実績DB!$J$3:$J$21,0)),"")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IF(COUNT($M5135:$N5135)=0,"",IF(AND(IF($N5135&lt;&gt;"",$N5135,$M5135)&lt;=0,$O5135&lt;&gt;"可"),"除外",""))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IFERROR(INDEX(実績DB!$L$3:$L$21,MATCH($B5135&amp;$C5135,実績DB!$J$3:$J$21,0)),IFERROR(VLOOKUP($B5135,スコアリング基準!$A$36:$B$46,2,FALSE),0))</f>
        <v/>
      </c>
      <c r="Y5135" s="4">
        <f>SUM($S5135:$X5135)</f>
        <v/>
      </c>
      <c r="Z5135" s="4">
        <f>IF($R5135="除外","除外",IF(COUNT($M5135:$N5135)=0,"データ無",IF($Y5135&gt;=スコアリング基準!$B$30,"S",IF($Y5135&gt;=スコアリング基準!$B$31,"A",IF($Y5135&gt;=スコアリング基準!$B$32,"B","C")))))</f>
        <v/>
      </c>
      <c r="AA5135">
        <f>IFERROR(INDEX(実績DB!$I$3:$I$21,MATCH($B5135&amp;$C5135,実績DB!$J$3:$J$21,0)),"")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IF(COUNT($M5136:$N5136)=0,"",IF(AND(IF($N5136&lt;&gt;"",$N5136,$M5136)&lt;=0,$O5136&lt;&gt;"可"),"除外",""))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IFERROR(INDEX(実績DB!$L$3:$L$21,MATCH($B5136&amp;$C5136,実績DB!$J$3:$J$21,0)),IFERROR(VLOOKUP($B5136,スコアリング基準!$A$36:$B$46,2,FALSE),0))</f>
        <v/>
      </c>
      <c r="Y5136" s="4">
        <f>SUM($S5136:$X5136)</f>
        <v/>
      </c>
      <c r="Z5136" s="4">
        <f>IF($R5136="除外","除外",IF(COUNT($M5136:$N5136)=0,"データ無",IF($Y5136&gt;=スコアリング基準!$B$30,"S",IF($Y5136&gt;=スコアリング基準!$B$31,"A",IF($Y5136&gt;=スコアリング基準!$B$32,"B","C")))))</f>
        <v/>
      </c>
      <c r="AA5136">
        <f>IFERROR(INDEX(実績DB!$I$3:$I$21,MATCH($B5136&amp;$C5136,実績DB!$J$3:$J$21,0)),"")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IF(COUNT($M5137:$N5137)=0,"",IF(AND(IF($N5137&lt;&gt;"",$N5137,$M5137)&lt;=0,$O5137&lt;&gt;"可"),"除外",""))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IFERROR(INDEX(実績DB!$L$3:$L$21,MATCH($B5137&amp;$C5137,実績DB!$J$3:$J$21,0)),IFERROR(VLOOKUP($B5137,スコアリング基準!$A$36:$B$46,2,FALSE),0))</f>
        <v/>
      </c>
      <c r="Y5137" s="4">
        <f>SUM($S5137:$X5137)</f>
        <v/>
      </c>
      <c r="Z5137" s="4">
        <f>IF($R5137="除外","除外",IF(COUNT($M5137:$N5137)=0,"データ無",IF($Y5137&gt;=スコアリング基準!$B$30,"S",IF($Y5137&gt;=スコアリング基準!$B$31,"A",IF($Y5137&gt;=スコアリング基準!$B$32,"B","C")))))</f>
        <v/>
      </c>
      <c r="AA5137">
        <f>IFERROR(INDEX(実績DB!$I$3:$I$21,MATCH($B5137&amp;$C5137,実績DB!$J$3:$J$21,0)),"")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IF(COUNT($M5138:$N5138)=0,"",IF(AND(IF($N5138&lt;&gt;"",$N5138,$M5138)&lt;=0,$O5138&lt;&gt;"可"),"除外",""))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IFERROR(INDEX(実績DB!$L$3:$L$21,MATCH($B5138&amp;$C5138,実績DB!$J$3:$J$21,0)),IFERROR(VLOOKUP($B5138,スコアリング基準!$A$36:$B$46,2,FALSE),0))</f>
        <v/>
      </c>
      <c r="Y5138" s="4">
        <f>SUM($S5138:$X5138)</f>
        <v/>
      </c>
      <c r="Z5138" s="4">
        <f>IF($R5138="除外","除外",IF(COUNT($M5138:$N5138)=0,"データ無",IF($Y5138&gt;=スコアリング基準!$B$30,"S",IF($Y5138&gt;=スコアリング基準!$B$31,"A",IF($Y5138&gt;=スコアリング基準!$B$32,"B","C")))))</f>
        <v/>
      </c>
      <c r="AA5138">
        <f>IFERROR(INDEX(実績DB!$I$3:$I$21,MATCH($B5138&amp;$C5138,実績DB!$J$3:$J$21,0)),"")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IF(COUNT($M5139:$N5139)=0,"",IF(AND(IF($N5139&lt;&gt;"",$N5139,$M5139)&lt;=0,$O5139&lt;&gt;"可"),"除外",""))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IFERROR(INDEX(実績DB!$L$3:$L$21,MATCH($B5139&amp;$C5139,実績DB!$J$3:$J$21,0)),IFERROR(VLOOKUP($B5139,スコアリング基準!$A$36:$B$46,2,FALSE),0))</f>
        <v/>
      </c>
      <c r="Y5139" s="4">
        <f>SUM($S5139:$X5139)</f>
        <v/>
      </c>
      <c r="Z5139" s="4">
        <f>IF($R5139="除外","除外",IF(COUNT($M5139:$N5139)=0,"データ無",IF($Y5139&gt;=スコアリング基準!$B$30,"S",IF($Y5139&gt;=スコアリング基準!$B$31,"A",IF($Y5139&gt;=スコアリング基準!$B$32,"B","C")))))</f>
        <v/>
      </c>
      <c r="AA5139">
        <f>IFERROR(INDEX(実績DB!$I$3:$I$21,MATCH($B5139&amp;$C5139,実績DB!$J$3:$J$21,0)),"")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IF(COUNT($M5140:$N5140)=0,"",IF(AND(IF($N5140&lt;&gt;"",$N5140,$M5140)&lt;=0,$O5140&lt;&gt;"可"),"除外",""))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IFERROR(INDEX(実績DB!$L$3:$L$21,MATCH($B5140&amp;$C5140,実績DB!$J$3:$J$21,0)),IFERROR(VLOOKUP($B5140,スコアリング基準!$A$36:$B$46,2,FALSE),0))</f>
        <v/>
      </c>
      <c r="Y5140" s="4">
        <f>SUM($S5140:$X5140)</f>
        <v/>
      </c>
      <c r="Z5140" s="4">
        <f>IF($R5140="除外","除外",IF(COUNT($M5140:$N5140)=0,"データ無",IF($Y5140&gt;=スコアリング基準!$B$30,"S",IF($Y5140&gt;=スコアリング基準!$B$31,"A",IF($Y5140&gt;=スコアリング基準!$B$32,"B","C")))))</f>
        <v/>
      </c>
      <c r="AA5140">
        <f>IFERROR(INDEX(実績DB!$I$3:$I$21,MATCH($B5140&amp;$C5140,実績DB!$J$3:$J$21,0)),"")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IF(COUNT($M5141:$N5141)=0,"",IF(AND(IF($N5141&lt;&gt;"",$N5141,$M5141)&lt;=0,$O5141&lt;&gt;"可"),"除外",""))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IFERROR(INDEX(実績DB!$L$3:$L$21,MATCH($B5141&amp;$C5141,実績DB!$J$3:$J$21,0)),IFERROR(VLOOKUP($B5141,スコアリング基準!$A$36:$B$46,2,FALSE),0))</f>
        <v/>
      </c>
      <c r="Y5141" s="4">
        <f>SUM($S5141:$X5141)</f>
        <v/>
      </c>
      <c r="Z5141" s="4">
        <f>IF($R5141="除外","除外",IF(COUNT($M5141:$N5141)=0,"データ無",IF($Y5141&gt;=スコアリング基準!$B$30,"S",IF($Y5141&gt;=スコアリング基準!$B$31,"A",IF($Y5141&gt;=スコアリング基準!$B$32,"B","C")))))</f>
        <v/>
      </c>
      <c r="AA5141">
        <f>IFERROR(INDEX(実績DB!$I$3:$I$21,MATCH($B5141&amp;$C5141,実績DB!$J$3:$J$21,0)),"")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IF(COUNT($M5142:$N5142)=0,"",IF(AND(IF($N5142&lt;&gt;"",$N5142,$M5142)&lt;=0,$O5142&lt;&gt;"可"),"除外",""))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IFERROR(INDEX(実績DB!$L$3:$L$21,MATCH($B5142&amp;$C5142,実績DB!$J$3:$J$21,0)),IFERROR(VLOOKUP($B5142,スコアリング基準!$A$36:$B$46,2,FALSE),0))</f>
        <v/>
      </c>
      <c r="Y5142" s="4">
        <f>SUM($S5142:$X5142)</f>
        <v/>
      </c>
      <c r="Z5142" s="4">
        <f>IF($R5142="除外","除外",IF(COUNT($M5142:$N5142)=0,"データ無",IF($Y5142&gt;=スコアリング基準!$B$30,"S",IF($Y5142&gt;=スコアリング基準!$B$31,"A",IF($Y5142&gt;=スコアリング基準!$B$32,"B","C")))))</f>
        <v/>
      </c>
      <c r="AA5142">
        <f>IFERROR(INDEX(実績DB!$I$3:$I$21,MATCH($B5142&amp;$C5142,実績DB!$J$3:$J$21,0)),"")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IF(COUNT($M5143:$N5143)=0,"",IF(AND(IF($N5143&lt;&gt;"",$N5143,$M5143)&lt;=0,$O5143&lt;&gt;"可"),"除外",""))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IFERROR(INDEX(実績DB!$L$3:$L$21,MATCH($B5143&amp;$C5143,実績DB!$J$3:$J$21,0)),IFERROR(VLOOKUP($B5143,スコアリング基準!$A$36:$B$46,2,FALSE),0))</f>
        <v/>
      </c>
      <c r="Y5143" s="4">
        <f>SUM($S5143:$X5143)</f>
        <v/>
      </c>
      <c r="Z5143" s="4">
        <f>IF($R5143="除外","除外",IF(COUNT($M5143:$N5143)=0,"データ無",IF($Y5143&gt;=スコアリング基準!$B$30,"S",IF($Y5143&gt;=スコアリング基準!$B$31,"A",IF($Y5143&gt;=スコアリング基準!$B$32,"B","C")))))</f>
        <v/>
      </c>
      <c r="AA5143">
        <f>IFERROR(INDEX(実績DB!$I$3:$I$21,MATCH($B5143&amp;$C5143,実績DB!$J$3:$J$21,0)),"")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IF(COUNT($M5144:$N5144)=0,"",IF(AND(IF($N5144&lt;&gt;"",$N5144,$M5144)&lt;=0,$O5144&lt;&gt;"可"),"除外",""))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IFERROR(INDEX(実績DB!$L$3:$L$21,MATCH($B5144&amp;$C5144,実績DB!$J$3:$J$21,0)),IFERROR(VLOOKUP($B5144,スコアリング基準!$A$36:$B$46,2,FALSE),0))</f>
        <v/>
      </c>
      <c r="Y5144" s="4">
        <f>SUM($S5144:$X5144)</f>
        <v/>
      </c>
      <c r="Z5144" s="4">
        <f>IF($R5144="除外","除外",IF(COUNT($M5144:$N5144)=0,"データ無",IF($Y5144&gt;=スコアリング基準!$B$30,"S",IF($Y5144&gt;=スコアリング基準!$B$31,"A",IF($Y5144&gt;=スコアリング基準!$B$32,"B","C")))))</f>
        <v/>
      </c>
      <c r="AA5144">
        <f>IFERROR(INDEX(実績DB!$I$3:$I$21,MATCH($B5144&amp;$C5144,実績DB!$J$3:$J$21,0)),"")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IF(COUNT($M5145:$N5145)=0,"",IF(AND(IF($N5145&lt;&gt;"",$N5145,$M5145)&lt;=0,$O5145&lt;&gt;"可"),"除外",""))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IFERROR(INDEX(実績DB!$L$3:$L$21,MATCH($B5145&amp;$C5145,実績DB!$J$3:$J$21,0)),IFERROR(VLOOKUP($B5145,スコアリング基準!$A$36:$B$46,2,FALSE),0))</f>
        <v/>
      </c>
      <c r="Y5145" s="4">
        <f>SUM($S5145:$X5145)</f>
        <v/>
      </c>
      <c r="Z5145" s="4">
        <f>IF($R5145="除外","除外",IF(COUNT($M5145:$N5145)=0,"データ無",IF($Y5145&gt;=スコアリング基準!$B$30,"S",IF($Y5145&gt;=スコアリング基準!$B$31,"A",IF($Y5145&gt;=スコアリング基準!$B$32,"B","C")))))</f>
        <v/>
      </c>
      <c r="AA5145">
        <f>IFERROR(INDEX(実績DB!$I$3:$I$21,MATCH($B5145&amp;$C5145,実績DB!$J$3:$J$21,0)),"")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IF(COUNT($M5146:$N5146)=0,"",IF(AND(IF($N5146&lt;&gt;"",$N5146,$M5146)&lt;=0,$O5146&lt;&gt;"可"),"除外",""))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IFERROR(INDEX(実績DB!$L$3:$L$21,MATCH($B5146&amp;$C5146,実績DB!$J$3:$J$21,0)),IFERROR(VLOOKUP($B5146,スコアリング基準!$A$36:$B$46,2,FALSE),0))</f>
        <v/>
      </c>
      <c r="Y5146" s="4">
        <f>SUM($S5146:$X5146)</f>
        <v/>
      </c>
      <c r="Z5146" s="4">
        <f>IF($R5146="除外","除外",IF(COUNT($M5146:$N5146)=0,"データ無",IF($Y5146&gt;=スコアリング基準!$B$30,"S",IF($Y5146&gt;=スコアリング基準!$B$31,"A",IF($Y5146&gt;=スコアリング基準!$B$32,"B","C")))))</f>
        <v/>
      </c>
      <c r="AA5146">
        <f>IFERROR(INDEX(実績DB!$I$3:$I$21,MATCH($B5146&amp;$C5146,実績DB!$J$3:$J$21,0)),"")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IF(COUNT($M5147:$N5147)=0,"",IF(AND(IF($N5147&lt;&gt;"",$N5147,$M5147)&lt;=0,$O5147&lt;&gt;"可"),"除外",""))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IFERROR(INDEX(実績DB!$L$3:$L$21,MATCH($B5147&amp;$C5147,実績DB!$J$3:$J$21,0)),IFERROR(VLOOKUP($B5147,スコアリング基準!$A$36:$B$46,2,FALSE),0))</f>
        <v/>
      </c>
      <c r="Y5147" s="4">
        <f>SUM($S5147:$X5147)</f>
        <v/>
      </c>
      <c r="Z5147" s="4">
        <f>IF($R5147="除外","除外",IF(COUNT($M5147:$N5147)=0,"データ無",IF($Y5147&gt;=スコアリング基準!$B$30,"S",IF($Y5147&gt;=スコアリング基準!$B$31,"A",IF($Y5147&gt;=スコアリング基準!$B$32,"B","C")))))</f>
        <v/>
      </c>
      <c r="AA5147">
        <f>IFERROR(INDEX(実績DB!$I$3:$I$21,MATCH($B5147&amp;$C5147,実績DB!$J$3:$J$21,0)),"")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IF(COUNT($M5148:$N5148)=0,"",IF(AND(IF($N5148&lt;&gt;"",$N5148,$M5148)&lt;=0,$O5148&lt;&gt;"可"),"除外",""))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IFERROR(INDEX(実績DB!$L$3:$L$21,MATCH($B5148&amp;$C5148,実績DB!$J$3:$J$21,0)),IFERROR(VLOOKUP($B5148,スコアリング基準!$A$36:$B$46,2,FALSE),0))</f>
        <v/>
      </c>
      <c r="Y5148" s="4">
        <f>SUM($S5148:$X5148)</f>
        <v/>
      </c>
      <c r="Z5148" s="4">
        <f>IF($R5148="除外","除外",IF(COUNT($M5148:$N5148)=0,"データ無",IF($Y5148&gt;=スコアリング基準!$B$30,"S",IF($Y5148&gt;=スコアリング基準!$B$31,"A",IF($Y5148&gt;=スコアリング基準!$B$32,"B","C")))))</f>
        <v/>
      </c>
      <c r="AA5148">
        <f>IFERROR(INDEX(実績DB!$I$3:$I$21,MATCH($B5148&amp;$C5148,実績DB!$J$3:$J$21,0)),"")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IF(COUNT($M5149:$N5149)=0,"",IF(AND(IF($N5149&lt;&gt;"",$N5149,$M5149)&lt;=0,$O5149&lt;&gt;"可"),"除外",""))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IFERROR(INDEX(実績DB!$L$3:$L$21,MATCH($B5149&amp;$C5149,実績DB!$J$3:$J$21,0)),IFERROR(VLOOKUP($B5149,スコアリング基準!$A$36:$B$46,2,FALSE),0))</f>
        <v/>
      </c>
      <c r="Y5149" s="4">
        <f>SUM($S5149:$X5149)</f>
        <v/>
      </c>
      <c r="Z5149" s="4">
        <f>IF($R5149="除外","除外",IF(COUNT($M5149:$N5149)=0,"データ無",IF($Y5149&gt;=スコアリング基準!$B$30,"S",IF($Y5149&gt;=スコアリング基準!$B$31,"A",IF($Y5149&gt;=スコアリング基準!$B$32,"B","C")))))</f>
        <v/>
      </c>
      <c r="AA5149">
        <f>IFERROR(INDEX(実績DB!$I$3:$I$21,MATCH($B5149&amp;$C5149,実績DB!$J$3:$J$21,0)),"")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IF(COUNT($M5150:$N5150)=0,"",IF(AND(IF($N5150&lt;&gt;"",$N5150,$M5150)&lt;=0,$O5150&lt;&gt;"可"),"除外",""))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IFERROR(INDEX(実績DB!$L$3:$L$21,MATCH($B5150&amp;$C5150,実績DB!$J$3:$J$21,0)),IFERROR(VLOOKUP($B5150,スコアリング基準!$A$36:$B$46,2,FALSE),0))</f>
        <v/>
      </c>
      <c r="Y5150" s="4">
        <f>SUM($S5150:$X5150)</f>
        <v/>
      </c>
      <c r="Z5150" s="4">
        <f>IF($R5150="除外","除外",IF(COUNT($M5150:$N5150)=0,"データ無",IF($Y5150&gt;=スコアリング基準!$B$30,"S",IF($Y5150&gt;=スコアリング基準!$B$31,"A",IF($Y5150&gt;=スコアリング基準!$B$32,"B","C")))))</f>
        <v/>
      </c>
      <c r="AA5150">
        <f>IFERROR(INDEX(実績DB!$I$3:$I$21,MATCH($B5150&amp;$C5150,実績DB!$J$3:$J$21,0)),"")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IF(COUNT($M5151:$N5151)=0,"",IF(AND(IF($N5151&lt;&gt;"",$N5151,$M5151)&lt;=0,$O5151&lt;&gt;"可"),"除外",""))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IFERROR(INDEX(実績DB!$L$3:$L$21,MATCH($B5151&amp;$C5151,実績DB!$J$3:$J$21,0)),IFERROR(VLOOKUP($B5151,スコアリング基準!$A$36:$B$46,2,FALSE),0))</f>
        <v/>
      </c>
      <c r="Y5151" s="4">
        <f>SUM($S5151:$X5151)</f>
        <v/>
      </c>
      <c r="Z5151" s="4">
        <f>IF($R5151="除外","除外",IF(COUNT($M5151:$N5151)=0,"データ無",IF($Y5151&gt;=スコアリング基準!$B$30,"S",IF($Y5151&gt;=スコアリング基準!$B$31,"A",IF($Y5151&gt;=スコアリング基準!$B$32,"B","C")))))</f>
        <v/>
      </c>
      <c r="AA5151">
        <f>IFERROR(INDEX(実績DB!$I$3:$I$21,MATCH($B5151&amp;$C5151,実績DB!$J$3:$J$21,0)),"")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IF(COUNT($M5152:$N5152)=0,"",IF(AND(IF($N5152&lt;&gt;"",$N5152,$M5152)&lt;=0,$O5152&lt;&gt;"可"),"除外",""))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IFERROR(INDEX(実績DB!$L$3:$L$21,MATCH($B5152&amp;$C5152,実績DB!$J$3:$J$21,0)),IFERROR(VLOOKUP($B5152,スコアリング基準!$A$36:$B$46,2,FALSE),0))</f>
        <v/>
      </c>
      <c r="Y5152" s="4">
        <f>SUM($S5152:$X5152)</f>
        <v/>
      </c>
      <c r="Z5152" s="4">
        <f>IF($R5152="除外","除外",IF(COUNT($M5152:$N5152)=0,"データ無",IF($Y5152&gt;=スコアリング基準!$B$30,"S",IF($Y5152&gt;=スコアリング基準!$B$31,"A",IF($Y5152&gt;=スコアリング基準!$B$32,"B","C")))))</f>
        <v/>
      </c>
      <c r="AA5152">
        <f>IFERROR(INDEX(実績DB!$I$3:$I$21,MATCH($B5152&amp;$C5152,実績DB!$J$3:$J$21,0)),"")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IF(COUNT($M5153:$N5153)=0,"",IF(AND(IF($N5153&lt;&gt;"",$N5153,$M5153)&lt;=0,$O5153&lt;&gt;"可"),"除外",""))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IFERROR(INDEX(実績DB!$L$3:$L$21,MATCH($B5153&amp;$C5153,実績DB!$J$3:$J$21,0)),IFERROR(VLOOKUP($B5153,スコアリング基準!$A$36:$B$46,2,FALSE),0))</f>
        <v/>
      </c>
      <c r="Y5153" s="4">
        <f>SUM($S5153:$X5153)</f>
        <v/>
      </c>
      <c r="Z5153" s="4">
        <f>IF($R5153="除外","除外",IF(COUNT($M5153:$N5153)=0,"データ無",IF($Y5153&gt;=スコアリング基準!$B$30,"S",IF($Y5153&gt;=スコアリング基準!$B$31,"A",IF($Y5153&gt;=スコアリング基準!$B$32,"B","C")))))</f>
        <v/>
      </c>
      <c r="AA5153">
        <f>IFERROR(INDEX(実績DB!$I$3:$I$21,MATCH($B5153&amp;$C5153,実績DB!$J$3:$J$21,0)),"")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IF(COUNT($M5154:$N5154)=0,"",IF(AND(IF($N5154&lt;&gt;"",$N5154,$M5154)&lt;=0,$O5154&lt;&gt;"可"),"除外",""))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IFERROR(INDEX(実績DB!$L$3:$L$21,MATCH($B5154&amp;$C5154,実績DB!$J$3:$J$21,0)),IFERROR(VLOOKUP($B5154,スコアリング基準!$A$36:$B$46,2,FALSE),0))</f>
        <v/>
      </c>
      <c r="Y5154" s="4">
        <f>SUM($S5154:$X5154)</f>
        <v/>
      </c>
      <c r="Z5154" s="4">
        <f>IF($R5154="除外","除外",IF(COUNT($M5154:$N5154)=0,"データ無",IF($Y5154&gt;=スコアリング基準!$B$30,"S",IF($Y5154&gt;=スコアリング基準!$B$31,"A",IF($Y5154&gt;=スコアリング基準!$B$32,"B","C")))))</f>
        <v/>
      </c>
      <c r="AA5154">
        <f>IFERROR(INDEX(実績DB!$I$3:$I$21,MATCH($B5154&amp;$C5154,実績DB!$J$3:$J$21,0)),"")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IF(COUNT($M5155:$N5155)=0,"",IF(AND(IF($N5155&lt;&gt;"",$N5155,$M5155)&lt;=0,$O5155&lt;&gt;"可"),"除外",""))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IFERROR(INDEX(実績DB!$L$3:$L$21,MATCH($B5155&amp;$C5155,実績DB!$J$3:$J$21,0)),IFERROR(VLOOKUP($B5155,スコアリング基準!$A$36:$B$46,2,FALSE),0))</f>
        <v/>
      </c>
      <c r="Y5155" s="4">
        <f>SUM($S5155:$X5155)</f>
        <v/>
      </c>
      <c r="Z5155" s="4">
        <f>IF($R5155="除外","除外",IF(COUNT($M5155:$N5155)=0,"データ無",IF($Y5155&gt;=スコアリング基準!$B$30,"S",IF($Y5155&gt;=スコアリング基準!$B$31,"A",IF($Y5155&gt;=スコアリング基準!$B$32,"B","C")))))</f>
        <v/>
      </c>
      <c r="AA5155">
        <f>IFERROR(INDEX(実績DB!$I$3:$I$21,MATCH($B5155&amp;$C5155,実績DB!$J$3:$J$21,0)),"")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IF(COUNT($M5156:$N5156)=0,"",IF(AND(IF($N5156&lt;&gt;"",$N5156,$M5156)&lt;=0,$O5156&lt;&gt;"可"),"除外",""))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IFERROR(INDEX(実績DB!$L$3:$L$21,MATCH($B5156&amp;$C5156,実績DB!$J$3:$J$21,0)),IFERROR(VLOOKUP($B5156,スコアリング基準!$A$36:$B$46,2,FALSE),0))</f>
        <v/>
      </c>
      <c r="Y5156" s="4">
        <f>SUM($S5156:$X5156)</f>
        <v/>
      </c>
      <c r="Z5156" s="4">
        <f>IF($R5156="除外","除外",IF(COUNT($M5156:$N5156)=0,"データ無",IF($Y5156&gt;=スコアリング基準!$B$30,"S",IF($Y5156&gt;=スコアリング基準!$B$31,"A",IF($Y5156&gt;=スコアリング基準!$B$32,"B","C")))))</f>
        <v/>
      </c>
      <c r="AA5156">
        <f>IFERROR(INDEX(実績DB!$I$3:$I$21,MATCH($B5156&amp;$C5156,実績DB!$J$3:$J$21,0)),"")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IF(COUNT($M5157:$N5157)=0,"",IF(AND(IF($N5157&lt;&gt;"",$N5157,$M5157)&lt;=0,$O5157&lt;&gt;"可"),"除外",""))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IFERROR(INDEX(実績DB!$L$3:$L$21,MATCH($B5157&amp;$C5157,実績DB!$J$3:$J$21,0)),IFERROR(VLOOKUP($B5157,スコアリング基準!$A$36:$B$46,2,FALSE),0))</f>
        <v/>
      </c>
      <c r="Y5157" s="4">
        <f>SUM($S5157:$X5157)</f>
        <v/>
      </c>
      <c r="Z5157" s="4">
        <f>IF($R5157="除外","除外",IF(COUNT($M5157:$N5157)=0,"データ無",IF($Y5157&gt;=スコアリング基準!$B$30,"S",IF($Y5157&gt;=スコアリング基準!$B$31,"A",IF($Y5157&gt;=スコアリング基準!$B$32,"B","C")))))</f>
        <v/>
      </c>
      <c r="AA5157">
        <f>IFERROR(INDEX(実績DB!$I$3:$I$21,MATCH($B5157&amp;$C5157,実績DB!$J$3:$J$21,0)),"")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IF(COUNT($M5158:$N5158)=0,"",IF(AND(IF($N5158&lt;&gt;"",$N5158,$M5158)&lt;=0,$O5158&lt;&gt;"可"),"除外",""))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IFERROR(INDEX(実績DB!$L$3:$L$21,MATCH($B5158&amp;$C5158,実績DB!$J$3:$J$21,0)),IFERROR(VLOOKUP($B5158,スコアリング基準!$A$36:$B$46,2,FALSE),0))</f>
        <v/>
      </c>
      <c r="Y5158" s="4">
        <f>SUM($S5158:$X5158)</f>
        <v/>
      </c>
      <c r="Z5158" s="4">
        <f>IF($R5158="除外","除外",IF(COUNT($M5158:$N5158)=0,"データ無",IF($Y5158&gt;=スコアリング基準!$B$30,"S",IF($Y5158&gt;=スコアリング基準!$B$31,"A",IF($Y5158&gt;=スコアリング基準!$B$32,"B","C")))))</f>
        <v/>
      </c>
      <c r="AA5158">
        <f>IFERROR(INDEX(実績DB!$I$3:$I$21,MATCH($B5158&amp;$C5158,実績DB!$J$3:$J$21,0)),"")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IF(COUNT($M5159:$N5159)=0,"",IF(AND(IF($N5159&lt;&gt;"",$N5159,$M5159)&lt;=0,$O5159&lt;&gt;"可"),"除外",""))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IFERROR(INDEX(実績DB!$L$3:$L$21,MATCH($B5159&amp;$C5159,実績DB!$J$3:$J$21,0)),IFERROR(VLOOKUP($B5159,スコアリング基準!$A$36:$B$46,2,FALSE),0))</f>
        <v/>
      </c>
      <c r="Y5159" s="4">
        <f>SUM($S5159:$X5159)</f>
        <v/>
      </c>
      <c r="Z5159" s="4">
        <f>IF($R5159="除外","除外",IF(COUNT($M5159:$N5159)=0,"データ無",IF($Y5159&gt;=スコアリング基準!$B$30,"S",IF($Y5159&gt;=スコアリング基準!$B$31,"A",IF($Y5159&gt;=スコアリング基準!$B$32,"B","C")))))</f>
        <v/>
      </c>
      <c r="AA5159">
        <f>IFERROR(INDEX(実績DB!$I$3:$I$21,MATCH($B5159&amp;$C5159,実績DB!$J$3:$J$21,0)),"")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IF(COUNT($M5160:$N5160)=0,"",IF(AND(IF($N5160&lt;&gt;"",$N5160,$M5160)&lt;=0,$O5160&lt;&gt;"可"),"除外",""))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IFERROR(INDEX(実績DB!$L$3:$L$21,MATCH($B5160&amp;$C5160,実績DB!$J$3:$J$21,0)),IFERROR(VLOOKUP($B5160,スコアリング基準!$A$36:$B$46,2,FALSE),0))</f>
        <v/>
      </c>
      <c r="Y5160" s="4">
        <f>SUM($S5160:$X5160)</f>
        <v/>
      </c>
      <c r="Z5160" s="4">
        <f>IF($R5160="除外","除外",IF(COUNT($M5160:$N5160)=0,"データ無",IF($Y5160&gt;=スコアリング基準!$B$30,"S",IF($Y5160&gt;=スコアリング基準!$B$31,"A",IF($Y5160&gt;=スコアリング基準!$B$32,"B","C")))))</f>
        <v/>
      </c>
      <c r="AA5160">
        <f>IFERROR(INDEX(実績DB!$I$3:$I$21,MATCH($B5160&amp;$C5160,実績DB!$J$3:$J$21,0)),"")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IF(COUNT($M5161:$N5161)=0,"",IF(AND(IF($N5161&lt;&gt;"",$N5161,$M5161)&lt;=0,$O5161&lt;&gt;"可"),"除外",""))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IFERROR(INDEX(実績DB!$L$3:$L$21,MATCH($B5161&amp;$C5161,実績DB!$J$3:$J$21,0)),IFERROR(VLOOKUP($B5161,スコアリング基準!$A$36:$B$46,2,FALSE),0))</f>
        <v/>
      </c>
      <c r="Y5161" s="4">
        <f>SUM($S5161:$X5161)</f>
        <v/>
      </c>
      <c r="Z5161" s="4">
        <f>IF($R5161="除外","除外",IF(COUNT($M5161:$N5161)=0,"データ無",IF($Y5161&gt;=スコアリング基準!$B$30,"S",IF($Y5161&gt;=スコアリング基準!$B$31,"A",IF($Y5161&gt;=スコアリング基準!$B$32,"B","C")))))</f>
        <v/>
      </c>
      <c r="AA5161">
        <f>IFERROR(INDEX(実績DB!$I$3:$I$21,MATCH($B5161&amp;$C5161,実績DB!$J$3:$J$21,0)),"")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IF(COUNT($M5162:$N5162)=0,"",IF(AND(IF($N5162&lt;&gt;"",$N5162,$M5162)&lt;=0,$O5162&lt;&gt;"可"),"除外",""))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IFERROR(INDEX(実績DB!$L$3:$L$21,MATCH($B5162&amp;$C5162,実績DB!$J$3:$J$21,0)),IFERROR(VLOOKUP($B5162,スコアリング基準!$A$36:$B$46,2,FALSE),0))</f>
        <v/>
      </c>
      <c r="Y5162" s="4">
        <f>SUM($S5162:$X5162)</f>
        <v/>
      </c>
      <c r="Z5162" s="4">
        <f>IF($R5162="除外","除外",IF(COUNT($M5162:$N5162)=0,"データ無",IF($Y5162&gt;=スコアリング基準!$B$30,"S",IF($Y5162&gt;=スコアリング基準!$B$31,"A",IF($Y5162&gt;=スコアリング基準!$B$32,"B","C")))))</f>
        <v/>
      </c>
      <c r="AA5162">
        <f>IFERROR(INDEX(実績DB!$I$3:$I$21,MATCH($B5162&amp;$C5162,実績DB!$J$3:$J$21,0)),"")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IF(COUNT($M5163:$N5163)=0,"",IF(AND(IF($N5163&lt;&gt;"",$N5163,$M5163)&lt;=0,$O5163&lt;&gt;"可"),"除外",""))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IFERROR(INDEX(実績DB!$L$3:$L$21,MATCH($B5163&amp;$C5163,実績DB!$J$3:$J$21,0)),IFERROR(VLOOKUP($B5163,スコアリング基準!$A$36:$B$46,2,FALSE),0))</f>
        <v/>
      </c>
      <c r="Y5163" s="4">
        <f>SUM($S5163:$X5163)</f>
        <v/>
      </c>
      <c r="Z5163" s="4">
        <f>IF($R5163="除外","除外",IF(COUNT($M5163:$N5163)=0,"データ無",IF($Y5163&gt;=スコアリング基準!$B$30,"S",IF($Y5163&gt;=スコアリング基準!$B$31,"A",IF($Y5163&gt;=スコアリング基準!$B$32,"B","C")))))</f>
        <v/>
      </c>
      <c r="AA5163">
        <f>IFERROR(INDEX(実績DB!$I$3:$I$21,MATCH($B5163&amp;$C5163,実績DB!$J$3:$J$21,0)),"")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7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IF(COUNT($M5164:$N5164)=0,"",IF(AND(IF($N5164&lt;&gt;"",$N5164,$M5164)&lt;=0,$O5164&lt;&gt;"可"),"除外",""))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IFERROR(INDEX(実績DB!$L$3:$L$21,MATCH($B5164&amp;$C5164,実績DB!$J$3:$J$21,0)),IFERROR(VLOOKUP($B5164,スコアリング基準!$A$36:$B$46,2,FALSE),0))</f>
        <v/>
      </c>
      <c r="Y5164" s="4">
        <f>SUM($S5164:$X5164)</f>
        <v/>
      </c>
      <c r="Z5164" s="4">
        <f>IF($R5164="除外","除外",IF(COUNT($M5164:$N5164)=0,"データ無",IF($Y5164&gt;=スコアリング基準!$B$30,"S",IF($Y5164&gt;=スコアリング基準!$B$31,"A",IF($Y5164&gt;=スコアリング基準!$B$32,"B","C")))))</f>
        <v/>
      </c>
      <c r="AA5164">
        <f>IFERROR(INDEX(実績DB!$I$3:$I$21,MATCH($B5164&amp;$C5164,実績DB!$J$3:$J$21,0)),"")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IF(COUNT($M5165:$N5165)=0,"",IF(AND(IF($N5165&lt;&gt;"",$N5165,$M5165)&lt;=0,$O5165&lt;&gt;"可"),"除外",""))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IFERROR(INDEX(実績DB!$L$3:$L$21,MATCH($B5165&amp;$C5165,実績DB!$J$3:$J$21,0)),IFERROR(VLOOKUP($B5165,スコアリング基準!$A$36:$B$46,2,FALSE),0))</f>
        <v/>
      </c>
      <c r="Y5165" s="4">
        <f>SUM($S5165:$X5165)</f>
        <v/>
      </c>
      <c r="Z5165" s="4">
        <f>IF($R5165="除外","除外",IF(COUNT($M5165:$N5165)=0,"データ無",IF($Y5165&gt;=スコアリング基準!$B$30,"S",IF($Y5165&gt;=スコアリング基準!$B$31,"A",IF($Y5165&gt;=スコアリング基準!$B$32,"B","C")))))</f>
        <v/>
      </c>
      <c r="AA5165">
        <f>IFERROR(INDEX(実績DB!$I$3:$I$21,MATCH($B5165&amp;$C5165,実績DB!$J$3:$J$21,0)),"")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7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IF(COUNT($M5166:$N5166)=0,"",IF(AND(IF($N5166&lt;&gt;"",$N5166,$M5166)&lt;=0,$O5166&lt;&gt;"可"),"除外",""))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IFERROR(INDEX(実績DB!$L$3:$L$21,MATCH($B5166&amp;$C5166,実績DB!$J$3:$J$21,0)),IFERROR(VLOOKUP($B5166,スコアリング基準!$A$36:$B$46,2,FALSE),0))</f>
        <v/>
      </c>
      <c r="Y5166" s="4">
        <f>SUM($S5166:$X5166)</f>
        <v/>
      </c>
      <c r="Z5166" s="4">
        <f>IF($R5166="除外","除外",IF(COUNT($M5166:$N5166)=0,"データ無",IF($Y5166&gt;=スコアリング基準!$B$30,"S",IF($Y5166&gt;=スコアリング基準!$B$31,"A",IF($Y5166&gt;=スコアリング基準!$B$32,"B","C")))))</f>
        <v/>
      </c>
      <c r="AA5166">
        <f>IFERROR(INDEX(実績DB!$I$3:$I$21,MATCH($B5166&amp;$C5166,実績DB!$J$3:$J$21,0)),"")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IF(COUNT($M5167:$N5167)=0,"",IF(AND(IF($N5167&lt;&gt;"",$N5167,$M5167)&lt;=0,$O5167&lt;&gt;"可"),"除外",""))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IFERROR(INDEX(実績DB!$L$3:$L$21,MATCH($B5167&amp;$C5167,実績DB!$J$3:$J$21,0)),IFERROR(VLOOKUP($B5167,スコアリング基準!$A$36:$B$46,2,FALSE),0))</f>
        <v/>
      </c>
      <c r="Y5167" s="4">
        <f>SUM($S5167:$X5167)</f>
        <v/>
      </c>
      <c r="Z5167" s="4">
        <f>IF($R5167="除外","除外",IF(COUNT($M5167:$N5167)=0,"データ無",IF($Y5167&gt;=スコアリング基準!$B$30,"S",IF($Y5167&gt;=スコアリング基準!$B$31,"A",IF($Y5167&gt;=スコアリング基準!$B$32,"B","C")))))</f>
        <v/>
      </c>
      <c r="AA5167">
        <f>IFERROR(INDEX(実績DB!$I$3:$I$21,MATCH($B5167&amp;$C5167,実績DB!$J$3:$J$21,0)),"")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IF(COUNT($M5168:$N5168)=0,"",IF(AND(IF($N5168&lt;&gt;"",$N5168,$M5168)&lt;=0,$O5168&lt;&gt;"可"),"除外",""))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IFERROR(INDEX(実績DB!$L$3:$L$21,MATCH($B5168&amp;$C5168,実績DB!$J$3:$J$21,0)),IFERROR(VLOOKUP($B5168,スコアリング基準!$A$36:$B$46,2,FALSE),0))</f>
        <v/>
      </c>
      <c r="Y5168" s="4">
        <f>SUM($S5168:$X5168)</f>
        <v/>
      </c>
      <c r="Z5168" s="4">
        <f>IF($R5168="除外","除外",IF(COUNT($M5168:$N5168)=0,"データ無",IF($Y5168&gt;=スコアリング基準!$B$30,"S",IF($Y5168&gt;=スコアリング基準!$B$31,"A",IF($Y5168&gt;=スコアリング基準!$B$32,"B","C")))))</f>
        <v/>
      </c>
      <c r="AA5168">
        <f>IFERROR(INDEX(実績DB!$I$3:$I$21,MATCH($B5168&amp;$C5168,実績DB!$J$3:$J$21,0)),"")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IF(COUNT($M5169:$N5169)=0,"",IF(AND(IF($N5169&lt;&gt;"",$N5169,$M5169)&lt;=0,$O5169&lt;&gt;"可"),"除外",""))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IFERROR(INDEX(実績DB!$L$3:$L$21,MATCH($B5169&amp;$C5169,実績DB!$J$3:$J$21,0)),IFERROR(VLOOKUP($B5169,スコアリング基準!$A$36:$B$46,2,FALSE),0))</f>
        <v/>
      </c>
      <c r="Y5169" s="4">
        <f>SUM($S5169:$X5169)</f>
        <v/>
      </c>
      <c r="Z5169" s="4">
        <f>IF($R5169="除外","除外",IF(COUNT($M5169:$N5169)=0,"データ無",IF($Y5169&gt;=スコアリング基準!$B$30,"S",IF($Y5169&gt;=スコアリング基準!$B$31,"A",IF($Y5169&gt;=スコアリング基準!$B$32,"B","C")))))</f>
        <v/>
      </c>
      <c r="AA5169">
        <f>IFERROR(INDEX(実績DB!$I$3:$I$21,MATCH($B5169&amp;$C5169,実績DB!$J$3:$J$21,0)),"")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IF(COUNT($M5170:$N5170)=0,"",IF(AND(IF($N5170&lt;&gt;"",$N5170,$M5170)&lt;=0,$O5170&lt;&gt;"可"),"除外",""))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IFERROR(INDEX(実績DB!$L$3:$L$21,MATCH($B5170&amp;$C5170,実績DB!$J$3:$J$21,0)),IFERROR(VLOOKUP($B5170,スコアリング基準!$A$36:$B$46,2,FALSE),0))</f>
        <v/>
      </c>
      <c r="Y5170" s="4">
        <f>SUM($S5170:$X5170)</f>
        <v/>
      </c>
      <c r="Z5170" s="4">
        <f>IF($R5170="除外","除外",IF(COUNT($M5170:$N5170)=0,"データ無",IF($Y5170&gt;=スコアリング基準!$B$30,"S",IF($Y5170&gt;=スコアリング基準!$B$31,"A",IF($Y5170&gt;=スコアリング基準!$B$32,"B","C")))))</f>
        <v/>
      </c>
      <c r="AA5170">
        <f>IFERROR(INDEX(実績DB!$I$3:$I$21,MATCH($B5170&amp;$C5170,実績DB!$J$3:$J$21,0)),"")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IF(COUNT($M5171:$N5171)=0,"",IF(AND(IF($N5171&lt;&gt;"",$N5171,$M5171)&lt;=0,$O5171&lt;&gt;"可"),"除外",""))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IFERROR(INDEX(実績DB!$L$3:$L$21,MATCH($B5171&amp;$C5171,実績DB!$J$3:$J$21,0)),IFERROR(VLOOKUP($B5171,スコアリング基準!$A$36:$B$46,2,FALSE),0))</f>
        <v/>
      </c>
      <c r="Y5171" s="4">
        <f>SUM($S5171:$X5171)</f>
        <v/>
      </c>
      <c r="Z5171" s="4">
        <f>IF($R5171="除外","除外",IF(COUNT($M5171:$N5171)=0,"データ無",IF($Y5171&gt;=スコアリング基準!$B$30,"S",IF($Y5171&gt;=スコアリング基準!$B$31,"A",IF($Y5171&gt;=スコアリング基準!$B$32,"B","C")))))</f>
        <v/>
      </c>
      <c r="AA5171">
        <f>IFERROR(INDEX(実績DB!$I$3:$I$21,MATCH($B5171&amp;$C5171,実績DB!$J$3:$J$21,0)),"")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IF(COUNT($M5172:$N5172)=0,"",IF(AND(IF($N5172&lt;&gt;"",$N5172,$M5172)&lt;=0,$O5172&lt;&gt;"可"),"除外",""))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IFERROR(INDEX(実績DB!$L$3:$L$21,MATCH($B5172&amp;$C5172,実績DB!$J$3:$J$21,0)),IFERROR(VLOOKUP($B5172,スコアリング基準!$A$36:$B$46,2,FALSE),0))</f>
        <v/>
      </c>
      <c r="Y5172" s="4">
        <f>SUM($S5172:$X5172)</f>
        <v/>
      </c>
      <c r="Z5172" s="4">
        <f>IF($R5172="除外","除外",IF(COUNT($M5172:$N5172)=0,"データ無",IF($Y5172&gt;=スコアリング基準!$B$30,"S",IF($Y5172&gt;=スコアリング基準!$B$31,"A",IF($Y5172&gt;=スコアリング基準!$B$32,"B","C")))))</f>
        <v/>
      </c>
      <c r="AA5172">
        <f>IFERROR(INDEX(実績DB!$I$3:$I$21,MATCH($B5172&amp;$C5172,実績DB!$J$3:$J$21,0)),"")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IF(COUNT($M5173:$N5173)=0,"",IF(AND(IF($N5173&lt;&gt;"",$N5173,$M5173)&lt;=0,$O5173&lt;&gt;"可"),"除外",""))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IFERROR(INDEX(実績DB!$L$3:$L$21,MATCH($B5173&amp;$C5173,実績DB!$J$3:$J$21,0)),IFERROR(VLOOKUP($B5173,スコアリング基準!$A$36:$B$46,2,FALSE),0))</f>
        <v/>
      </c>
      <c r="Y5173" s="4">
        <f>SUM($S5173:$X5173)</f>
        <v/>
      </c>
      <c r="Z5173" s="4">
        <f>IF($R5173="除外","除外",IF(COUNT($M5173:$N5173)=0,"データ無",IF($Y5173&gt;=スコアリング基準!$B$30,"S",IF($Y5173&gt;=スコアリング基準!$B$31,"A",IF($Y5173&gt;=スコアリング基準!$B$32,"B","C")))))</f>
        <v/>
      </c>
      <c r="AA5173">
        <f>IFERROR(INDEX(実績DB!$I$3:$I$21,MATCH($B5173&amp;$C5173,実績DB!$J$3:$J$21,0)),"")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6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IF(COUNT($M5174:$N5174)=0,"",IF(AND(IF($N5174&lt;&gt;"",$N5174,$M5174)&lt;=0,$O5174&lt;&gt;"可"),"除外",""))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IFERROR(INDEX(実績DB!$L$3:$L$21,MATCH($B5174&amp;$C5174,実績DB!$J$3:$J$21,0)),IFERROR(VLOOKUP($B5174,スコアリング基準!$A$36:$B$46,2,FALSE),0))</f>
        <v/>
      </c>
      <c r="Y5174" s="4">
        <f>SUM($S5174:$X5174)</f>
        <v/>
      </c>
      <c r="Z5174" s="4">
        <f>IF($R5174="除外","除外",IF(COUNT($M5174:$N5174)=0,"データ無",IF($Y5174&gt;=スコアリング基準!$B$30,"S",IF($Y5174&gt;=スコアリング基準!$B$31,"A",IF($Y5174&gt;=スコアリング基準!$B$32,"B","C")))))</f>
        <v/>
      </c>
      <c r="AA5174">
        <f>IFERROR(INDEX(実績DB!$I$3:$I$21,MATCH($B5174&amp;$C5174,実績DB!$J$3:$J$21,0)),"")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IF(COUNT($M5175:$N5175)=0,"",IF(AND(IF($N5175&lt;&gt;"",$N5175,$M5175)&lt;=0,$O5175&lt;&gt;"可"),"除外",""))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IFERROR(INDEX(実績DB!$L$3:$L$21,MATCH($B5175&amp;$C5175,実績DB!$J$3:$J$21,0)),IFERROR(VLOOKUP($B5175,スコアリング基準!$A$36:$B$46,2,FALSE),0))</f>
        <v/>
      </c>
      <c r="Y5175" s="4">
        <f>SUM($S5175:$X5175)</f>
        <v/>
      </c>
      <c r="Z5175" s="4">
        <f>IF($R5175="除外","除外",IF(COUNT($M5175:$N5175)=0,"データ無",IF($Y5175&gt;=スコアリング基準!$B$30,"S",IF($Y5175&gt;=スコアリング基準!$B$31,"A",IF($Y5175&gt;=スコアリング基準!$B$32,"B","C")))))</f>
        <v/>
      </c>
      <c r="AA5175">
        <f>IFERROR(INDEX(実績DB!$I$3:$I$21,MATCH($B5175&amp;$C5175,実績DB!$J$3:$J$21,0)),"")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IF(COUNT($M5176:$N5176)=0,"",IF(AND(IF($N5176&lt;&gt;"",$N5176,$M5176)&lt;=0,$O5176&lt;&gt;"可"),"除外",""))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IFERROR(INDEX(実績DB!$L$3:$L$21,MATCH($B5176&amp;$C5176,実績DB!$J$3:$J$21,0)),IFERROR(VLOOKUP($B5176,スコアリング基準!$A$36:$B$46,2,FALSE),0))</f>
        <v/>
      </c>
      <c r="Y5176" s="4">
        <f>SUM($S5176:$X5176)</f>
        <v/>
      </c>
      <c r="Z5176" s="4">
        <f>IF($R5176="除外","除外",IF(COUNT($M5176:$N5176)=0,"データ無",IF($Y5176&gt;=スコアリング基準!$B$30,"S",IF($Y5176&gt;=スコアリング基準!$B$31,"A",IF($Y5176&gt;=スコアリング基準!$B$32,"B","C")))))</f>
        <v/>
      </c>
      <c r="AA5176">
        <f>IFERROR(INDEX(実績DB!$I$3:$I$21,MATCH($B5176&amp;$C5176,実績DB!$J$3:$J$21,0)),"")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IF(COUNT($M5177:$N5177)=0,"",IF(AND(IF($N5177&lt;&gt;"",$N5177,$M5177)&lt;=0,$O5177&lt;&gt;"可"),"除外",""))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IFERROR(INDEX(実績DB!$L$3:$L$21,MATCH($B5177&amp;$C5177,実績DB!$J$3:$J$21,0)),IFERROR(VLOOKUP($B5177,スコアリング基準!$A$36:$B$46,2,FALSE),0))</f>
        <v/>
      </c>
      <c r="Y5177" s="4">
        <f>SUM($S5177:$X5177)</f>
        <v/>
      </c>
      <c r="Z5177" s="4">
        <f>IF($R5177="除外","除外",IF(COUNT($M5177:$N5177)=0,"データ無",IF($Y5177&gt;=スコアリング基準!$B$30,"S",IF($Y5177&gt;=スコアリング基準!$B$31,"A",IF($Y5177&gt;=スコアリング基準!$B$32,"B","C")))))</f>
        <v/>
      </c>
      <c r="AA5177">
        <f>IFERROR(INDEX(実績DB!$I$3:$I$21,MATCH($B5177&amp;$C5177,実績DB!$J$3:$J$21,0)),"")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IF(COUNT($M5178:$N5178)=0,"",IF(AND(IF($N5178&lt;&gt;"",$N5178,$M5178)&lt;=0,$O5178&lt;&gt;"可"),"除外",""))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IFERROR(INDEX(実績DB!$L$3:$L$21,MATCH($B5178&amp;$C5178,実績DB!$J$3:$J$21,0)),IFERROR(VLOOKUP($B5178,スコアリング基準!$A$36:$B$46,2,FALSE),0))</f>
        <v/>
      </c>
      <c r="Y5178" s="4">
        <f>SUM($S5178:$X5178)</f>
        <v/>
      </c>
      <c r="Z5178" s="4">
        <f>IF($R5178="除外","除外",IF(COUNT($M5178:$N5178)=0,"データ無",IF($Y5178&gt;=スコアリング基準!$B$30,"S",IF($Y5178&gt;=スコアリング基準!$B$31,"A",IF($Y5178&gt;=スコアリング基準!$B$32,"B","C")))))</f>
        <v/>
      </c>
      <c r="AA5178">
        <f>IFERROR(INDEX(実績DB!$I$3:$I$21,MATCH($B5178&amp;$C5178,実績DB!$J$3:$J$21,0)),"")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IF(COUNT($M5179:$N5179)=0,"",IF(AND(IF($N5179&lt;&gt;"",$N5179,$M5179)&lt;=0,$O5179&lt;&gt;"可"),"除外",""))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IFERROR(INDEX(実績DB!$L$3:$L$21,MATCH($B5179&amp;$C5179,実績DB!$J$3:$J$21,0)),IFERROR(VLOOKUP($B5179,スコアリング基準!$A$36:$B$46,2,FALSE),0))</f>
        <v/>
      </c>
      <c r="Y5179" s="4">
        <f>SUM($S5179:$X5179)</f>
        <v/>
      </c>
      <c r="Z5179" s="4">
        <f>IF($R5179="除外","除外",IF(COUNT($M5179:$N5179)=0,"データ無",IF($Y5179&gt;=スコアリング基準!$B$30,"S",IF($Y5179&gt;=スコアリング基準!$B$31,"A",IF($Y5179&gt;=スコアリング基準!$B$32,"B","C")))))</f>
        <v/>
      </c>
      <c r="AA5179">
        <f>IFERROR(INDEX(実績DB!$I$3:$I$21,MATCH($B5179&amp;$C5179,実績DB!$J$3:$J$21,0)),"")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IF(COUNT($M5180:$N5180)=0,"",IF(AND(IF($N5180&lt;&gt;"",$N5180,$M5180)&lt;=0,$O5180&lt;&gt;"可"),"除外",""))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IFERROR(INDEX(実績DB!$L$3:$L$21,MATCH($B5180&amp;$C5180,実績DB!$J$3:$J$21,0)),IFERROR(VLOOKUP($B5180,スコアリング基準!$A$36:$B$46,2,FALSE),0))</f>
        <v/>
      </c>
      <c r="Y5180" s="4">
        <f>SUM($S5180:$X5180)</f>
        <v/>
      </c>
      <c r="Z5180" s="4">
        <f>IF($R5180="除外","除外",IF(COUNT($M5180:$N5180)=0,"データ無",IF($Y5180&gt;=スコアリング基準!$B$30,"S",IF($Y5180&gt;=スコアリング基準!$B$31,"A",IF($Y5180&gt;=スコアリング基準!$B$32,"B","C")))))</f>
        <v/>
      </c>
      <c r="AA5180">
        <f>IFERROR(INDEX(実績DB!$I$3:$I$21,MATCH($B5180&amp;$C5180,実績DB!$J$3:$J$21,0)),"")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IF(COUNT($M5181:$N5181)=0,"",IF(AND(IF($N5181&lt;&gt;"",$N5181,$M5181)&lt;=0,$O5181&lt;&gt;"可"),"除外",""))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IFERROR(INDEX(実績DB!$L$3:$L$21,MATCH($B5181&amp;$C5181,実績DB!$J$3:$J$21,0)),IFERROR(VLOOKUP($B5181,スコアリング基準!$A$36:$B$46,2,FALSE),0))</f>
        <v/>
      </c>
      <c r="Y5181" s="4">
        <f>SUM($S5181:$X5181)</f>
        <v/>
      </c>
      <c r="Z5181" s="4">
        <f>IF($R5181="除外","除外",IF(COUNT($M5181:$N5181)=0,"データ無",IF($Y5181&gt;=スコアリング基準!$B$30,"S",IF($Y5181&gt;=スコアリング基準!$B$31,"A",IF($Y5181&gt;=スコアリング基準!$B$32,"B","C")))))</f>
        <v/>
      </c>
      <c r="AA5181">
        <f>IFERROR(INDEX(実績DB!$I$3:$I$21,MATCH($B5181&amp;$C5181,実績DB!$J$3:$J$21,0)),"")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1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IF(COUNT($M5182:$N5182)=0,"",IF(AND(IF($N5182&lt;&gt;"",$N5182,$M5182)&lt;=0,$O5182&lt;&gt;"可"),"除外",""))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IFERROR(INDEX(実績DB!$L$3:$L$21,MATCH($B5182&amp;$C5182,実績DB!$J$3:$J$21,0)),IFERROR(VLOOKUP($B5182,スコアリング基準!$A$36:$B$46,2,FALSE),0))</f>
        <v/>
      </c>
      <c r="Y5182" s="4">
        <f>SUM($S5182:$X5182)</f>
        <v/>
      </c>
      <c r="Z5182" s="4">
        <f>IF($R5182="除外","除外",IF(COUNT($M5182:$N5182)=0,"データ無",IF($Y5182&gt;=スコアリング基準!$B$30,"S",IF($Y5182&gt;=スコアリング基準!$B$31,"A",IF($Y5182&gt;=スコアリング基準!$B$32,"B","C")))))</f>
        <v/>
      </c>
      <c r="AA5182">
        <f>IFERROR(INDEX(実績DB!$I$3:$I$21,MATCH($B5182&amp;$C5182,実績DB!$J$3:$J$21,0)),"")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IF(COUNT($M5183:$N5183)=0,"",IF(AND(IF($N5183&lt;&gt;"",$N5183,$M5183)&lt;=0,$O5183&lt;&gt;"可"),"除外",""))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IFERROR(INDEX(実績DB!$L$3:$L$21,MATCH($B5183&amp;$C5183,実績DB!$J$3:$J$21,0)),IFERROR(VLOOKUP($B5183,スコアリング基準!$A$36:$B$46,2,FALSE),0))</f>
        <v/>
      </c>
      <c r="Y5183" s="4">
        <f>SUM($S5183:$X5183)</f>
        <v/>
      </c>
      <c r="Z5183" s="4">
        <f>IF($R5183="除外","除外",IF(COUNT($M5183:$N5183)=0,"データ無",IF($Y5183&gt;=スコアリング基準!$B$30,"S",IF($Y5183&gt;=スコアリング基準!$B$31,"A",IF($Y5183&gt;=スコアリング基準!$B$32,"B","C")))))</f>
        <v/>
      </c>
      <c r="AA5183">
        <f>IFERROR(INDEX(実績DB!$I$3:$I$21,MATCH($B5183&amp;$C5183,実績DB!$J$3:$J$21,0)),"")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1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IF(COUNT($M5184:$N5184)=0,"",IF(AND(IF($N5184&lt;&gt;"",$N5184,$M5184)&lt;=0,$O5184&lt;&gt;"可"),"除外",""))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IFERROR(INDEX(実績DB!$L$3:$L$21,MATCH($B5184&amp;$C5184,実績DB!$J$3:$J$21,0)),IFERROR(VLOOKUP($B5184,スコアリング基準!$A$36:$B$46,2,FALSE),0))</f>
        <v/>
      </c>
      <c r="Y5184" s="4">
        <f>SUM($S5184:$X5184)</f>
        <v/>
      </c>
      <c r="Z5184" s="4">
        <f>IF($R5184="除外","除外",IF(COUNT($M5184:$N5184)=0,"データ無",IF($Y5184&gt;=スコアリング基準!$B$30,"S",IF($Y5184&gt;=スコアリング基準!$B$31,"A",IF($Y5184&gt;=スコアリング基準!$B$32,"B","C")))))</f>
        <v/>
      </c>
      <c r="AA5184">
        <f>IFERROR(INDEX(実績DB!$I$3:$I$21,MATCH($B5184&amp;$C5184,実績DB!$J$3:$J$21,0)),"")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IF(COUNT($M5185:$N5185)=0,"",IF(AND(IF($N5185&lt;&gt;"",$N5185,$M5185)&lt;=0,$O5185&lt;&gt;"可"),"除外",""))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IFERROR(INDEX(実績DB!$L$3:$L$21,MATCH($B5185&amp;$C5185,実績DB!$J$3:$J$21,0)),IFERROR(VLOOKUP($B5185,スコアリング基準!$A$36:$B$46,2,FALSE),0))</f>
        <v/>
      </c>
      <c r="Y5185" s="4">
        <f>SUM($S5185:$X5185)</f>
        <v/>
      </c>
      <c r="Z5185" s="4">
        <f>IF($R5185="除外","除外",IF(COUNT($M5185:$N5185)=0,"データ無",IF($Y5185&gt;=スコアリング基準!$B$30,"S",IF($Y5185&gt;=スコアリング基準!$B$31,"A",IF($Y5185&gt;=スコアリング基準!$B$32,"B","C")))))</f>
        <v/>
      </c>
      <c r="AA5185">
        <f>IFERROR(INDEX(実績DB!$I$3:$I$21,MATCH($B5185&amp;$C5185,実績DB!$J$3:$J$21,0)),"")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IF(COUNT($M5186:$N5186)=0,"",IF(AND(IF($N5186&lt;&gt;"",$N5186,$M5186)&lt;=0,$O5186&lt;&gt;"可"),"除外",""))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IFERROR(INDEX(実績DB!$L$3:$L$21,MATCH($B5186&amp;$C5186,実績DB!$J$3:$J$21,0)),IFERROR(VLOOKUP($B5186,スコアリング基準!$A$36:$B$46,2,FALSE),0))</f>
        <v/>
      </c>
      <c r="Y5186" s="4">
        <f>SUM($S5186:$X5186)</f>
        <v/>
      </c>
      <c r="Z5186" s="4">
        <f>IF($R5186="除外","除外",IF(COUNT($M5186:$N5186)=0,"データ無",IF($Y5186&gt;=スコアリング基準!$B$30,"S",IF($Y5186&gt;=スコアリング基準!$B$31,"A",IF($Y5186&gt;=スコアリング基準!$B$32,"B","C")))))</f>
        <v/>
      </c>
      <c r="AA5186">
        <f>IFERROR(INDEX(実績DB!$I$3:$I$21,MATCH($B5186&amp;$C5186,実績DB!$J$3:$J$21,0)),"")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IF(COUNT($M5187:$N5187)=0,"",IF(AND(IF($N5187&lt;&gt;"",$N5187,$M5187)&lt;=0,$O5187&lt;&gt;"可"),"除外",""))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IFERROR(INDEX(実績DB!$L$3:$L$21,MATCH($B5187&amp;$C5187,実績DB!$J$3:$J$21,0)),IFERROR(VLOOKUP($B5187,スコアリング基準!$A$36:$B$46,2,FALSE),0))</f>
        <v/>
      </c>
      <c r="Y5187" s="4">
        <f>SUM($S5187:$X5187)</f>
        <v/>
      </c>
      <c r="Z5187" s="4">
        <f>IF($R5187="除外","除外",IF(COUNT($M5187:$N5187)=0,"データ無",IF($Y5187&gt;=スコアリング基準!$B$30,"S",IF($Y5187&gt;=スコアリング基準!$B$31,"A",IF($Y5187&gt;=スコアリング基準!$B$32,"B","C")))))</f>
        <v/>
      </c>
      <c r="AA5187">
        <f>IFERROR(INDEX(実績DB!$I$3:$I$21,MATCH($B5187&amp;$C5187,実績DB!$J$3:$J$21,0)),"")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IF(COUNT($M5188:$N5188)=0,"",IF(AND(IF($N5188&lt;&gt;"",$N5188,$M5188)&lt;=0,$O5188&lt;&gt;"可"),"除外",""))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IFERROR(INDEX(実績DB!$L$3:$L$21,MATCH($B5188&amp;$C5188,実績DB!$J$3:$J$21,0)),IFERROR(VLOOKUP($B5188,スコアリング基準!$A$36:$B$46,2,FALSE),0))</f>
        <v/>
      </c>
      <c r="Y5188" s="4">
        <f>SUM($S5188:$X5188)</f>
        <v/>
      </c>
      <c r="Z5188" s="4">
        <f>IF($R5188="除外","除外",IF(COUNT($M5188:$N5188)=0,"データ無",IF($Y5188&gt;=スコアリング基準!$B$30,"S",IF($Y5188&gt;=スコアリング基準!$B$31,"A",IF($Y5188&gt;=スコアリング基準!$B$32,"B","C")))))</f>
        <v/>
      </c>
      <c r="AA5188">
        <f>IFERROR(INDEX(実績DB!$I$3:$I$21,MATCH($B5188&amp;$C5188,実績DB!$J$3:$J$21,0)),"")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IF(COUNT($M5189:$N5189)=0,"",IF(AND(IF($N5189&lt;&gt;"",$N5189,$M5189)&lt;=0,$O5189&lt;&gt;"可"),"除外",""))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IFERROR(INDEX(実績DB!$L$3:$L$21,MATCH($B5189&amp;$C5189,実績DB!$J$3:$J$21,0)),IFERROR(VLOOKUP($B5189,スコアリング基準!$A$36:$B$46,2,FALSE),0))</f>
        <v/>
      </c>
      <c r="Y5189" s="4">
        <f>SUM($S5189:$X5189)</f>
        <v/>
      </c>
      <c r="Z5189" s="4">
        <f>IF($R5189="除外","除外",IF(COUNT($M5189:$N5189)=0,"データ無",IF($Y5189&gt;=スコアリング基準!$B$30,"S",IF($Y5189&gt;=スコアリング基準!$B$31,"A",IF($Y5189&gt;=スコアリング基準!$B$32,"B","C")))))</f>
        <v/>
      </c>
      <c r="AA5189">
        <f>IFERROR(INDEX(実績DB!$I$3:$I$21,MATCH($B5189&amp;$C5189,実績DB!$J$3:$J$21,0)),"")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IF(COUNT($M5190:$N5190)=0,"",IF(AND(IF($N5190&lt;&gt;"",$N5190,$M5190)&lt;=0,$O5190&lt;&gt;"可"),"除外",""))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IFERROR(INDEX(実績DB!$L$3:$L$21,MATCH($B5190&amp;$C5190,実績DB!$J$3:$J$21,0)),IFERROR(VLOOKUP($B5190,スコアリング基準!$A$36:$B$46,2,FALSE),0))</f>
        <v/>
      </c>
      <c r="Y5190" s="4">
        <f>SUM($S5190:$X5190)</f>
        <v/>
      </c>
      <c r="Z5190" s="4">
        <f>IF($R5190="除外","除外",IF(COUNT($M5190:$N5190)=0,"データ無",IF($Y5190&gt;=スコアリング基準!$B$30,"S",IF($Y5190&gt;=スコアリング基準!$B$31,"A",IF($Y5190&gt;=スコアリング基準!$B$32,"B","C")))))</f>
        <v/>
      </c>
      <c r="AA5190">
        <f>IFERROR(INDEX(実績DB!$I$3:$I$21,MATCH($B5190&amp;$C5190,実績DB!$J$3:$J$21,0)),"")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IF(COUNT($M5191:$N5191)=0,"",IF(AND(IF($N5191&lt;&gt;"",$N5191,$M5191)&lt;=0,$O5191&lt;&gt;"可"),"除外",""))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IFERROR(INDEX(実績DB!$L$3:$L$21,MATCH($B5191&amp;$C5191,実績DB!$J$3:$J$21,0)),IFERROR(VLOOKUP($B5191,スコアリング基準!$A$36:$B$46,2,FALSE),0))</f>
        <v/>
      </c>
      <c r="Y5191" s="4">
        <f>SUM($S5191:$X5191)</f>
        <v/>
      </c>
      <c r="Z5191" s="4">
        <f>IF($R5191="除外","除外",IF(COUNT($M5191:$N5191)=0,"データ無",IF($Y5191&gt;=スコアリング基準!$B$30,"S",IF($Y5191&gt;=スコアリング基準!$B$31,"A",IF($Y5191&gt;=スコアリング基準!$B$32,"B","C")))))</f>
        <v/>
      </c>
      <c r="AA5191">
        <f>IFERROR(INDEX(実績DB!$I$3:$I$21,MATCH($B5191&amp;$C5191,実績DB!$J$3:$J$21,0)),"")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IF(COUNT($M5192:$N5192)=0,"",IF(AND(IF($N5192&lt;&gt;"",$N5192,$M5192)&lt;=0,$O5192&lt;&gt;"可"),"除外",""))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IFERROR(INDEX(実績DB!$L$3:$L$21,MATCH($B5192&amp;$C5192,実績DB!$J$3:$J$21,0)),IFERROR(VLOOKUP($B5192,スコアリング基準!$A$36:$B$46,2,FALSE),0))</f>
        <v/>
      </c>
      <c r="Y5192" s="4">
        <f>SUM($S5192:$X5192)</f>
        <v/>
      </c>
      <c r="Z5192" s="4">
        <f>IF($R5192="除外","除外",IF(COUNT($M5192:$N5192)=0,"データ無",IF($Y5192&gt;=スコアリング基準!$B$30,"S",IF($Y5192&gt;=スコアリング基準!$B$31,"A",IF($Y5192&gt;=スコアリング基準!$B$32,"B","C")))))</f>
        <v/>
      </c>
      <c r="AA5192">
        <f>IFERROR(INDEX(実績DB!$I$3:$I$21,MATCH($B5192&amp;$C5192,実績DB!$J$3:$J$21,0)),"")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IF(COUNT($M5193:$N5193)=0,"",IF(AND(IF($N5193&lt;&gt;"",$N5193,$M5193)&lt;=0,$O5193&lt;&gt;"可"),"除外",""))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IFERROR(INDEX(実績DB!$L$3:$L$21,MATCH($B5193&amp;$C5193,実績DB!$J$3:$J$21,0)),IFERROR(VLOOKUP($B5193,スコアリング基準!$A$36:$B$46,2,FALSE),0))</f>
        <v/>
      </c>
      <c r="Y5193" s="4">
        <f>SUM($S5193:$X5193)</f>
        <v/>
      </c>
      <c r="Z5193" s="4">
        <f>IF($R5193="除外","除外",IF(COUNT($M5193:$N5193)=0,"データ無",IF($Y5193&gt;=スコアリング基準!$B$30,"S",IF($Y5193&gt;=スコアリング基準!$B$31,"A",IF($Y5193&gt;=スコアリング基準!$B$32,"B","C")))))</f>
        <v/>
      </c>
      <c r="AA5193">
        <f>IFERROR(INDEX(実績DB!$I$3:$I$21,MATCH($B5193&amp;$C5193,実績DB!$J$3:$J$21,0)),"")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IF(COUNT($M5194:$N5194)=0,"",IF(AND(IF($N5194&lt;&gt;"",$N5194,$M5194)&lt;=0,$O5194&lt;&gt;"可"),"除外",""))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IFERROR(INDEX(実績DB!$L$3:$L$21,MATCH($B5194&amp;$C5194,実績DB!$J$3:$J$21,0)),IFERROR(VLOOKUP($B5194,スコアリング基準!$A$36:$B$46,2,FALSE),0))</f>
        <v/>
      </c>
      <c r="Y5194" s="4">
        <f>SUM($S5194:$X5194)</f>
        <v/>
      </c>
      <c r="Z5194" s="4">
        <f>IF($R5194="除外","除外",IF(COUNT($M5194:$N5194)=0,"データ無",IF($Y5194&gt;=スコアリング基準!$B$30,"S",IF($Y5194&gt;=スコアリング基準!$B$31,"A",IF($Y5194&gt;=スコアリング基準!$B$32,"B","C")))))</f>
        <v/>
      </c>
      <c r="AA5194">
        <f>IFERROR(INDEX(実績DB!$I$3:$I$21,MATCH($B5194&amp;$C5194,実績DB!$J$3:$J$21,0)),"")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IF(COUNT($M5195:$N5195)=0,"",IF(AND(IF($N5195&lt;&gt;"",$N5195,$M5195)&lt;=0,$O5195&lt;&gt;"可"),"除外",""))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IFERROR(INDEX(実績DB!$L$3:$L$21,MATCH($B5195&amp;$C5195,実績DB!$J$3:$J$21,0)),IFERROR(VLOOKUP($B5195,スコアリング基準!$A$36:$B$46,2,FALSE),0))</f>
        <v/>
      </c>
      <c r="Y5195" s="4">
        <f>SUM($S5195:$X5195)</f>
        <v/>
      </c>
      <c r="Z5195" s="4">
        <f>IF($R5195="除外","除外",IF(COUNT($M5195:$N5195)=0,"データ無",IF($Y5195&gt;=スコアリング基準!$B$30,"S",IF($Y5195&gt;=スコアリング基準!$B$31,"A",IF($Y5195&gt;=スコアリング基準!$B$32,"B","C")))))</f>
        <v/>
      </c>
      <c r="AA5195">
        <f>IFERROR(INDEX(実績DB!$I$3:$I$21,MATCH($B5195&amp;$C5195,実績DB!$J$3:$J$21,0)),"")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IF(COUNT($M5196:$N5196)=0,"",IF(AND(IF($N5196&lt;&gt;"",$N5196,$M5196)&lt;=0,$O5196&lt;&gt;"可"),"除外",""))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IFERROR(INDEX(実績DB!$L$3:$L$21,MATCH($B5196&amp;$C5196,実績DB!$J$3:$J$21,0)),IFERROR(VLOOKUP($B5196,スコアリング基準!$A$36:$B$46,2,FALSE),0))</f>
        <v/>
      </c>
      <c r="Y5196" s="4">
        <f>SUM($S5196:$X5196)</f>
        <v/>
      </c>
      <c r="Z5196" s="4">
        <f>IF($R5196="除外","除外",IF(COUNT($M5196:$N5196)=0,"データ無",IF($Y5196&gt;=スコアリング基準!$B$30,"S",IF($Y5196&gt;=スコアリング基準!$B$31,"A",IF($Y5196&gt;=スコアリング基準!$B$32,"B","C")))))</f>
        <v/>
      </c>
      <c r="AA5196">
        <f>IFERROR(INDEX(実績DB!$I$3:$I$21,MATCH($B5196&amp;$C5196,実績DB!$J$3:$J$21,0)),"")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IF(COUNT($M5197:$N5197)=0,"",IF(AND(IF($N5197&lt;&gt;"",$N5197,$M5197)&lt;=0,$O5197&lt;&gt;"可"),"除外",""))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IFERROR(INDEX(実績DB!$L$3:$L$21,MATCH($B5197&amp;$C5197,実績DB!$J$3:$J$21,0)),IFERROR(VLOOKUP($B5197,スコアリング基準!$A$36:$B$46,2,FALSE),0))</f>
        <v/>
      </c>
      <c r="Y5197" s="4">
        <f>SUM($S5197:$X5197)</f>
        <v/>
      </c>
      <c r="Z5197" s="4">
        <f>IF($R5197="除外","除外",IF(COUNT($M5197:$N5197)=0,"データ無",IF($Y5197&gt;=スコアリング基準!$B$30,"S",IF($Y5197&gt;=スコアリング基準!$B$31,"A",IF($Y5197&gt;=スコアリング基準!$B$32,"B","C")))))</f>
        <v/>
      </c>
      <c r="AA5197">
        <f>IFERROR(INDEX(実績DB!$I$3:$I$21,MATCH($B5197&amp;$C5197,実績DB!$J$3:$J$21,0)),"")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IF(COUNT($M5198:$N5198)=0,"",IF(AND(IF($N5198&lt;&gt;"",$N5198,$M5198)&lt;=0,$O5198&lt;&gt;"可"),"除外",""))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IFERROR(INDEX(実績DB!$L$3:$L$21,MATCH($B5198&amp;$C5198,実績DB!$J$3:$J$21,0)),IFERROR(VLOOKUP($B5198,スコアリング基準!$A$36:$B$46,2,FALSE),0))</f>
        <v/>
      </c>
      <c r="Y5198" s="4">
        <f>SUM($S5198:$X5198)</f>
        <v/>
      </c>
      <c r="Z5198" s="4">
        <f>IF($R5198="除外","除外",IF(COUNT($M5198:$N5198)=0,"データ無",IF($Y5198&gt;=スコアリング基準!$B$30,"S",IF($Y5198&gt;=スコアリング基準!$B$31,"A",IF($Y5198&gt;=スコアリング基準!$B$32,"B","C")))))</f>
        <v/>
      </c>
      <c r="AA5198">
        <f>IFERROR(INDEX(実績DB!$I$3:$I$21,MATCH($B5198&amp;$C5198,実績DB!$J$3:$J$21,0)),"")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IF(COUNT($M5199:$N5199)=0,"",IF(AND(IF($N5199&lt;&gt;"",$N5199,$M5199)&lt;=0,$O5199&lt;&gt;"可"),"除外",""))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IFERROR(INDEX(実績DB!$L$3:$L$21,MATCH($B5199&amp;$C5199,実績DB!$J$3:$J$21,0)),IFERROR(VLOOKUP($B5199,スコアリング基準!$A$36:$B$46,2,FALSE),0))</f>
        <v/>
      </c>
      <c r="Y5199" s="4">
        <f>SUM($S5199:$X5199)</f>
        <v/>
      </c>
      <c r="Z5199" s="4">
        <f>IF($R5199="除外","除外",IF(COUNT($M5199:$N5199)=0,"データ無",IF($Y5199&gt;=スコアリング基準!$B$30,"S",IF($Y5199&gt;=スコアリング基準!$B$31,"A",IF($Y5199&gt;=スコアリング基準!$B$32,"B","C")))))</f>
        <v/>
      </c>
      <c r="AA5199">
        <f>IFERROR(INDEX(実績DB!$I$3:$I$21,MATCH($B5199&amp;$C5199,実績DB!$J$3:$J$21,0)),"")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IF(COUNT($M5200:$N5200)=0,"",IF(AND(IF($N5200&lt;&gt;"",$N5200,$M5200)&lt;=0,$O5200&lt;&gt;"可"),"除外",""))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IFERROR(INDEX(実績DB!$L$3:$L$21,MATCH($B5200&amp;$C5200,実績DB!$J$3:$J$21,0)),IFERROR(VLOOKUP($B5200,スコアリング基準!$A$36:$B$46,2,FALSE),0))</f>
        <v/>
      </c>
      <c r="Y5200" s="4">
        <f>SUM($S5200:$X5200)</f>
        <v/>
      </c>
      <c r="Z5200" s="4">
        <f>IF($R5200="除外","除外",IF(COUNT($M5200:$N5200)=0,"データ無",IF($Y5200&gt;=スコアリング基準!$B$30,"S",IF($Y5200&gt;=スコアリング基準!$B$31,"A",IF($Y5200&gt;=スコアリング基準!$B$32,"B","C")))))</f>
        <v/>
      </c>
      <c r="AA5200">
        <f>IFERROR(INDEX(実績DB!$I$3:$I$21,MATCH($B5200&amp;$C5200,実績DB!$J$3:$J$21,0)),"")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IF(COUNT($M5201:$N5201)=0,"",IF(AND(IF($N5201&lt;&gt;"",$N5201,$M5201)&lt;=0,$O5201&lt;&gt;"可"),"除外",""))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IFERROR(INDEX(実績DB!$L$3:$L$21,MATCH($B5201&amp;$C5201,実績DB!$J$3:$J$21,0)),IFERROR(VLOOKUP($B5201,スコアリング基準!$A$36:$B$46,2,FALSE),0))</f>
        <v/>
      </c>
      <c r="Y5201" s="4">
        <f>SUM($S5201:$X5201)</f>
        <v/>
      </c>
      <c r="Z5201" s="4">
        <f>IF($R5201="除外","除外",IF(COUNT($M5201:$N5201)=0,"データ無",IF($Y5201&gt;=スコアリング基準!$B$30,"S",IF($Y5201&gt;=スコアリング基準!$B$31,"A",IF($Y5201&gt;=スコアリング基準!$B$32,"B","C")))))</f>
        <v/>
      </c>
      <c r="AA5201">
        <f>IFERROR(INDEX(実績DB!$I$3:$I$21,MATCH($B5201&amp;$C5201,実績DB!$J$3:$J$21,0)),"")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IF(COUNT($M5202:$N5202)=0,"",IF(AND(IF($N5202&lt;&gt;"",$N5202,$M5202)&lt;=0,$O5202&lt;&gt;"可"),"除外",""))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IFERROR(INDEX(実績DB!$L$3:$L$21,MATCH($B5202&amp;$C5202,実績DB!$J$3:$J$21,0)),IFERROR(VLOOKUP($B5202,スコアリング基準!$A$36:$B$46,2,FALSE),0))</f>
        <v/>
      </c>
      <c r="Y5202" s="4">
        <f>SUM($S5202:$X5202)</f>
        <v/>
      </c>
      <c r="Z5202" s="4">
        <f>IF($R5202="除外","除外",IF(COUNT($M5202:$N5202)=0,"データ無",IF($Y5202&gt;=スコアリング基準!$B$30,"S",IF($Y5202&gt;=スコアリング基準!$B$31,"A",IF($Y5202&gt;=スコアリング基準!$B$32,"B","C")))))</f>
        <v/>
      </c>
      <c r="AA5202">
        <f>IFERROR(INDEX(実績DB!$I$3:$I$21,MATCH($B5202&amp;$C5202,実績DB!$J$3:$J$21,0)),"")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IF(COUNT($M5203:$N5203)=0,"",IF(AND(IF($N5203&lt;&gt;"",$N5203,$M5203)&lt;=0,$O5203&lt;&gt;"可"),"除外",""))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IFERROR(INDEX(実績DB!$L$3:$L$21,MATCH($B5203&amp;$C5203,実績DB!$J$3:$J$21,0)),IFERROR(VLOOKUP($B5203,スコアリング基準!$A$36:$B$46,2,FALSE),0))</f>
        <v/>
      </c>
      <c r="Y5203" s="4">
        <f>SUM($S5203:$X5203)</f>
        <v/>
      </c>
      <c r="Z5203" s="4">
        <f>IF($R5203="除外","除外",IF(COUNT($M5203:$N5203)=0,"データ無",IF($Y5203&gt;=スコアリング基準!$B$30,"S",IF($Y5203&gt;=スコアリング基準!$B$31,"A",IF($Y5203&gt;=スコアリング基準!$B$32,"B","C")))))</f>
        <v/>
      </c>
      <c r="AA5203">
        <f>IFERROR(INDEX(実績DB!$I$3:$I$21,MATCH($B5203&amp;$C5203,実績DB!$J$3:$J$21,0)),"")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IF(COUNT($M5204:$N5204)=0,"",IF(AND(IF($N5204&lt;&gt;"",$N5204,$M5204)&lt;=0,$O5204&lt;&gt;"可"),"除外",""))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IFERROR(INDEX(実績DB!$L$3:$L$21,MATCH($B5204&amp;$C5204,実績DB!$J$3:$J$21,0)),IFERROR(VLOOKUP($B5204,スコアリング基準!$A$36:$B$46,2,FALSE),0))</f>
        <v/>
      </c>
      <c r="Y5204" s="4">
        <f>SUM($S5204:$X5204)</f>
        <v/>
      </c>
      <c r="Z5204" s="4">
        <f>IF($R5204="除外","除外",IF(COUNT($M5204:$N5204)=0,"データ無",IF($Y5204&gt;=スコアリング基準!$B$30,"S",IF($Y5204&gt;=スコアリング基準!$B$31,"A",IF($Y5204&gt;=スコアリング基準!$B$32,"B","C")))))</f>
        <v/>
      </c>
      <c r="AA5204">
        <f>IFERROR(INDEX(実績DB!$I$3:$I$21,MATCH($B5204&amp;$C5204,実績DB!$J$3:$J$21,0)),"")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IF(COUNT($M5205:$N5205)=0,"",IF(AND(IF($N5205&lt;&gt;"",$N5205,$M5205)&lt;=0,$O5205&lt;&gt;"可"),"除外",""))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IFERROR(INDEX(実績DB!$L$3:$L$21,MATCH($B5205&amp;$C5205,実績DB!$J$3:$J$21,0)),IFERROR(VLOOKUP($B5205,スコアリング基準!$A$36:$B$46,2,FALSE),0))</f>
        <v/>
      </c>
      <c r="Y5205" s="4">
        <f>SUM($S5205:$X5205)</f>
        <v/>
      </c>
      <c r="Z5205" s="4">
        <f>IF($R5205="除外","除外",IF(COUNT($M5205:$N5205)=0,"データ無",IF($Y5205&gt;=スコアリング基準!$B$30,"S",IF($Y5205&gt;=スコアリング基準!$B$31,"A",IF($Y5205&gt;=スコアリング基準!$B$32,"B","C")))))</f>
        <v/>
      </c>
      <c r="AA5205">
        <f>IFERROR(INDEX(実績DB!$I$3:$I$21,MATCH($B5205&amp;$C5205,実績DB!$J$3:$J$21,0)),"")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IF(COUNT($M5206:$N5206)=0,"",IF(AND(IF($N5206&lt;&gt;"",$N5206,$M5206)&lt;=0,$O5206&lt;&gt;"可"),"除外",""))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IFERROR(INDEX(実績DB!$L$3:$L$21,MATCH($B5206&amp;$C5206,実績DB!$J$3:$J$21,0)),IFERROR(VLOOKUP($B5206,スコアリング基準!$A$36:$B$46,2,FALSE),0))</f>
        <v/>
      </c>
      <c r="Y5206" s="4">
        <f>SUM($S5206:$X5206)</f>
        <v/>
      </c>
      <c r="Z5206" s="4">
        <f>IF($R5206="除外","除外",IF(COUNT($M5206:$N5206)=0,"データ無",IF($Y5206&gt;=スコアリング基準!$B$30,"S",IF($Y5206&gt;=スコアリング基準!$B$31,"A",IF($Y5206&gt;=スコアリング基準!$B$32,"B","C")))))</f>
        <v/>
      </c>
      <c r="AA5206">
        <f>IFERROR(INDEX(実績DB!$I$3:$I$21,MATCH($B5206&amp;$C5206,実績DB!$J$3:$J$21,0)),"")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IF(COUNT($M5207:$N5207)=0,"",IF(AND(IF($N5207&lt;&gt;"",$N5207,$M5207)&lt;=0,$O5207&lt;&gt;"可"),"除外",""))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IFERROR(INDEX(実績DB!$L$3:$L$21,MATCH($B5207&amp;$C5207,実績DB!$J$3:$J$21,0)),IFERROR(VLOOKUP($B5207,スコアリング基準!$A$36:$B$46,2,FALSE),0))</f>
        <v/>
      </c>
      <c r="Y5207" s="4">
        <f>SUM($S5207:$X5207)</f>
        <v/>
      </c>
      <c r="Z5207" s="4">
        <f>IF($R5207="除外","除外",IF(COUNT($M5207:$N5207)=0,"データ無",IF($Y5207&gt;=スコアリング基準!$B$30,"S",IF($Y5207&gt;=スコアリング基準!$B$31,"A",IF($Y5207&gt;=スコアリング基準!$B$32,"B","C")))))</f>
        <v/>
      </c>
      <c r="AA5207">
        <f>IFERROR(INDEX(実績DB!$I$3:$I$21,MATCH($B5207&amp;$C5207,実績DB!$J$3:$J$21,0)),"")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O5208" t="inlineStr">
        <is>
          <t>不可（ループ系統）</t>
        </is>
      </c>
      <c r="P5208" t="inlineStr">
        <is>
          <t>なし</t>
        </is>
      </c>
      <c r="R5208" s="4">
        <f>IF(COUNT($M5208:$N5208)=0,"",IF(AND(IF($N5208&lt;&gt;"",$N5208,$M5208)&lt;=0,$O5208&lt;&gt;"可"),"除外",""))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IFERROR(INDEX(実績DB!$L$3:$L$21,MATCH($B5208&amp;$C5208,実績DB!$J$3:$J$21,0)),IFERROR(VLOOKUP($B5208,スコアリング基準!$A$36:$B$46,2,FALSE),0))</f>
        <v/>
      </c>
      <c r="Y5208" s="4">
        <f>SUM($S5208:$X5208)</f>
        <v/>
      </c>
      <c r="Z5208" s="4">
        <f>IF($R5208="除外","除外",IF(COUNT($M5208:$N5208)=0,"データ無",IF($Y5208&gt;=スコアリング基準!$B$30,"S",IF($Y5208&gt;=スコアリング基準!$B$31,"A",IF($Y5208&gt;=スコアリング基準!$B$32,"B","C")))))</f>
        <v/>
      </c>
      <c r="AA5208">
        <f>IFERROR(INDEX(実績DB!$I$3:$I$21,MATCH($B5208&amp;$C5208,実績DB!$J$3:$J$21,0)),"")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O5209" t="inlineStr">
        <is>
          <t>不可（ループ系統）</t>
        </is>
      </c>
      <c r="P5209" t="inlineStr">
        <is>
          <t>なし</t>
        </is>
      </c>
      <c r="R5209" s="4">
        <f>IF(COUNT($M5209:$N5209)=0,"",IF(AND(IF($N5209&lt;&gt;"",$N5209,$M5209)&lt;=0,$O5209&lt;&gt;"可"),"除外",""))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IFERROR(INDEX(実績DB!$L$3:$L$21,MATCH($B5209&amp;$C5209,実績DB!$J$3:$J$21,0)),IFERROR(VLOOKUP($B5209,スコアリング基準!$A$36:$B$46,2,FALSE),0))</f>
        <v/>
      </c>
      <c r="Y5209" s="4">
        <f>SUM($S5209:$X5209)</f>
        <v/>
      </c>
      <c r="Z5209" s="4">
        <f>IF($R5209="除外","除外",IF(COUNT($M5209:$N5209)=0,"データ無",IF($Y5209&gt;=スコアリング基準!$B$30,"S",IF($Y5209&gt;=スコアリング基準!$B$31,"A",IF($Y5209&gt;=スコアリング基準!$B$32,"B","C")))))</f>
        <v/>
      </c>
      <c r="AA5209">
        <f>IFERROR(INDEX(実績DB!$I$3:$I$21,MATCH($B5209&amp;$C5209,実績DB!$J$3:$J$21,0)),"")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IF(COUNT($M5210:$N5210)=0,"",IF(AND(IF($N5210&lt;&gt;"",$N5210,$M5210)&lt;=0,$O5210&lt;&gt;"可"),"除外",""))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IFERROR(INDEX(実績DB!$L$3:$L$21,MATCH($B5210&amp;$C5210,実績DB!$J$3:$J$21,0)),IFERROR(VLOOKUP($B5210,スコアリング基準!$A$36:$B$46,2,FALSE),0))</f>
        <v/>
      </c>
      <c r="Y5210" s="4">
        <f>SUM($S5210:$X5210)</f>
        <v/>
      </c>
      <c r="Z5210" s="4">
        <f>IF($R5210="除外","除外",IF(COUNT($M5210:$N5210)=0,"データ無",IF($Y5210&gt;=スコアリング基準!$B$30,"S",IF($Y5210&gt;=スコアリング基準!$B$31,"A",IF($Y5210&gt;=スコアリング基準!$B$32,"B","C")))))</f>
        <v/>
      </c>
      <c r="AA5210">
        <f>IFERROR(INDEX(実績DB!$I$3:$I$21,MATCH($B5210&amp;$C5210,実績DB!$J$3:$J$21,0)),"")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O5211" t="inlineStr">
        <is>
          <t>不可（ループ系統）</t>
        </is>
      </c>
      <c r="P5211" t="inlineStr">
        <is>
          <t>なし</t>
        </is>
      </c>
      <c r="R5211" s="4">
        <f>IF(COUNT($M5211:$N5211)=0,"",IF(AND(IF($N5211&lt;&gt;"",$N5211,$M5211)&lt;=0,$O5211&lt;&gt;"可"),"除外",""))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IFERROR(INDEX(実績DB!$L$3:$L$21,MATCH($B5211&amp;$C5211,実績DB!$J$3:$J$21,0)),IFERROR(VLOOKUP($B5211,スコアリング基準!$A$36:$B$46,2,FALSE),0))</f>
        <v/>
      </c>
      <c r="Y5211" s="4">
        <f>SUM($S5211:$X5211)</f>
        <v/>
      </c>
      <c r="Z5211" s="4">
        <f>IF($R5211="除外","除外",IF(COUNT($M5211:$N5211)=0,"データ無",IF($Y5211&gt;=スコアリング基準!$B$30,"S",IF($Y5211&gt;=スコアリング基準!$B$31,"A",IF($Y5211&gt;=スコアリング基準!$B$32,"B","C")))))</f>
        <v/>
      </c>
      <c r="AA5211">
        <f>IFERROR(INDEX(実績DB!$I$3:$I$21,MATCH($B5211&amp;$C5211,実績DB!$J$3:$J$21,0)),"")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IF(COUNT($M5212:$N5212)=0,"",IF(AND(IF($N5212&lt;&gt;"",$N5212,$M5212)&lt;=0,$O5212&lt;&gt;"可"),"除外",""))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IFERROR(INDEX(実績DB!$L$3:$L$21,MATCH($B5212&amp;$C5212,実績DB!$J$3:$J$21,0)),IFERROR(VLOOKUP($B5212,スコアリング基準!$A$36:$B$46,2,FALSE),0))</f>
        <v/>
      </c>
      <c r="Y5212" s="4">
        <f>SUM($S5212:$X5212)</f>
        <v/>
      </c>
      <c r="Z5212" s="4">
        <f>IF($R5212="除外","除外",IF(COUNT($M5212:$N5212)=0,"データ無",IF($Y5212&gt;=スコアリング基準!$B$30,"S",IF($Y5212&gt;=スコアリング基準!$B$31,"A",IF($Y5212&gt;=スコアリング基準!$B$32,"B","C")))))</f>
        <v/>
      </c>
      <c r="AA5212">
        <f>IFERROR(INDEX(実績DB!$I$3:$I$21,MATCH($B5212&amp;$C5212,実績DB!$J$3:$J$21,0)),"")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IF(COUNT($M5213:$N5213)=0,"",IF(AND(IF($N5213&lt;&gt;"",$N5213,$M5213)&lt;=0,$O5213&lt;&gt;"可"),"除外",""))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IFERROR(INDEX(実績DB!$L$3:$L$21,MATCH($B5213&amp;$C5213,実績DB!$J$3:$J$21,0)),IFERROR(VLOOKUP($B5213,スコアリング基準!$A$36:$B$46,2,FALSE),0))</f>
        <v/>
      </c>
      <c r="Y5213" s="4">
        <f>SUM($S5213:$X5213)</f>
        <v/>
      </c>
      <c r="Z5213" s="4">
        <f>IF($R5213="除外","除外",IF(COUNT($M5213:$N5213)=0,"データ無",IF($Y5213&gt;=スコアリング基準!$B$30,"S",IF($Y5213&gt;=スコアリング基準!$B$31,"A",IF($Y5213&gt;=スコアリング基準!$B$32,"B","C")))))</f>
        <v/>
      </c>
      <c r="AA5213">
        <f>IFERROR(INDEX(実績DB!$I$3:$I$21,MATCH($B5213&amp;$C5213,実績DB!$J$3:$J$21,0)),"")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IF(COUNT($M5214:$N5214)=0,"",IF(AND(IF($N5214&lt;&gt;"",$N5214,$M5214)&lt;=0,$O5214&lt;&gt;"可"),"除外",""))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IFERROR(INDEX(実績DB!$L$3:$L$21,MATCH($B5214&amp;$C5214,実績DB!$J$3:$J$21,0)),IFERROR(VLOOKUP($B5214,スコアリング基準!$A$36:$B$46,2,FALSE),0))</f>
        <v/>
      </c>
      <c r="Y5214" s="4">
        <f>SUM($S5214:$X5214)</f>
        <v/>
      </c>
      <c r="Z5214" s="4">
        <f>IF($R5214="除外","除外",IF(COUNT($M5214:$N5214)=0,"データ無",IF($Y5214&gt;=スコアリング基準!$B$30,"S",IF($Y5214&gt;=スコアリング基準!$B$31,"A",IF($Y5214&gt;=スコアリング基準!$B$32,"B","C")))))</f>
        <v/>
      </c>
      <c r="AA5214">
        <f>IFERROR(INDEX(実績DB!$I$3:$I$21,MATCH($B5214&amp;$C5214,実績DB!$J$3:$J$21,0)),"")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M5215" t="n">
        <v>0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IF(COUNT($M5215:$N5215)=0,"",IF(AND(IF($N5215&lt;&gt;"",$N5215,$M5215)&lt;=0,$O5215&lt;&gt;"可"),"除外",""))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IFERROR(INDEX(実績DB!$L$3:$L$21,MATCH($B5215&amp;$C5215,実績DB!$J$3:$J$21,0)),IFERROR(VLOOKUP($B5215,スコアリング基準!$A$36:$B$46,2,FALSE),0))</f>
        <v/>
      </c>
      <c r="Y5215" s="4">
        <f>SUM($S5215:$X5215)</f>
        <v/>
      </c>
      <c r="Z5215" s="4">
        <f>IF($R5215="除外","除外",IF(COUNT($M5215:$N5215)=0,"データ無",IF($Y5215&gt;=スコアリング基準!$B$30,"S",IF($Y5215&gt;=スコアリング基準!$B$31,"A",IF($Y5215&gt;=スコアリング基準!$B$32,"B","C")))))</f>
        <v/>
      </c>
      <c r="AA5215">
        <f>IFERROR(INDEX(実績DB!$I$3:$I$21,MATCH($B5215&amp;$C5215,実績DB!$J$3:$J$21,0)),"")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M5216" t="n">
        <v>30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IF(COUNT($M5216:$N5216)=0,"",IF(AND(IF($N5216&lt;&gt;"",$N5216,$M5216)&lt;=0,$O5216&lt;&gt;"可"),"除外",""))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IFERROR(INDEX(実績DB!$L$3:$L$21,MATCH($B5216&amp;$C5216,実績DB!$J$3:$J$21,0)),IFERROR(VLOOKUP($B5216,スコアリング基準!$A$36:$B$46,2,FALSE),0))</f>
        <v/>
      </c>
      <c r="Y5216" s="4">
        <f>SUM($S5216:$X5216)</f>
        <v/>
      </c>
      <c r="Z5216" s="4">
        <f>IF($R5216="除外","除外",IF(COUNT($M5216:$N5216)=0,"データ無",IF($Y5216&gt;=スコアリング基準!$B$30,"S",IF($Y5216&gt;=スコアリング基準!$B$31,"A",IF($Y5216&gt;=スコアリング基準!$B$32,"B","C")))))</f>
        <v/>
      </c>
      <c r="AA5216">
        <f>IFERROR(INDEX(実績DB!$I$3:$I$21,MATCH($B5216&amp;$C5216,実績DB!$J$3:$J$21,0)),"")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O5217" t="inlineStr">
        <is>
          <t>不可（1バンク）</t>
        </is>
      </c>
      <c r="P5217" t="inlineStr">
        <is>
          <t>なし</t>
        </is>
      </c>
      <c r="R5217" s="4">
        <f>IF(COUNT($M5217:$N5217)=0,"",IF(AND(IF($N5217&lt;&gt;"",$N5217,$M5217)&lt;=0,$O5217&lt;&gt;"可"),"除外",""))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IFERROR(INDEX(実績DB!$L$3:$L$21,MATCH($B5217&amp;$C5217,実績DB!$J$3:$J$21,0)),IFERROR(VLOOKUP($B5217,スコアリング基準!$A$36:$B$46,2,FALSE),0))</f>
        <v/>
      </c>
      <c r="Y5217" s="4">
        <f>SUM($S5217:$X5217)</f>
        <v/>
      </c>
      <c r="Z5217" s="4">
        <f>IF($R5217="除外","除外",IF(COUNT($M5217:$N5217)=0,"データ無",IF($Y5217&gt;=スコアリング基準!$B$30,"S",IF($Y5217&gt;=スコアリング基準!$B$31,"A",IF($Y5217&gt;=スコアリング基準!$B$32,"B","C")))))</f>
        <v/>
      </c>
      <c r="AA5217">
        <f>IFERROR(INDEX(実績DB!$I$3:$I$21,MATCH($B5217&amp;$C5217,実績DB!$J$3:$J$21,0)),"")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IF(COUNT($M5218:$N5218)=0,"",IF(AND(IF($N5218&lt;&gt;"",$N5218,$M5218)&lt;=0,$O5218&lt;&gt;"可"),"除外",""))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IFERROR(INDEX(実績DB!$L$3:$L$21,MATCH($B5218&amp;$C5218,実績DB!$J$3:$J$21,0)),IFERROR(VLOOKUP($B5218,スコアリング基準!$A$36:$B$46,2,FALSE),0))</f>
        <v/>
      </c>
      <c r="Y5218" s="4">
        <f>SUM($S5218:$X5218)</f>
        <v/>
      </c>
      <c r="Z5218" s="4">
        <f>IF($R5218="除外","除外",IF(COUNT($M5218:$N5218)=0,"データ無",IF($Y5218&gt;=スコアリング基準!$B$30,"S",IF($Y5218&gt;=スコアリング基準!$B$31,"A",IF($Y5218&gt;=スコアリング基準!$B$32,"B","C")))))</f>
        <v/>
      </c>
      <c r="AA5218">
        <f>IFERROR(INDEX(実績DB!$I$3:$I$21,MATCH($B5218&amp;$C5218,実績DB!$J$3:$J$21,0)),"")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IF(COUNT($M5219:$N5219)=0,"",IF(AND(IF($N5219&lt;&gt;"",$N5219,$M5219)&lt;=0,$O5219&lt;&gt;"可"),"除外",""))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IFERROR(INDEX(実績DB!$L$3:$L$21,MATCH($B5219&amp;$C5219,実績DB!$J$3:$J$21,0)),IFERROR(VLOOKUP($B5219,スコアリング基準!$A$36:$B$46,2,FALSE),0))</f>
        <v/>
      </c>
      <c r="Y5219" s="4">
        <f>SUM($S5219:$X5219)</f>
        <v/>
      </c>
      <c r="Z5219" s="4">
        <f>IF($R5219="除外","除外",IF(COUNT($M5219:$N5219)=0,"データ無",IF($Y5219&gt;=スコアリング基準!$B$30,"S",IF($Y5219&gt;=スコアリング基準!$B$31,"A",IF($Y5219&gt;=スコアリング基準!$B$32,"B","C")))))</f>
        <v/>
      </c>
      <c r="AA5219">
        <f>IFERROR(INDEX(実績DB!$I$3:$I$21,MATCH($B5219&amp;$C5219,実績DB!$J$3:$J$21,0)),"")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IF(COUNT($M5220:$N5220)=0,"",IF(AND(IF($N5220&lt;&gt;"",$N5220,$M5220)&lt;=0,$O5220&lt;&gt;"可"),"除外",""))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IFERROR(INDEX(実績DB!$L$3:$L$21,MATCH($B5220&amp;$C5220,実績DB!$J$3:$J$21,0)),IFERROR(VLOOKUP($B5220,スコアリング基準!$A$36:$B$46,2,FALSE),0))</f>
        <v/>
      </c>
      <c r="Y5220" s="4">
        <f>SUM($S5220:$X5220)</f>
        <v/>
      </c>
      <c r="Z5220" s="4">
        <f>IF($R5220="除外","除外",IF(COUNT($M5220:$N5220)=0,"データ無",IF($Y5220&gt;=スコアリング基準!$B$30,"S",IF($Y5220&gt;=スコアリング基準!$B$31,"A",IF($Y5220&gt;=スコアリング基準!$B$32,"B","C")))))</f>
        <v/>
      </c>
      <c r="AA5220">
        <f>IFERROR(INDEX(実績DB!$I$3:$I$21,MATCH($B5220&amp;$C5220,実績DB!$J$3:$J$21,0)),"")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IF(COUNT($M5221:$N5221)=0,"",IF(AND(IF($N5221&lt;&gt;"",$N5221,$M5221)&lt;=0,$O5221&lt;&gt;"可"),"除外",""))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IFERROR(INDEX(実績DB!$L$3:$L$21,MATCH($B5221&amp;$C5221,実績DB!$J$3:$J$21,0)),IFERROR(VLOOKUP($B5221,スコアリング基準!$A$36:$B$46,2,FALSE),0))</f>
        <v/>
      </c>
      <c r="Y5221" s="4">
        <f>SUM($S5221:$X5221)</f>
        <v/>
      </c>
      <c r="Z5221" s="4">
        <f>IF($R5221="除外","除外",IF(COUNT($M5221:$N5221)=0,"データ無",IF($Y5221&gt;=スコアリング基準!$B$30,"S",IF($Y5221&gt;=スコアリング基準!$B$31,"A",IF($Y5221&gt;=スコアリング基準!$B$32,"B","C")))))</f>
        <v/>
      </c>
      <c r="AA5221">
        <f>IFERROR(INDEX(実績DB!$I$3:$I$21,MATCH($B5221&amp;$C5221,実績DB!$J$3:$J$21,0)),"")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IF(COUNT($M5222:$N5222)=0,"",IF(AND(IF($N5222&lt;&gt;"",$N5222,$M5222)&lt;=0,$O5222&lt;&gt;"可"),"除外",""))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IFERROR(INDEX(実績DB!$L$3:$L$21,MATCH($B5222&amp;$C5222,実績DB!$J$3:$J$21,0)),IFERROR(VLOOKUP($B5222,スコアリング基準!$A$36:$B$46,2,FALSE),0))</f>
        <v/>
      </c>
      <c r="Y5222" s="4">
        <f>SUM($S5222:$X5222)</f>
        <v/>
      </c>
      <c r="Z5222" s="4">
        <f>IF($R5222="除外","除外",IF(COUNT($M5222:$N5222)=0,"データ無",IF($Y5222&gt;=スコアリング基準!$B$30,"S",IF($Y5222&gt;=スコアリング基準!$B$31,"A",IF($Y5222&gt;=スコアリング基準!$B$32,"B","C")))))</f>
        <v/>
      </c>
      <c r="AA5222">
        <f>IFERROR(INDEX(実績DB!$I$3:$I$21,MATCH($B5222&amp;$C5222,実績DB!$J$3:$J$21,0)),"")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IF(COUNT($M5223:$N5223)=0,"",IF(AND(IF($N5223&lt;&gt;"",$N5223,$M5223)&lt;=0,$O5223&lt;&gt;"可"),"除外",""))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IFERROR(INDEX(実績DB!$L$3:$L$21,MATCH($B5223&amp;$C5223,実績DB!$J$3:$J$21,0)),IFERROR(VLOOKUP($B5223,スコアリング基準!$A$36:$B$46,2,FALSE),0))</f>
        <v/>
      </c>
      <c r="Y5223" s="4">
        <f>SUM($S5223:$X5223)</f>
        <v/>
      </c>
      <c r="Z5223" s="4">
        <f>IF($R5223="除外","除外",IF(COUNT($M5223:$N5223)=0,"データ無",IF($Y5223&gt;=スコアリング基準!$B$30,"S",IF($Y5223&gt;=スコアリング基準!$B$31,"A",IF($Y5223&gt;=スコアリング基準!$B$32,"B","C")))))</f>
        <v/>
      </c>
      <c r="AA5223">
        <f>IFERROR(INDEX(実績DB!$I$3:$I$21,MATCH($B5223&amp;$C5223,実績DB!$J$3:$J$21,0)),"")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IF(COUNT($M5224:$N5224)=0,"",IF(AND(IF($N5224&lt;&gt;"",$N5224,$M5224)&lt;=0,$O5224&lt;&gt;"可"),"除外",""))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IFERROR(INDEX(実績DB!$L$3:$L$21,MATCH($B5224&amp;$C5224,実績DB!$J$3:$J$21,0)),IFERROR(VLOOKUP($B5224,スコアリング基準!$A$36:$B$46,2,FALSE),0))</f>
        <v/>
      </c>
      <c r="Y5224" s="4">
        <f>SUM($S5224:$X5224)</f>
        <v/>
      </c>
      <c r="Z5224" s="4">
        <f>IF($R5224="除外","除外",IF(COUNT($M5224:$N5224)=0,"データ無",IF($Y5224&gt;=スコアリング基準!$B$30,"S",IF($Y5224&gt;=スコアリング基準!$B$31,"A",IF($Y5224&gt;=スコアリング基準!$B$32,"B","C")))))</f>
        <v/>
      </c>
      <c r="AA5224">
        <f>IFERROR(INDEX(実績DB!$I$3:$I$21,MATCH($B5224&amp;$C5224,実績DB!$J$3:$J$21,0)),"")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IF(COUNT($M5225:$N5225)=0,"",IF(AND(IF($N5225&lt;&gt;"",$N5225,$M5225)&lt;=0,$O5225&lt;&gt;"可"),"除外",""))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IFERROR(INDEX(実績DB!$L$3:$L$21,MATCH($B5225&amp;$C5225,実績DB!$J$3:$J$21,0)),IFERROR(VLOOKUP($B5225,スコアリング基準!$A$36:$B$46,2,FALSE),0))</f>
        <v/>
      </c>
      <c r="Y5225" s="4">
        <f>SUM($S5225:$X5225)</f>
        <v/>
      </c>
      <c r="Z5225" s="4">
        <f>IF($R5225="除外","除外",IF(COUNT($M5225:$N5225)=0,"データ無",IF($Y5225&gt;=スコアリング基準!$B$30,"S",IF($Y5225&gt;=スコアリング基準!$B$31,"A",IF($Y5225&gt;=スコアリング基準!$B$32,"B","C")))))</f>
        <v/>
      </c>
      <c r="AA5225">
        <f>IFERROR(INDEX(実績DB!$I$3:$I$21,MATCH($B5225&amp;$C5225,実績DB!$J$3:$J$21,0)),"")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IF(COUNT($M5226:$N5226)=0,"",IF(AND(IF($N5226&lt;&gt;"",$N5226,$M5226)&lt;=0,$O5226&lt;&gt;"可"),"除外",""))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IFERROR(INDEX(実績DB!$L$3:$L$21,MATCH($B5226&amp;$C5226,実績DB!$J$3:$J$21,0)),IFERROR(VLOOKUP($B5226,スコアリング基準!$A$36:$B$46,2,FALSE),0))</f>
        <v/>
      </c>
      <c r="Y5226" s="4">
        <f>SUM($S5226:$X5226)</f>
        <v/>
      </c>
      <c r="Z5226" s="4">
        <f>IF($R5226="除外","除外",IF(COUNT($M5226:$N5226)=0,"データ無",IF($Y5226&gt;=スコアリング基準!$B$30,"S",IF($Y5226&gt;=スコアリング基準!$B$31,"A",IF($Y5226&gt;=スコアリング基準!$B$32,"B","C")))))</f>
        <v/>
      </c>
      <c r="AA5226">
        <f>IFERROR(INDEX(実績DB!$I$3:$I$21,MATCH($B5226&amp;$C5226,実績DB!$J$3:$J$21,0)),"")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IF(COUNT($M5227:$N5227)=0,"",IF(AND(IF($N5227&lt;&gt;"",$N5227,$M5227)&lt;=0,$O5227&lt;&gt;"可"),"除外",""))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IFERROR(INDEX(実績DB!$L$3:$L$21,MATCH($B5227&amp;$C5227,実績DB!$J$3:$J$21,0)),IFERROR(VLOOKUP($B5227,スコアリング基準!$A$36:$B$46,2,FALSE),0))</f>
        <v/>
      </c>
      <c r="Y5227" s="4">
        <f>SUM($S5227:$X5227)</f>
        <v/>
      </c>
      <c r="Z5227" s="4">
        <f>IF($R5227="除外","除外",IF(COUNT($M5227:$N5227)=0,"データ無",IF($Y5227&gt;=スコアリング基準!$B$30,"S",IF($Y5227&gt;=スコアリング基準!$B$31,"A",IF($Y5227&gt;=スコアリング基準!$B$32,"B","C")))))</f>
        <v/>
      </c>
      <c r="AA5227">
        <f>IFERROR(INDEX(実績DB!$I$3:$I$21,MATCH($B5227&amp;$C5227,実績DB!$J$3:$J$21,0)),"")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M5228" t="n">
        <v>0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IF(COUNT($M5228:$N5228)=0,"",IF(AND(IF($N5228&lt;&gt;"",$N5228,$M5228)&lt;=0,$O5228&lt;&gt;"可"),"除外",""))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IFERROR(INDEX(実績DB!$L$3:$L$21,MATCH($B5228&amp;$C5228,実績DB!$J$3:$J$21,0)),IFERROR(VLOOKUP($B5228,スコアリング基準!$A$36:$B$46,2,FALSE),0))</f>
        <v/>
      </c>
      <c r="Y5228" s="4">
        <f>SUM($S5228:$X5228)</f>
        <v/>
      </c>
      <c r="Z5228" s="4">
        <f>IF($R5228="除外","除外",IF(COUNT($M5228:$N5228)=0,"データ無",IF($Y5228&gt;=スコアリング基準!$B$30,"S",IF($Y5228&gt;=スコアリング基準!$B$31,"A",IF($Y5228&gt;=スコアリング基準!$B$32,"B","C")))))</f>
        <v/>
      </c>
      <c r="AA5228">
        <f>IFERROR(INDEX(実績DB!$I$3:$I$21,MATCH($B5228&amp;$C5228,実績DB!$J$3:$J$21,0)),"")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IF(COUNT($M5229:$N5229)=0,"",IF(AND(IF($N5229&lt;&gt;"",$N5229,$M5229)&lt;=0,$O5229&lt;&gt;"可"),"除外",""))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IFERROR(INDEX(実績DB!$L$3:$L$21,MATCH($B5229&amp;$C5229,実績DB!$J$3:$J$21,0)),IFERROR(VLOOKUP($B5229,スコアリング基準!$A$36:$B$46,2,FALSE),0))</f>
        <v/>
      </c>
      <c r="Y5229" s="4">
        <f>SUM($S5229:$X5229)</f>
        <v/>
      </c>
      <c r="Z5229" s="4">
        <f>IF($R5229="除外","除外",IF(COUNT($M5229:$N5229)=0,"データ無",IF($Y5229&gt;=スコアリング基準!$B$30,"S",IF($Y5229&gt;=スコアリング基準!$B$31,"A",IF($Y5229&gt;=スコアリング基準!$B$32,"B","C")))))</f>
        <v/>
      </c>
      <c r="AA5229">
        <f>IFERROR(INDEX(実績DB!$I$3:$I$21,MATCH($B5229&amp;$C5229,実績DB!$J$3:$J$21,0)),"")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IF(COUNT($M5230:$N5230)=0,"",IF(AND(IF($N5230&lt;&gt;"",$N5230,$M5230)&lt;=0,$O5230&lt;&gt;"可"),"除外",""))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IFERROR(INDEX(実績DB!$L$3:$L$21,MATCH($B5230&amp;$C5230,実績DB!$J$3:$J$21,0)),IFERROR(VLOOKUP($B5230,スコアリング基準!$A$36:$B$46,2,FALSE),0))</f>
        <v/>
      </c>
      <c r="Y5230" s="4">
        <f>SUM($S5230:$X5230)</f>
        <v/>
      </c>
      <c r="Z5230" s="4">
        <f>IF($R5230="除外","除外",IF(COUNT($M5230:$N5230)=0,"データ無",IF($Y5230&gt;=スコアリング基準!$B$30,"S",IF($Y5230&gt;=スコアリング基準!$B$31,"A",IF($Y5230&gt;=スコアリング基準!$B$32,"B","C")))))</f>
        <v/>
      </c>
      <c r="AA5230">
        <f>IFERROR(INDEX(実績DB!$I$3:$I$21,MATCH($B5230&amp;$C5230,実績DB!$J$3:$J$21,0)),"")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IF(COUNT($M5231:$N5231)=0,"",IF(AND(IF($N5231&lt;&gt;"",$N5231,$M5231)&lt;=0,$O5231&lt;&gt;"可"),"除外",""))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IFERROR(INDEX(実績DB!$L$3:$L$21,MATCH($B5231&amp;$C5231,実績DB!$J$3:$J$21,0)),IFERROR(VLOOKUP($B5231,スコアリング基準!$A$36:$B$46,2,FALSE),0))</f>
        <v/>
      </c>
      <c r="Y5231" s="4">
        <f>SUM($S5231:$X5231)</f>
        <v/>
      </c>
      <c r="Z5231" s="4">
        <f>IF($R5231="除外","除外",IF(COUNT($M5231:$N5231)=0,"データ無",IF($Y5231&gt;=スコアリング基準!$B$30,"S",IF($Y5231&gt;=スコアリング基準!$B$31,"A",IF($Y5231&gt;=スコアリング基準!$B$32,"B","C")))))</f>
        <v/>
      </c>
      <c r="AA5231">
        <f>IFERROR(INDEX(実績DB!$I$3:$I$21,MATCH($B5231&amp;$C5231,実績DB!$J$3:$J$21,0)),"")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33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IF(COUNT($M5232:$N5232)=0,"",IF(AND(IF($N5232&lt;&gt;"",$N5232,$M5232)&lt;=0,$O5232&lt;&gt;"可"),"除外",""))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IFERROR(INDEX(実績DB!$L$3:$L$21,MATCH($B5232&amp;$C5232,実績DB!$J$3:$J$21,0)),IFERROR(VLOOKUP($B5232,スコアリング基準!$A$36:$B$46,2,FALSE),0))</f>
        <v/>
      </c>
      <c r="Y5232" s="4">
        <f>SUM($S5232:$X5232)</f>
        <v/>
      </c>
      <c r="Z5232" s="4">
        <f>IF($R5232="除外","除外",IF(COUNT($M5232:$N5232)=0,"データ無",IF($Y5232&gt;=スコアリング基準!$B$30,"S",IF($Y5232&gt;=スコアリング基準!$B$31,"A",IF($Y5232&gt;=スコアリング基準!$B$32,"B","C")))))</f>
        <v/>
      </c>
      <c r="AA5232">
        <f>IFERROR(INDEX(実績DB!$I$3:$I$21,MATCH($B5232&amp;$C5232,実績DB!$J$3:$J$21,0)),"")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IF(COUNT($M5233:$N5233)=0,"",IF(AND(IF($N5233&lt;&gt;"",$N5233,$M5233)&lt;=0,$O5233&lt;&gt;"可"),"除外",""))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IFERROR(INDEX(実績DB!$L$3:$L$21,MATCH($B5233&amp;$C5233,実績DB!$J$3:$J$21,0)),IFERROR(VLOOKUP($B5233,スコアリング基準!$A$36:$B$46,2,FALSE),0))</f>
        <v/>
      </c>
      <c r="Y5233" s="4">
        <f>SUM($S5233:$X5233)</f>
        <v/>
      </c>
      <c r="Z5233" s="4">
        <f>IF($R5233="除外","除外",IF(COUNT($M5233:$N5233)=0,"データ無",IF($Y5233&gt;=スコアリング基準!$B$30,"S",IF($Y5233&gt;=スコアリング基準!$B$31,"A",IF($Y5233&gt;=スコアリング基準!$B$32,"B","C")))))</f>
        <v/>
      </c>
      <c r="AA5233">
        <f>IFERROR(INDEX(実績DB!$I$3:$I$21,MATCH($B5233&amp;$C5233,実績DB!$J$3:$J$21,0)),"")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IF(COUNT($M5234:$N5234)=0,"",IF(AND(IF($N5234&lt;&gt;"",$N5234,$M5234)&lt;=0,$O5234&lt;&gt;"可"),"除外",""))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IFERROR(INDEX(実績DB!$L$3:$L$21,MATCH($B5234&amp;$C5234,実績DB!$J$3:$J$21,0)),IFERROR(VLOOKUP($B5234,スコアリング基準!$A$36:$B$46,2,FALSE),0))</f>
        <v/>
      </c>
      <c r="Y5234" s="4">
        <f>SUM($S5234:$X5234)</f>
        <v/>
      </c>
      <c r="Z5234" s="4">
        <f>IF($R5234="除外","除外",IF(COUNT($M5234:$N5234)=0,"データ無",IF($Y5234&gt;=スコアリング基準!$B$30,"S",IF($Y5234&gt;=スコアリング基準!$B$31,"A",IF($Y5234&gt;=スコアリング基準!$B$32,"B","C")))))</f>
        <v/>
      </c>
      <c r="AA5234">
        <f>IFERROR(INDEX(実績DB!$I$3:$I$21,MATCH($B5234&amp;$C5234,実績DB!$J$3:$J$21,0)),"")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IF(COUNT($M5235:$N5235)=0,"",IF(AND(IF($N5235&lt;&gt;"",$N5235,$M5235)&lt;=0,$O5235&lt;&gt;"可"),"除外",""))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IFERROR(INDEX(実績DB!$L$3:$L$21,MATCH($B5235&amp;$C5235,実績DB!$J$3:$J$21,0)),IFERROR(VLOOKUP($B5235,スコアリング基準!$A$36:$B$46,2,FALSE),0))</f>
        <v/>
      </c>
      <c r="Y5235" s="4">
        <f>SUM($S5235:$X5235)</f>
        <v/>
      </c>
      <c r="Z5235" s="4">
        <f>IF($R5235="除外","除外",IF(COUNT($M5235:$N5235)=0,"データ無",IF($Y5235&gt;=スコアリング基準!$B$30,"S",IF($Y5235&gt;=スコアリング基準!$B$31,"A",IF($Y5235&gt;=スコアリング基準!$B$32,"B","C")))))</f>
        <v/>
      </c>
      <c r="AA5235">
        <f>IFERROR(INDEX(実績DB!$I$3:$I$21,MATCH($B5235&amp;$C5235,実績DB!$J$3:$J$21,0)),"")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IF(COUNT($M5236:$N5236)=0,"",IF(AND(IF($N5236&lt;&gt;"",$N5236,$M5236)&lt;=0,$O5236&lt;&gt;"可"),"除外",""))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IFERROR(INDEX(実績DB!$L$3:$L$21,MATCH($B5236&amp;$C5236,実績DB!$J$3:$J$21,0)),IFERROR(VLOOKUP($B5236,スコアリング基準!$A$36:$B$46,2,FALSE),0))</f>
        <v/>
      </c>
      <c r="Y5236" s="4">
        <f>SUM($S5236:$X5236)</f>
        <v/>
      </c>
      <c r="Z5236" s="4">
        <f>IF($R5236="除外","除外",IF(COUNT($M5236:$N5236)=0,"データ無",IF($Y5236&gt;=スコアリング基準!$B$30,"S",IF($Y5236&gt;=スコアリング基準!$B$31,"A",IF($Y5236&gt;=スコアリング基準!$B$32,"B","C")))))</f>
        <v/>
      </c>
      <c r="AA5236">
        <f>IFERROR(INDEX(実績DB!$I$3:$I$21,MATCH($B5236&amp;$C5236,実績DB!$J$3:$J$21,0)),"")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IF(COUNT($M5237:$N5237)=0,"",IF(AND(IF($N5237&lt;&gt;"",$N5237,$M5237)&lt;=0,$O5237&lt;&gt;"可"),"除外",""))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IFERROR(INDEX(実績DB!$L$3:$L$21,MATCH($B5237&amp;$C5237,実績DB!$J$3:$J$21,0)),IFERROR(VLOOKUP($B5237,スコアリング基準!$A$36:$B$46,2,FALSE),0))</f>
        <v/>
      </c>
      <c r="Y5237" s="4">
        <f>SUM($S5237:$X5237)</f>
        <v/>
      </c>
      <c r="Z5237" s="4">
        <f>IF($R5237="除外","除外",IF(COUNT($M5237:$N5237)=0,"データ無",IF($Y5237&gt;=スコアリング基準!$B$30,"S",IF($Y5237&gt;=スコアリング基準!$B$31,"A",IF($Y5237&gt;=スコアリング基準!$B$32,"B","C")))))</f>
        <v/>
      </c>
      <c r="AA5237">
        <f>IFERROR(INDEX(実績DB!$I$3:$I$21,MATCH($B5237&amp;$C5237,実績DB!$J$3:$J$21,0)),"")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IF(COUNT($M5238:$N5238)=0,"",IF(AND(IF($N5238&lt;&gt;"",$N5238,$M5238)&lt;=0,$O5238&lt;&gt;"可"),"除外",""))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IFERROR(INDEX(実績DB!$L$3:$L$21,MATCH($B5238&amp;$C5238,実績DB!$J$3:$J$21,0)),IFERROR(VLOOKUP($B5238,スコアリング基準!$A$36:$B$46,2,FALSE),0))</f>
        <v/>
      </c>
      <c r="Y5238" s="4">
        <f>SUM($S5238:$X5238)</f>
        <v/>
      </c>
      <c r="Z5238" s="4">
        <f>IF($R5238="除外","除外",IF(COUNT($M5238:$N5238)=0,"データ無",IF($Y5238&gt;=スコアリング基準!$B$30,"S",IF($Y5238&gt;=スコアリング基準!$B$31,"A",IF($Y5238&gt;=スコアリング基準!$B$32,"B","C")))))</f>
        <v/>
      </c>
      <c r="AA5238">
        <f>IFERROR(INDEX(実績DB!$I$3:$I$21,MATCH($B5238&amp;$C5238,実績DB!$J$3:$J$21,0)),"")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IF(COUNT($M5239:$N5239)=0,"",IF(AND(IF($N5239&lt;&gt;"",$N5239,$M5239)&lt;=0,$O5239&lt;&gt;"可"),"除外",""))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IFERROR(INDEX(実績DB!$L$3:$L$21,MATCH($B5239&amp;$C5239,実績DB!$J$3:$J$21,0)),IFERROR(VLOOKUP($B5239,スコアリング基準!$A$36:$B$46,2,FALSE),0))</f>
        <v/>
      </c>
      <c r="Y5239" s="4">
        <f>SUM($S5239:$X5239)</f>
        <v/>
      </c>
      <c r="Z5239" s="4">
        <f>IF($R5239="除外","除外",IF(COUNT($M5239:$N5239)=0,"データ無",IF($Y5239&gt;=スコアリング基準!$B$30,"S",IF($Y5239&gt;=スコアリング基準!$B$31,"A",IF($Y5239&gt;=スコアリング基準!$B$32,"B","C")))))</f>
        <v/>
      </c>
      <c r="AA5239">
        <f>IFERROR(INDEX(実績DB!$I$3:$I$21,MATCH($B5239&amp;$C5239,実績DB!$J$3:$J$21,0)),"")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IF(COUNT($M5240:$N5240)=0,"",IF(AND(IF($N5240&lt;&gt;"",$N5240,$M5240)&lt;=0,$O5240&lt;&gt;"可"),"除外",""))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IFERROR(INDEX(実績DB!$L$3:$L$21,MATCH($B5240&amp;$C5240,実績DB!$J$3:$J$21,0)),IFERROR(VLOOKUP($B5240,スコアリング基準!$A$36:$B$46,2,FALSE),0))</f>
        <v/>
      </c>
      <c r="Y5240" s="4">
        <f>SUM($S5240:$X5240)</f>
        <v/>
      </c>
      <c r="Z5240" s="4">
        <f>IF($R5240="除外","除外",IF(COUNT($M5240:$N5240)=0,"データ無",IF($Y5240&gt;=スコアリング基準!$B$30,"S",IF($Y5240&gt;=スコアリング基準!$B$31,"A",IF($Y5240&gt;=スコアリング基準!$B$32,"B","C")))))</f>
        <v/>
      </c>
      <c r="AA5240">
        <f>IFERROR(INDEX(実績DB!$I$3:$I$21,MATCH($B5240&amp;$C5240,実績DB!$J$3:$J$21,0)),"")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IF(COUNT($M5241:$N5241)=0,"",IF(AND(IF($N5241&lt;&gt;"",$N5241,$M5241)&lt;=0,$O5241&lt;&gt;"可"),"除外",""))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IFERROR(INDEX(実績DB!$L$3:$L$21,MATCH($B5241&amp;$C5241,実績DB!$J$3:$J$21,0)),IFERROR(VLOOKUP($B5241,スコアリング基準!$A$36:$B$46,2,FALSE),0))</f>
        <v/>
      </c>
      <c r="Y5241" s="4">
        <f>SUM($S5241:$X5241)</f>
        <v/>
      </c>
      <c r="Z5241" s="4">
        <f>IF($R5241="除外","除外",IF(COUNT($M5241:$N5241)=0,"データ無",IF($Y5241&gt;=スコアリング基準!$B$30,"S",IF($Y5241&gt;=スコアリング基準!$B$31,"A",IF($Y5241&gt;=スコアリング基準!$B$32,"B","C")))))</f>
        <v/>
      </c>
      <c r="AA5241">
        <f>IFERROR(INDEX(実績DB!$I$3:$I$21,MATCH($B5241&amp;$C5241,実績DB!$J$3:$J$21,0)),"")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IF(COUNT($M5242:$N5242)=0,"",IF(AND(IF($N5242&lt;&gt;"",$N5242,$M5242)&lt;=0,$O5242&lt;&gt;"可"),"除外",""))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IFERROR(INDEX(実績DB!$L$3:$L$21,MATCH($B5242&amp;$C5242,実績DB!$J$3:$J$21,0)),IFERROR(VLOOKUP($B5242,スコアリング基準!$A$36:$B$46,2,FALSE),0))</f>
        <v/>
      </c>
      <c r="Y5242" s="4">
        <f>SUM($S5242:$X5242)</f>
        <v/>
      </c>
      <c r="Z5242" s="4">
        <f>IF($R5242="除外","除外",IF(COUNT($M5242:$N5242)=0,"データ無",IF($Y5242&gt;=スコアリング基準!$B$30,"S",IF($Y5242&gt;=スコアリング基準!$B$31,"A",IF($Y5242&gt;=スコアリング基準!$B$32,"B","C")))))</f>
        <v/>
      </c>
      <c r="AA5242">
        <f>IFERROR(INDEX(実績DB!$I$3:$I$21,MATCH($B5242&amp;$C5242,実績DB!$J$3:$J$21,0)),"")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IF(COUNT($M5243:$N5243)=0,"",IF(AND(IF($N5243&lt;&gt;"",$N5243,$M5243)&lt;=0,$O5243&lt;&gt;"可"),"除外",""))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IFERROR(INDEX(実績DB!$L$3:$L$21,MATCH($B5243&amp;$C5243,実績DB!$J$3:$J$21,0)),IFERROR(VLOOKUP($B5243,スコアリング基準!$A$36:$B$46,2,FALSE),0))</f>
        <v/>
      </c>
      <c r="Y5243" s="4">
        <f>SUM($S5243:$X5243)</f>
        <v/>
      </c>
      <c r="Z5243" s="4">
        <f>IF($R5243="除外","除外",IF(COUNT($M5243:$N5243)=0,"データ無",IF($Y5243&gt;=スコアリング基準!$B$30,"S",IF($Y5243&gt;=スコアリング基準!$B$31,"A",IF($Y5243&gt;=スコアリング基準!$B$32,"B","C")))))</f>
        <v/>
      </c>
      <c r="AA5243">
        <f>IFERROR(INDEX(実績DB!$I$3:$I$21,MATCH($B5243&amp;$C5243,実績DB!$J$3:$J$21,0)),"")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IF(COUNT($M5244:$N5244)=0,"",IF(AND(IF($N5244&lt;&gt;"",$N5244,$M5244)&lt;=0,$O5244&lt;&gt;"可"),"除外",""))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IFERROR(INDEX(実績DB!$L$3:$L$21,MATCH($B5244&amp;$C5244,実績DB!$J$3:$J$21,0)),IFERROR(VLOOKUP($B5244,スコアリング基準!$A$36:$B$46,2,FALSE),0))</f>
        <v/>
      </c>
      <c r="Y5244" s="4">
        <f>SUM($S5244:$X5244)</f>
        <v/>
      </c>
      <c r="Z5244" s="4">
        <f>IF($R5244="除外","除外",IF(COUNT($M5244:$N5244)=0,"データ無",IF($Y5244&gt;=スコアリング基準!$B$30,"S",IF($Y5244&gt;=スコアリング基準!$B$31,"A",IF($Y5244&gt;=スコアリング基準!$B$32,"B","C")))))</f>
        <v/>
      </c>
      <c r="AA5244">
        <f>IFERROR(INDEX(実績DB!$I$3:$I$21,MATCH($B5244&amp;$C5244,実績DB!$J$3:$J$21,0)),"")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IF(COUNT($M5245:$N5245)=0,"",IF(AND(IF($N5245&lt;&gt;"",$N5245,$M5245)&lt;=0,$O5245&lt;&gt;"可"),"除外",""))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IFERROR(INDEX(実績DB!$L$3:$L$21,MATCH($B5245&amp;$C5245,実績DB!$J$3:$J$21,0)),IFERROR(VLOOKUP($B5245,スコアリング基準!$A$36:$B$46,2,FALSE),0))</f>
        <v/>
      </c>
      <c r="Y5245" s="4">
        <f>SUM($S5245:$X5245)</f>
        <v/>
      </c>
      <c r="Z5245" s="4">
        <f>IF($R5245="除外","除外",IF(COUNT($M5245:$N5245)=0,"データ無",IF($Y5245&gt;=スコアリング基準!$B$30,"S",IF($Y5245&gt;=スコアリング基準!$B$31,"A",IF($Y5245&gt;=スコアリング基準!$B$32,"B","C")))))</f>
        <v/>
      </c>
      <c r="AA5245">
        <f>IFERROR(INDEX(実績DB!$I$3:$I$21,MATCH($B5245&amp;$C5245,実績DB!$J$3:$J$21,0)),"")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IF(COUNT($M5246:$N5246)=0,"",IF(AND(IF($N5246&lt;&gt;"",$N5246,$M5246)&lt;=0,$O5246&lt;&gt;"可"),"除外",""))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IFERROR(INDEX(実績DB!$L$3:$L$21,MATCH($B5246&amp;$C5246,実績DB!$J$3:$J$21,0)),IFERROR(VLOOKUP($B5246,スコアリング基準!$A$36:$B$46,2,FALSE),0))</f>
        <v/>
      </c>
      <c r="Y5246" s="4">
        <f>SUM($S5246:$X5246)</f>
        <v/>
      </c>
      <c r="Z5246" s="4">
        <f>IF($R5246="除外","除外",IF(COUNT($M5246:$N5246)=0,"データ無",IF($Y5246&gt;=スコアリング基準!$B$30,"S",IF($Y5246&gt;=スコアリング基準!$B$31,"A",IF($Y5246&gt;=スコアリング基準!$B$32,"B","C")))))</f>
        <v/>
      </c>
      <c r="AA5246">
        <f>IFERROR(INDEX(実績DB!$I$3:$I$21,MATCH($B5246&amp;$C5246,実績DB!$J$3:$J$21,0)),"")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IF(COUNT($M5247:$N5247)=0,"",IF(AND(IF($N5247&lt;&gt;"",$N5247,$M5247)&lt;=0,$O5247&lt;&gt;"可"),"除外",""))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IFERROR(INDEX(実績DB!$L$3:$L$21,MATCH($B5247&amp;$C5247,実績DB!$J$3:$J$21,0)),IFERROR(VLOOKUP($B5247,スコアリング基準!$A$36:$B$46,2,FALSE),0))</f>
        <v/>
      </c>
      <c r="Y5247" s="4">
        <f>SUM($S5247:$X5247)</f>
        <v/>
      </c>
      <c r="Z5247" s="4">
        <f>IF($R5247="除外","除外",IF(COUNT($M5247:$N5247)=0,"データ無",IF($Y5247&gt;=スコアリング基準!$B$30,"S",IF($Y5247&gt;=スコアリング基準!$B$31,"A",IF($Y5247&gt;=スコアリング基準!$B$32,"B","C")))))</f>
        <v/>
      </c>
      <c r="AA5247">
        <f>IFERROR(INDEX(実績DB!$I$3:$I$21,MATCH($B5247&amp;$C5247,実績DB!$J$3:$J$21,0)),"")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IF(COUNT($M5248:$N5248)=0,"",IF(AND(IF($N5248&lt;&gt;"",$N5248,$M5248)&lt;=0,$O5248&lt;&gt;"可"),"除外",""))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IFERROR(INDEX(実績DB!$L$3:$L$21,MATCH($B5248&amp;$C5248,実績DB!$J$3:$J$21,0)),IFERROR(VLOOKUP($B5248,スコアリング基準!$A$36:$B$46,2,FALSE),0))</f>
        <v/>
      </c>
      <c r="Y5248" s="4">
        <f>SUM($S5248:$X5248)</f>
        <v/>
      </c>
      <c r="Z5248" s="4">
        <f>IF($R5248="除外","除外",IF(COUNT($M5248:$N5248)=0,"データ無",IF($Y5248&gt;=スコアリング基準!$B$30,"S",IF($Y5248&gt;=スコアリング基準!$B$31,"A",IF($Y5248&gt;=スコアリング基準!$B$32,"B","C")))))</f>
        <v/>
      </c>
      <c r="AA5248">
        <f>IFERROR(INDEX(実績DB!$I$3:$I$21,MATCH($B5248&amp;$C5248,実績DB!$J$3:$J$21,0)),"")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IF(COUNT($M5249:$N5249)=0,"",IF(AND(IF($N5249&lt;&gt;"",$N5249,$M5249)&lt;=0,$O5249&lt;&gt;"可"),"除外",""))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IFERROR(INDEX(実績DB!$L$3:$L$21,MATCH($B5249&amp;$C5249,実績DB!$J$3:$J$21,0)),IFERROR(VLOOKUP($B5249,スコアリング基準!$A$36:$B$46,2,FALSE),0))</f>
        <v/>
      </c>
      <c r="Y5249" s="4">
        <f>SUM($S5249:$X5249)</f>
        <v/>
      </c>
      <c r="Z5249" s="4">
        <f>IF($R5249="除外","除外",IF(COUNT($M5249:$N5249)=0,"データ無",IF($Y5249&gt;=スコアリング基準!$B$30,"S",IF($Y5249&gt;=スコアリング基準!$B$31,"A",IF($Y5249&gt;=スコアリング基準!$B$32,"B","C")))))</f>
        <v/>
      </c>
      <c r="AA5249">
        <f>IFERROR(INDEX(実績DB!$I$3:$I$21,MATCH($B5249&amp;$C5249,実績DB!$J$3:$J$21,0)),"")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6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IF(COUNT($M5250:$N5250)=0,"",IF(AND(IF($N5250&lt;&gt;"",$N5250,$M5250)&lt;=0,$O5250&lt;&gt;"可"),"除外",""))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IFERROR(INDEX(実績DB!$L$3:$L$21,MATCH($B5250&amp;$C5250,実績DB!$J$3:$J$21,0)),IFERROR(VLOOKUP($B5250,スコアリング基準!$A$36:$B$46,2,FALSE),0))</f>
        <v/>
      </c>
      <c r="Y5250" s="4">
        <f>SUM($S5250:$X5250)</f>
        <v/>
      </c>
      <c r="Z5250" s="4">
        <f>IF($R5250="除外","除外",IF(COUNT($M5250:$N5250)=0,"データ無",IF($Y5250&gt;=スコアリング基準!$B$30,"S",IF($Y5250&gt;=スコアリング基準!$B$31,"A",IF($Y5250&gt;=スコアリング基準!$B$32,"B","C")))))</f>
        <v/>
      </c>
      <c r="AA5250">
        <f>IFERROR(INDEX(実績DB!$I$3:$I$21,MATCH($B5250&amp;$C5250,実績DB!$J$3:$J$21,0)),"")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IF(COUNT($M5251:$N5251)=0,"",IF(AND(IF($N5251&lt;&gt;"",$N5251,$M5251)&lt;=0,$O5251&lt;&gt;"可"),"除外",""))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IFERROR(INDEX(実績DB!$L$3:$L$21,MATCH($B5251&amp;$C5251,実績DB!$J$3:$J$21,0)),IFERROR(VLOOKUP($B5251,スコアリング基準!$A$36:$B$46,2,FALSE),0))</f>
        <v/>
      </c>
      <c r="Y5251" s="4">
        <f>SUM($S5251:$X5251)</f>
        <v/>
      </c>
      <c r="Z5251" s="4">
        <f>IF($R5251="除外","除外",IF(COUNT($M5251:$N5251)=0,"データ無",IF($Y5251&gt;=スコアリング基準!$B$30,"S",IF($Y5251&gt;=スコアリング基準!$B$31,"A",IF($Y5251&gt;=スコアリング基準!$B$32,"B","C")))))</f>
        <v/>
      </c>
      <c r="AA5251">
        <f>IFERROR(INDEX(実績DB!$I$3:$I$21,MATCH($B5251&amp;$C5251,実績DB!$J$3:$J$21,0)),"")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IF(COUNT($M5252:$N5252)=0,"",IF(AND(IF($N5252&lt;&gt;"",$N5252,$M5252)&lt;=0,$O5252&lt;&gt;"可"),"除外",""))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IFERROR(INDEX(実績DB!$L$3:$L$21,MATCH($B5252&amp;$C5252,実績DB!$J$3:$J$21,0)),IFERROR(VLOOKUP($B5252,スコアリング基準!$A$36:$B$46,2,FALSE),0))</f>
        <v/>
      </c>
      <c r="Y5252" s="4">
        <f>SUM($S5252:$X5252)</f>
        <v/>
      </c>
      <c r="Z5252" s="4">
        <f>IF($R5252="除外","除外",IF(COUNT($M5252:$N5252)=0,"データ無",IF($Y5252&gt;=スコアリング基準!$B$30,"S",IF($Y5252&gt;=スコアリング基準!$B$31,"A",IF($Y5252&gt;=スコアリング基準!$B$32,"B","C")))))</f>
        <v/>
      </c>
      <c r="AA5252">
        <f>IFERROR(INDEX(実績DB!$I$3:$I$21,MATCH($B5252&amp;$C5252,実績DB!$J$3:$J$21,0)),"")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IF(COUNT($M5253:$N5253)=0,"",IF(AND(IF($N5253&lt;&gt;"",$N5253,$M5253)&lt;=0,$O5253&lt;&gt;"可"),"除外",""))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IFERROR(INDEX(実績DB!$L$3:$L$21,MATCH($B5253&amp;$C5253,実績DB!$J$3:$J$21,0)),IFERROR(VLOOKUP($B5253,スコアリング基準!$A$36:$B$46,2,FALSE),0))</f>
        <v/>
      </c>
      <c r="Y5253" s="4">
        <f>SUM($S5253:$X5253)</f>
        <v/>
      </c>
      <c r="Z5253" s="4">
        <f>IF($R5253="除外","除外",IF(COUNT($M5253:$N5253)=0,"データ無",IF($Y5253&gt;=スコアリング基準!$B$30,"S",IF($Y5253&gt;=スコアリング基準!$B$31,"A",IF($Y5253&gt;=スコアリング基準!$B$32,"B","C")))))</f>
        <v/>
      </c>
      <c r="AA5253">
        <f>IFERROR(INDEX(実績DB!$I$3:$I$21,MATCH($B5253&amp;$C5253,実績DB!$J$3:$J$21,0)),"")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IF(COUNT($M5254:$N5254)=0,"",IF(AND(IF($N5254&lt;&gt;"",$N5254,$M5254)&lt;=0,$O5254&lt;&gt;"可"),"除外",""))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IFERROR(INDEX(実績DB!$L$3:$L$21,MATCH($B5254&amp;$C5254,実績DB!$J$3:$J$21,0)),IFERROR(VLOOKUP($B5254,スコアリング基準!$A$36:$B$46,2,FALSE),0))</f>
        <v/>
      </c>
      <c r="Y5254" s="4">
        <f>SUM($S5254:$X5254)</f>
        <v/>
      </c>
      <c r="Z5254" s="4">
        <f>IF($R5254="除外","除外",IF(COUNT($M5254:$N5254)=0,"データ無",IF($Y5254&gt;=スコアリング基準!$B$30,"S",IF($Y5254&gt;=スコアリング基準!$B$31,"A",IF($Y5254&gt;=スコアリング基準!$B$32,"B","C")))))</f>
        <v/>
      </c>
      <c r="AA5254">
        <f>IFERROR(INDEX(実績DB!$I$3:$I$21,MATCH($B5254&amp;$C5254,実績DB!$J$3:$J$21,0)),"")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IF(COUNT($M5255:$N5255)=0,"",IF(AND(IF($N5255&lt;&gt;"",$N5255,$M5255)&lt;=0,$O5255&lt;&gt;"可"),"除外",""))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IFERROR(INDEX(実績DB!$L$3:$L$21,MATCH($B5255&amp;$C5255,実績DB!$J$3:$J$21,0)),IFERROR(VLOOKUP($B5255,スコアリング基準!$A$36:$B$46,2,FALSE),0))</f>
        <v/>
      </c>
      <c r="Y5255" s="4">
        <f>SUM($S5255:$X5255)</f>
        <v/>
      </c>
      <c r="Z5255" s="4">
        <f>IF($R5255="除外","除外",IF(COUNT($M5255:$N5255)=0,"データ無",IF($Y5255&gt;=スコアリング基準!$B$30,"S",IF($Y5255&gt;=スコアリング基準!$B$31,"A",IF($Y5255&gt;=スコアリング基準!$B$32,"B","C")))))</f>
        <v/>
      </c>
      <c r="AA5255">
        <f>IFERROR(INDEX(実績DB!$I$3:$I$21,MATCH($B5255&amp;$C5255,実績DB!$J$3:$J$21,0)),"")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IF(COUNT($M5256:$N5256)=0,"",IF(AND(IF($N5256&lt;&gt;"",$N5256,$M5256)&lt;=0,$O5256&lt;&gt;"可"),"除外",""))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IFERROR(INDEX(実績DB!$L$3:$L$21,MATCH($B5256&amp;$C5256,実績DB!$J$3:$J$21,0)),IFERROR(VLOOKUP($B5256,スコアリング基準!$A$36:$B$46,2,FALSE),0))</f>
        <v/>
      </c>
      <c r="Y5256" s="4">
        <f>SUM($S5256:$X5256)</f>
        <v/>
      </c>
      <c r="Z5256" s="4">
        <f>IF($R5256="除外","除外",IF(COUNT($M5256:$N5256)=0,"データ無",IF($Y5256&gt;=スコアリング基準!$B$30,"S",IF($Y5256&gt;=スコアリング基準!$B$31,"A",IF($Y5256&gt;=スコアリング基準!$B$32,"B","C")))))</f>
        <v/>
      </c>
      <c r="AA5256">
        <f>IFERROR(INDEX(実績DB!$I$3:$I$21,MATCH($B5256&amp;$C5256,実績DB!$J$3:$J$21,0)),"")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9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IF(COUNT($M5257:$N5257)=0,"",IF(AND(IF($N5257&lt;&gt;"",$N5257,$M5257)&lt;=0,$O5257&lt;&gt;"可"),"除外",""))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IFERROR(INDEX(実績DB!$L$3:$L$21,MATCH($B5257&amp;$C5257,実績DB!$J$3:$J$21,0)),IFERROR(VLOOKUP($B5257,スコアリング基準!$A$36:$B$46,2,FALSE),0))</f>
        <v/>
      </c>
      <c r="Y5257" s="4">
        <f>SUM($S5257:$X5257)</f>
        <v/>
      </c>
      <c r="Z5257" s="4">
        <f>IF($R5257="除外","除外",IF(COUNT($M5257:$N5257)=0,"データ無",IF($Y5257&gt;=スコアリング基準!$B$30,"S",IF($Y5257&gt;=スコアリング基準!$B$31,"A",IF($Y5257&gt;=スコアリング基準!$B$32,"B","C")))))</f>
        <v/>
      </c>
      <c r="AA5257">
        <f>IFERROR(INDEX(実績DB!$I$3:$I$21,MATCH($B5257&amp;$C5257,実績DB!$J$3:$J$21,0)),"")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IF(COUNT($M5258:$N5258)=0,"",IF(AND(IF($N5258&lt;&gt;"",$N5258,$M5258)&lt;=0,$O5258&lt;&gt;"可"),"除外",""))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IFERROR(INDEX(実績DB!$L$3:$L$21,MATCH($B5258&amp;$C5258,実績DB!$J$3:$J$21,0)),IFERROR(VLOOKUP($B5258,スコアリング基準!$A$36:$B$46,2,FALSE),0))</f>
        <v/>
      </c>
      <c r="Y5258" s="4">
        <f>SUM($S5258:$X5258)</f>
        <v/>
      </c>
      <c r="Z5258" s="4">
        <f>IF($R5258="除外","除外",IF(COUNT($M5258:$N5258)=0,"データ無",IF($Y5258&gt;=スコアリング基準!$B$30,"S",IF($Y5258&gt;=スコアリング基準!$B$31,"A",IF($Y5258&gt;=スコアリング基準!$B$32,"B","C")))))</f>
        <v/>
      </c>
      <c r="AA5258">
        <f>IFERROR(INDEX(実績DB!$I$3:$I$21,MATCH($B5258&amp;$C5258,実績DB!$J$3:$J$21,0)),"")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IF(COUNT($M5259:$N5259)=0,"",IF(AND(IF($N5259&lt;&gt;"",$N5259,$M5259)&lt;=0,$O5259&lt;&gt;"可"),"除外",""))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IFERROR(INDEX(実績DB!$L$3:$L$21,MATCH($B5259&amp;$C5259,実績DB!$J$3:$J$21,0)),IFERROR(VLOOKUP($B5259,スコアリング基準!$A$36:$B$46,2,FALSE),0))</f>
        <v/>
      </c>
      <c r="Y5259" s="4">
        <f>SUM($S5259:$X5259)</f>
        <v/>
      </c>
      <c r="Z5259" s="4">
        <f>IF($R5259="除外","除外",IF(COUNT($M5259:$N5259)=0,"データ無",IF($Y5259&gt;=スコアリング基準!$B$30,"S",IF($Y5259&gt;=スコアリング基準!$B$31,"A",IF($Y5259&gt;=スコアリング基準!$B$32,"B","C")))))</f>
        <v/>
      </c>
      <c r="AA5259">
        <f>IFERROR(INDEX(実績DB!$I$3:$I$21,MATCH($B5259&amp;$C5259,実績DB!$J$3:$J$21,0)),"")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IF(COUNT($M5260:$N5260)=0,"",IF(AND(IF($N5260&lt;&gt;"",$N5260,$M5260)&lt;=0,$O5260&lt;&gt;"可"),"除外",""))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IFERROR(INDEX(実績DB!$L$3:$L$21,MATCH($B5260&amp;$C5260,実績DB!$J$3:$J$21,0)),IFERROR(VLOOKUP($B5260,スコアリング基準!$A$36:$B$46,2,FALSE),0))</f>
        <v/>
      </c>
      <c r="Y5260" s="4">
        <f>SUM($S5260:$X5260)</f>
        <v/>
      </c>
      <c r="Z5260" s="4">
        <f>IF($R5260="除外","除外",IF(COUNT($M5260:$N5260)=0,"データ無",IF($Y5260&gt;=スコアリング基準!$B$30,"S",IF($Y5260&gt;=スコアリング基準!$B$31,"A",IF($Y5260&gt;=スコアリング基準!$B$32,"B","C")))))</f>
        <v/>
      </c>
      <c r="AA5260">
        <f>IFERROR(INDEX(実績DB!$I$3:$I$21,MATCH($B5260&amp;$C5260,実績DB!$J$3:$J$21,0)),"")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15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IF(COUNT($M5261:$N5261)=0,"",IF(AND(IF($N5261&lt;&gt;"",$N5261,$M5261)&lt;=0,$O5261&lt;&gt;"可"),"除外",""))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IFERROR(INDEX(実績DB!$L$3:$L$21,MATCH($B5261&amp;$C5261,実績DB!$J$3:$J$21,0)),IFERROR(VLOOKUP($B5261,スコアリング基準!$A$36:$B$46,2,FALSE),0))</f>
        <v/>
      </c>
      <c r="Y5261" s="4">
        <f>SUM($S5261:$X5261)</f>
        <v/>
      </c>
      <c r="Z5261" s="4">
        <f>IF($R5261="除外","除外",IF(COUNT($M5261:$N5261)=0,"データ無",IF($Y5261&gt;=スコアリング基準!$B$30,"S",IF($Y5261&gt;=スコアリング基準!$B$31,"A",IF($Y5261&gt;=スコアリング基準!$B$32,"B","C")))))</f>
        <v/>
      </c>
      <c r="AA5261">
        <f>IFERROR(INDEX(実績DB!$I$3:$I$21,MATCH($B5261&amp;$C5261,実績DB!$J$3:$J$21,0)),"")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IF(COUNT($M5262:$N5262)=0,"",IF(AND(IF($N5262&lt;&gt;"",$N5262,$M5262)&lt;=0,$O5262&lt;&gt;"可"),"除外",""))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IFERROR(INDEX(実績DB!$L$3:$L$21,MATCH($B5262&amp;$C5262,実績DB!$J$3:$J$21,0)),IFERROR(VLOOKUP($B5262,スコアリング基準!$A$36:$B$46,2,FALSE),0))</f>
        <v/>
      </c>
      <c r="Y5262" s="4">
        <f>SUM($S5262:$X5262)</f>
        <v/>
      </c>
      <c r="Z5262" s="4">
        <f>IF($R5262="除外","除外",IF(COUNT($M5262:$N5262)=0,"データ無",IF($Y5262&gt;=スコアリング基準!$B$30,"S",IF($Y5262&gt;=スコアリング基準!$B$31,"A",IF($Y5262&gt;=スコアリング基準!$B$32,"B","C")))))</f>
        <v/>
      </c>
      <c r="AA5262">
        <f>IFERROR(INDEX(実績DB!$I$3:$I$21,MATCH($B5262&amp;$C5262,実績DB!$J$3:$J$21,0)),"")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IF(COUNT($M5263:$N5263)=0,"",IF(AND(IF($N5263&lt;&gt;"",$N5263,$M5263)&lt;=0,$O5263&lt;&gt;"可"),"除外",""))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IFERROR(INDEX(実績DB!$L$3:$L$21,MATCH($B5263&amp;$C5263,実績DB!$J$3:$J$21,0)),IFERROR(VLOOKUP($B5263,スコアリング基準!$A$36:$B$46,2,FALSE),0))</f>
        <v/>
      </c>
      <c r="Y5263" s="4">
        <f>SUM($S5263:$X5263)</f>
        <v/>
      </c>
      <c r="Z5263" s="4">
        <f>IF($R5263="除外","除外",IF(COUNT($M5263:$N5263)=0,"データ無",IF($Y5263&gt;=スコアリング基準!$B$30,"S",IF($Y5263&gt;=スコアリング基準!$B$31,"A",IF($Y5263&gt;=スコアリング基準!$B$32,"B","C")))))</f>
        <v/>
      </c>
      <c r="AA5263">
        <f>IFERROR(INDEX(実績DB!$I$3:$I$21,MATCH($B5263&amp;$C5263,実績DB!$J$3:$J$21,0)),"")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IF(COUNT($M5264:$N5264)=0,"",IF(AND(IF($N5264&lt;&gt;"",$N5264,$M5264)&lt;=0,$O5264&lt;&gt;"可"),"除外",""))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IFERROR(INDEX(実績DB!$L$3:$L$21,MATCH($B5264&amp;$C5264,実績DB!$J$3:$J$21,0)),IFERROR(VLOOKUP($B5264,スコアリング基準!$A$36:$B$46,2,FALSE),0))</f>
        <v/>
      </c>
      <c r="Y5264" s="4">
        <f>SUM($S5264:$X5264)</f>
        <v/>
      </c>
      <c r="Z5264" s="4">
        <f>IF($R5264="除外","除外",IF(COUNT($M5264:$N5264)=0,"データ無",IF($Y5264&gt;=スコアリング基準!$B$30,"S",IF($Y5264&gt;=スコアリング基準!$B$31,"A",IF($Y5264&gt;=スコアリング基準!$B$32,"B","C")))))</f>
        <v/>
      </c>
      <c r="AA5264">
        <f>IFERROR(INDEX(実績DB!$I$3:$I$21,MATCH($B5264&amp;$C5264,実績DB!$J$3:$J$21,0)),"")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IF(COUNT($M5265:$N5265)=0,"",IF(AND(IF($N5265&lt;&gt;"",$N5265,$M5265)&lt;=0,$O5265&lt;&gt;"可"),"除外",""))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IFERROR(INDEX(実績DB!$L$3:$L$21,MATCH($B5265&amp;$C5265,実績DB!$J$3:$J$21,0)),IFERROR(VLOOKUP($B5265,スコアリング基準!$A$36:$B$46,2,FALSE),0))</f>
        <v/>
      </c>
      <c r="Y5265" s="4">
        <f>SUM($S5265:$X5265)</f>
        <v/>
      </c>
      <c r="Z5265" s="4">
        <f>IF($R5265="除外","除外",IF(COUNT($M5265:$N5265)=0,"データ無",IF($Y5265&gt;=スコアリング基準!$B$30,"S",IF($Y5265&gt;=スコアリング基準!$B$31,"A",IF($Y5265&gt;=スコアリング基準!$B$32,"B","C")))))</f>
        <v/>
      </c>
      <c r="AA5265">
        <f>IFERROR(INDEX(実績DB!$I$3:$I$21,MATCH($B5265&amp;$C5265,実績DB!$J$3:$J$21,0)),"")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IF(COUNT($M5266:$N5266)=0,"",IF(AND(IF($N5266&lt;&gt;"",$N5266,$M5266)&lt;=0,$O5266&lt;&gt;"可"),"除外",""))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IFERROR(INDEX(実績DB!$L$3:$L$21,MATCH($B5266&amp;$C5266,実績DB!$J$3:$J$21,0)),IFERROR(VLOOKUP($B5266,スコアリング基準!$A$36:$B$46,2,FALSE),0))</f>
        <v/>
      </c>
      <c r="Y5266" s="4">
        <f>SUM($S5266:$X5266)</f>
        <v/>
      </c>
      <c r="Z5266" s="4">
        <f>IF($R5266="除外","除外",IF(COUNT($M5266:$N5266)=0,"データ無",IF($Y5266&gt;=スコアリング基準!$B$30,"S",IF($Y5266&gt;=スコアリング基準!$B$31,"A",IF($Y5266&gt;=スコアリング基準!$B$32,"B","C")))))</f>
        <v/>
      </c>
      <c r="AA5266">
        <f>IFERROR(INDEX(実績DB!$I$3:$I$21,MATCH($B5266&amp;$C5266,実績DB!$J$3:$J$21,0)),"")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IF(COUNT($M5267:$N5267)=0,"",IF(AND(IF($N5267&lt;&gt;"",$N5267,$M5267)&lt;=0,$O5267&lt;&gt;"可"),"除外",""))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IFERROR(INDEX(実績DB!$L$3:$L$21,MATCH($B5267&amp;$C5267,実績DB!$J$3:$J$21,0)),IFERROR(VLOOKUP($B5267,スコアリング基準!$A$36:$B$46,2,FALSE),0))</f>
        <v/>
      </c>
      <c r="Y5267" s="4">
        <f>SUM($S5267:$X5267)</f>
        <v/>
      </c>
      <c r="Z5267" s="4">
        <f>IF($R5267="除外","除外",IF(COUNT($M5267:$N5267)=0,"データ無",IF($Y5267&gt;=スコアリング基準!$B$30,"S",IF($Y5267&gt;=スコアリング基準!$B$31,"A",IF($Y5267&gt;=スコアリング基準!$B$32,"B","C")))))</f>
        <v/>
      </c>
      <c r="AA5267">
        <f>IFERROR(INDEX(実績DB!$I$3:$I$21,MATCH($B5267&amp;$C5267,実績DB!$J$3:$J$21,0)),"")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IF(COUNT($M5268:$N5268)=0,"",IF(AND(IF($N5268&lt;&gt;"",$N5268,$M5268)&lt;=0,$O5268&lt;&gt;"可"),"除外",""))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IFERROR(INDEX(実績DB!$L$3:$L$21,MATCH($B5268&amp;$C5268,実績DB!$J$3:$J$21,0)),IFERROR(VLOOKUP($B5268,スコアリング基準!$A$36:$B$46,2,FALSE),0))</f>
        <v/>
      </c>
      <c r="Y5268" s="4">
        <f>SUM($S5268:$X5268)</f>
        <v/>
      </c>
      <c r="Z5268" s="4">
        <f>IF($R5268="除外","除外",IF(COUNT($M5268:$N5268)=0,"データ無",IF($Y5268&gt;=スコアリング基準!$B$30,"S",IF($Y5268&gt;=スコアリング基準!$B$31,"A",IF($Y5268&gt;=スコアリング基準!$B$32,"B","C")))))</f>
        <v/>
      </c>
      <c r="AA5268">
        <f>IFERROR(INDEX(実績DB!$I$3:$I$21,MATCH($B5268&amp;$C5268,実績DB!$J$3:$J$21,0)),"")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IF(COUNT($M5269:$N5269)=0,"",IF(AND(IF($N5269&lt;&gt;"",$N5269,$M5269)&lt;=0,$O5269&lt;&gt;"可"),"除外",""))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IFERROR(INDEX(実績DB!$L$3:$L$21,MATCH($B5269&amp;$C5269,実績DB!$J$3:$J$21,0)),IFERROR(VLOOKUP($B5269,スコアリング基準!$A$36:$B$46,2,FALSE),0))</f>
        <v/>
      </c>
      <c r="Y5269" s="4">
        <f>SUM($S5269:$X5269)</f>
        <v/>
      </c>
      <c r="Z5269" s="4">
        <f>IF($R5269="除外","除外",IF(COUNT($M5269:$N5269)=0,"データ無",IF($Y5269&gt;=スコアリング基準!$B$30,"S",IF($Y5269&gt;=スコアリング基準!$B$31,"A",IF($Y5269&gt;=スコアリング基準!$B$32,"B","C")))))</f>
        <v/>
      </c>
      <c r="AA5269">
        <f>IFERROR(INDEX(実績DB!$I$3:$I$21,MATCH($B5269&amp;$C5269,実績DB!$J$3:$J$21,0)),"")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IF(COUNT($M5270:$N5270)=0,"",IF(AND(IF($N5270&lt;&gt;"",$N5270,$M5270)&lt;=0,$O5270&lt;&gt;"可"),"除外",""))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IFERROR(INDEX(実績DB!$L$3:$L$21,MATCH($B5270&amp;$C5270,実績DB!$J$3:$J$21,0)),IFERROR(VLOOKUP($B5270,スコアリング基準!$A$36:$B$46,2,FALSE),0))</f>
        <v/>
      </c>
      <c r="Y5270" s="4">
        <f>SUM($S5270:$X5270)</f>
        <v/>
      </c>
      <c r="Z5270" s="4">
        <f>IF($R5270="除外","除外",IF(COUNT($M5270:$N5270)=0,"データ無",IF($Y5270&gt;=スコアリング基準!$B$30,"S",IF($Y5270&gt;=スコアリング基準!$B$31,"A",IF($Y5270&gt;=スコアリング基準!$B$32,"B","C")))))</f>
        <v/>
      </c>
      <c r="AA5270">
        <f>IFERROR(INDEX(実績DB!$I$3:$I$21,MATCH($B5270&amp;$C5270,実績DB!$J$3:$J$21,0)),"")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IF(COUNT($M5271:$N5271)=0,"",IF(AND(IF($N5271&lt;&gt;"",$N5271,$M5271)&lt;=0,$O5271&lt;&gt;"可"),"除外",""))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IFERROR(INDEX(実績DB!$L$3:$L$21,MATCH($B5271&amp;$C5271,実績DB!$J$3:$J$21,0)),IFERROR(VLOOKUP($B5271,スコアリング基準!$A$36:$B$46,2,FALSE),0))</f>
        <v/>
      </c>
      <c r="Y5271" s="4">
        <f>SUM($S5271:$X5271)</f>
        <v/>
      </c>
      <c r="Z5271" s="4">
        <f>IF($R5271="除外","除外",IF(COUNT($M5271:$N5271)=0,"データ無",IF($Y5271&gt;=スコアリング基準!$B$30,"S",IF($Y5271&gt;=スコアリング基準!$B$31,"A",IF($Y5271&gt;=スコアリング基準!$B$32,"B","C")))))</f>
        <v/>
      </c>
      <c r="AA5271">
        <f>IFERROR(INDEX(実績DB!$I$3:$I$21,MATCH($B5271&amp;$C5271,実績DB!$J$3:$J$21,0)),"")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不可（ループ系統）</t>
        </is>
      </c>
      <c r="P5272" t="inlineStr">
        <is>
          <t>なし</t>
        </is>
      </c>
      <c r="R5272" s="4">
        <f>IF(COUNT($M5272:$N5272)=0,"",IF(AND(IF($N5272&lt;&gt;"",$N5272,$M5272)&lt;=0,$O5272&lt;&gt;"可"),"除外",""))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IFERROR(INDEX(実績DB!$L$3:$L$21,MATCH($B5272&amp;$C5272,実績DB!$J$3:$J$21,0)),IFERROR(VLOOKUP($B5272,スコアリング基準!$A$36:$B$46,2,FALSE),0))</f>
        <v/>
      </c>
      <c r="Y5272" s="4">
        <f>SUM($S5272:$X5272)</f>
        <v/>
      </c>
      <c r="Z5272" s="4">
        <f>IF($R5272="除外","除外",IF(COUNT($M5272:$N5272)=0,"データ無",IF($Y5272&gt;=スコアリング基準!$B$30,"S",IF($Y5272&gt;=スコアリング基準!$B$31,"A",IF($Y5272&gt;=スコアリング基準!$B$32,"B","C")))))</f>
        <v/>
      </c>
      <c r="AA5272">
        <f>IFERROR(INDEX(実績DB!$I$3:$I$21,MATCH($B5272&amp;$C5272,実績DB!$J$3:$J$21,0)),"")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IF(COUNT($M5273:$N5273)=0,"",IF(AND(IF($N5273&lt;&gt;"",$N5273,$M5273)&lt;=0,$O5273&lt;&gt;"可"),"除外",""))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IFERROR(INDEX(実績DB!$L$3:$L$21,MATCH($B5273&amp;$C5273,実績DB!$J$3:$J$21,0)),IFERROR(VLOOKUP($B5273,スコアリング基準!$A$36:$B$46,2,FALSE),0))</f>
        <v/>
      </c>
      <c r="Y5273" s="4">
        <f>SUM($S5273:$X5273)</f>
        <v/>
      </c>
      <c r="Z5273" s="4">
        <f>IF($R5273="除外","除外",IF(COUNT($M5273:$N5273)=0,"データ無",IF($Y5273&gt;=スコアリング基準!$B$30,"S",IF($Y5273&gt;=スコアリング基準!$B$31,"A",IF($Y5273&gt;=スコアリング基準!$B$32,"B","C")))))</f>
        <v/>
      </c>
      <c r="AA5273">
        <f>IFERROR(INDEX(実績DB!$I$3:$I$21,MATCH($B5273&amp;$C5273,実績DB!$J$3:$J$21,0)),"")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不可（1バンク）</t>
        </is>
      </c>
      <c r="P5274" t="inlineStr">
        <is>
          <t>有り</t>
        </is>
      </c>
      <c r="R5274" s="4">
        <f>IF(COUNT($M5274:$N5274)=0,"",IF(AND(IF($N5274&lt;&gt;"",$N5274,$M5274)&lt;=0,$O5274&lt;&gt;"可"),"除外",""))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IFERROR(INDEX(実績DB!$L$3:$L$21,MATCH($B5274&amp;$C5274,実績DB!$J$3:$J$21,0)),IFERROR(VLOOKUP($B5274,スコアリング基準!$A$36:$B$46,2,FALSE),0))</f>
        <v/>
      </c>
      <c r="Y5274" s="4">
        <f>SUM($S5274:$X5274)</f>
        <v/>
      </c>
      <c r="Z5274" s="4">
        <f>IF($R5274="除外","除外",IF(COUNT($M5274:$N5274)=0,"データ無",IF($Y5274&gt;=スコアリング基準!$B$30,"S",IF($Y5274&gt;=スコアリング基準!$B$31,"A",IF($Y5274&gt;=スコアリング基準!$B$32,"B","C")))))</f>
        <v/>
      </c>
      <c r="AA5274">
        <f>IFERROR(INDEX(実績DB!$I$3:$I$21,MATCH($B5274&amp;$C5274,実績DB!$J$3:$J$21,0)),"")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O5275" t="inlineStr">
        <is>
          <t>可</t>
        </is>
      </c>
      <c r="P5275" t="inlineStr">
        <is>
          <t>なし</t>
        </is>
      </c>
      <c r="R5275" s="4">
        <f>IF(COUNT($M5275:$N5275)=0,"",IF(AND(IF($N5275&lt;&gt;"",$N5275,$M5275)&lt;=0,$O5275&lt;&gt;"可"),"除外",""))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IFERROR(INDEX(実績DB!$L$3:$L$21,MATCH($B5275&amp;$C5275,実績DB!$J$3:$J$21,0)),IFERROR(VLOOKUP($B5275,スコアリング基準!$A$36:$B$46,2,FALSE),0))</f>
        <v/>
      </c>
      <c r="Y5275" s="4">
        <f>SUM($S5275:$X5275)</f>
        <v/>
      </c>
      <c r="Z5275" s="4">
        <f>IF($R5275="除外","除外",IF(COUNT($M5275:$N5275)=0,"データ無",IF($Y5275&gt;=スコアリング基準!$B$30,"S",IF($Y5275&gt;=スコアリング基準!$B$31,"A",IF($Y5275&gt;=スコアリング基準!$B$32,"B","C")))))</f>
        <v/>
      </c>
      <c r="AA5275">
        <f>IFERROR(INDEX(実績DB!$I$3:$I$21,MATCH($B5275&amp;$C5275,実績DB!$J$3:$J$21,0)),"")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IF(COUNT($M5276:$N5276)=0,"",IF(AND(IF($N5276&lt;&gt;"",$N5276,$M5276)&lt;=0,$O5276&lt;&gt;"可"),"除外",""))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IFERROR(INDEX(実績DB!$L$3:$L$21,MATCH($B5276&amp;$C5276,実績DB!$J$3:$J$21,0)),IFERROR(VLOOKUP($B5276,スコアリング基準!$A$36:$B$46,2,FALSE),0))</f>
        <v/>
      </c>
      <c r="Y5276" s="4">
        <f>SUM($S5276:$X5276)</f>
        <v/>
      </c>
      <c r="Z5276" s="4">
        <f>IF($R5276="除外","除外",IF(COUNT($M5276:$N5276)=0,"データ無",IF($Y5276&gt;=スコアリング基準!$B$30,"S",IF($Y5276&gt;=スコアリング基準!$B$31,"A",IF($Y5276&gt;=スコアリング基準!$B$32,"B","C")))))</f>
        <v/>
      </c>
      <c r="AA5276">
        <f>IFERROR(INDEX(実績DB!$I$3:$I$21,MATCH($B5276&amp;$C5276,実績DB!$J$3:$J$21,0)),"")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IF(COUNT($M5277:$N5277)=0,"",IF(AND(IF($N5277&lt;&gt;"",$N5277,$M5277)&lt;=0,$O5277&lt;&gt;"可"),"除外",""))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IFERROR(INDEX(実績DB!$L$3:$L$21,MATCH($B5277&amp;$C5277,実績DB!$J$3:$J$21,0)),IFERROR(VLOOKUP($B5277,スコアリング基準!$A$36:$B$46,2,FALSE),0))</f>
        <v/>
      </c>
      <c r="Y5277" s="4">
        <f>SUM($S5277:$X5277)</f>
        <v/>
      </c>
      <c r="Z5277" s="4">
        <f>IF($R5277="除外","除外",IF(COUNT($M5277:$N5277)=0,"データ無",IF($Y5277&gt;=スコアリング基準!$B$30,"S",IF($Y5277&gt;=スコアリング基準!$B$31,"A",IF($Y5277&gt;=スコアリング基準!$B$32,"B","C")))))</f>
        <v/>
      </c>
      <c r="AA5277">
        <f>IFERROR(INDEX(実績DB!$I$3:$I$21,MATCH($B5277&amp;$C5277,実績DB!$J$3:$J$21,0)),"")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IF(COUNT($M5278:$N5278)=0,"",IF(AND(IF($N5278&lt;&gt;"",$N5278,$M5278)&lt;=0,$O5278&lt;&gt;"可"),"除外",""))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IFERROR(INDEX(実績DB!$L$3:$L$21,MATCH($B5278&amp;$C5278,実績DB!$J$3:$J$21,0)),IFERROR(VLOOKUP($B5278,スコアリング基準!$A$36:$B$46,2,FALSE),0))</f>
        <v/>
      </c>
      <c r="Y5278" s="4">
        <f>SUM($S5278:$X5278)</f>
        <v/>
      </c>
      <c r="Z5278" s="4">
        <f>IF($R5278="除外","除外",IF(COUNT($M5278:$N5278)=0,"データ無",IF($Y5278&gt;=スコアリング基準!$B$30,"S",IF($Y5278&gt;=スコアリング基準!$B$31,"A",IF($Y5278&gt;=スコアリング基準!$B$32,"B","C")))))</f>
        <v/>
      </c>
      <c r="AA5278">
        <f>IFERROR(INDEX(実績DB!$I$3:$I$21,MATCH($B5278&amp;$C5278,実績DB!$J$3:$J$21,0)),"")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IF(COUNT($M5279:$N5279)=0,"",IF(AND(IF($N5279&lt;&gt;"",$N5279,$M5279)&lt;=0,$O5279&lt;&gt;"可"),"除外",""))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IFERROR(INDEX(実績DB!$L$3:$L$21,MATCH($B5279&amp;$C5279,実績DB!$J$3:$J$21,0)),IFERROR(VLOOKUP($B5279,スコアリング基準!$A$36:$B$46,2,FALSE),0))</f>
        <v/>
      </c>
      <c r="Y5279" s="4">
        <f>SUM($S5279:$X5279)</f>
        <v/>
      </c>
      <c r="Z5279" s="4">
        <f>IF($R5279="除外","除外",IF(COUNT($M5279:$N5279)=0,"データ無",IF($Y5279&gt;=スコアリング基準!$B$30,"S",IF($Y5279&gt;=スコアリング基準!$B$31,"A",IF($Y5279&gt;=スコアリング基準!$B$32,"B","C")))))</f>
        <v/>
      </c>
      <c r="AA5279">
        <f>IFERROR(INDEX(実績DB!$I$3:$I$21,MATCH($B5279&amp;$C5279,実績DB!$J$3:$J$21,0)),"")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IF(COUNT($M5280:$N5280)=0,"",IF(AND(IF($N5280&lt;&gt;"",$N5280,$M5280)&lt;=0,$O5280&lt;&gt;"可"),"除外",""))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IFERROR(INDEX(実績DB!$L$3:$L$21,MATCH($B5280&amp;$C5280,実績DB!$J$3:$J$21,0)),IFERROR(VLOOKUP($B5280,スコアリング基準!$A$36:$B$46,2,FALSE),0))</f>
        <v/>
      </c>
      <c r="Y5280" s="4">
        <f>SUM($S5280:$X5280)</f>
        <v/>
      </c>
      <c r="Z5280" s="4">
        <f>IF($R5280="除外","除外",IF(COUNT($M5280:$N5280)=0,"データ無",IF($Y5280&gt;=スコアリング基準!$B$30,"S",IF($Y5280&gt;=スコアリング基準!$B$31,"A",IF($Y5280&gt;=スコアリング基準!$B$32,"B","C")))))</f>
        <v/>
      </c>
      <c r="AA5280">
        <f>IFERROR(INDEX(実績DB!$I$3:$I$21,MATCH($B5280&amp;$C5280,実績DB!$J$3:$J$21,0)),"")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IF(COUNT($M5281:$N5281)=0,"",IF(AND(IF($N5281&lt;&gt;"",$N5281,$M5281)&lt;=0,$O5281&lt;&gt;"可"),"除外",""))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IFERROR(INDEX(実績DB!$L$3:$L$21,MATCH($B5281&amp;$C5281,実績DB!$J$3:$J$21,0)),IFERROR(VLOOKUP($B5281,スコアリング基準!$A$36:$B$46,2,FALSE),0))</f>
        <v/>
      </c>
      <c r="Y5281" s="4">
        <f>SUM($S5281:$X5281)</f>
        <v/>
      </c>
      <c r="Z5281" s="4">
        <f>IF($R5281="除外","除外",IF(COUNT($M5281:$N5281)=0,"データ無",IF($Y5281&gt;=スコアリング基準!$B$30,"S",IF($Y5281&gt;=スコアリング基準!$B$31,"A",IF($Y5281&gt;=スコアリング基準!$B$32,"B","C")))))</f>
        <v/>
      </c>
      <c r="AA5281">
        <f>IFERROR(INDEX(実績DB!$I$3:$I$21,MATCH($B5281&amp;$C5281,実績DB!$J$3:$J$21,0)),"")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IF(COUNT($M5282:$N5282)=0,"",IF(AND(IF($N5282&lt;&gt;"",$N5282,$M5282)&lt;=0,$O5282&lt;&gt;"可"),"除外",""))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IFERROR(INDEX(実績DB!$L$3:$L$21,MATCH($B5282&amp;$C5282,実績DB!$J$3:$J$21,0)),IFERROR(VLOOKUP($B5282,スコアリング基準!$A$36:$B$46,2,FALSE),0))</f>
        <v/>
      </c>
      <c r="Y5282" s="4">
        <f>SUM($S5282:$X5282)</f>
        <v/>
      </c>
      <c r="Z5282" s="4">
        <f>IF($R5282="除外","除外",IF(COUNT($M5282:$N5282)=0,"データ無",IF($Y5282&gt;=スコアリング基準!$B$30,"S",IF($Y5282&gt;=スコアリング基準!$B$31,"A",IF($Y5282&gt;=スコアリング基準!$B$32,"B","C")))))</f>
        <v/>
      </c>
      <c r="AA5282">
        <f>IFERROR(INDEX(実績DB!$I$3:$I$21,MATCH($B5282&amp;$C5282,実績DB!$J$3:$J$21,0)),"")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28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IF(COUNT($M5283:$N5283)=0,"",IF(AND(IF($N5283&lt;&gt;"",$N5283,$M5283)&lt;=0,$O5283&lt;&gt;"可"),"除外",""))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IFERROR(INDEX(実績DB!$L$3:$L$21,MATCH($B5283&amp;$C5283,実績DB!$J$3:$J$21,0)),IFERROR(VLOOKUP($B5283,スコアリング基準!$A$36:$B$46,2,FALSE),0))</f>
        <v/>
      </c>
      <c r="Y5283" s="4">
        <f>SUM($S5283:$X5283)</f>
        <v/>
      </c>
      <c r="Z5283" s="4">
        <f>IF($R5283="除外","除外",IF(COUNT($M5283:$N5283)=0,"データ無",IF($Y5283&gt;=スコアリング基準!$B$30,"S",IF($Y5283&gt;=スコアリング基準!$B$31,"A",IF($Y5283&gt;=スコアリング基準!$B$32,"B","C")))))</f>
        <v/>
      </c>
      <c r="AA5283">
        <f>IFERROR(INDEX(実績DB!$I$3:$I$21,MATCH($B5283&amp;$C5283,実績DB!$J$3:$J$21,0)),"")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IF(COUNT($M5284:$N5284)=0,"",IF(AND(IF($N5284&lt;&gt;"",$N5284,$M5284)&lt;=0,$O5284&lt;&gt;"可"),"除外",""))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IFERROR(INDEX(実績DB!$L$3:$L$21,MATCH($B5284&amp;$C5284,実績DB!$J$3:$J$21,0)),IFERROR(VLOOKUP($B5284,スコアリング基準!$A$36:$B$46,2,FALSE),0))</f>
        <v/>
      </c>
      <c r="Y5284" s="4">
        <f>SUM($S5284:$X5284)</f>
        <v/>
      </c>
      <c r="Z5284" s="4">
        <f>IF($R5284="除外","除外",IF(COUNT($M5284:$N5284)=0,"データ無",IF($Y5284&gt;=スコアリング基準!$B$30,"S",IF($Y5284&gt;=スコアリング基準!$B$31,"A",IF($Y5284&gt;=スコアリング基準!$B$32,"B","C")))))</f>
        <v/>
      </c>
      <c r="AA5284">
        <f>IFERROR(INDEX(実績DB!$I$3:$I$21,MATCH($B5284&amp;$C5284,実績DB!$J$3:$J$21,0)),"")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IF(COUNT($M5285:$N5285)=0,"",IF(AND(IF($N5285&lt;&gt;"",$N5285,$M5285)&lt;=0,$O5285&lt;&gt;"可"),"除外",""))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IFERROR(INDEX(実績DB!$L$3:$L$21,MATCH($B5285&amp;$C5285,実績DB!$J$3:$J$21,0)),IFERROR(VLOOKUP($B5285,スコアリング基準!$A$36:$B$46,2,FALSE),0))</f>
        <v/>
      </c>
      <c r="Y5285" s="4">
        <f>SUM($S5285:$X5285)</f>
        <v/>
      </c>
      <c r="Z5285" s="4">
        <f>IF($R5285="除外","除外",IF(COUNT($M5285:$N5285)=0,"データ無",IF($Y5285&gt;=スコアリング基準!$B$30,"S",IF($Y5285&gt;=スコアリング基準!$B$31,"A",IF($Y5285&gt;=スコアリング基準!$B$32,"B","C")))))</f>
        <v/>
      </c>
      <c r="AA5285">
        <f>IFERROR(INDEX(実績DB!$I$3:$I$21,MATCH($B5285&amp;$C5285,実績DB!$J$3:$J$21,0)),"")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11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IF(COUNT($M5286:$N5286)=0,"",IF(AND(IF($N5286&lt;&gt;"",$N5286,$M5286)&lt;=0,$O5286&lt;&gt;"可"),"除外",""))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IFERROR(INDEX(実績DB!$L$3:$L$21,MATCH($B5286&amp;$C5286,実績DB!$J$3:$J$21,0)),IFERROR(VLOOKUP($B5286,スコアリング基準!$A$36:$B$46,2,FALSE),0))</f>
        <v/>
      </c>
      <c r="Y5286" s="4">
        <f>SUM($S5286:$X5286)</f>
        <v/>
      </c>
      <c r="Z5286" s="4">
        <f>IF($R5286="除外","除外",IF(COUNT($M5286:$N5286)=0,"データ無",IF($Y5286&gt;=スコアリング基準!$B$30,"S",IF($Y5286&gt;=スコアリング基準!$B$31,"A",IF($Y5286&gt;=スコアリング基準!$B$32,"B","C")))))</f>
        <v/>
      </c>
      <c r="AA5286">
        <f>IFERROR(INDEX(実績DB!$I$3:$I$21,MATCH($B5286&amp;$C5286,実績DB!$J$3:$J$21,0)),"")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IF(COUNT($M5287:$N5287)=0,"",IF(AND(IF($N5287&lt;&gt;"",$N5287,$M5287)&lt;=0,$O5287&lt;&gt;"可"),"除外",""))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IFERROR(INDEX(実績DB!$L$3:$L$21,MATCH($B5287&amp;$C5287,実績DB!$J$3:$J$21,0)),IFERROR(VLOOKUP($B5287,スコアリング基準!$A$36:$B$46,2,FALSE),0))</f>
        <v/>
      </c>
      <c r="Y5287" s="4">
        <f>SUM($S5287:$X5287)</f>
        <v/>
      </c>
      <c r="Z5287" s="4">
        <f>IF($R5287="除外","除外",IF(COUNT($M5287:$N5287)=0,"データ無",IF($Y5287&gt;=スコアリング基準!$B$30,"S",IF($Y5287&gt;=スコアリング基準!$B$31,"A",IF($Y5287&gt;=スコアリング基準!$B$32,"B","C")))))</f>
        <v/>
      </c>
      <c r="AA5287">
        <f>IFERROR(INDEX(実績DB!$I$3:$I$21,MATCH($B5287&amp;$C5287,実績DB!$J$3:$J$21,0)),"")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IF(COUNT($M5288:$N5288)=0,"",IF(AND(IF($N5288&lt;&gt;"",$N5288,$M5288)&lt;=0,$O5288&lt;&gt;"可"),"除外",""))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IFERROR(INDEX(実績DB!$L$3:$L$21,MATCH($B5288&amp;$C5288,実績DB!$J$3:$J$21,0)),IFERROR(VLOOKUP($B5288,スコアリング基準!$A$36:$B$46,2,FALSE),0))</f>
        <v/>
      </c>
      <c r="Y5288" s="4">
        <f>SUM($S5288:$X5288)</f>
        <v/>
      </c>
      <c r="Z5288" s="4">
        <f>IF($R5288="除外","除外",IF(COUNT($M5288:$N5288)=0,"データ無",IF($Y5288&gt;=スコアリング基準!$B$30,"S",IF($Y5288&gt;=スコアリング基準!$B$31,"A",IF($Y5288&gt;=スコアリング基準!$B$32,"B","C")))))</f>
        <v/>
      </c>
      <c r="AA5288">
        <f>IFERROR(INDEX(実績DB!$I$3:$I$21,MATCH($B5288&amp;$C5288,実績DB!$J$3:$J$21,0)),"")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IF(COUNT($M5289:$N5289)=0,"",IF(AND(IF($N5289&lt;&gt;"",$N5289,$M5289)&lt;=0,$O5289&lt;&gt;"可"),"除外",""))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IFERROR(INDEX(実績DB!$L$3:$L$21,MATCH($B5289&amp;$C5289,実績DB!$J$3:$J$21,0)),IFERROR(VLOOKUP($B5289,スコアリング基準!$A$36:$B$46,2,FALSE),0))</f>
        <v/>
      </c>
      <c r="Y5289" s="4">
        <f>SUM($S5289:$X5289)</f>
        <v/>
      </c>
      <c r="Z5289" s="4">
        <f>IF($R5289="除外","除外",IF(COUNT($M5289:$N5289)=0,"データ無",IF($Y5289&gt;=スコアリング基準!$B$30,"S",IF($Y5289&gt;=スコアリング基準!$B$31,"A",IF($Y5289&gt;=スコアリング基準!$B$32,"B","C")))))</f>
        <v/>
      </c>
      <c r="AA5289">
        <f>IFERROR(INDEX(実績DB!$I$3:$I$21,MATCH($B5289&amp;$C5289,実績DB!$J$3:$J$21,0)),"")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IF(COUNT($M5290:$N5290)=0,"",IF(AND(IF($N5290&lt;&gt;"",$N5290,$M5290)&lt;=0,$O5290&lt;&gt;"可"),"除外",""))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IFERROR(INDEX(実績DB!$L$3:$L$21,MATCH($B5290&amp;$C5290,実績DB!$J$3:$J$21,0)),IFERROR(VLOOKUP($B5290,スコアリング基準!$A$36:$B$46,2,FALSE),0))</f>
        <v/>
      </c>
      <c r="Y5290" s="4">
        <f>SUM($S5290:$X5290)</f>
        <v/>
      </c>
      <c r="Z5290" s="4">
        <f>IF($R5290="除外","除外",IF(COUNT($M5290:$N5290)=0,"データ無",IF($Y5290&gt;=スコアリング基準!$B$30,"S",IF($Y5290&gt;=スコアリング基準!$B$31,"A",IF($Y5290&gt;=スコアリング基準!$B$32,"B","C")))))</f>
        <v/>
      </c>
      <c r="AA5290">
        <f>IFERROR(INDEX(実績DB!$I$3:$I$21,MATCH($B5290&amp;$C5290,実績DB!$J$3:$J$21,0)),"")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IF(COUNT($M5291:$N5291)=0,"",IF(AND(IF($N5291&lt;&gt;"",$N5291,$M5291)&lt;=0,$O5291&lt;&gt;"可"),"除外",""))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IFERROR(INDEX(実績DB!$L$3:$L$21,MATCH($B5291&amp;$C5291,実績DB!$J$3:$J$21,0)),IFERROR(VLOOKUP($B5291,スコアリング基準!$A$36:$B$46,2,FALSE),0))</f>
        <v/>
      </c>
      <c r="Y5291" s="4">
        <f>SUM($S5291:$X5291)</f>
        <v/>
      </c>
      <c r="Z5291" s="4">
        <f>IF($R5291="除外","除外",IF(COUNT($M5291:$N5291)=0,"データ無",IF($Y5291&gt;=スコアリング基準!$B$30,"S",IF($Y5291&gt;=スコアリング基準!$B$31,"A",IF($Y5291&gt;=スコアリング基準!$B$32,"B","C")))))</f>
        <v/>
      </c>
      <c r="AA5291">
        <f>IFERROR(INDEX(実績DB!$I$3:$I$21,MATCH($B5291&amp;$C5291,実績DB!$J$3:$J$21,0)),"")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IF(COUNT($M5292:$N5292)=0,"",IF(AND(IF($N5292&lt;&gt;"",$N5292,$M5292)&lt;=0,$O5292&lt;&gt;"可"),"除外",""))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IFERROR(INDEX(実績DB!$L$3:$L$21,MATCH($B5292&amp;$C5292,実績DB!$J$3:$J$21,0)),IFERROR(VLOOKUP($B5292,スコアリング基準!$A$36:$B$46,2,FALSE),0))</f>
        <v/>
      </c>
      <c r="Y5292" s="4">
        <f>SUM($S5292:$X5292)</f>
        <v/>
      </c>
      <c r="Z5292" s="4">
        <f>IF($R5292="除外","除外",IF(COUNT($M5292:$N5292)=0,"データ無",IF($Y5292&gt;=スコアリング基準!$B$30,"S",IF($Y5292&gt;=スコアリング基準!$B$31,"A",IF($Y5292&gt;=スコアリング基準!$B$32,"B","C")))))</f>
        <v/>
      </c>
      <c r="AA5292">
        <f>IFERROR(INDEX(実績DB!$I$3:$I$21,MATCH($B5292&amp;$C5292,実績DB!$J$3:$J$21,0)),"")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41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IF(COUNT($M5293:$N5293)=0,"",IF(AND(IF($N5293&lt;&gt;"",$N5293,$M5293)&lt;=0,$O5293&lt;&gt;"可"),"除外",""))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IFERROR(INDEX(実績DB!$L$3:$L$21,MATCH($B5293&amp;$C5293,実績DB!$J$3:$J$21,0)),IFERROR(VLOOKUP($B5293,スコアリング基準!$A$36:$B$46,2,FALSE),0))</f>
        <v/>
      </c>
      <c r="Y5293" s="4">
        <f>SUM($S5293:$X5293)</f>
        <v/>
      </c>
      <c r="Z5293" s="4">
        <f>IF($R5293="除外","除外",IF(COUNT($M5293:$N5293)=0,"データ無",IF($Y5293&gt;=スコアリング基準!$B$30,"S",IF($Y5293&gt;=スコアリング基準!$B$31,"A",IF($Y5293&gt;=スコアリング基準!$B$32,"B","C")))))</f>
        <v/>
      </c>
      <c r="AA5293">
        <f>IFERROR(INDEX(実績DB!$I$3:$I$21,MATCH($B5293&amp;$C5293,実績DB!$J$3:$J$21,0)),"")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IF(COUNT($M5294:$N5294)=0,"",IF(AND(IF($N5294&lt;&gt;"",$N5294,$M5294)&lt;=0,$O5294&lt;&gt;"可"),"除外",""))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IFERROR(INDEX(実績DB!$L$3:$L$21,MATCH($B5294&amp;$C5294,実績DB!$J$3:$J$21,0)),IFERROR(VLOOKUP($B5294,スコアリング基準!$A$36:$B$46,2,FALSE),0))</f>
        <v/>
      </c>
      <c r="Y5294" s="4">
        <f>SUM($S5294:$X5294)</f>
        <v/>
      </c>
      <c r="Z5294" s="4">
        <f>IF($R5294="除外","除外",IF(COUNT($M5294:$N5294)=0,"データ無",IF($Y5294&gt;=スコアリング基準!$B$30,"S",IF($Y5294&gt;=スコアリング基準!$B$31,"A",IF($Y5294&gt;=スコアリング基準!$B$32,"B","C")))))</f>
        <v/>
      </c>
      <c r="AA5294">
        <f>IFERROR(INDEX(実績DB!$I$3:$I$21,MATCH($B5294&amp;$C5294,実績DB!$J$3:$J$21,0)),"")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IF(COUNT($M5295:$N5295)=0,"",IF(AND(IF($N5295&lt;&gt;"",$N5295,$M5295)&lt;=0,$O5295&lt;&gt;"可"),"除外",""))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IFERROR(INDEX(実績DB!$L$3:$L$21,MATCH($B5295&amp;$C5295,実績DB!$J$3:$J$21,0)),IFERROR(VLOOKUP($B5295,スコアリング基準!$A$36:$B$46,2,FALSE),0))</f>
        <v/>
      </c>
      <c r="Y5295" s="4">
        <f>SUM($S5295:$X5295)</f>
        <v/>
      </c>
      <c r="Z5295" s="4">
        <f>IF($R5295="除外","除外",IF(COUNT($M5295:$N5295)=0,"データ無",IF($Y5295&gt;=スコアリング基準!$B$30,"S",IF($Y5295&gt;=スコアリング基準!$B$31,"A",IF($Y5295&gt;=スコアリング基準!$B$32,"B","C")))))</f>
        <v/>
      </c>
      <c r="AA5295">
        <f>IFERROR(INDEX(実績DB!$I$3:$I$21,MATCH($B5295&amp;$C5295,実績DB!$J$3:$J$21,0)),"")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IF(COUNT($M5296:$N5296)=0,"",IF(AND(IF($N5296&lt;&gt;"",$N5296,$M5296)&lt;=0,$O5296&lt;&gt;"可"),"除外",""))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IFERROR(INDEX(実績DB!$L$3:$L$21,MATCH($B5296&amp;$C5296,実績DB!$J$3:$J$21,0)),IFERROR(VLOOKUP($B5296,スコアリング基準!$A$36:$B$46,2,FALSE),0))</f>
        <v/>
      </c>
      <c r="Y5296" s="4">
        <f>SUM($S5296:$X5296)</f>
        <v/>
      </c>
      <c r="Z5296" s="4">
        <f>IF($R5296="除外","除外",IF(COUNT($M5296:$N5296)=0,"データ無",IF($Y5296&gt;=スコアリング基準!$B$30,"S",IF($Y5296&gt;=スコアリング基準!$B$31,"A",IF($Y5296&gt;=スコアリング基準!$B$32,"B","C")))))</f>
        <v/>
      </c>
      <c r="AA5296">
        <f>IFERROR(INDEX(実績DB!$I$3:$I$21,MATCH($B5296&amp;$C5296,実績DB!$J$3:$J$21,0)),"")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IF(COUNT($M5297:$N5297)=0,"",IF(AND(IF($N5297&lt;&gt;"",$N5297,$M5297)&lt;=0,$O5297&lt;&gt;"可"),"除外",""))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IFERROR(INDEX(実績DB!$L$3:$L$21,MATCH($B5297&amp;$C5297,実績DB!$J$3:$J$21,0)),IFERROR(VLOOKUP($B5297,スコアリング基準!$A$36:$B$46,2,FALSE),0))</f>
        <v/>
      </c>
      <c r="Y5297" s="4">
        <f>SUM($S5297:$X5297)</f>
        <v/>
      </c>
      <c r="Z5297" s="4">
        <f>IF($R5297="除外","除外",IF(COUNT($M5297:$N5297)=0,"データ無",IF($Y5297&gt;=スコアリング基準!$B$30,"S",IF($Y5297&gt;=スコアリング基準!$B$31,"A",IF($Y5297&gt;=スコアリング基準!$B$32,"B","C")))))</f>
        <v/>
      </c>
      <c r="AA5297">
        <f>IFERROR(INDEX(実績DB!$I$3:$I$21,MATCH($B5297&amp;$C5297,実績DB!$J$3:$J$21,0)),"")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IF(COUNT($M5298:$N5298)=0,"",IF(AND(IF($N5298&lt;&gt;"",$N5298,$M5298)&lt;=0,$O5298&lt;&gt;"可"),"除外",""))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IFERROR(INDEX(実績DB!$L$3:$L$21,MATCH($B5298&amp;$C5298,実績DB!$J$3:$J$21,0)),IFERROR(VLOOKUP($B5298,スコアリング基準!$A$36:$B$46,2,FALSE),0))</f>
        <v/>
      </c>
      <c r="Y5298" s="4">
        <f>SUM($S5298:$X5298)</f>
        <v/>
      </c>
      <c r="Z5298" s="4">
        <f>IF($R5298="除外","除外",IF(COUNT($M5298:$N5298)=0,"データ無",IF($Y5298&gt;=スコアリング基準!$B$30,"S",IF($Y5298&gt;=スコアリング基準!$B$31,"A",IF($Y5298&gt;=スコアリング基準!$B$32,"B","C")))))</f>
        <v/>
      </c>
      <c r="AA5298">
        <f>IFERROR(INDEX(実績DB!$I$3:$I$21,MATCH($B5298&amp;$C5298,実績DB!$J$3:$J$21,0)),"")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IF(COUNT($M5299:$N5299)=0,"",IF(AND(IF($N5299&lt;&gt;"",$N5299,$M5299)&lt;=0,$O5299&lt;&gt;"可"),"除外",""))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IFERROR(INDEX(実績DB!$L$3:$L$21,MATCH($B5299&amp;$C5299,実績DB!$J$3:$J$21,0)),IFERROR(VLOOKUP($B5299,スコアリング基準!$A$36:$B$46,2,FALSE),0))</f>
        <v/>
      </c>
      <c r="Y5299" s="4">
        <f>SUM($S5299:$X5299)</f>
        <v/>
      </c>
      <c r="Z5299" s="4">
        <f>IF($R5299="除外","除外",IF(COUNT($M5299:$N5299)=0,"データ無",IF($Y5299&gt;=スコアリング基準!$B$30,"S",IF($Y5299&gt;=スコアリング基準!$B$31,"A",IF($Y5299&gt;=スコアリング基準!$B$32,"B","C")))))</f>
        <v/>
      </c>
      <c r="AA5299">
        <f>IFERROR(INDEX(実績DB!$I$3:$I$21,MATCH($B5299&amp;$C5299,実績DB!$J$3:$J$21,0)),"")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IF(COUNT($M5300:$N5300)=0,"",IF(AND(IF($N5300&lt;&gt;"",$N5300,$M5300)&lt;=0,$O5300&lt;&gt;"可"),"除外",""))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IFERROR(INDEX(実績DB!$L$3:$L$21,MATCH($B5300&amp;$C5300,実績DB!$J$3:$J$21,0)),IFERROR(VLOOKUP($B5300,スコアリング基準!$A$36:$B$46,2,FALSE),0))</f>
        <v/>
      </c>
      <c r="Y5300" s="4">
        <f>SUM($S5300:$X5300)</f>
        <v/>
      </c>
      <c r="Z5300" s="4">
        <f>IF($R5300="除外","除外",IF(COUNT($M5300:$N5300)=0,"データ無",IF($Y5300&gt;=スコアリング基準!$B$30,"S",IF($Y5300&gt;=スコアリング基準!$B$31,"A",IF($Y5300&gt;=スコアリング基準!$B$32,"B","C")))))</f>
        <v/>
      </c>
      <c r="AA5300">
        <f>IFERROR(INDEX(実績DB!$I$3:$I$21,MATCH($B5300&amp;$C5300,実績DB!$J$3:$J$21,0)),"")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IF(COUNT($M5301:$N5301)=0,"",IF(AND(IF($N5301&lt;&gt;"",$N5301,$M5301)&lt;=0,$O5301&lt;&gt;"可"),"除外",""))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IFERROR(INDEX(実績DB!$L$3:$L$21,MATCH($B5301&amp;$C5301,実績DB!$J$3:$J$21,0)),IFERROR(VLOOKUP($B5301,スコアリング基準!$A$36:$B$46,2,FALSE),0))</f>
        <v/>
      </c>
      <c r="Y5301" s="4">
        <f>SUM($S5301:$X5301)</f>
        <v/>
      </c>
      <c r="Z5301" s="4">
        <f>IF($R5301="除外","除外",IF(COUNT($M5301:$N5301)=0,"データ無",IF($Y5301&gt;=スコアリング基準!$B$30,"S",IF($Y5301&gt;=スコアリング基準!$B$31,"A",IF($Y5301&gt;=スコアリング基準!$B$32,"B","C")))))</f>
        <v/>
      </c>
      <c r="AA5301">
        <f>IFERROR(INDEX(実績DB!$I$3:$I$21,MATCH($B5301&amp;$C5301,実績DB!$J$3:$J$21,0)),"")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IF(COUNT($M5302:$N5302)=0,"",IF(AND(IF($N5302&lt;&gt;"",$N5302,$M5302)&lt;=0,$O5302&lt;&gt;"可"),"除外",""))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IFERROR(INDEX(実績DB!$L$3:$L$21,MATCH($B5302&amp;$C5302,実績DB!$J$3:$J$21,0)),IFERROR(VLOOKUP($B5302,スコアリング基準!$A$36:$B$46,2,FALSE),0))</f>
        <v/>
      </c>
      <c r="Y5302" s="4">
        <f>SUM($S5302:$X5302)</f>
        <v/>
      </c>
      <c r="Z5302" s="4">
        <f>IF($R5302="除外","除外",IF(COUNT($M5302:$N5302)=0,"データ無",IF($Y5302&gt;=スコアリング基準!$B$30,"S",IF($Y5302&gt;=スコアリング基準!$B$31,"A",IF($Y5302&gt;=スコアリング基準!$B$32,"B","C")))))</f>
        <v/>
      </c>
      <c r="AA5302">
        <f>IFERROR(INDEX(実績DB!$I$3:$I$21,MATCH($B5302&amp;$C5302,実績DB!$J$3:$J$21,0)),"")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IF(COUNT($M5303:$N5303)=0,"",IF(AND(IF($N5303&lt;&gt;"",$N5303,$M5303)&lt;=0,$O5303&lt;&gt;"可"),"除外",""))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IFERROR(INDEX(実績DB!$L$3:$L$21,MATCH($B5303&amp;$C5303,実績DB!$J$3:$J$21,0)),IFERROR(VLOOKUP($B5303,スコアリング基準!$A$36:$B$46,2,FALSE),0))</f>
        <v/>
      </c>
      <c r="Y5303" s="4">
        <f>SUM($S5303:$X5303)</f>
        <v/>
      </c>
      <c r="Z5303" s="4">
        <f>IF($R5303="除外","除外",IF(COUNT($M5303:$N5303)=0,"データ無",IF($Y5303&gt;=スコアリング基準!$B$30,"S",IF($Y5303&gt;=スコアリング基準!$B$31,"A",IF($Y5303&gt;=スコアリング基準!$B$32,"B","C")))))</f>
        <v/>
      </c>
      <c r="AA5303">
        <f>IFERROR(INDEX(実績DB!$I$3:$I$21,MATCH($B5303&amp;$C5303,実績DB!$J$3:$J$21,0)),"")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IF(COUNT($M5304:$N5304)=0,"",IF(AND(IF($N5304&lt;&gt;"",$N5304,$M5304)&lt;=0,$O5304&lt;&gt;"可"),"除外",""))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IFERROR(INDEX(実績DB!$L$3:$L$21,MATCH($B5304&amp;$C5304,実績DB!$J$3:$J$21,0)),IFERROR(VLOOKUP($B5304,スコアリング基準!$A$36:$B$46,2,FALSE),0))</f>
        <v/>
      </c>
      <c r="Y5304" s="4">
        <f>SUM($S5304:$X5304)</f>
        <v/>
      </c>
      <c r="Z5304" s="4">
        <f>IF($R5304="除外","除外",IF(COUNT($M5304:$N5304)=0,"データ無",IF($Y5304&gt;=スコアリング基準!$B$30,"S",IF($Y5304&gt;=スコアリング基準!$B$31,"A",IF($Y5304&gt;=スコアリング基準!$B$32,"B","C")))))</f>
        <v/>
      </c>
      <c r="AA5304">
        <f>IFERROR(INDEX(実績DB!$I$3:$I$21,MATCH($B5304&amp;$C5304,実績DB!$J$3:$J$21,0)),"")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IF(COUNT($M5305:$N5305)=0,"",IF(AND(IF($N5305&lt;&gt;"",$N5305,$M5305)&lt;=0,$O5305&lt;&gt;"可"),"除外",""))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IFERROR(INDEX(実績DB!$L$3:$L$21,MATCH($B5305&amp;$C5305,実績DB!$J$3:$J$21,0)),IFERROR(VLOOKUP($B5305,スコアリング基準!$A$36:$B$46,2,FALSE),0))</f>
        <v/>
      </c>
      <c r="Y5305" s="4">
        <f>SUM($S5305:$X5305)</f>
        <v/>
      </c>
      <c r="Z5305" s="4">
        <f>IF($R5305="除外","除外",IF(COUNT($M5305:$N5305)=0,"データ無",IF($Y5305&gt;=スコアリング基準!$B$30,"S",IF($Y5305&gt;=スコアリング基準!$B$31,"A",IF($Y5305&gt;=スコアリング基準!$B$32,"B","C")))))</f>
        <v/>
      </c>
      <c r="AA5305">
        <f>IFERROR(INDEX(実績DB!$I$3:$I$21,MATCH($B5305&amp;$C5305,実績DB!$J$3:$J$21,0)),"")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IF(COUNT($M5306:$N5306)=0,"",IF(AND(IF($N5306&lt;&gt;"",$N5306,$M5306)&lt;=0,$O5306&lt;&gt;"可"),"除外",""))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IFERROR(INDEX(実績DB!$L$3:$L$21,MATCH($B5306&amp;$C5306,実績DB!$J$3:$J$21,0)),IFERROR(VLOOKUP($B5306,スコアリング基準!$A$36:$B$46,2,FALSE),0))</f>
        <v/>
      </c>
      <c r="Y5306" s="4">
        <f>SUM($S5306:$X5306)</f>
        <v/>
      </c>
      <c r="Z5306" s="4">
        <f>IF($R5306="除外","除外",IF(COUNT($M5306:$N5306)=0,"データ無",IF($Y5306&gt;=スコアリング基準!$B$30,"S",IF($Y5306&gt;=スコアリング基準!$B$31,"A",IF($Y5306&gt;=スコアリング基準!$B$32,"B","C")))))</f>
        <v/>
      </c>
      <c r="AA5306">
        <f>IFERROR(INDEX(実績DB!$I$3:$I$21,MATCH($B5306&amp;$C5306,実績DB!$J$3:$J$21,0)),"")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IF(COUNT($M5307:$N5307)=0,"",IF(AND(IF($N5307&lt;&gt;"",$N5307,$M5307)&lt;=0,$O5307&lt;&gt;"可"),"除外",""))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IFERROR(INDEX(実績DB!$L$3:$L$21,MATCH($B5307&amp;$C5307,実績DB!$J$3:$J$21,0)),IFERROR(VLOOKUP($B5307,スコアリング基準!$A$36:$B$46,2,FALSE),0))</f>
        <v/>
      </c>
      <c r="Y5307" s="4">
        <f>SUM($S5307:$X5307)</f>
        <v/>
      </c>
      <c r="Z5307" s="4">
        <f>IF($R5307="除外","除外",IF(COUNT($M5307:$N5307)=0,"データ無",IF($Y5307&gt;=スコアリング基準!$B$30,"S",IF($Y5307&gt;=スコアリング基準!$B$31,"A",IF($Y5307&gt;=スコアリング基準!$B$32,"B","C")))))</f>
        <v/>
      </c>
      <c r="AA5307">
        <f>IFERROR(INDEX(実績DB!$I$3:$I$21,MATCH($B5307&amp;$C5307,実績DB!$J$3:$J$21,0)),"")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IF(COUNT($M5308:$N5308)=0,"",IF(AND(IF($N5308&lt;&gt;"",$N5308,$M5308)&lt;=0,$O5308&lt;&gt;"可"),"除外",""))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IFERROR(INDEX(実績DB!$L$3:$L$21,MATCH($B5308&amp;$C5308,実績DB!$J$3:$J$21,0)),IFERROR(VLOOKUP($B5308,スコアリング基準!$A$36:$B$46,2,FALSE),0))</f>
        <v/>
      </c>
      <c r="Y5308" s="4">
        <f>SUM($S5308:$X5308)</f>
        <v/>
      </c>
      <c r="Z5308" s="4">
        <f>IF($R5308="除外","除外",IF(COUNT($M5308:$N5308)=0,"データ無",IF($Y5308&gt;=スコアリング基準!$B$30,"S",IF($Y5308&gt;=スコアリング基準!$B$31,"A",IF($Y5308&gt;=スコアリング基準!$B$32,"B","C")))))</f>
        <v/>
      </c>
      <c r="AA5308">
        <f>IFERROR(INDEX(実績DB!$I$3:$I$21,MATCH($B5308&amp;$C5308,実績DB!$J$3:$J$21,0)),"")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IF(COUNT($M5309:$N5309)=0,"",IF(AND(IF($N5309&lt;&gt;"",$N5309,$M5309)&lt;=0,$O5309&lt;&gt;"可"),"除外",""))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IFERROR(INDEX(実績DB!$L$3:$L$21,MATCH($B5309&amp;$C5309,実績DB!$J$3:$J$21,0)),IFERROR(VLOOKUP($B5309,スコアリング基準!$A$36:$B$46,2,FALSE),0))</f>
        <v/>
      </c>
      <c r="Y5309" s="4">
        <f>SUM($S5309:$X5309)</f>
        <v/>
      </c>
      <c r="Z5309" s="4">
        <f>IF($R5309="除外","除外",IF(COUNT($M5309:$N5309)=0,"データ無",IF($Y5309&gt;=スコアリング基準!$B$30,"S",IF($Y5309&gt;=スコアリング基準!$B$31,"A",IF($Y5309&gt;=スコアリング基準!$B$32,"B","C")))))</f>
        <v/>
      </c>
      <c r="AA5309">
        <f>IFERROR(INDEX(実績DB!$I$3:$I$21,MATCH($B5309&amp;$C5309,実績DB!$J$3:$J$21,0)),"")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IF(COUNT($M5310:$N5310)=0,"",IF(AND(IF($N5310&lt;&gt;"",$N5310,$M5310)&lt;=0,$O5310&lt;&gt;"可"),"除外",""))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IFERROR(INDEX(実績DB!$L$3:$L$21,MATCH($B5310&amp;$C5310,実績DB!$J$3:$J$21,0)),IFERROR(VLOOKUP($B5310,スコアリング基準!$A$36:$B$46,2,FALSE),0))</f>
        <v/>
      </c>
      <c r="Y5310" s="4">
        <f>SUM($S5310:$X5310)</f>
        <v/>
      </c>
      <c r="Z5310" s="4">
        <f>IF($R5310="除外","除外",IF(COUNT($M5310:$N5310)=0,"データ無",IF($Y5310&gt;=スコアリング基準!$B$30,"S",IF($Y5310&gt;=スコアリング基準!$B$31,"A",IF($Y5310&gt;=スコアリング基準!$B$32,"B","C")))))</f>
        <v/>
      </c>
      <c r="AA5310">
        <f>IFERROR(INDEX(実績DB!$I$3:$I$21,MATCH($B5310&amp;$C5310,実績DB!$J$3:$J$21,0)),"")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IF(COUNT($M5311:$N5311)=0,"",IF(AND(IF($N5311&lt;&gt;"",$N5311,$M5311)&lt;=0,$O5311&lt;&gt;"可"),"除外",""))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IFERROR(INDEX(実績DB!$L$3:$L$21,MATCH($B5311&amp;$C5311,実績DB!$J$3:$J$21,0)),IFERROR(VLOOKUP($B5311,スコアリング基準!$A$36:$B$46,2,FALSE),0))</f>
        <v/>
      </c>
      <c r="Y5311" s="4">
        <f>SUM($S5311:$X5311)</f>
        <v/>
      </c>
      <c r="Z5311" s="4">
        <f>IF($R5311="除外","除外",IF(COUNT($M5311:$N5311)=0,"データ無",IF($Y5311&gt;=スコアリング基準!$B$30,"S",IF($Y5311&gt;=スコアリング基準!$B$31,"A",IF($Y5311&gt;=スコアリング基準!$B$32,"B","C")))))</f>
        <v/>
      </c>
      <c r="AA5311">
        <f>IFERROR(INDEX(実績DB!$I$3:$I$21,MATCH($B5311&amp;$C5311,実績DB!$J$3:$J$21,0)),"")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IF(COUNT($M5312:$N5312)=0,"",IF(AND(IF($N5312&lt;&gt;"",$N5312,$M5312)&lt;=0,$O5312&lt;&gt;"可"),"除外",""))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IFERROR(INDEX(実績DB!$L$3:$L$21,MATCH($B5312&amp;$C5312,実績DB!$J$3:$J$21,0)),IFERROR(VLOOKUP($B5312,スコアリング基準!$A$36:$B$46,2,FALSE),0))</f>
        <v/>
      </c>
      <c r="Y5312" s="4">
        <f>SUM($S5312:$X5312)</f>
        <v/>
      </c>
      <c r="Z5312" s="4">
        <f>IF($R5312="除外","除外",IF(COUNT($M5312:$N5312)=0,"データ無",IF($Y5312&gt;=スコアリング基準!$B$30,"S",IF($Y5312&gt;=スコアリング基準!$B$31,"A",IF($Y5312&gt;=スコアリング基準!$B$32,"B","C")))))</f>
        <v/>
      </c>
      <c r="AA5312">
        <f>IFERROR(INDEX(実績DB!$I$3:$I$21,MATCH($B5312&amp;$C5312,実績DB!$J$3:$J$21,0)),"")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11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IF(COUNT($M5313:$N5313)=0,"",IF(AND(IF($N5313&lt;&gt;"",$N5313,$M5313)&lt;=0,$O5313&lt;&gt;"可"),"除外",""))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IFERROR(INDEX(実績DB!$L$3:$L$21,MATCH($B5313&amp;$C5313,実績DB!$J$3:$J$21,0)),IFERROR(VLOOKUP($B5313,スコアリング基準!$A$36:$B$46,2,FALSE),0))</f>
        <v/>
      </c>
      <c r="Y5313" s="4">
        <f>SUM($S5313:$X5313)</f>
        <v/>
      </c>
      <c r="Z5313" s="4">
        <f>IF($R5313="除外","除外",IF(COUNT($M5313:$N5313)=0,"データ無",IF($Y5313&gt;=スコアリング基準!$B$30,"S",IF($Y5313&gt;=スコアリング基準!$B$31,"A",IF($Y5313&gt;=スコアリング基準!$B$32,"B","C")))))</f>
        <v/>
      </c>
      <c r="AA5313">
        <f>IFERROR(INDEX(実績DB!$I$3:$I$21,MATCH($B5313&amp;$C5313,実績DB!$J$3:$J$21,0)),"")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IF(COUNT($M5314:$N5314)=0,"",IF(AND(IF($N5314&lt;&gt;"",$N5314,$M5314)&lt;=0,$O5314&lt;&gt;"可"),"除外",""))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IFERROR(INDEX(実績DB!$L$3:$L$21,MATCH($B5314&amp;$C5314,実績DB!$J$3:$J$21,0)),IFERROR(VLOOKUP($B5314,スコアリング基準!$A$36:$B$46,2,FALSE),0))</f>
        <v/>
      </c>
      <c r="Y5314" s="4">
        <f>SUM($S5314:$X5314)</f>
        <v/>
      </c>
      <c r="Z5314" s="4">
        <f>IF($R5314="除外","除外",IF(COUNT($M5314:$N5314)=0,"データ無",IF($Y5314&gt;=スコアリング基準!$B$30,"S",IF($Y5314&gt;=スコアリング基準!$B$31,"A",IF($Y5314&gt;=スコアリング基準!$B$32,"B","C")))))</f>
        <v/>
      </c>
      <c r="AA5314">
        <f>IFERROR(INDEX(実績DB!$I$3:$I$21,MATCH($B5314&amp;$C5314,実績DB!$J$3:$J$21,0)),"")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IF(COUNT($M5315:$N5315)=0,"",IF(AND(IF($N5315&lt;&gt;"",$N5315,$M5315)&lt;=0,$O5315&lt;&gt;"可"),"除外",""))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IFERROR(INDEX(実績DB!$L$3:$L$21,MATCH($B5315&amp;$C5315,実績DB!$J$3:$J$21,0)),IFERROR(VLOOKUP($B5315,スコアリング基準!$A$36:$B$46,2,FALSE),0))</f>
        <v/>
      </c>
      <c r="Y5315" s="4">
        <f>SUM($S5315:$X5315)</f>
        <v/>
      </c>
      <c r="Z5315" s="4">
        <f>IF($R5315="除外","除外",IF(COUNT($M5315:$N5315)=0,"データ無",IF($Y5315&gt;=スコアリング基準!$B$30,"S",IF($Y5315&gt;=スコアリング基準!$B$31,"A",IF($Y5315&gt;=スコアリング基準!$B$32,"B","C")))))</f>
        <v/>
      </c>
      <c r="AA5315">
        <f>IFERROR(INDEX(実績DB!$I$3:$I$21,MATCH($B5315&amp;$C5315,実績DB!$J$3:$J$21,0)),"")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IF(COUNT($M5316:$N5316)=0,"",IF(AND(IF($N5316&lt;&gt;"",$N5316,$M5316)&lt;=0,$O5316&lt;&gt;"可"),"除外",""))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IFERROR(INDEX(実績DB!$L$3:$L$21,MATCH($B5316&amp;$C5316,実績DB!$J$3:$J$21,0)),IFERROR(VLOOKUP($B5316,スコアリング基準!$A$36:$B$46,2,FALSE),0))</f>
        <v/>
      </c>
      <c r="Y5316" s="4">
        <f>SUM($S5316:$X5316)</f>
        <v/>
      </c>
      <c r="Z5316" s="4">
        <f>IF($R5316="除外","除外",IF(COUNT($M5316:$N5316)=0,"データ無",IF($Y5316&gt;=スコアリング基準!$B$30,"S",IF($Y5316&gt;=スコアリング基準!$B$31,"A",IF($Y5316&gt;=スコアリング基準!$B$32,"B","C")))))</f>
        <v/>
      </c>
      <c r="AA5316">
        <f>IFERROR(INDEX(実績DB!$I$3:$I$21,MATCH($B5316&amp;$C5316,実績DB!$J$3:$J$21,0)),"")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IF(COUNT($M5317:$N5317)=0,"",IF(AND(IF($N5317&lt;&gt;"",$N5317,$M5317)&lt;=0,$O5317&lt;&gt;"可"),"除外",""))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IFERROR(INDEX(実績DB!$L$3:$L$21,MATCH($B5317&amp;$C5317,実績DB!$J$3:$J$21,0)),IFERROR(VLOOKUP($B5317,スコアリング基準!$A$36:$B$46,2,FALSE),0))</f>
        <v/>
      </c>
      <c r="Y5317" s="4">
        <f>SUM($S5317:$X5317)</f>
        <v/>
      </c>
      <c r="Z5317" s="4">
        <f>IF($R5317="除外","除外",IF(COUNT($M5317:$N5317)=0,"データ無",IF($Y5317&gt;=スコアリング基準!$B$30,"S",IF($Y5317&gt;=スコアリング基準!$B$31,"A",IF($Y5317&gt;=スコアリング基準!$B$32,"B","C")))))</f>
        <v/>
      </c>
      <c r="AA5317">
        <f>IFERROR(INDEX(実績DB!$I$3:$I$21,MATCH($B5317&amp;$C5317,実績DB!$J$3:$J$21,0)),"")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IF(COUNT($M5318:$N5318)=0,"",IF(AND(IF($N5318&lt;&gt;"",$N5318,$M5318)&lt;=0,$O5318&lt;&gt;"可"),"除外",""))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IFERROR(INDEX(実績DB!$L$3:$L$21,MATCH($B5318&amp;$C5318,実績DB!$J$3:$J$21,0)),IFERROR(VLOOKUP($B5318,スコアリング基準!$A$36:$B$46,2,FALSE),0))</f>
        <v/>
      </c>
      <c r="Y5318" s="4">
        <f>SUM($S5318:$X5318)</f>
        <v/>
      </c>
      <c r="Z5318" s="4">
        <f>IF($R5318="除外","除外",IF(COUNT($M5318:$N5318)=0,"データ無",IF($Y5318&gt;=スコアリング基準!$B$30,"S",IF($Y5318&gt;=スコアリング基準!$B$31,"A",IF($Y5318&gt;=スコアリング基準!$B$32,"B","C")))))</f>
        <v/>
      </c>
      <c r="AA5318">
        <f>IFERROR(INDEX(実績DB!$I$3:$I$21,MATCH($B5318&amp;$C5318,実績DB!$J$3:$J$21,0)),"")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IF(COUNT($M5319:$N5319)=0,"",IF(AND(IF($N5319&lt;&gt;"",$N5319,$M5319)&lt;=0,$O5319&lt;&gt;"可"),"除外",""))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IFERROR(INDEX(実績DB!$L$3:$L$21,MATCH($B5319&amp;$C5319,実績DB!$J$3:$J$21,0)),IFERROR(VLOOKUP($B5319,スコアリング基準!$A$36:$B$46,2,FALSE),0))</f>
        <v/>
      </c>
      <c r="Y5319" s="4">
        <f>SUM($S5319:$X5319)</f>
        <v/>
      </c>
      <c r="Z5319" s="4">
        <f>IF($R5319="除外","除外",IF(COUNT($M5319:$N5319)=0,"データ無",IF($Y5319&gt;=スコアリング基準!$B$30,"S",IF($Y5319&gt;=スコアリング基準!$B$31,"A",IF($Y5319&gt;=スコアリング基準!$B$32,"B","C")))))</f>
        <v/>
      </c>
      <c r="AA5319">
        <f>IFERROR(INDEX(実績DB!$I$3:$I$21,MATCH($B5319&amp;$C5319,実績DB!$J$3:$J$21,0)),"")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IF(COUNT($M5320:$N5320)=0,"",IF(AND(IF($N5320&lt;&gt;"",$N5320,$M5320)&lt;=0,$O5320&lt;&gt;"可"),"除外",""))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IFERROR(INDEX(実績DB!$L$3:$L$21,MATCH($B5320&amp;$C5320,実績DB!$J$3:$J$21,0)),IFERROR(VLOOKUP($B5320,スコアリング基準!$A$36:$B$46,2,FALSE),0))</f>
        <v/>
      </c>
      <c r="Y5320" s="4">
        <f>SUM($S5320:$X5320)</f>
        <v/>
      </c>
      <c r="Z5320" s="4">
        <f>IF($R5320="除外","除外",IF(COUNT($M5320:$N5320)=0,"データ無",IF($Y5320&gt;=スコアリング基準!$B$30,"S",IF($Y5320&gt;=スコアリング基準!$B$31,"A",IF($Y5320&gt;=スコアリング基準!$B$32,"B","C")))))</f>
        <v/>
      </c>
      <c r="AA5320">
        <f>IFERROR(INDEX(実績DB!$I$3:$I$21,MATCH($B5320&amp;$C5320,実績DB!$J$3:$J$21,0)),"")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IF(COUNT($M5321:$N5321)=0,"",IF(AND(IF($N5321&lt;&gt;"",$N5321,$M5321)&lt;=0,$O5321&lt;&gt;"可"),"除外",""))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IFERROR(INDEX(実績DB!$L$3:$L$21,MATCH($B5321&amp;$C5321,実績DB!$J$3:$J$21,0)),IFERROR(VLOOKUP($B5321,スコアリング基準!$A$36:$B$46,2,FALSE),0))</f>
        <v/>
      </c>
      <c r="Y5321" s="4">
        <f>SUM($S5321:$X5321)</f>
        <v/>
      </c>
      <c r="Z5321" s="4">
        <f>IF($R5321="除外","除外",IF(COUNT($M5321:$N5321)=0,"データ無",IF($Y5321&gt;=スコアリング基準!$B$30,"S",IF($Y5321&gt;=スコアリング基準!$B$31,"A",IF($Y5321&gt;=スコアリング基準!$B$32,"B","C")))))</f>
        <v/>
      </c>
      <c r="AA5321">
        <f>IFERROR(INDEX(実績DB!$I$3:$I$21,MATCH($B5321&amp;$C5321,実績DB!$J$3:$J$21,0)),"")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IF(COUNT($M5322:$N5322)=0,"",IF(AND(IF($N5322&lt;&gt;"",$N5322,$M5322)&lt;=0,$O5322&lt;&gt;"可"),"除外",""))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IFERROR(INDEX(実績DB!$L$3:$L$21,MATCH($B5322&amp;$C5322,実績DB!$J$3:$J$21,0)),IFERROR(VLOOKUP($B5322,スコアリング基準!$A$36:$B$46,2,FALSE),0))</f>
        <v/>
      </c>
      <c r="Y5322" s="4">
        <f>SUM($S5322:$X5322)</f>
        <v/>
      </c>
      <c r="Z5322" s="4">
        <f>IF($R5322="除外","除外",IF(COUNT($M5322:$N5322)=0,"データ無",IF($Y5322&gt;=スコアリング基準!$B$30,"S",IF($Y5322&gt;=スコアリング基準!$B$31,"A",IF($Y5322&gt;=スコアリング基準!$B$32,"B","C")))))</f>
        <v/>
      </c>
      <c r="AA5322">
        <f>IFERROR(INDEX(実績DB!$I$3:$I$21,MATCH($B5322&amp;$C5322,実績DB!$J$3:$J$21,0)),"")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IF(COUNT($M5323:$N5323)=0,"",IF(AND(IF($N5323&lt;&gt;"",$N5323,$M5323)&lt;=0,$O5323&lt;&gt;"可"),"除外",""))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IFERROR(INDEX(実績DB!$L$3:$L$21,MATCH($B5323&amp;$C5323,実績DB!$J$3:$J$21,0)),IFERROR(VLOOKUP($B5323,スコアリング基準!$A$36:$B$46,2,FALSE),0))</f>
        <v/>
      </c>
      <c r="Y5323" s="4">
        <f>SUM($S5323:$X5323)</f>
        <v/>
      </c>
      <c r="Z5323" s="4">
        <f>IF($R5323="除外","除外",IF(COUNT($M5323:$N5323)=0,"データ無",IF($Y5323&gt;=スコアリング基準!$B$30,"S",IF($Y5323&gt;=スコアリング基準!$B$31,"A",IF($Y5323&gt;=スコアリング基準!$B$32,"B","C")))))</f>
        <v/>
      </c>
      <c r="AA5323">
        <f>IFERROR(INDEX(実績DB!$I$3:$I$21,MATCH($B5323&amp;$C5323,実績DB!$J$3:$J$21,0)),"")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IF(COUNT($M5324:$N5324)=0,"",IF(AND(IF($N5324&lt;&gt;"",$N5324,$M5324)&lt;=0,$O5324&lt;&gt;"可"),"除外",""))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IFERROR(INDEX(実績DB!$L$3:$L$21,MATCH($B5324&amp;$C5324,実績DB!$J$3:$J$21,0)),IFERROR(VLOOKUP($B5324,スコアリング基準!$A$36:$B$46,2,FALSE),0))</f>
        <v/>
      </c>
      <c r="Y5324" s="4">
        <f>SUM($S5324:$X5324)</f>
        <v/>
      </c>
      <c r="Z5324" s="4">
        <f>IF($R5324="除外","除外",IF(COUNT($M5324:$N5324)=0,"データ無",IF($Y5324&gt;=スコアリング基準!$B$30,"S",IF($Y5324&gt;=スコアリング基準!$B$31,"A",IF($Y5324&gt;=スコアリング基準!$B$32,"B","C")))))</f>
        <v/>
      </c>
      <c r="AA5324">
        <f>IFERROR(INDEX(実績DB!$I$3:$I$21,MATCH($B5324&amp;$C5324,実績DB!$J$3:$J$21,0)),"")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IF(COUNT($M5325:$N5325)=0,"",IF(AND(IF($N5325&lt;&gt;"",$N5325,$M5325)&lt;=0,$O5325&lt;&gt;"可"),"除外",""))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IFERROR(INDEX(実績DB!$L$3:$L$21,MATCH($B5325&amp;$C5325,実績DB!$J$3:$J$21,0)),IFERROR(VLOOKUP($B5325,スコアリング基準!$A$36:$B$46,2,FALSE),0))</f>
        <v/>
      </c>
      <c r="Y5325" s="4">
        <f>SUM($S5325:$X5325)</f>
        <v/>
      </c>
      <c r="Z5325" s="4">
        <f>IF($R5325="除外","除外",IF(COUNT($M5325:$N5325)=0,"データ無",IF($Y5325&gt;=スコアリング基準!$B$30,"S",IF($Y5325&gt;=スコアリング基準!$B$31,"A",IF($Y5325&gt;=スコアリング基準!$B$32,"B","C")))))</f>
        <v/>
      </c>
      <c r="AA5325">
        <f>IFERROR(INDEX(実績DB!$I$3:$I$21,MATCH($B5325&amp;$C5325,実績DB!$J$3:$J$21,0)),"")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16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IF(COUNT($M5326:$N5326)=0,"",IF(AND(IF($N5326&lt;&gt;"",$N5326,$M5326)&lt;=0,$O5326&lt;&gt;"可"),"除外",""))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IFERROR(INDEX(実績DB!$L$3:$L$21,MATCH($B5326&amp;$C5326,実績DB!$J$3:$J$21,0)),IFERROR(VLOOKUP($B5326,スコアリング基準!$A$36:$B$46,2,FALSE),0))</f>
        <v/>
      </c>
      <c r="Y5326" s="4">
        <f>SUM($S5326:$X5326)</f>
        <v/>
      </c>
      <c r="Z5326" s="4">
        <f>IF($R5326="除外","除外",IF(COUNT($M5326:$N5326)=0,"データ無",IF($Y5326&gt;=スコアリング基準!$B$30,"S",IF($Y5326&gt;=スコアリング基準!$B$31,"A",IF($Y5326&gt;=スコアリング基準!$B$32,"B","C")))))</f>
        <v/>
      </c>
      <c r="AA5326">
        <f>IFERROR(INDEX(実績DB!$I$3:$I$21,MATCH($B5326&amp;$C5326,実績DB!$J$3:$J$21,0)),"")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IF(COUNT($M5327:$N5327)=0,"",IF(AND(IF($N5327&lt;&gt;"",$N5327,$M5327)&lt;=0,$O5327&lt;&gt;"可"),"除外",""))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IFERROR(INDEX(実績DB!$L$3:$L$21,MATCH($B5327&amp;$C5327,実績DB!$J$3:$J$21,0)),IFERROR(VLOOKUP($B5327,スコアリング基準!$A$36:$B$46,2,FALSE),0))</f>
        <v/>
      </c>
      <c r="Y5327" s="4">
        <f>SUM($S5327:$X5327)</f>
        <v/>
      </c>
      <c r="Z5327" s="4">
        <f>IF($R5327="除外","除外",IF(COUNT($M5327:$N5327)=0,"データ無",IF($Y5327&gt;=スコアリング基準!$B$30,"S",IF($Y5327&gt;=スコアリング基準!$B$31,"A",IF($Y5327&gt;=スコアリング基準!$B$32,"B","C")))))</f>
        <v/>
      </c>
      <c r="AA5327">
        <f>IFERROR(INDEX(実績DB!$I$3:$I$21,MATCH($B5327&amp;$C5327,実績DB!$J$3:$J$21,0)),"")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IF(COUNT($M5328:$N5328)=0,"",IF(AND(IF($N5328&lt;&gt;"",$N5328,$M5328)&lt;=0,$O5328&lt;&gt;"可"),"除外",""))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IFERROR(INDEX(実績DB!$L$3:$L$21,MATCH($B5328&amp;$C5328,実績DB!$J$3:$J$21,0)),IFERROR(VLOOKUP($B5328,スコアリング基準!$A$36:$B$46,2,FALSE),0))</f>
        <v/>
      </c>
      <c r="Y5328" s="4">
        <f>SUM($S5328:$X5328)</f>
        <v/>
      </c>
      <c r="Z5328" s="4">
        <f>IF($R5328="除外","除外",IF(COUNT($M5328:$N5328)=0,"データ無",IF($Y5328&gt;=スコアリング基準!$B$30,"S",IF($Y5328&gt;=スコアリング基準!$B$31,"A",IF($Y5328&gt;=スコアリング基準!$B$32,"B","C")))))</f>
        <v/>
      </c>
      <c r="AA5328">
        <f>IFERROR(INDEX(実績DB!$I$3:$I$21,MATCH($B5328&amp;$C5328,実績DB!$J$3:$J$21,0)),"")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IF(COUNT($M5329:$N5329)=0,"",IF(AND(IF($N5329&lt;&gt;"",$N5329,$M5329)&lt;=0,$O5329&lt;&gt;"可"),"除外",""))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IFERROR(INDEX(実績DB!$L$3:$L$21,MATCH($B5329&amp;$C5329,実績DB!$J$3:$J$21,0)),IFERROR(VLOOKUP($B5329,スコアリング基準!$A$36:$B$46,2,FALSE),0))</f>
        <v/>
      </c>
      <c r="Y5329" s="4">
        <f>SUM($S5329:$X5329)</f>
        <v/>
      </c>
      <c r="Z5329" s="4">
        <f>IF($R5329="除外","除外",IF(COUNT($M5329:$N5329)=0,"データ無",IF($Y5329&gt;=スコアリング基準!$B$30,"S",IF($Y5329&gt;=スコアリング基準!$B$31,"A",IF($Y5329&gt;=スコアリング基準!$B$32,"B","C")))))</f>
        <v/>
      </c>
      <c r="AA5329">
        <f>IFERROR(INDEX(実績DB!$I$3:$I$21,MATCH($B5329&amp;$C5329,実績DB!$J$3:$J$21,0)),"")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IF(COUNT($M5330:$N5330)=0,"",IF(AND(IF($N5330&lt;&gt;"",$N5330,$M5330)&lt;=0,$O5330&lt;&gt;"可"),"除外",""))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IFERROR(INDEX(実績DB!$L$3:$L$21,MATCH($B5330&amp;$C5330,実績DB!$J$3:$J$21,0)),IFERROR(VLOOKUP($B5330,スコアリング基準!$A$36:$B$46,2,FALSE),0))</f>
        <v/>
      </c>
      <c r="Y5330" s="4">
        <f>SUM($S5330:$X5330)</f>
        <v/>
      </c>
      <c r="Z5330" s="4">
        <f>IF($R5330="除外","除外",IF(COUNT($M5330:$N5330)=0,"データ無",IF($Y5330&gt;=スコアリング基準!$B$30,"S",IF($Y5330&gt;=スコアリング基準!$B$31,"A",IF($Y5330&gt;=スコアリング基準!$B$32,"B","C")))))</f>
        <v/>
      </c>
      <c r="AA5330">
        <f>IFERROR(INDEX(実績DB!$I$3:$I$21,MATCH($B5330&amp;$C5330,実績DB!$J$3:$J$21,0)),"")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IF(COUNT($M5331:$N5331)=0,"",IF(AND(IF($N5331&lt;&gt;"",$N5331,$M5331)&lt;=0,$O5331&lt;&gt;"可"),"除外",""))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IFERROR(INDEX(実績DB!$L$3:$L$21,MATCH($B5331&amp;$C5331,実績DB!$J$3:$J$21,0)),IFERROR(VLOOKUP($B5331,スコアリング基準!$A$36:$B$46,2,FALSE),0))</f>
        <v/>
      </c>
      <c r="Y5331" s="4">
        <f>SUM($S5331:$X5331)</f>
        <v/>
      </c>
      <c r="Z5331" s="4">
        <f>IF($R5331="除外","除外",IF(COUNT($M5331:$N5331)=0,"データ無",IF($Y5331&gt;=スコアリング基準!$B$30,"S",IF($Y5331&gt;=スコアリング基準!$B$31,"A",IF($Y5331&gt;=スコアリング基準!$B$32,"B","C")))))</f>
        <v/>
      </c>
      <c r="AA5331">
        <f>IFERROR(INDEX(実績DB!$I$3:$I$21,MATCH($B5331&amp;$C5331,実績DB!$J$3:$J$21,0)),"")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IF(COUNT($M5332:$N5332)=0,"",IF(AND(IF($N5332&lt;&gt;"",$N5332,$M5332)&lt;=0,$O5332&lt;&gt;"可"),"除外",""))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IFERROR(INDEX(実績DB!$L$3:$L$21,MATCH($B5332&amp;$C5332,実績DB!$J$3:$J$21,0)),IFERROR(VLOOKUP($B5332,スコアリング基準!$A$36:$B$46,2,FALSE),0))</f>
        <v/>
      </c>
      <c r="Y5332" s="4">
        <f>SUM($S5332:$X5332)</f>
        <v/>
      </c>
      <c r="Z5332" s="4">
        <f>IF($R5332="除外","除外",IF(COUNT($M5332:$N5332)=0,"データ無",IF($Y5332&gt;=スコアリング基準!$B$30,"S",IF($Y5332&gt;=スコアリング基準!$B$31,"A",IF($Y5332&gt;=スコアリング基準!$B$32,"B","C")))))</f>
        <v/>
      </c>
      <c r="AA5332">
        <f>IFERROR(INDEX(実績DB!$I$3:$I$21,MATCH($B5332&amp;$C5332,実績DB!$J$3:$J$21,0)),"")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IF(COUNT($M5333:$N5333)=0,"",IF(AND(IF($N5333&lt;&gt;"",$N5333,$M5333)&lt;=0,$O5333&lt;&gt;"可"),"除外",""))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IFERROR(INDEX(実績DB!$L$3:$L$21,MATCH($B5333&amp;$C5333,実績DB!$J$3:$J$21,0)),IFERROR(VLOOKUP($B5333,スコアリング基準!$A$36:$B$46,2,FALSE),0))</f>
        <v/>
      </c>
      <c r="Y5333" s="4">
        <f>SUM($S5333:$X5333)</f>
        <v/>
      </c>
      <c r="Z5333" s="4">
        <f>IF($R5333="除外","除外",IF(COUNT($M5333:$N5333)=0,"データ無",IF($Y5333&gt;=スコアリング基準!$B$30,"S",IF($Y5333&gt;=スコアリング基準!$B$31,"A",IF($Y5333&gt;=スコアリング基準!$B$32,"B","C")))))</f>
        <v/>
      </c>
      <c r="AA5333">
        <f>IFERROR(INDEX(実績DB!$I$3:$I$21,MATCH($B5333&amp;$C5333,実績DB!$J$3:$J$21,0)),"")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IF(COUNT($M5334:$N5334)=0,"",IF(AND(IF($N5334&lt;&gt;"",$N5334,$M5334)&lt;=0,$O5334&lt;&gt;"可"),"除外",""))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IFERROR(INDEX(実績DB!$L$3:$L$21,MATCH($B5334&amp;$C5334,実績DB!$J$3:$J$21,0)),IFERROR(VLOOKUP($B5334,スコアリング基準!$A$36:$B$46,2,FALSE),0))</f>
        <v/>
      </c>
      <c r="Y5334" s="4">
        <f>SUM($S5334:$X5334)</f>
        <v/>
      </c>
      <c r="Z5334" s="4">
        <f>IF($R5334="除外","除外",IF(COUNT($M5334:$N5334)=0,"データ無",IF($Y5334&gt;=スコアリング基準!$B$30,"S",IF($Y5334&gt;=スコアリング基準!$B$31,"A",IF($Y5334&gt;=スコアリング基準!$B$32,"B","C")))))</f>
        <v/>
      </c>
      <c r="AA5334">
        <f>IFERROR(INDEX(実績DB!$I$3:$I$21,MATCH($B5334&amp;$C5334,実績DB!$J$3:$J$21,0)),"")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IF(COUNT($M5335:$N5335)=0,"",IF(AND(IF($N5335&lt;&gt;"",$N5335,$M5335)&lt;=0,$O5335&lt;&gt;"可"),"除外",""))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IFERROR(INDEX(実績DB!$L$3:$L$21,MATCH($B5335&amp;$C5335,実績DB!$J$3:$J$21,0)),IFERROR(VLOOKUP($B5335,スコアリング基準!$A$36:$B$46,2,FALSE),0))</f>
        <v/>
      </c>
      <c r="Y5335" s="4">
        <f>SUM($S5335:$X5335)</f>
        <v/>
      </c>
      <c r="Z5335" s="4">
        <f>IF($R5335="除外","除外",IF(COUNT($M5335:$N5335)=0,"データ無",IF($Y5335&gt;=スコアリング基準!$B$30,"S",IF($Y5335&gt;=スコアリング基準!$B$31,"A",IF($Y5335&gt;=スコアリング基準!$B$32,"B","C")))))</f>
        <v/>
      </c>
      <c r="AA5335">
        <f>IFERROR(INDEX(実績DB!$I$3:$I$21,MATCH($B5335&amp;$C5335,実績DB!$J$3:$J$21,0)),"")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IF(COUNT($M5336:$N5336)=0,"",IF(AND(IF($N5336&lt;&gt;"",$N5336,$M5336)&lt;=0,$O5336&lt;&gt;"可"),"除外",""))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IFERROR(INDEX(実績DB!$L$3:$L$21,MATCH($B5336&amp;$C5336,実績DB!$J$3:$J$21,0)),IFERROR(VLOOKUP($B5336,スコアリング基準!$A$36:$B$46,2,FALSE),0))</f>
        <v/>
      </c>
      <c r="Y5336" s="4">
        <f>SUM($S5336:$X5336)</f>
        <v/>
      </c>
      <c r="Z5336" s="4">
        <f>IF($R5336="除外","除外",IF(COUNT($M5336:$N5336)=0,"データ無",IF($Y5336&gt;=スコアリング基準!$B$30,"S",IF($Y5336&gt;=スコアリング基準!$B$31,"A",IF($Y5336&gt;=スコアリング基準!$B$32,"B","C")))))</f>
        <v/>
      </c>
      <c r="AA5336">
        <f>IFERROR(INDEX(実績DB!$I$3:$I$21,MATCH($B5336&amp;$C5336,実績DB!$J$3:$J$21,0)),"")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IF(COUNT($M5337:$N5337)=0,"",IF(AND(IF($N5337&lt;&gt;"",$N5337,$M5337)&lt;=0,$O5337&lt;&gt;"可"),"除外",""))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IFERROR(INDEX(実績DB!$L$3:$L$21,MATCH($B5337&amp;$C5337,実績DB!$J$3:$J$21,0)),IFERROR(VLOOKUP($B5337,スコアリング基準!$A$36:$B$46,2,FALSE),0))</f>
        <v/>
      </c>
      <c r="Y5337" s="4">
        <f>SUM($S5337:$X5337)</f>
        <v/>
      </c>
      <c r="Z5337" s="4">
        <f>IF($R5337="除外","除外",IF(COUNT($M5337:$N5337)=0,"データ無",IF($Y5337&gt;=スコアリング基準!$B$30,"S",IF($Y5337&gt;=スコアリング基準!$B$31,"A",IF($Y5337&gt;=スコアリング基準!$B$32,"B","C")))))</f>
        <v/>
      </c>
      <c r="AA5337">
        <f>IFERROR(INDEX(実績DB!$I$3:$I$21,MATCH($B5337&amp;$C5337,実績DB!$J$3:$J$21,0)),"")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IF(COUNT($M5338:$N5338)=0,"",IF(AND(IF($N5338&lt;&gt;"",$N5338,$M5338)&lt;=0,$O5338&lt;&gt;"可"),"除外",""))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IFERROR(INDEX(実績DB!$L$3:$L$21,MATCH($B5338&amp;$C5338,実績DB!$J$3:$J$21,0)),IFERROR(VLOOKUP($B5338,スコアリング基準!$A$36:$B$46,2,FALSE),0))</f>
        <v/>
      </c>
      <c r="Y5338" s="4">
        <f>SUM($S5338:$X5338)</f>
        <v/>
      </c>
      <c r="Z5338" s="4">
        <f>IF($R5338="除外","除外",IF(COUNT($M5338:$N5338)=0,"データ無",IF($Y5338&gt;=スコアリング基準!$B$30,"S",IF($Y5338&gt;=スコアリング基準!$B$31,"A",IF($Y5338&gt;=スコアリング基準!$B$32,"B","C")))))</f>
        <v/>
      </c>
      <c r="AA5338">
        <f>IFERROR(INDEX(実績DB!$I$3:$I$21,MATCH($B5338&amp;$C5338,実績DB!$J$3:$J$21,0)),"")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IF(COUNT($M5339:$N5339)=0,"",IF(AND(IF($N5339&lt;&gt;"",$N5339,$M5339)&lt;=0,$O5339&lt;&gt;"可"),"除外",""))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IFERROR(INDEX(実績DB!$L$3:$L$21,MATCH($B5339&amp;$C5339,実績DB!$J$3:$J$21,0)),IFERROR(VLOOKUP($B5339,スコアリング基準!$A$36:$B$46,2,FALSE),0))</f>
        <v/>
      </c>
      <c r="Y5339" s="4">
        <f>SUM($S5339:$X5339)</f>
        <v/>
      </c>
      <c r="Z5339" s="4">
        <f>IF($R5339="除外","除外",IF(COUNT($M5339:$N5339)=0,"データ無",IF($Y5339&gt;=スコアリング基準!$B$30,"S",IF($Y5339&gt;=スコアリング基準!$B$31,"A",IF($Y5339&gt;=スコアリング基準!$B$32,"B","C")))))</f>
        <v/>
      </c>
      <c r="AA5339">
        <f>IFERROR(INDEX(実績DB!$I$3:$I$21,MATCH($B5339&amp;$C5339,実績DB!$J$3:$J$21,0)),"")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IF(COUNT($M5340:$N5340)=0,"",IF(AND(IF($N5340&lt;&gt;"",$N5340,$M5340)&lt;=0,$O5340&lt;&gt;"可"),"除外",""))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IFERROR(INDEX(実績DB!$L$3:$L$21,MATCH($B5340&amp;$C5340,実績DB!$J$3:$J$21,0)),IFERROR(VLOOKUP($B5340,スコアリング基準!$A$36:$B$46,2,FALSE),0))</f>
        <v/>
      </c>
      <c r="Y5340" s="4">
        <f>SUM($S5340:$X5340)</f>
        <v/>
      </c>
      <c r="Z5340" s="4">
        <f>IF($R5340="除外","除外",IF(COUNT($M5340:$N5340)=0,"データ無",IF($Y5340&gt;=スコアリング基準!$B$30,"S",IF($Y5340&gt;=スコアリング基準!$B$31,"A",IF($Y5340&gt;=スコアリング基準!$B$32,"B","C")))))</f>
        <v/>
      </c>
      <c r="AA5340">
        <f>IFERROR(INDEX(実績DB!$I$3:$I$21,MATCH($B5340&amp;$C5340,実績DB!$J$3:$J$21,0)),"")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22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IF(COUNT($M5341:$N5341)=0,"",IF(AND(IF($N5341&lt;&gt;"",$N5341,$M5341)&lt;=0,$O5341&lt;&gt;"可"),"除外",""))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IFERROR(INDEX(実績DB!$L$3:$L$21,MATCH($B5341&amp;$C5341,実績DB!$J$3:$J$21,0)),IFERROR(VLOOKUP($B5341,スコアリング基準!$A$36:$B$46,2,FALSE),0))</f>
        <v/>
      </c>
      <c r="Y5341" s="4">
        <f>SUM($S5341:$X5341)</f>
        <v/>
      </c>
      <c r="Z5341" s="4">
        <f>IF($R5341="除外","除外",IF(COUNT($M5341:$N5341)=0,"データ無",IF($Y5341&gt;=スコアリング基準!$B$30,"S",IF($Y5341&gt;=スコアリング基準!$B$31,"A",IF($Y5341&gt;=スコアリング基準!$B$32,"B","C")))))</f>
        <v/>
      </c>
      <c r="AA5341">
        <f>IFERROR(INDEX(実績DB!$I$3:$I$21,MATCH($B5341&amp;$C5341,実績DB!$J$3:$J$21,0)),"")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IF(COUNT($M5342:$N5342)=0,"",IF(AND(IF($N5342&lt;&gt;"",$N5342,$M5342)&lt;=0,$O5342&lt;&gt;"可"),"除外",""))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IFERROR(INDEX(実績DB!$L$3:$L$21,MATCH($B5342&amp;$C5342,実績DB!$J$3:$J$21,0)),IFERROR(VLOOKUP($B5342,スコアリング基準!$A$36:$B$46,2,FALSE),0))</f>
        <v/>
      </c>
      <c r="Y5342" s="4">
        <f>SUM($S5342:$X5342)</f>
        <v/>
      </c>
      <c r="Z5342" s="4">
        <f>IF($R5342="除外","除外",IF(COUNT($M5342:$N5342)=0,"データ無",IF($Y5342&gt;=スコアリング基準!$B$30,"S",IF($Y5342&gt;=スコアリング基準!$B$31,"A",IF($Y5342&gt;=スコアリング基準!$B$32,"B","C")))))</f>
        <v/>
      </c>
      <c r="AA5342">
        <f>IFERROR(INDEX(実績DB!$I$3:$I$21,MATCH($B5342&amp;$C5342,実績DB!$J$3:$J$21,0)),"")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IF(COUNT($M5343:$N5343)=0,"",IF(AND(IF($N5343&lt;&gt;"",$N5343,$M5343)&lt;=0,$O5343&lt;&gt;"可"),"除外",""))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IFERROR(INDEX(実績DB!$L$3:$L$21,MATCH($B5343&amp;$C5343,実績DB!$J$3:$J$21,0)),IFERROR(VLOOKUP($B5343,スコアリング基準!$A$36:$B$46,2,FALSE),0))</f>
        <v/>
      </c>
      <c r="Y5343" s="4">
        <f>SUM($S5343:$X5343)</f>
        <v/>
      </c>
      <c r="Z5343" s="4">
        <f>IF($R5343="除外","除外",IF(COUNT($M5343:$N5343)=0,"データ無",IF($Y5343&gt;=スコアリング基準!$B$30,"S",IF($Y5343&gt;=スコアリング基準!$B$31,"A",IF($Y5343&gt;=スコアリング基準!$B$32,"B","C")))))</f>
        <v/>
      </c>
      <c r="AA5343">
        <f>IFERROR(INDEX(実績DB!$I$3:$I$21,MATCH($B5343&amp;$C5343,実績DB!$J$3:$J$21,0)),"")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IF(COUNT($M5344:$N5344)=0,"",IF(AND(IF($N5344&lt;&gt;"",$N5344,$M5344)&lt;=0,$O5344&lt;&gt;"可"),"除外",""))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IFERROR(INDEX(実績DB!$L$3:$L$21,MATCH($B5344&amp;$C5344,実績DB!$J$3:$J$21,0)),IFERROR(VLOOKUP($B5344,スコアリング基準!$A$36:$B$46,2,FALSE),0))</f>
        <v/>
      </c>
      <c r="Y5344" s="4">
        <f>SUM($S5344:$X5344)</f>
        <v/>
      </c>
      <c r="Z5344" s="4">
        <f>IF($R5344="除外","除外",IF(COUNT($M5344:$N5344)=0,"データ無",IF($Y5344&gt;=スコアリング基準!$B$30,"S",IF($Y5344&gt;=スコアリング基準!$B$31,"A",IF($Y5344&gt;=スコアリング基準!$B$32,"B","C")))))</f>
        <v/>
      </c>
      <c r="AA5344">
        <f>IFERROR(INDEX(実績DB!$I$3:$I$21,MATCH($B5344&amp;$C5344,実績DB!$J$3:$J$21,0)),"")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IF(COUNT($M5345:$N5345)=0,"",IF(AND(IF($N5345&lt;&gt;"",$N5345,$M5345)&lt;=0,$O5345&lt;&gt;"可"),"除外",""))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IFERROR(INDEX(実績DB!$L$3:$L$21,MATCH($B5345&amp;$C5345,実績DB!$J$3:$J$21,0)),IFERROR(VLOOKUP($B5345,スコアリング基準!$A$36:$B$46,2,FALSE),0))</f>
        <v/>
      </c>
      <c r="Y5345" s="4">
        <f>SUM($S5345:$X5345)</f>
        <v/>
      </c>
      <c r="Z5345" s="4">
        <f>IF($R5345="除外","除外",IF(COUNT($M5345:$N5345)=0,"データ無",IF($Y5345&gt;=スコアリング基準!$B$30,"S",IF($Y5345&gt;=スコアリング基準!$B$31,"A",IF($Y5345&gt;=スコアリング基準!$B$32,"B","C")))))</f>
        <v/>
      </c>
      <c r="AA5345">
        <f>IFERROR(INDEX(実績DB!$I$3:$I$21,MATCH($B5345&amp;$C5345,実績DB!$J$3:$J$21,0)),"")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IF(COUNT($M5346:$N5346)=0,"",IF(AND(IF($N5346&lt;&gt;"",$N5346,$M5346)&lt;=0,$O5346&lt;&gt;"可"),"除外",""))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IFERROR(INDEX(実績DB!$L$3:$L$21,MATCH($B5346&amp;$C5346,実績DB!$J$3:$J$21,0)),IFERROR(VLOOKUP($B5346,スコアリング基準!$A$36:$B$46,2,FALSE),0))</f>
        <v/>
      </c>
      <c r="Y5346" s="4">
        <f>SUM($S5346:$X5346)</f>
        <v/>
      </c>
      <c r="Z5346" s="4">
        <f>IF($R5346="除外","除外",IF(COUNT($M5346:$N5346)=0,"データ無",IF($Y5346&gt;=スコアリング基準!$B$30,"S",IF($Y5346&gt;=スコアリング基準!$B$31,"A",IF($Y5346&gt;=スコアリング基準!$B$32,"B","C")))))</f>
        <v/>
      </c>
      <c r="AA5346">
        <f>IFERROR(INDEX(実績DB!$I$3:$I$21,MATCH($B5346&amp;$C5346,実績DB!$J$3:$J$21,0)),"")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IF(COUNT($M5347:$N5347)=0,"",IF(AND(IF($N5347&lt;&gt;"",$N5347,$M5347)&lt;=0,$O5347&lt;&gt;"可"),"除外",""))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IFERROR(INDEX(実績DB!$L$3:$L$21,MATCH($B5347&amp;$C5347,実績DB!$J$3:$J$21,0)),IFERROR(VLOOKUP($B5347,スコアリング基準!$A$36:$B$46,2,FALSE),0))</f>
        <v/>
      </c>
      <c r="Y5347" s="4">
        <f>SUM($S5347:$X5347)</f>
        <v/>
      </c>
      <c r="Z5347" s="4">
        <f>IF($R5347="除外","除外",IF(COUNT($M5347:$N5347)=0,"データ無",IF($Y5347&gt;=スコアリング基準!$B$30,"S",IF($Y5347&gt;=スコアリング基準!$B$31,"A",IF($Y5347&gt;=スコアリング基準!$B$32,"B","C")))))</f>
        <v/>
      </c>
      <c r="AA5347">
        <f>IFERROR(INDEX(実績DB!$I$3:$I$21,MATCH($B5347&amp;$C5347,実績DB!$J$3:$J$21,0)),"")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IF(COUNT($M5348:$N5348)=0,"",IF(AND(IF($N5348&lt;&gt;"",$N5348,$M5348)&lt;=0,$O5348&lt;&gt;"可"),"除外",""))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IFERROR(INDEX(実績DB!$L$3:$L$21,MATCH($B5348&amp;$C5348,実績DB!$J$3:$J$21,0)),IFERROR(VLOOKUP($B5348,スコアリング基準!$A$36:$B$46,2,FALSE),0))</f>
        <v/>
      </c>
      <c r="Y5348" s="4">
        <f>SUM($S5348:$X5348)</f>
        <v/>
      </c>
      <c r="Z5348" s="4">
        <f>IF($R5348="除外","除外",IF(COUNT($M5348:$N5348)=0,"データ無",IF($Y5348&gt;=スコアリング基準!$B$30,"S",IF($Y5348&gt;=スコアリング基準!$B$31,"A",IF($Y5348&gt;=スコアリング基準!$B$32,"B","C")))))</f>
        <v/>
      </c>
      <c r="AA5348">
        <f>IFERROR(INDEX(実績DB!$I$3:$I$21,MATCH($B5348&amp;$C5348,実績DB!$J$3:$J$21,0)),"")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IF(COUNT($M5349:$N5349)=0,"",IF(AND(IF($N5349&lt;&gt;"",$N5349,$M5349)&lt;=0,$O5349&lt;&gt;"可"),"除外",""))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IFERROR(INDEX(実績DB!$L$3:$L$21,MATCH($B5349&amp;$C5349,実績DB!$J$3:$J$21,0)),IFERROR(VLOOKUP($B5349,スコアリング基準!$A$36:$B$46,2,FALSE),0))</f>
        <v/>
      </c>
      <c r="Y5349" s="4">
        <f>SUM($S5349:$X5349)</f>
        <v/>
      </c>
      <c r="Z5349" s="4">
        <f>IF($R5349="除外","除外",IF(COUNT($M5349:$N5349)=0,"データ無",IF($Y5349&gt;=スコアリング基準!$B$30,"S",IF($Y5349&gt;=スコアリング基準!$B$31,"A",IF($Y5349&gt;=スコアリング基準!$B$32,"B","C")))))</f>
        <v/>
      </c>
      <c r="AA5349">
        <f>IFERROR(INDEX(実績DB!$I$3:$I$21,MATCH($B5349&amp;$C5349,実績DB!$J$3:$J$21,0)),"")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IF(COUNT($M5350:$N5350)=0,"",IF(AND(IF($N5350&lt;&gt;"",$N5350,$M5350)&lt;=0,$O5350&lt;&gt;"可"),"除外",""))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IFERROR(INDEX(実績DB!$L$3:$L$21,MATCH($B5350&amp;$C5350,実績DB!$J$3:$J$21,0)),IFERROR(VLOOKUP($B5350,スコアリング基準!$A$36:$B$46,2,FALSE),0))</f>
        <v/>
      </c>
      <c r="Y5350" s="4">
        <f>SUM($S5350:$X5350)</f>
        <v/>
      </c>
      <c r="Z5350" s="4">
        <f>IF($R5350="除外","除外",IF(COUNT($M5350:$N5350)=0,"データ無",IF($Y5350&gt;=スコアリング基準!$B$30,"S",IF($Y5350&gt;=スコアリング基準!$B$31,"A",IF($Y5350&gt;=スコアリング基準!$B$32,"B","C")))))</f>
        <v/>
      </c>
      <c r="AA5350">
        <f>IFERROR(INDEX(実績DB!$I$3:$I$21,MATCH($B5350&amp;$C5350,実績DB!$J$3:$J$21,0)),"")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IF(COUNT($M5351:$N5351)=0,"",IF(AND(IF($N5351&lt;&gt;"",$N5351,$M5351)&lt;=0,$O5351&lt;&gt;"可"),"除外",""))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IFERROR(INDEX(実績DB!$L$3:$L$21,MATCH($B5351&amp;$C5351,実績DB!$J$3:$J$21,0)),IFERROR(VLOOKUP($B5351,スコアリング基準!$A$36:$B$46,2,FALSE),0))</f>
        <v/>
      </c>
      <c r="Y5351" s="4">
        <f>SUM($S5351:$X5351)</f>
        <v/>
      </c>
      <c r="Z5351" s="4">
        <f>IF($R5351="除外","除外",IF(COUNT($M5351:$N5351)=0,"データ無",IF($Y5351&gt;=スコアリング基準!$B$30,"S",IF($Y5351&gt;=スコアリング基準!$B$31,"A",IF($Y5351&gt;=スコアリング基準!$B$32,"B","C")))))</f>
        <v/>
      </c>
      <c r="AA5351">
        <f>IFERROR(INDEX(実績DB!$I$3:$I$21,MATCH($B5351&amp;$C5351,実績DB!$J$3:$J$21,0)),"")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IF(COUNT($M5352:$N5352)=0,"",IF(AND(IF($N5352&lt;&gt;"",$N5352,$M5352)&lt;=0,$O5352&lt;&gt;"可"),"除外",""))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IFERROR(INDEX(実績DB!$L$3:$L$21,MATCH($B5352&amp;$C5352,実績DB!$J$3:$J$21,0)),IFERROR(VLOOKUP($B5352,スコアリング基準!$A$36:$B$46,2,FALSE),0))</f>
        <v/>
      </c>
      <c r="Y5352" s="4">
        <f>SUM($S5352:$X5352)</f>
        <v/>
      </c>
      <c r="Z5352" s="4">
        <f>IF($R5352="除外","除外",IF(COUNT($M5352:$N5352)=0,"データ無",IF($Y5352&gt;=スコアリング基準!$B$30,"S",IF($Y5352&gt;=スコアリング基準!$B$31,"A",IF($Y5352&gt;=スコアリング基準!$B$32,"B","C")))))</f>
        <v/>
      </c>
      <c r="AA5352">
        <f>IFERROR(INDEX(実績DB!$I$3:$I$21,MATCH($B5352&amp;$C5352,実績DB!$J$3:$J$21,0)),"")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IF(COUNT($M5353:$N5353)=0,"",IF(AND(IF($N5353&lt;&gt;"",$N5353,$M5353)&lt;=0,$O5353&lt;&gt;"可"),"除外",""))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IFERROR(INDEX(実績DB!$L$3:$L$21,MATCH($B5353&amp;$C5353,実績DB!$J$3:$J$21,0)),IFERROR(VLOOKUP($B5353,スコアリング基準!$A$36:$B$46,2,FALSE),0))</f>
        <v/>
      </c>
      <c r="Y5353" s="4">
        <f>SUM($S5353:$X5353)</f>
        <v/>
      </c>
      <c r="Z5353" s="4">
        <f>IF($R5353="除外","除外",IF(COUNT($M5353:$N5353)=0,"データ無",IF($Y5353&gt;=スコアリング基準!$B$30,"S",IF($Y5353&gt;=スコアリング基準!$B$31,"A",IF($Y5353&gt;=スコアリング基準!$B$32,"B","C")))))</f>
        <v/>
      </c>
      <c r="AA5353">
        <f>IFERROR(INDEX(実績DB!$I$3:$I$21,MATCH($B5353&amp;$C5353,実績DB!$J$3:$J$21,0)),"")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4</v>
      </c>
      <c r="K5354" t="n">
        <v>4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IF(COUNT($M5354:$N5354)=0,"",IF(AND(IF($N5354&lt;&gt;"",$N5354,$M5354)&lt;=0,$O5354&lt;&gt;"可"),"除外",""))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IFERROR(INDEX(実績DB!$L$3:$L$21,MATCH($B5354&amp;$C5354,実績DB!$J$3:$J$21,0)),IFERROR(VLOOKUP($B5354,スコアリング基準!$A$36:$B$46,2,FALSE),0))</f>
        <v/>
      </c>
      <c r="Y5354" s="4">
        <f>SUM($S5354:$X5354)</f>
        <v/>
      </c>
      <c r="Z5354" s="4">
        <f>IF($R5354="除外","除外",IF(COUNT($M5354:$N5354)=0,"データ無",IF($Y5354&gt;=スコアリング基準!$B$30,"S",IF($Y5354&gt;=スコアリング基準!$B$31,"A",IF($Y5354&gt;=スコアリング基準!$B$32,"B","C")))))</f>
        <v/>
      </c>
      <c r="AA5354">
        <f>IFERROR(INDEX(実績DB!$I$3:$I$21,MATCH($B5354&amp;$C5354,実績DB!$J$3:$J$21,0)),"")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IF(COUNT($M5355:$N5355)=0,"",IF(AND(IF($N5355&lt;&gt;"",$N5355,$M5355)&lt;=0,$O5355&lt;&gt;"可"),"除外",""))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IFERROR(INDEX(実績DB!$L$3:$L$21,MATCH($B5355&amp;$C5355,実績DB!$J$3:$J$21,0)),IFERROR(VLOOKUP($B5355,スコアリング基準!$A$36:$B$46,2,FALSE),0))</f>
        <v/>
      </c>
      <c r="Y5355" s="4">
        <f>SUM($S5355:$X5355)</f>
        <v/>
      </c>
      <c r="Z5355" s="4">
        <f>IF($R5355="除外","除外",IF(COUNT($M5355:$N5355)=0,"データ無",IF($Y5355&gt;=スコアリング基準!$B$30,"S",IF($Y5355&gt;=スコアリング基準!$B$31,"A",IF($Y5355&gt;=スコアリング基準!$B$32,"B","C")))))</f>
        <v/>
      </c>
      <c r="AA5355">
        <f>IFERROR(INDEX(実績DB!$I$3:$I$21,MATCH($B5355&amp;$C5355,実績DB!$J$3:$J$21,0)),"")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25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IF(COUNT($M5356:$N5356)=0,"",IF(AND(IF($N5356&lt;&gt;"",$N5356,$M5356)&lt;=0,$O5356&lt;&gt;"可"),"除外",""))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IFERROR(INDEX(実績DB!$L$3:$L$21,MATCH($B5356&amp;$C5356,実績DB!$J$3:$J$21,0)),IFERROR(VLOOKUP($B5356,スコアリング基準!$A$36:$B$46,2,FALSE),0))</f>
        <v/>
      </c>
      <c r="Y5356" s="4">
        <f>SUM($S5356:$X5356)</f>
        <v/>
      </c>
      <c r="Z5356" s="4">
        <f>IF($R5356="除外","除外",IF(COUNT($M5356:$N5356)=0,"データ無",IF($Y5356&gt;=スコアリング基準!$B$30,"S",IF($Y5356&gt;=スコアリング基準!$B$31,"A",IF($Y5356&gt;=スコアリング基準!$B$32,"B","C")))))</f>
        <v/>
      </c>
      <c r="AA5356">
        <f>IFERROR(INDEX(実績DB!$I$3:$I$21,MATCH($B5356&amp;$C5356,実績DB!$J$3:$J$21,0)),"")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IF(COUNT($M5357:$N5357)=0,"",IF(AND(IF($N5357&lt;&gt;"",$N5357,$M5357)&lt;=0,$O5357&lt;&gt;"可"),"除外",""))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IFERROR(INDEX(実績DB!$L$3:$L$21,MATCH($B5357&amp;$C5357,実績DB!$J$3:$J$21,0)),IFERROR(VLOOKUP($B5357,スコアリング基準!$A$36:$B$46,2,FALSE),0))</f>
        <v/>
      </c>
      <c r="Y5357" s="4">
        <f>SUM($S5357:$X5357)</f>
        <v/>
      </c>
      <c r="Z5357" s="4">
        <f>IF($R5357="除外","除外",IF(COUNT($M5357:$N5357)=0,"データ無",IF($Y5357&gt;=スコアリング基準!$B$30,"S",IF($Y5357&gt;=スコアリング基準!$B$31,"A",IF($Y5357&gt;=スコアリング基準!$B$32,"B","C")))))</f>
        <v/>
      </c>
      <c r="AA5357">
        <f>IFERROR(INDEX(実績DB!$I$3:$I$21,MATCH($B5357&amp;$C5357,実績DB!$J$3:$J$21,0)),"")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IF(COUNT($M5358:$N5358)=0,"",IF(AND(IF($N5358&lt;&gt;"",$N5358,$M5358)&lt;=0,$O5358&lt;&gt;"可"),"除外",""))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IFERROR(INDEX(実績DB!$L$3:$L$21,MATCH($B5358&amp;$C5358,実績DB!$J$3:$J$21,0)),IFERROR(VLOOKUP($B5358,スコアリング基準!$A$36:$B$46,2,FALSE),0))</f>
        <v/>
      </c>
      <c r="Y5358" s="4">
        <f>SUM($S5358:$X5358)</f>
        <v/>
      </c>
      <c r="Z5358" s="4">
        <f>IF($R5358="除外","除外",IF(COUNT($M5358:$N5358)=0,"データ無",IF($Y5358&gt;=スコアリング基準!$B$30,"S",IF($Y5358&gt;=スコアリング基準!$B$31,"A",IF($Y5358&gt;=スコアリング基準!$B$32,"B","C")))))</f>
        <v/>
      </c>
      <c r="AA5358">
        <f>IFERROR(INDEX(実績DB!$I$3:$I$21,MATCH($B5358&amp;$C5358,実績DB!$J$3:$J$21,0)),"")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IF(COUNT($M5359:$N5359)=0,"",IF(AND(IF($N5359&lt;&gt;"",$N5359,$M5359)&lt;=0,$O5359&lt;&gt;"可"),"除外",""))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IFERROR(INDEX(実績DB!$L$3:$L$21,MATCH($B5359&amp;$C5359,実績DB!$J$3:$J$21,0)),IFERROR(VLOOKUP($B5359,スコアリング基準!$A$36:$B$46,2,FALSE),0))</f>
        <v/>
      </c>
      <c r="Y5359" s="4">
        <f>SUM($S5359:$X5359)</f>
        <v/>
      </c>
      <c r="Z5359" s="4">
        <f>IF($R5359="除外","除外",IF(COUNT($M5359:$N5359)=0,"データ無",IF($Y5359&gt;=スコアリング基準!$B$30,"S",IF($Y5359&gt;=スコアリング基準!$B$31,"A",IF($Y5359&gt;=スコアリング基準!$B$32,"B","C")))))</f>
        <v/>
      </c>
      <c r="AA5359">
        <f>IFERROR(INDEX(実績DB!$I$3:$I$21,MATCH($B5359&amp;$C5359,実績DB!$J$3:$J$21,0)),"")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IF(COUNT($M5360:$N5360)=0,"",IF(AND(IF($N5360&lt;&gt;"",$N5360,$M5360)&lt;=0,$O5360&lt;&gt;"可"),"除外",""))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IFERROR(INDEX(実績DB!$L$3:$L$21,MATCH($B5360&amp;$C5360,実績DB!$J$3:$J$21,0)),IFERROR(VLOOKUP($B5360,スコアリング基準!$A$36:$B$46,2,FALSE),0))</f>
        <v/>
      </c>
      <c r="Y5360" s="4">
        <f>SUM($S5360:$X5360)</f>
        <v/>
      </c>
      <c r="Z5360" s="4">
        <f>IF($R5360="除外","除外",IF(COUNT($M5360:$N5360)=0,"データ無",IF($Y5360&gt;=スコアリング基準!$B$30,"S",IF($Y5360&gt;=スコアリング基準!$B$31,"A",IF($Y5360&gt;=スコアリング基準!$B$32,"B","C")))))</f>
        <v/>
      </c>
      <c r="AA5360">
        <f>IFERROR(INDEX(実績DB!$I$3:$I$21,MATCH($B5360&amp;$C5360,実績DB!$J$3:$J$21,0)),"")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IF(COUNT($M5361:$N5361)=0,"",IF(AND(IF($N5361&lt;&gt;"",$N5361,$M5361)&lt;=0,$O5361&lt;&gt;"可"),"除外",""))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IFERROR(INDEX(実績DB!$L$3:$L$21,MATCH($B5361&amp;$C5361,実績DB!$J$3:$J$21,0)),IFERROR(VLOOKUP($B5361,スコアリング基準!$A$36:$B$46,2,FALSE),0))</f>
        <v/>
      </c>
      <c r="Y5361" s="4">
        <f>SUM($S5361:$X5361)</f>
        <v/>
      </c>
      <c r="Z5361" s="4">
        <f>IF($R5361="除外","除外",IF(COUNT($M5361:$N5361)=0,"データ無",IF($Y5361&gt;=スコアリング基準!$B$30,"S",IF($Y5361&gt;=スコアリング基準!$B$31,"A",IF($Y5361&gt;=スコアリング基準!$B$32,"B","C")))))</f>
        <v/>
      </c>
      <c r="AA5361">
        <f>IFERROR(INDEX(実績DB!$I$3:$I$21,MATCH($B5361&amp;$C5361,実績DB!$J$3:$J$21,0)),"")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IF(COUNT($M5362:$N5362)=0,"",IF(AND(IF($N5362&lt;&gt;"",$N5362,$M5362)&lt;=0,$O5362&lt;&gt;"可"),"除外",""))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IFERROR(INDEX(実績DB!$L$3:$L$21,MATCH($B5362&amp;$C5362,実績DB!$J$3:$J$21,0)),IFERROR(VLOOKUP($B5362,スコアリング基準!$A$36:$B$46,2,FALSE),0))</f>
        <v/>
      </c>
      <c r="Y5362" s="4">
        <f>SUM($S5362:$X5362)</f>
        <v/>
      </c>
      <c r="Z5362" s="4">
        <f>IF($R5362="除外","除外",IF(COUNT($M5362:$N5362)=0,"データ無",IF($Y5362&gt;=スコアリング基準!$B$30,"S",IF($Y5362&gt;=スコアリング基準!$B$31,"A",IF($Y5362&gt;=スコアリング基準!$B$32,"B","C")))))</f>
        <v/>
      </c>
      <c r="AA5362">
        <f>IFERROR(INDEX(実績DB!$I$3:$I$21,MATCH($B5362&amp;$C5362,実績DB!$J$3:$J$21,0)),"")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IF(COUNT($M5363:$N5363)=0,"",IF(AND(IF($N5363&lt;&gt;"",$N5363,$M5363)&lt;=0,$O5363&lt;&gt;"可"),"除外",""))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IFERROR(INDEX(実績DB!$L$3:$L$21,MATCH($B5363&amp;$C5363,実績DB!$J$3:$J$21,0)),IFERROR(VLOOKUP($B5363,スコアリング基準!$A$36:$B$46,2,FALSE),0))</f>
        <v/>
      </c>
      <c r="Y5363" s="4">
        <f>SUM($S5363:$X5363)</f>
        <v/>
      </c>
      <c r="Z5363" s="4">
        <f>IF($R5363="除外","除外",IF(COUNT($M5363:$N5363)=0,"データ無",IF($Y5363&gt;=スコアリング基準!$B$30,"S",IF($Y5363&gt;=スコアリング基準!$B$31,"A",IF($Y5363&gt;=スコアリング基準!$B$32,"B","C")))))</f>
        <v/>
      </c>
      <c r="AA5363">
        <f>IFERROR(INDEX(実績DB!$I$3:$I$21,MATCH($B5363&amp;$C5363,実績DB!$J$3:$J$21,0)),"")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IF(COUNT($M5364:$N5364)=0,"",IF(AND(IF($N5364&lt;&gt;"",$N5364,$M5364)&lt;=0,$O5364&lt;&gt;"可"),"除外",""))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IFERROR(INDEX(実績DB!$L$3:$L$21,MATCH($B5364&amp;$C5364,実績DB!$J$3:$J$21,0)),IFERROR(VLOOKUP($B5364,スコアリング基準!$A$36:$B$46,2,FALSE),0))</f>
        <v/>
      </c>
      <c r="Y5364" s="4">
        <f>SUM($S5364:$X5364)</f>
        <v/>
      </c>
      <c r="Z5364" s="4">
        <f>IF($R5364="除外","除外",IF(COUNT($M5364:$N5364)=0,"データ無",IF($Y5364&gt;=スコアリング基準!$B$30,"S",IF($Y5364&gt;=スコアリング基準!$B$31,"A",IF($Y5364&gt;=スコアリング基準!$B$32,"B","C")))))</f>
        <v/>
      </c>
      <c r="AA5364">
        <f>IFERROR(INDEX(実績DB!$I$3:$I$21,MATCH($B5364&amp;$C5364,実績DB!$J$3:$J$21,0)),"")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IF(COUNT($M5365:$N5365)=0,"",IF(AND(IF($N5365&lt;&gt;"",$N5365,$M5365)&lt;=0,$O5365&lt;&gt;"可"),"除外",""))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IFERROR(INDEX(実績DB!$L$3:$L$21,MATCH($B5365&amp;$C5365,実績DB!$J$3:$J$21,0)),IFERROR(VLOOKUP($B5365,スコアリング基準!$A$36:$B$46,2,FALSE),0))</f>
        <v/>
      </c>
      <c r="Y5365" s="4">
        <f>SUM($S5365:$X5365)</f>
        <v/>
      </c>
      <c r="Z5365" s="4">
        <f>IF($R5365="除外","除外",IF(COUNT($M5365:$N5365)=0,"データ無",IF($Y5365&gt;=スコアリング基準!$B$30,"S",IF($Y5365&gt;=スコアリング基準!$B$31,"A",IF($Y5365&gt;=スコアリング基準!$B$32,"B","C")))))</f>
        <v/>
      </c>
      <c r="AA5365">
        <f>IFERROR(INDEX(実績DB!$I$3:$I$21,MATCH($B5365&amp;$C5365,実績DB!$J$3:$J$21,0)),"")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IF(COUNT($M5366:$N5366)=0,"",IF(AND(IF($N5366&lt;&gt;"",$N5366,$M5366)&lt;=0,$O5366&lt;&gt;"可"),"除外",""))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IFERROR(INDEX(実績DB!$L$3:$L$21,MATCH($B5366&amp;$C5366,実績DB!$J$3:$J$21,0)),IFERROR(VLOOKUP($B5366,スコアリング基準!$A$36:$B$46,2,FALSE),0))</f>
        <v/>
      </c>
      <c r="Y5366" s="4">
        <f>SUM($S5366:$X5366)</f>
        <v/>
      </c>
      <c r="Z5366" s="4">
        <f>IF($R5366="除外","除外",IF(COUNT($M5366:$N5366)=0,"データ無",IF($Y5366&gt;=スコアリング基準!$B$30,"S",IF($Y5366&gt;=スコアリング基準!$B$31,"A",IF($Y5366&gt;=スコアリング基準!$B$32,"B","C")))))</f>
        <v/>
      </c>
      <c r="AA5366">
        <f>IFERROR(INDEX(実績DB!$I$3:$I$21,MATCH($B5366&amp;$C5366,実績DB!$J$3:$J$21,0)),"")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IF(COUNT($M5367:$N5367)=0,"",IF(AND(IF($N5367&lt;&gt;"",$N5367,$M5367)&lt;=0,$O5367&lt;&gt;"可"),"除外",""))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IFERROR(INDEX(実績DB!$L$3:$L$21,MATCH($B5367&amp;$C5367,実績DB!$J$3:$J$21,0)),IFERROR(VLOOKUP($B5367,スコアリング基準!$A$36:$B$46,2,FALSE),0))</f>
        <v/>
      </c>
      <c r="Y5367" s="4">
        <f>SUM($S5367:$X5367)</f>
        <v/>
      </c>
      <c r="Z5367" s="4">
        <f>IF($R5367="除外","除外",IF(COUNT($M5367:$N5367)=0,"データ無",IF($Y5367&gt;=スコアリング基準!$B$30,"S",IF($Y5367&gt;=スコアリング基準!$B$31,"A",IF($Y5367&gt;=スコアリング基準!$B$32,"B","C")))))</f>
        <v/>
      </c>
      <c r="AA5367">
        <f>IFERROR(INDEX(実績DB!$I$3:$I$21,MATCH($B5367&amp;$C5367,実績DB!$J$3:$J$21,0)),"")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IF(COUNT($M5368:$N5368)=0,"",IF(AND(IF($N5368&lt;&gt;"",$N5368,$M5368)&lt;=0,$O5368&lt;&gt;"可"),"除外",""))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IFERROR(INDEX(実績DB!$L$3:$L$21,MATCH($B5368&amp;$C5368,実績DB!$J$3:$J$21,0)),IFERROR(VLOOKUP($B5368,スコアリング基準!$A$36:$B$46,2,FALSE),0))</f>
        <v/>
      </c>
      <c r="Y5368" s="4">
        <f>SUM($S5368:$X5368)</f>
        <v/>
      </c>
      <c r="Z5368" s="4">
        <f>IF($R5368="除外","除外",IF(COUNT($M5368:$N5368)=0,"データ無",IF($Y5368&gt;=スコアリング基準!$B$30,"S",IF($Y5368&gt;=スコアリング基準!$B$31,"A",IF($Y5368&gt;=スコアリング基準!$B$32,"B","C")))))</f>
        <v/>
      </c>
      <c r="AA5368">
        <f>IFERROR(INDEX(実績DB!$I$3:$I$21,MATCH($B5368&amp;$C5368,実績DB!$J$3:$J$21,0)),"")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IF(COUNT($M5369:$N5369)=0,"",IF(AND(IF($N5369&lt;&gt;"",$N5369,$M5369)&lt;=0,$O5369&lt;&gt;"可"),"除外",""))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IFERROR(INDEX(実績DB!$L$3:$L$21,MATCH($B5369&amp;$C5369,実績DB!$J$3:$J$21,0)),IFERROR(VLOOKUP($B5369,スコアリング基準!$A$36:$B$46,2,FALSE),0))</f>
        <v/>
      </c>
      <c r="Y5369" s="4">
        <f>SUM($S5369:$X5369)</f>
        <v/>
      </c>
      <c r="Z5369" s="4">
        <f>IF($R5369="除外","除外",IF(COUNT($M5369:$N5369)=0,"データ無",IF($Y5369&gt;=スコアリング基準!$B$30,"S",IF($Y5369&gt;=スコアリング基準!$B$31,"A",IF($Y5369&gt;=スコアリング基準!$B$32,"B","C")))))</f>
        <v/>
      </c>
      <c r="AA5369">
        <f>IFERROR(INDEX(実績DB!$I$3:$I$21,MATCH($B5369&amp;$C5369,実績DB!$J$3:$J$21,0)),"")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IF(COUNT($M5370:$N5370)=0,"",IF(AND(IF($N5370&lt;&gt;"",$N5370,$M5370)&lt;=0,$O5370&lt;&gt;"可"),"除外",""))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IFERROR(INDEX(実績DB!$L$3:$L$21,MATCH($B5370&amp;$C5370,実績DB!$J$3:$J$21,0)),IFERROR(VLOOKUP($B5370,スコアリング基準!$A$36:$B$46,2,FALSE),0))</f>
        <v/>
      </c>
      <c r="Y5370" s="4">
        <f>SUM($S5370:$X5370)</f>
        <v/>
      </c>
      <c r="Z5370" s="4">
        <f>IF($R5370="除外","除外",IF(COUNT($M5370:$N5370)=0,"データ無",IF($Y5370&gt;=スコアリング基準!$B$30,"S",IF($Y5370&gt;=スコアリング基準!$B$31,"A",IF($Y5370&gt;=スコアリング基準!$B$32,"B","C")))))</f>
        <v/>
      </c>
      <c r="AA5370">
        <f>IFERROR(INDEX(実績DB!$I$3:$I$21,MATCH($B5370&amp;$C5370,実績DB!$J$3:$J$21,0)),"")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IF(COUNT($M5371:$N5371)=0,"",IF(AND(IF($N5371&lt;&gt;"",$N5371,$M5371)&lt;=0,$O5371&lt;&gt;"可"),"除外",""))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IFERROR(INDEX(実績DB!$L$3:$L$21,MATCH($B5371&amp;$C5371,実績DB!$J$3:$J$21,0)),IFERROR(VLOOKUP($B5371,スコアリング基準!$A$36:$B$46,2,FALSE),0))</f>
        <v/>
      </c>
      <c r="Y5371" s="4">
        <f>SUM($S5371:$X5371)</f>
        <v/>
      </c>
      <c r="Z5371" s="4">
        <f>IF($R5371="除外","除外",IF(COUNT($M5371:$N5371)=0,"データ無",IF($Y5371&gt;=スコアリング基準!$B$30,"S",IF($Y5371&gt;=スコアリング基準!$B$31,"A",IF($Y5371&gt;=スコアリング基準!$B$32,"B","C")))))</f>
        <v/>
      </c>
      <c r="AA5371">
        <f>IFERROR(INDEX(実績DB!$I$3:$I$21,MATCH($B5371&amp;$C5371,実績DB!$J$3:$J$21,0)),"")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IF(COUNT($M5372:$N5372)=0,"",IF(AND(IF($N5372&lt;&gt;"",$N5372,$M5372)&lt;=0,$O5372&lt;&gt;"可"),"除外",""))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IFERROR(INDEX(実績DB!$L$3:$L$21,MATCH($B5372&amp;$C5372,実績DB!$J$3:$J$21,0)),IFERROR(VLOOKUP($B5372,スコアリング基準!$A$36:$B$46,2,FALSE),0))</f>
        <v/>
      </c>
      <c r="Y5372" s="4">
        <f>SUM($S5372:$X5372)</f>
        <v/>
      </c>
      <c r="Z5372" s="4">
        <f>IF($R5372="除外","除外",IF(COUNT($M5372:$N5372)=0,"データ無",IF($Y5372&gt;=スコアリング基準!$B$30,"S",IF($Y5372&gt;=スコアリング基準!$B$31,"A",IF($Y5372&gt;=スコアリング基準!$B$32,"B","C")))))</f>
        <v/>
      </c>
      <c r="AA5372">
        <f>IFERROR(INDEX(実績DB!$I$3:$I$21,MATCH($B5372&amp;$C5372,実績DB!$J$3:$J$21,0)),"")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IF(COUNT($M5373:$N5373)=0,"",IF(AND(IF($N5373&lt;&gt;"",$N5373,$M5373)&lt;=0,$O5373&lt;&gt;"可"),"除外",""))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IFERROR(INDEX(実績DB!$L$3:$L$21,MATCH($B5373&amp;$C5373,実績DB!$J$3:$J$21,0)),IFERROR(VLOOKUP($B5373,スコアリング基準!$A$36:$B$46,2,FALSE),0))</f>
        <v/>
      </c>
      <c r="Y5373" s="4">
        <f>SUM($S5373:$X5373)</f>
        <v/>
      </c>
      <c r="Z5373" s="4">
        <f>IF($R5373="除外","除外",IF(COUNT($M5373:$N5373)=0,"データ無",IF($Y5373&gt;=スコアリング基準!$B$30,"S",IF($Y5373&gt;=スコアリング基準!$B$31,"A",IF($Y5373&gt;=スコアリング基準!$B$32,"B","C")))))</f>
        <v/>
      </c>
      <c r="AA5373">
        <f>IFERROR(INDEX(実績DB!$I$3:$I$21,MATCH($B5373&amp;$C5373,実績DB!$J$3:$J$21,0)),"")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IF(COUNT($M5374:$N5374)=0,"",IF(AND(IF($N5374&lt;&gt;"",$N5374,$M5374)&lt;=0,$O5374&lt;&gt;"可"),"除外",""))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IFERROR(INDEX(実績DB!$L$3:$L$21,MATCH($B5374&amp;$C5374,実績DB!$J$3:$J$21,0)),IFERROR(VLOOKUP($B5374,スコアリング基準!$A$36:$B$46,2,FALSE),0))</f>
        <v/>
      </c>
      <c r="Y5374" s="4">
        <f>SUM($S5374:$X5374)</f>
        <v/>
      </c>
      <c r="Z5374" s="4">
        <f>IF($R5374="除外","除外",IF(COUNT($M5374:$N5374)=0,"データ無",IF($Y5374&gt;=スコアリング基準!$B$30,"S",IF($Y5374&gt;=スコアリング基準!$B$31,"A",IF($Y5374&gt;=スコアリング基準!$B$32,"B","C")))))</f>
        <v/>
      </c>
      <c r="AA5374">
        <f>IFERROR(INDEX(実績DB!$I$3:$I$21,MATCH($B5374&amp;$C5374,実績DB!$J$3:$J$21,0)),"")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IF(COUNT($M5375:$N5375)=0,"",IF(AND(IF($N5375&lt;&gt;"",$N5375,$M5375)&lt;=0,$O5375&lt;&gt;"可"),"除外",""))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IFERROR(INDEX(実績DB!$L$3:$L$21,MATCH($B5375&amp;$C5375,実績DB!$J$3:$J$21,0)),IFERROR(VLOOKUP($B5375,スコアリング基準!$A$36:$B$46,2,FALSE),0))</f>
        <v/>
      </c>
      <c r="Y5375" s="4">
        <f>SUM($S5375:$X5375)</f>
        <v/>
      </c>
      <c r="Z5375" s="4">
        <f>IF($R5375="除外","除外",IF(COUNT($M5375:$N5375)=0,"データ無",IF($Y5375&gt;=スコアリング基準!$B$30,"S",IF($Y5375&gt;=スコアリング基準!$B$31,"A",IF($Y5375&gt;=スコアリング基準!$B$32,"B","C")))))</f>
        <v/>
      </c>
      <c r="AA5375">
        <f>IFERROR(INDEX(実績DB!$I$3:$I$21,MATCH($B5375&amp;$C5375,実績DB!$J$3:$J$21,0)),"")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IF(COUNT($M5376:$N5376)=0,"",IF(AND(IF($N5376&lt;&gt;"",$N5376,$M5376)&lt;=0,$O5376&lt;&gt;"可"),"除外",""))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IFERROR(INDEX(実績DB!$L$3:$L$21,MATCH($B5376&amp;$C5376,実績DB!$J$3:$J$21,0)),IFERROR(VLOOKUP($B5376,スコアリング基準!$A$36:$B$46,2,FALSE),0))</f>
        <v/>
      </c>
      <c r="Y5376" s="4">
        <f>SUM($S5376:$X5376)</f>
        <v/>
      </c>
      <c r="Z5376" s="4">
        <f>IF($R5376="除外","除外",IF(COUNT($M5376:$N5376)=0,"データ無",IF($Y5376&gt;=スコアリング基準!$B$30,"S",IF($Y5376&gt;=スコアリング基準!$B$31,"A",IF($Y5376&gt;=スコアリング基準!$B$32,"B","C")))))</f>
        <v/>
      </c>
      <c r="AA5376">
        <f>IFERROR(INDEX(実績DB!$I$3:$I$21,MATCH($B5376&amp;$C5376,実績DB!$J$3:$J$21,0)),"")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IF(COUNT($M5377:$N5377)=0,"",IF(AND(IF($N5377&lt;&gt;"",$N5377,$M5377)&lt;=0,$O5377&lt;&gt;"可"),"除外",""))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IFERROR(INDEX(実績DB!$L$3:$L$21,MATCH($B5377&amp;$C5377,実績DB!$J$3:$J$21,0)),IFERROR(VLOOKUP($B5377,スコアリング基準!$A$36:$B$46,2,FALSE),0))</f>
        <v/>
      </c>
      <c r="Y5377" s="4">
        <f>SUM($S5377:$X5377)</f>
        <v/>
      </c>
      <c r="Z5377" s="4">
        <f>IF($R5377="除外","除外",IF(COUNT($M5377:$N5377)=0,"データ無",IF($Y5377&gt;=スコアリング基準!$B$30,"S",IF($Y5377&gt;=スコアリング基準!$B$31,"A",IF($Y5377&gt;=スコアリング基準!$B$32,"B","C")))))</f>
        <v/>
      </c>
      <c r="AA5377">
        <f>IFERROR(INDEX(実績DB!$I$3:$I$21,MATCH($B5377&amp;$C5377,実績DB!$J$3:$J$21,0)),"")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IF(COUNT($M5378:$N5378)=0,"",IF(AND(IF($N5378&lt;&gt;"",$N5378,$M5378)&lt;=0,$O5378&lt;&gt;"可"),"除外",""))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IFERROR(INDEX(実績DB!$L$3:$L$21,MATCH($B5378&amp;$C5378,実績DB!$J$3:$J$21,0)),IFERROR(VLOOKUP($B5378,スコアリング基準!$A$36:$B$46,2,FALSE),0))</f>
        <v/>
      </c>
      <c r="Y5378" s="4">
        <f>SUM($S5378:$X5378)</f>
        <v/>
      </c>
      <c r="Z5378" s="4">
        <f>IF($R5378="除外","除外",IF(COUNT($M5378:$N5378)=0,"データ無",IF($Y5378&gt;=スコアリング基準!$B$30,"S",IF($Y5378&gt;=スコアリング基準!$B$31,"A",IF($Y5378&gt;=スコアリング基準!$B$32,"B","C")))))</f>
        <v/>
      </c>
      <c r="AA5378">
        <f>IFERROR(INDEX(実績DB!$I$3:$I$21,MATCH($B5378&amp;$C5378,実績DB!$J$3:$J$21,0)),"")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IF(COUNT($M5379:$N5379)=0,"",IF(AND(IF($N5379&lt;&gt;"",$N5379,$M5379)&lt;=0,$O5379&lt;&gt;"可"),"除外",""))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IFERROR(INDEX(実績DB!$L$3:$L$21,MATCH($B5379&amp;$C5379,実績DB!$J$3:$J$21,0)),IFERROR(VLOOKUP($B5379,スコアリング基準!$A$36:$B$46,2,FALSE),0))</f>
        <v/>
      </c>
      <c r="Y5379" s="4">
        <f>SUM($S5379:$X5379)</f>
        <v/>
      </c>
      <c r="Z5379" s="4">
        <f>IF($R5379="除外","除外",IF(COUNT($M5379:$N5379)=0,"データ無",IF($Y5379&gt;=スコアリング基準!$B$30,"S",IF($Y5379&gt;=スコアリング基準!$B$31,"A",IF($Y5379&gt;=スコアリング基準!$B$32,"B","C")))))</f>
        <v/>
      </c>
      <c r="AA5379">
        <f>IFERROR(INDEX(実績DB!$I$3:$I$21,MATCH($B5379&amp;$C5379,実績DB!$J$3:$J$21,0)),"")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3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IF(COUNT($M5380:$N5380)=0,"",IF(AND(IF($N5380&lt;&gt;"",$N5380,$M5380)&lt;=0,$O5380&lt;&gt;"可"),"除外",""))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IFERROR(INDEX(実績DB!$L$3:$L$21,MATCH($B5380&amp;$C5380,実績DB!$J$3:$J$21,0)),IFERROR(VLOOKUP($B5380,スコアリング基準!$A$36:$B$46,2,FALSE),0))</f>
        <v/>
      </c>
      <c r="Y5380" s="4">
        <f>SUM($S5380:$X5380)</f>
        <v/>
      </c>
      <c r="Z5380" s="4">
        <f>IF($R5380="除外","除外",IF(COUNT($M5380:$N5380)=0,"データ無",IF($Y5380&gt;=スコアリング基準!$B$30,"S",IF($Y5380&gt;=スコアリング基準!$B$31,"A",IF($Y5380&gt;=スコアリング基準!$B$32,"B","C")))))</f>
        <v/>
      </c>
      <c r="AA5380">
        <f>IFERROR(INDEX(実績DB!$I$3:$I$21,MATCH($B5380&amp;$C5380,実績DB!$J$3:$J$21,0)),"")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IF(COUNT($M5381:$N5381)=0,"",IF(AND(IF($N5381&lt;&gt;"",$N5381,$M5381)&lt;=0,$O5381&lt;&gt;"可"),"除外",""))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IFERROR(INDEX(実績DB!$L$3:$L$21,MATCH($B5381&amp;$C5381,実績DB!$J$3:$J$21,0)),IFERROR(VLOOKUP($B5381,スコアリング基準!$A$36:$B$46,2,FALSE),0))</f>
        <v/>
      </c>
      <c r="Y5381" s="4">
        <f>SUM($S5381:$X5381)</f>
        <v/>
      </c>
      <c r="Z5381" s="4">
        <f>IF($R5381="除外","除外",IF(COUNT($M5381:$N5381)=0,"データ無",IF($Y5381&gt;=スコアリング基準!$B$30,"S",IF($Y5381&gt;=スコアリング基準!$B$31,"A",IF($Y5381&gt;=スコアリング基準!$B$32,"B","C")))))</f>
        <v/>
      </c>
      <c r="AA5381">
        <f>IFERROR(INDEX(実績DB!$I$3:$I$21,MATCH($B5381&amp;$C5381,実績DB!$J$3:$J$21,0)),"")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IF(COUNT($M5382:$N5382)=0,"",IF(AND(IF($N5382&lt;&gt;"",$N5382,$M5382)&lt;=0,$O5382&lt;&gt;"可"),"除外",""))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IFERROR(INDEX(実績DB!$L$3:$L$21,MATCH($B5382&amp;$C5382,実績DB!$J$3:$J$21,0)),IFERROR(VLOOKUP($B5382,スコアリング基準!$A$36:$B$46,2,FALSE),0))</f>
        <v/>
      </c>
      <c r="Y5382" s="4">
        <f>SUM($S5382:$X5382)</f>
        <v/>
      </c>
      <c r="Z5382" s="4">
        <f>IF($R5382="除外","除外",IF(COUNT($M5382:$N5382)=0,"データ無",IF($Y5382&gt;=スコアリング基準!$B$30,"S",IF($Y5382&gt;=スコアリング基準!$B$31,"A",IF($Y5382&gt;=スコアリング基準!$B$32,"B","C")))))</f>
        <v/>
      </c>
      <c r="AA5382">
        <f>IFERROR(INDEX(実績DB!$I$3:$I$21,MATCH($B5382&amp;$C5382,実績DB!$J$3:$J$21,0)),"")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IF(COUNT($M5383:$N5383)=0,"",IF(AND(IF($N5383&lt;&gt;"",$N5383,$M5383)&lt;=0,$O5383&lt;&gt;"可"),"除外",""))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IFERROR(INDEX(実績DB!$L$3:$L$21,MATCH($B5383&amp;$C5383,実績DB!$J$3:$J$21,0)),IFERROR(VLOOKUP($B5383,スコアリング基準!$A$36:$B$46,2,FALSE),0))</f>
        <v/>
      </c>
      <c r="Y5383" s="4">
        <f>SUM($S5383:$X5383)</f>
        <v/>
      </c>
      <c r="Z5383" s="4">
        <f>IF($R5383="除外","除外",IF(COUNT($M5383:$N5383)=0,"データ無",IF($Y5383&gt;=スコアリング基準!$B$30,"S",IF($Y5383&gt;=スコアリング基準!$B$31,"A",IF($Y5383&gt;=スコアリング基準!$B$32,"B","C")))))</f>
        <v/>
      </c>
      <c r="AA5383">
        <f>IFERROR(INDEX(実績DB!$I$3:$I$21,MATCH($B5383&amp;$C5383,実績DB!$J$3:$J$21,0)),"")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IF(COUNT($M5384:$N5384)=0,"",IF(AND(IF($N5384&lt;&gt;"",$N5384,$M5384)&lt;=0,$O5384&lt;&gt;"可"),"除外",""))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IFERROR(INDEX(実績DB!$L$3:$L$21,MATCH($B5384&amp;$C5384,実績DB!$J$3:$J$21,0)),IFERROR(VLOOKUP($B5384,スコアリング基準!$A$36:$B$46,2,FALSE),0))</f>
        <v/>
      </c>
      <c r="Y5384" s="4">
        <f>SUM($S5384:$X5384)</f>
        <v/>
      </c>
      <c r="Z5384" s="4">
        <f>IF($R5384="除外","除外",IF(COUNT($M5384:$N5384)=0,"データ無",IF($Y5384&gt;=スコアリング基準!$B$30,"S",IF($Y5384&gt;=スコアリング基準!$B$31,"A",IF($Y5384&gt;=スコアリング基準!$B$32,"B","C")))))</f>
        <v/>
      </c>
      <c r="AA5384">
        <f>IFERROR(INDEX(実績DB!$I$3:$I$21,MATCH($B5384&amp;$C5384,実績DB!$J$3:$J$21,0)),"")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IF(COUNT($M5385:$N5385)=0,"",IF(AND(IF($N5385&lt;&gt;"",$N5385,$M5385)&lt;=0,$O5385&lt;&gt;"可"),"除外",""))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IFERROR(INDEX(実績DB!$L$3:$L$21,MATCH($B5385&amp;$C5385,実績DB!$J$3:$J$21,0)),IFERROR(VLOOKUP($B5385,スコアリング基準!$A$36:$B$46,2,FALSE),0))</f>
        <v/>
      </c>
      <c r="Y5385" s="4">
        <f>SUM($S5385:$X5385)</f>
        <v/>
      </c>
      <c r="Z5385" s="4">
        <f>IF($R5385="除外","除外",IF(COUNT($M5385:$N5385)=0,"データ無",IF($Y5385&gt;=スコアリング基準!$B$30,"S",IF($Y5385&gt;=スコアリング基準!$B$31,"A",IF($Y5385&gt;=スコアリング基準!$B$32,"B","C")))))</f>
        <v/>
      </c>
      <c r="AA5385">
        <f>IFERROR(INDEX(実績DB!$I$3:$I$21,MATCH($B5385&amp;$C5385,実績DB!$J$3:$J$21,0)),"")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IF(COUNT($M5386:$N5386)=0,"",IF(AND(IF($N5386&lt;&gt;"",$N5386,$M5386)&lt;=0,$O5386&lt;&gt;"可"),"除外",""))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IFERROR(INDEX(実績DB!$L$3:$L$21,MATCH($B5386&amp;$C5386,実績DB!$J$3:$J$21,0)),IFERROR(VLOOKUP($B5386,スコアリング基準!$A$36:$B$46,2,FALSE),0))</f>
        <v/>
      </c>
      <c r="Y5386" s="4">
        <f>SUM($S5386:$X5386)</f>
        <v/>
      </c>
      <c r="Z5386" s="4">
        <f>IF($R5386="除外","除外",IF(COUNT($M5386:$N5386)=0,"データ無",IF($Y5386&gt;=スコアリング基準!$B$30,"S",IF($Y5386&gt;=スコアリング基準!$B$31,"A",IF($Y5386&gt;=スコアリング基準!$B$32,"B","C")))))</f>
        <v/>
      </c>
      <c r="AA5386">
        <f>IFERROR(INDEX(実績DB!$I$3:$I$21,MATCH($B5386&amp;$C5386,実績DB!$J$3:$J$21,0)),"")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IF(COUNT($M5387:$N5387)=0,"",IF(AND(IF($N5387&lt;&gt;"",$N5387,$M5387)&lt;=0,$O5387&lt;&gt;"可"),"除外",""))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IFERROR(INDEX(実績DB!$L$3:$L$21,MATCH($B5387&amp;$C5387,実績DB!$J$3:$J$21,0)),IFERROR(VLOOKUP($B5387,スコアリング基準!$A$36:$B$46,2,FALSE),0))</f>
        <v/>
      </c>
      <c r="Y5387" s="4">
        <f>SUM($S5387:$X5387)</f>
        <v/>
      </c>
      <c r="Z5387" s="4">
        <f>IF($R5387="除外","除外",IF(COUNT($M5387:$N5387)=0,"データ無",IF($Y5387&gt;=スコアリング基準!$B$30,"S",IF($Y5387&gt;=スコアリング基準!$B$31,"A",IF($Y5387&gt;=スコアリング基準!$B$32,"B","C")))))</f>
        <v/>
      </c>
      <c r="AA5387">
        <f>IFERROR(INDEX(実績DB!$I$3:$I$21,MATCH($B5387&amp;$C5387,実績DB!$J$3:$J$21,0)),"")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IF(COUNT($M5388:$N5388)=0,"",IF(AND(IF($N5388&lt;&gt;"",$N5388,$M5388)&lt;=0,$O5388&lt;&gt;"可"),"除外",""))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IFERROR(INDEX(実績DB!$L$3:$L$21,MATCH($B5388&amp;$C5388,実績DB!$J$3:$J$21,0)),IFERROR(VLOOKUP($B5388,スコアリング基準!$A$36:$B$46,2,FALSE),0))</f>
        <v/>
      </c>
      <c r="Y5388" s="4">
        <f>SUM($S5388:$X5388)</f>
        <v/>
      </c>
      <c r="Z5388" s="4">
        <f>IF($R5388="除外","除外",IF(COUNT($M5388:$N5388)=0,"データ無",IF($Y5388&gt;=スコアリング基準!$B$30,"S",IF($Y5388&gt;=スコアリング基準!$B$31,"A",IF($Y5388&gt;=スコアリング基準!$B$32,"B","C")))))</f>
        <v/>
      </c>
      <c r="AA5388">
        <f>IFERROR(INDEX(実績DB!$I$3:$I$21,MATCH($B5388&amp;$C5388,実績DB!$J$3:$J$21,0)),"")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IF(COUNT($M5389:$N5389)=0,"",IF(AND(IF($N5389&lt;&gt;"",$N5389,$M5389)&lt;=0,$O5389&lt;&gt;"可"),"除外",""))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IFERROR(INDEX(実績DB!$L$3:$L$21,MATCH($B5389&amp;$C5389,実績DB!$J$3:$J$21,0)),IFERROR(VLOOKUP($B5389,スコアリング基準!$A$36:$B$46,2,FALSE),0))</f>
        <v/>
      </c>
      <c r="Y5389" s="4">
        <f>SUM($S5389:$X5389)</f>
        <v/>
      </c>
      <c r="Z5389" s="4">
        <f>IF($R5389="除外","除外",IF(COUNT($M5389:$N5389)=0,"データ無",IF($Y5389&gt;=スコアリング基準!$B$30,"S",IF($Y5389&gt;=スコアリング基準!$B$31,"A",IF($Y5389&gt;=スコアリング基準!$B$32,"B","C")))))</f>
        <v/>
      </c>
      <c r="AA5389">
        <f>IFERROR(INDEX(実績DB!$I$3:$I$21,MATCH($B5389&amp;$C5389,実績DB!$J$3:$J$21,0)),"")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IF(COUNT($M5390:$N5390)=0,"",IF(AND(IF($N5390&lt;&gt;"",$N5390,$M5390)&lt;=0,$O5390&lt;&gt;"可"),"除外",""))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IFERROR(INDEX(実績DB!$L$3:$L$21,MATCH($B5390&amp;$C5390,実績DB!$J$3:$J$21,0)),IFERROR(VLOOKUP($B5390,スコアリング基準!$A$36:$B$46,2,FALSE),0))</f>
        <v/>
      </c>
      <c r="Y5390" s="4">
        <f>SUM($S5390:$X5390)</f>
        <v/>
      </c>
      <c r="Z5390" s="4">
        <f>IF($R5390="除外","除外",IF(COUNT($M5390:$N5390)=0,"データ無",IF($Y5390&gt;=スコアリング基準!$B$30,"S",IF($Y5390&gt;=スコアリング基準!$B$31,"A",IF($Y5390&gt;=スコアリング基準!$B$32,"B","C")))))</f>
        <v/>
      </c>
      <c r="AA5390">
        <f>IFERROR(INDEX(実績DB!$I$3:$I$21,MATCH($B5390&amp;$C5390,実績DB!$J$3:$J$21,0)),"")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IF(COUNT($M5391:$N5391)=0,"",IF(AND(IF($N5391&lt;&gt;"",$N5391,$M5391)&lt;=0,$O5391&lt;&gt;"可"),"除外",""))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IFERROR(INDEX(実績DB!$L$3:$L$21,MATCH($B5391&amp;$C5391,実績DB!$J$3:$J$21,0)),IFERROR(VLOOKUP($B5391,スコアリング基準!$A$36:$B$46,2,FALSE),0))</f>
        <v/>
      </c>
      <c r="Y5391" s="4">
        <f>SUM($S5391:$X5391)</f>
        <v/>
      </c>
      <c r="Z5391" s="4">
        <f>IF($R5391="除外","除外",IF(COUNT($M5391:$N5391)=0,"データ無",IF($Y5391&gt;=スコアリング基準!$B$30,"S",IF($Y5391&gt;=スコアリング基準!$B$31,"A",IF($Y5391&gt;=スコアリング基準!$B$32,"B","C")))))</f>
        <v/>
      </c>
      <c r="AA5391">
        <f>IFERROR(INDEX(実績DB!$I$3:$I$21,MATCH($B5391&amp;$C5391,実績DB!$J$3:$J$21,0)),"")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IF(COUNT($M5392:$N5392)=0,"",IF(AND(IF($N5392&lt;&gt;"",$N5392,$M5392)&lt;=0,$O5392&lt;&gt;"可"),"除外",""))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IFERROR(INDEX(実績DB!$L$3:$L$21,MATCH($B5392&amp;$C5392,実績DB!$J$3:$J$21,0)),IFERROR(VLOOKUP($B5392,スコアリング基準!$A$36:$B$46,2,FALSE),0))</f>
        <v/>
      </c>
      <c r="Y5392" s="4">
        <f>SUM($S5392:$X5392)</f>
        <v/>
      </c>
      <c r="Z5392" s="4">
        <f>IF($R5392="除外","除外",IF(COUNT($M5392:$N5392)=0,"データ無",IF($Y5392&gt;=スコアリング基準!$B$30,"S",IF($Y5392&gt;=スコアリング基準!$B$31,"A",IF($Y5392&gt;=スコアリング基準!$B$32,"B","C")))))</f>
        <v/>
      </c>
      <c r="AA5392">
        <f>IFERROR(INDEX(実績DB!$I$3:$I$21,MATCH($B5392&amp;$C5392,実績DB!$J$3:$J$21,0)),"")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IF(COUNT($M5393:$N5393)=0,"",IF(AND(IF($N5393&lt;&gt;"",$N5393,$M5393)&lt;=0,$O5393&lt;&gt;"可"),"除外",""))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IFERROR(INDEX(実績DB!$L$3:$L$21,MATCH($B5393&amp;$C5393,実績DB!$J$3:$J$21,0)),IFERROR(VLOOKUP($B5393,スコアリング基準!$A$36:$B$46,2,FALSE),0))</f>
        <v/>
      </c>
      <c r="Y5393" s="4">
        <f>SUM($S5393:$X5393)</f>
        <v/>
      </c>
      <c r="Z5393" s="4">
        <f>IF($R5393="除外","除外",IF(COUNT($M5393:$N5393)=0,"データ無",IF($Y5393&gt;=スコアリング基準!$B$30,"S",IF($Y5393&gt;=スコアリング基準!$B$31,"A",IF($Y5393&gt;=スコアリング基準!$B$32,"B","C")))))</f>
        <v/>
      </c>
      <c r="AA5393">
        <f>IFERROR(INDEX(実績DB!$I$3:$I$21,MATCH($B5393&amp;$C5393,実績DB!$J$3:$J$21,0)),"")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IF(COUNT($M5394:$N5394)=0,"",IF(AND(IF($N5394&lt;&gt;"",$N5394,$M5394)&lt;=0,$O5394&lt;&gt;"可"),"除外",""))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IFERROR(INDEX(実績DB!$L$3:$L$21,MATCH($B5394&amp;$C5394,実績DB!$J$3:$J$21,0)),IFERROR(VLOOKUP($B5394,スコアリング基準!$A$36:$B$46,2,FALSE),0))</f>
        <v/>
      </c>
      <c r="Y5394" s="4">
        <f>SUM($S5394:$X5394)</f>
        <v/>
      </c>
      <c r="Z5394" s="4">
        <f>IF($R5394="除外","除外",IF(COUNT($M5394:$N5394)=0,"データ無",IF($Y5394&gt;=スコアリング基準!$B$30,"S",IF($Y5394&gt;=スコアリング基準!$B$31,"A",IF($Y5394&gt;=スコアリング基準!$B$32,"B","C")))))</f>
        <v/>
      </c>
      <c r="AA5394">
        <f>IFERROR(INDEX(実績DB!$I$3:$I$21,MATCH($B5394&amp;$C5394,実績DB!$J$3:$J$21,0)),"")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IF(COUNT($M5395:$N5395)=0,"",IF(AND(IF($N5395&lt;&gt;"",$N5395,$M5395)&lt;=0,$O5395&lt;&gt;"可"),"除外",""))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IFERROR(INDEX(実績DB!$L$3:$L$21,MATCH($B5395&amp;$C5395,実績DB!$J$3:$J$21,0)),IFERROR(VLOOKUP($B5395,スコアリング基準!$A$36:$B$46,2,FALSE),0))</f>
        <v/>
      </c>
      <c r="Y5395" s="4">
        <f>SUM($S5395:$X5395)</f>
        <v/>
      </c>
      <c r="Z5395" s="4">
        <f>IF($R5395="除外","除外",IF(COUNT($M5395:$N5395)=0,"データ無",IF($Y5395&gt;=スコアリング基準!$B$30,"S",IF($Y5395&gt;=スコアリング基準!$B$31,"A",IF($Y5395&gt;=スコアリング基準!$B$32,"B","C")))))</f>
        <v/>
      </c>
      <c r="AA5395">
        <f>IFERROR(INDEX(実績DB!$I$3:$I$21,MATCH($B5395&amp;$C5395,実績DB!$J$3:$J$21,0)),"")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IF(COUNT($M5396:$N5396)=0,"",IF(AND(IF($N5396&lt;&gt;"",$N5396,$M5396)&lt;=0,$O5396&lt;&gt;"可"),"除外",""))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IFERROR(INDEX(実績DB!$L$3:$L$21,MATCH($B5396&amp;$C5396,実績DB!$J$3:$J$21,0)),IFERROR(VLOOKUP($B5396,スコアリング基準!$A$36:$B$46,2,FALSE),0))</f>
        <v/>
      </c>
      <c r="Y5396" s="4">
        <f>SUM($S5396:$X5396)</f>
        <v/>
      </c>
      <c r="Z5396" s="4">
        <f>IF($R5396="除外","除外",IF(COUNT($M5396:$N5396)=0,"データ無",IF($Y5396&gt;=スコアリング基準!$B$30,"S",IF($Y5396&gt;=スコアリング基準!$B$31,"A",IF($Y5396&gt;=スコアリング基準!$B$32,"B","C")))))</f>
        <v/>
      </c>
      <c r="AA5396">
        <f>IFERROR(INDEX(実績DB!$I$3:$I$21,MATCH($B5396&amp;$C5396,実績DB!$J$3:$J$21,0)),"")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25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IF(COUNT($M5397:$N5397)=0,"",IF(AND(IF($N5397&lt;&gt;"",$N5397,$M5397)&lt;=0,$O5397&lt;&gt;"可"),"除外",""))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IFERROR(INDEX(実績DB!$L$3:$L$21,MATCH($B5397&amp;$C5397,実績DB!$J$3:$J$21,0)),IFERROR(VLOOKUP($B5397,スコアリング基準!$A$36:$B$46,2,FALSE),0))</f>
        <v/>
      </c>
      <c r="Y5397" s="4">
        <f>SUM($S5397:$X5397)</f>
        <v/>
      </c>
      <c r="Z5397" s="4">
        <f>IF($R5397="除外","除外",IF(COUNT($M5397:$N5397)=0,"データ無",IF($Y5397&gt;=スコアリング基準!$B$30,"S",IF($Y5397&gt;=スコアリング基準!$B$31,"A",IF($Y5397&gt;=スコアリング基準!$B$32,"B","C")))))</f>
        <v/>
      </c>
      <c r="AA5397">
        <f>IFERROR(INDEX(実績DB!$I$3:$I$21,MATCH($B5397&amp;$C5397,実績DB!$J$3:$J$21,0)),"")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IF(COUNT($M5398:$N5398)=0,"",IF(AND(IF($N5398&lt;&gt;"",$N5398,$M5398)&lt;=0,$O5398&lt;&gt;"可"),"除外",""))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IFERROR(INDEX(実績DB!$L$3:$L$21,MATCH($B5398&amp;$C5398,実績DB!$J$3:$J$21,0)),IFERROR(VLOOKUP($B5398,スコアリング基準!$A$36:$B$46,2,FALSE),0))</f>
        <v/>
      </c>
      <c r="Y5398" s="4">
        <f>SUM($S5398:$X5398)</f>
        <v/>
      </c>
      <c r="Z5398" s="4">
        <f>IF($R5398="除外","除外",IF(COUNT($M5398:$N5398)=0,"データ無",IF($Y5398&gt;=スコアリング基準!$B$30,"S",IF($Y5398&gt;=スコアリング基準!$B$31,"A",IF($Y5398&gt;=スコアリング基準!$B$32,"B","C")))))</f>
        <v/>
      </c>
      <c r="AA5398">
        <f>IFERROR(INDEX(実績DB!$I$3:$I$21,MATCH($B5398&amp;$C5398,実績DB!$J$3:$J$21,0)),"")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IF(COUNT($M5399:$N5399)=0,"",IF(AND(IF($N5399&lt;&gt;"",$N5399,$M5399)&lt;=0,$O5399&lt;&gt;"可"),"除外",""))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IFERROR(INDEX(実績DB!$L$3:$L$21,MATCH($B5399&amp;$C5399,実績DB!$J$3:$J$21,0)),IFERROR(VLOOKUP($B5399,スコアリング基準!$A$36:$B$46,2,FALSE),0))</f>
        <v/>
      </c>
      <c r="Y5399" s="4">
        <f>SUM($S5399:$X5399)</f>
        <v/>
      </c>
      <c r="Z5399" s="4">
        <f>IF($R5399="除外","除外",IF(COUNT($M5399:$N5399)=0,"データ無",IF($Y5399&gt;=スコアリング基準!$B$30,"S",IF($Y5399&gt;=スコアリング基準!$B$31,"A",IF($Y5399&gt;=スコアリング基準!$B$32,"B","C")))))</f>
        <v/>
      </c>
      <c r="AA5399">
        <f>IFERROR(INDEX(実績DB!$I$3:$I$21,MATCH($B5399&amp;$C5399,実績DB!$J$3:$J$21,0)),"")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IF(COUNT($M5400:$N5400)=0,"",IF(AND(IF($N5400&lt;&gt;"",$N5400,$M5400)&lt;=0,$O5400&lt;&gt;"可"),"除外",""))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IFERROR(INDEX(実績DB!$L$3:$L$21,MATCH($B5400&amp;$C5400,実績DB!$J$3:$J$21,0)),IFERROR(VLOOKUP($B5400,スコアリング基準!$A$36:$B$46,2,FALSE),0))</f>
        <v/>
      </c>
      <c r="Y5400" s="4">
        <f>SUM($S5400:$X5400)</f>
        <v/>
      </c>
      <c r="Z5400" s="4">
        <f>IF($R5400="除外","除外",IF(COUNT($M5400:$N5400)=0,"データ無",IF($Y5400&gt;=スコアリング基準!$B$30,"S",IF($Y5400&gt;=スコアリング基準!$B$31,"A",IF($Y5400&gt;=スコアリング基準!$B$32,"B","C")))))</f>
        <v/>
      </c>
      <c r="AA5400">
        <f>IFERROR(INDEX(実績DB!$I$3:$I$21,MATCH($B5400&amp;$C5400,実績DB!$J$3:$J$21,0)),"")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IF(COUNT($M5401:$N5401)=0,"",IF(AND(IF($N5401&lt;&gt;"",$N5401,$M5401)&lt;=0,$O5401&lt;&gt;"可"),"除外",""))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IFERROR(INDEX(実績DB!$L$3:$L$21,MATCH($B5401&amp;$C5401,実績DB!$J$3:$J$21,0)),IFERROR(VLOOKUP($B5401,スコアリング基準!$A$36:$B$46,2,FALSE),0))</f>
        <v/>
      </c>
      <c r="Y5401" s="4">
        <f>SUM($S5401:$X5401)</f>
        <v/>
      </c>
      <c r="Z5401" s="4">
        <f>IF($R5401="除外","除外",IF(COUNT($M5401:$N5401)=0,"データ無",IF($Y5401&gt;=スコアリング基準!$B$30,"S",IF($Y5401&gt;=スコアリング基準!$B$31,"A",IF($Y5401&gt;=スコアリング基準!$B$32,"B","C")))))</f>
        <v/>
      </c>
      <c r="AA5401">
        <f>IFERROR(INDEX(実績DB!$I$3:$I$21,MATCH($B5401&amp;$C5401,実績DB!$J$3:$J$21,0)),"")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IF(COUNT($M5402:$N5402)=0,"",IF(AND(IF($N5402&lt;&gt;"",$N5402,$M5402)&lt;=0,$O5402&lt;&gt;"可"),"除外",""))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IFERROR(INDEX(実績DB!$L$3:$L$21,MATCH($B5402&amp;$C5402,実績DB!$J$3:$J$21,0)),IFERROR(VLOOKUP($B5402,スコアリング基準!$A$36:$B$46,2,FALSE),0))</f>
        <v/>
      </c>
      <c r="Y5402" s="4">
        <f>SUM($S5402:$X5402)</f>
        <v/>
      </c>
      <c r="Z5402" s="4">
        <f>IF($R5402="除外","除外",IF(COUNT($M5402:$N5402)=0,"データ無",IF($Y5402&gt;=スコアリング基準!$B$30,"S",IF($Y5402&gt;=スコアリング基準!$B$31,"A",IF($Y5402&gt;=スコアリング基準!$B$32,"B","C")))))</f>
        <v/>
      </c>
      <c r="AA5402">
        <f>IFERROR(INDEX(実績DB!$I$3:$I$21,MATCH($B5402&amp;$C5402,実績DB!$J$3:$J$21,0)),"")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IF(COUNT($M5403:$N5403)=0,"",IF(AND(IF($N5403&lt;&gt;"",$N5403,$M5403)&lt;=0,$O5403&lt;&gt;"可"),"除外",""))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IFERROR(INDEX(実績DB!$L$3:$L$21,MATCH($B5403&amp;$C5403,実績DB!$J$3:$J$21,0)),IFERROR(VLOOKUP($B5403,スコアリング基準!$A$36:$B$46,2,FALSE),0))</f>
        <v/>
      </c>
      <c r="Y5403" s="4">
        <f>SUM($S5403:$X5403)</f>
        <v/>
      </c>
      <c r="Z5403" s="4">
        <f>IF($R5403="除外","除外",IF(COUNT($M5403:$N5403)=0,"データ無",IF($Y5403&gt;=スコアリング基準!$B$30,"S",IF($Y5403&gt;=スコアリング基準!$B$31,"A",IF($Y5403&gt;=スコアリング基準!$B$32,"B","C")))))</f>
        <v/>
      </c>
      <c r="AA5403">
        <f>IFERROR(INDEX(実績DB!$I$3:$I$21,MATCH($B5403&amp;$C5403,実績DB!$J$3:$J$21,0)),"")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IF(COUNT($M5404:$N5404)=0,"",IF(AND(IF($N5404&lt;&gt;"",$N5404,$M5404)&lt;=0,$O5404&lt;&gt;"可"),"除外",""))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IFERROR(INDEX(実績DB!$L$3:$L$21,MATCH($B5404&amp;$C5404,実績DB!$J$3:$J$21,0)),IFERROR(VLOOKUP($B5404,スコアリング基準!$A$36:$B$46,2,FALSE),0))</f>
        <v/>
      </c>
      <c r="Y5404" s="4">
        <f>SUM($S5404:$X5404)</f>
        <v/>
      </c>
      <c r="Z5404" s="4">
        <f>IF($R5404="除外","除外",IF(COUNT($M5404:$N5404)=0,"データ無",IF($Y5404&gt;=スコアリング基準!$B$30,"S",IF($Y5404&gt;=スコアリング基準!$B$31,"A",IF($Y5404&gt;=スコアリング基準!$B$32,"B","C")))))</f>
        <v/>
      </c>
      <c r="AA5404">
        <f>IFERROR(INDEX(実績DB!$I$3:$I$21,MATCH($B5404&amp;$C5404,実績DB!$J$3:$J$21,0)),"")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13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IF(COUNT($M5405:$N5405)=0,"",IF(AND(IF($N5405&lt;&gt;"",$N5405,$M5405)&lt;=0,$O5405&lt;&gt;"可"),"除外",""))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IFERROR(INDEX(実績DB!$L$3:$L$21,MATCH($B5405&amp;$C5405,実績DB!$J$3:$J$21,0)),IFERROR(VLOOKUP($B5405,スコアリング基準!$A$36:$B$46,2,FALSE),0))</f>
        <v/>
      </c>
      <c r="Y5405" s="4">
        <f>SUM($S5405:$X5405)</f>
        <v/>
      </c>
      <c r="Z5405" s="4">
        <f>IF($R5405="除外","除外",IF(COUNT($M5405:$N5405)=0,"データ無",IF($Y5405&gt;=スコアリング基準!$B$30,"S",IF($Y5405&gt;=スコアリング基準!$B$31,"A",IF($Y5405&gt;=スコアリング基準!$B$32,"B","C")))))</f>
        <v/>
      </c>
      <c r="AA5405">
        <f>IFERROR(INDEX(実績DB!$I$3:$I$21,MATCH($B5405&amp;$C5405,実績DB!$J$3:$J$21,0)),"")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IF(COUNT($M5406:$N5406)=0,"",IF(AND(IF($N5406&lt;&gt;"",$N5406,$M5406)&lt;=0,$O5406&lt;&gt;"可"),"除外",""))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IFERROR(INDEX(実績DB!$L$3:$L$21,MATCH($B5406&amp;$C5406,実績DB!$J$3:$J$21,0)),IFERROR(VLOOKUP($B5406,スコアリング基準!$A$36:$B$46,2,FALSE),0))</f>
        <v/>
      </c>
      <c r="Y5406" s="4">
        <f>SUM($S5406:$X5406)</f>
        <v/>
      </c>
      <c r="Z5406" s="4">
        <f>IF($R5406="除外","除外",IF(COUNT($M5406:$N5406)=0,"データ無",IF($Y5406&gt;=スコアリング基準!$B$30,"S",IF($Y5406&gt;=スコアリング基準!$B$31,"A",IF($Y5406&gt;=スコアリング基準!$B$32,"B","C")))))</f>
        <v/>
      </c>
      <c r="AA5406">
        <f>IFERROR(INDEX(実績DB!$I$3:$I$21,MATCH($B5406&amp;$C5406,実績DB!$J$3:$J$21,0)),"")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IF(COUNT($M5407:$N5407)=0,"",IF(AND(IF($N5407&lt;&gt;"",$N5407,$M5407)&lt;=0,$O5407&lt;&gt;"可"),"除外",""))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IFERROR(INDEX(実績DB!$L$3:$L$21,MATCH($B5407&amp;$C5407,実績DB!$J$3:$J$21,0)),IFERROR(VLOOKUP($B5407,スコアリング基準!$A$36:$B$46,2,FALSE),0))</f>
        <v/>
      </c>
      <c r="Y5407" s="4">
        <f>SUM($S5407:$X5407)</f>
        <v/>
      </c>
      <c r="Z5407" s="4">
        <f>IF($R5407="除外","除外",IF(COUNT($M5407:$N5407)=0,"データ無",IF($Y5407&gt;=スコアリング基準!$B$30,"S",IF($Y5407&gt;=スコアリング基準!$B$31,"A",IF($Y5407&gt;=スコアリング基準!$B$32,"B","C")))))</f>
        <v/>
      </c>
      <c r="AA5407">
        <f>IFERROR(INDEX(実績DB!$I$3:$I$21,MATCH($B5407&amp;$C5407,実績DB!$J$3:$J$21,0)),"")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IF(COUNT($M5408:$N5408)=0,"",IF(AND(IF($N5408&lt;&gt;"",$N5408,$M5408)&lt;=0,$O5408&lt;&gt;"可"),"除外",""))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IFERROR(INDEX(実績DB!$L$3:$L$21,MATCH($B5408&amp;$C5408,実績DB!$J$3:$J$21,0)),IFERROR(VLOOKUP($B5408,スコアリング基準!$A$36:$B$46,2,FALSE),0))</f>
        <v/>
      </c>
      <c r="Y5408" s="4">
        <f>SUM($S5408:$X5408)</f>
        <v/>
      </c>
      <c r="Z5408" s="4">
        <f>IF($R5408="除外","除外",IF(COUNT($M5408:$N5408)=0,"データ無",IF($Y5408&gt;=スコアリング基準!$B$30,"S",IF($Y5408&gt;=スコアリング基準!$B$31,"A",IF($Y5408&gt;=スコアリング基準!$B$32,"B","C")))))</f>
        <v/>
      </c>
      <c r="AA5408">
        <f>IFERROR(INDEX(実績DB!$I$3:$I$21,MATCH($B5408&amp;$C5408,実績DB!$J$3:$J$21,0)),"")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IF(COUNT($M5409:$N5409)=0,"",IF(AND(IF($N5409&lt;&gt;"",$N5409,$M5409)&lt;=0,$O5409&lt;&gt;"可"),"除外",""))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IFERROR(INDEX(実績DB!$L$3:$L$21,MATCH($B5409&amp;$C5409,実績DB!$J$3:$J$21,0)),IFERROR(VLOOKUP($B5409,スコアリング基準!$A$36:$B$46,2,FALSE),0))</f>
        <v/>
      </c>
      <c r="Y5409" s="4">
        <f>SUM($S5409:$X5409)</f>
        <v/>
      </c>
      <c r="Z5409" s="4">
        <f>IF($R5409="除外","除外",IF(COUNT($M5409:$N5409)=0,"データ無",IF($Y5409&gt;=スコアリング基準!$B$30,"S",IF($Y5409&gt;=スコアリング基準!$B$31,"A",IF($Y5409&gt;=スコアリング基準!$B$32,"B","C")))))</f>
        <v/>
      </c>
      <c r="AA5409">
        <f>IFERROR(INDEX(実績DB!$I$3:$I$21,MATCH($B5409&amp;$C5409,実績DB!$J$3:$J$21,0)),"")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IF(COUNT($M5410:$N5410)=0,"",IF(AND(IF($N5410&lt;&gt;"",$N5410,$M5410)&lt;=0,$O5410&lt;&gt;"可"),"除外",""))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IFERROR(INDEX(実績DB!$L$3:$L$21,MATCH($B5410&amp;$C5410,実績DB!$J$3:$J$21,0)),IFERROR(VLOOKUP($B5410,スコアリング基準!$A$36:$B$46,2,FALSE),0))</f>
        <v/>
      </c>
      <c r="Y5410" s="4">
        <f>SUM($S5410:$X5410)</f>
        <v/>
      </c>
      <c r="Z5410" s="4">
        <f>IF($R5410="除外","除外",IF(COUNT($M5410:$N5410)=0,"データ無",IF($Y5410&gt;=スコアリング基準!$B$30,"S",IF($Y5410&gt;=スコアリング基準!$B$31,"A",IF($Y5410&gt;=スコアリング基準!$B$32,"B","C")))))</f>
        <v/>
      </c>
      <c r="AA5410">
        <f>IFERROR(INDEX(実績DB!$I$3:$I$21,MATCH($B5410&amp;$C5410,実績DB!$J$3:$J$21,0)),"")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IF(COUNT($M5411:$N5411)=0,"",IF(AND(IF($N5411&lt;&gt;"",$N5411,$M5411)&lt;=0,$O5411&lt;&gt;"可"),"除外",""))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IFERROR(INDEX(実績DB!$L$3:$L$21,MATCH($B5411&amp;$C5411,実績DB!$J$3:$J$21,0)),IFERROR(VLOOKUP($B5411,スコアリング基準!$A$36:$B$46,2,FALSE),0))</f>
        <v/>
      </c>
      <c r="Y5411" s="4">
        <f>SUM($S5411:$X5411)</f>
        <v/>
      </c>
      <c r="Z5411" s="4">
        <f>IF($R5411="除外","除外",IF(COUNT($M5411:$N5411)=0,"データ無",IF($Y5411&gt;=スコアリング基準!$B$30,"S",IF($Y5411&gt;=スコアリング基準!$B$31,"A",IF($Y5411&gt;=スコアリング基準!$B$32,"B","C")))))</f>
        <v/>
      </c>
      <c r="AA5411">
        <f>IFERROR(INDEX(実績DB!$I$3:$I$21,MATCH($B5411&amp;$C5411,実績DB!$J$3:$J$21,0)),"")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IF(COUNT($M5412:$N5412)=0,"",IF(AND(IF($N5412&lt;&gt;"",$N5412,$M5412)&lt;=0,$O5412&lt;&gt;"可"),"除外",""))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IFERROR(INDEX(実績DB!$L$3:$L$21,MATCH($B5412&amp;$C5412,実績DB!$J$3:$J$21,0)),IFERROR(VLOOKUP($B5412,スコアリング基準!$A$36:$B$46,2,FALSE),0))</f>
        <v/>
      </c>
      <c r="Y5412" s="4">
        <f>SUM($S5412:$X5412)</f>
        <v/>
      </c>
      <c r="Z5412" s="4">
        <f>IF($R5412="除外","除外",IF(COUNT($M5412:$N5412)=0,"データ無",IF($Y5412&gt;=スコアリング基準!$B$30,"S",IF($Y5412&gt;=スコアリング基準!$B$31,"A",IF($Y5412&gt;=スコアリング基準!$B$32,"B","C")))))</f>
        <v/>
      </c>
      <c r="AA5412">
        <f>IFERROR(INDEX(実績DB!$I$3:$I$21,MATCH($B5412&amp;$C5412,実績DB!$J$3:$J$21,0)),"")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IF(COUNT($M5413:$N5413)=0,"",IF(AND(IF($N5413&lt;&gt;"",$N5413,$M5413)&lt;=0,$O5413&lt;&gt;"可"),"除外",""))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IFERROR(INDEX(実績DB!$L$3:$L$21,MATCH($B5413&amp;$C5413,実績DB!$J$3:$J$21,0)),IFERROR(VLOOKUP($B5413,スコアリング基準!$A$36:$B$46,2,FALSE),0))</f>
        <v/>
      </c>
      <c r="Y5413" s="4">
        <f>SUM($S5413:$X5413)</f>
        <v/>
      </c>
      <c r="Z5413" s="4">
        <f>IF($R5413="除外","除外",IF(COUNT($M5413:$N5413)=0,"データ無",IF($Y5413&gt;=スコアリング基準!$B$30,"S",IF($Y5413&gt;=スコアリング基準!$B$31,"A",IF($Y5413&gt;=スコアリング基準!$B$32,"B","C")))))</f>
        <v/>
      </c>
      <c r="AA5413">
        <f>IFERROR(INDEX(実績DB!$I$3:$I$21,MATCH($B5413&amp;$C5413,実績DB!$J$3:$J$21,0)),"")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IF(COUNT($M5414:$N5414)=0,"",IF(AND(IF($N5414&lt;&gt;"",$N5414,$M5414)&lt;=0,$O5414&lt;&gt;"可"),"除外",""))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IFERROR(INDEX(実績DB!$L$3:$L$21,MATCH($B5414&amp;$C5414,実績DB!$J$3:$J$21,0)),IFERROR(VLOOKUP($B5414,スコアリング基準!$A$36:$B$46,2,FALSE),0))</f>
        <v/>
      </c>
      <c r="Y5414" s="4">
        <f>SUM($S5414:$X5414)</f>
        <v/>
      </c>
      <c r="Z5414" s="4">
        <f>IF($R5414="除外","除外",IF(COUNT($M5414:$N5414)=0,"データ無",IF($Y5414&gt;=スコアリング基準!$B$30,"S",IF($Y5414&gt;=スコアリング基準!$B$31,"A",IF($Y5414&gt;=スコアリング基準!$B$32,"B","C")))))</f>
        <v/>
      </c>
      <c r="AA5414">
        <f>IFERROR(INDEX(実績DB!$I$3:$I$21,MATCH($B5414&amp;$C5414,実績DB!$J$3:$J$21,0)),"")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IF(COUNT($M5415:$N5415)=0,"",IF(AND(IF($N5415&lt;&gt;"",$N5415,$M5415)&lt;=0,$O5415&lt;&gt;"可"),"除外",""))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IFERROR(INDEX(実績DB!$L$3:$L$21,MATCH($B5415&amp;$C5415,実績DB!$J$3:$J$21,0)),IFERROR(VLOOKUP($B5415,スコアリング基準!$A$36:$B$46,2,FALSE),0))</f>
        <v/>
      </c>
      <c r="Y5415" s="4">
        <f>SUM($S5415:$X5415)</f>
        <v/>
      </c>
      <c r="Z5415" s="4">
        <f>IF($R5415="除外","除外",IF(COUNT($M5415:$N5415)=0,"データ無",IF($Y5415&gt;=スコアリング基準!$B$30,"S",IF($Y5415&gt;=スコアリング基準!$B$31,"A",IF($Y5415&gt;=スコアリング基準!$B$32,"B","C")))))</f>
        <v/>
      </c>
      <c r="AA5415">
        <f>IFERROR(INDEX(実績DB!$I$3:$I$21,MATCH($B5415&amp;$C5415,実績DB!$J$3:$J$21,0)),"")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IF(COUNT($M5416:$N5416)=0,"",IF(AND(IF($N5416&lt;&gt;"",$N5416,$M5416)&lt;=0,$O5416&lt;&gt;"可"),"除外",""))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IFERROR(INDEX(実績DB!$L$3:$L$21,MATCH($B5416&amp;$C5416,実績DB!$J$3:$J$21,0)),IFERROR(VLOOKUP($B5416,スコアリング基準!$A$36:$B$46,2,FALSE),0))</f>
        <v/>
      </c>
      <c r="Y5416" s="4">
        <f>SUM($S5416:$X5416)</f>
        <v/>
      </c>
      <c r="Z5416" s="4">
        <f>IF($R5416="除外","除外",IF(COUNT($M5416:$N5416)=0,"データ無",IF($Y5416&gt;=スコアリング基準!$B$30,"S",IF($Y5416&gt;=スコアリング基準!$B$31,"A",IF($Y5416&gt;=スコアリング基準!$B$32,"B","C")))))</f>
        <v/>
      </c>
      <c r="AA5416">
        <f>IFERROR(INDEX(実績DB!$I$3:$I$21,MATCH($B5416&amp;$C5416,実績DB!$J$3:$J$21,0)),"")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IF(COUNT($M5417:$N5417)=0,"",IF(AND(IF($N5417&lt;&gt;"",$N5417,$M5417)&lt;=0,$O5417&lt;&gt;"可"),"除外",""))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IFERROR(INDEX(実績DB!$L$3:$L$21,MATCH($B5417&amp;$C5417,実績DB!$J$3:$J$21,0)),IFERROR(VLOOKUP($B5417,スコアリング基準!$A$36:$B$46,2,FALSE),0))</f>
        <v/>
      </c>
      <c r="Y5417" s="4">
        <f>SUM($S5417:$X5417)</f>
        <v/>
      </c>
      <c r="Z5417" s="4">
        <f>IF($R5417="除外","除外",IF(COUNT($M5417:$N5417)=0,"データ無",IF($Y5417&gt;=スコアリング基準!$B$30,"S",IF($Y5417&gt;=スコアリング基準!$B$31,"A",IF($Y5417&gt;=スコアリング基準!$B$32,"B","C")))))</f>
        <v/>
      </c>
      <c r="AA5417">
        <f>IFERROR(INDEX(実績DB!$I$3:$I$21,MATCH($B5417&amp;$C5417,実績DB!$J$3:$J$21,0)),"")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IF(COUNT($M5418:$N5418)=0,"",IF(AND(IF($N5418&lt;&gt;"",$N5418,$M5418)&lt;=0,$O5418&lt;&gt;"可"),"除外",""))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IFERROR(INDEX(実績DB!$L$3:$L$21,MATCH($B5418&amp;$C5418,実績DB!$J$3:$J$21,0)),IFERROR(VLOOKUP($B5418,スコアリング基準!$A$36:$B$46,2,FALSE),0))</f>
        <v/>
      </c>
      <c r="Y5418" s="4">
        <f>SUM($S5418:$X5418)</f>
        <v/>
      </c>
      <c r="Z5418" s="4">
        <f>IF($R5418="除外","除外",IF(COUNT($M5418:$N5418)=0,"データ無",IF($Y5418&gt;=スコアリング基準!$B$30,"S",IF($Y5418&gt;=スコアリング基準!$B$31,"A",IF($Y5418&gt;=スコアリング基準!$B$32,"B","C")))))</f>
        <v/>
      </c>
      <c r="AA5418">
        <f>IFERROR(INDEX(実績DB!$I$3:$I$21,MATCH($B5418&amp;$C5418,実績DB!$J$3:$J$21,0)),"")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IF(COUNT($M5419:$N5419)=0,"",IF(AND(IF($N5419&lt;&gt;"",$N5419,$M5419)&lt;=0,$O5419&lt;&gt;"可"),"除外",""))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IFERROR(INDEX(実績DB!$L$3:$L$21,MATCH($B5419&amp;$C5419,実績DB!$J$3:$J$21,0)),IFERROR(VLOOKUP($B5419,スコアリング基準!$A$36:$B$46,2,FALSE),0))</f>
        <v/>
      </c>
      <c r="Y5419" s="4">
        <f>SUM($S5419:$X5419)</f>
        <v/>
      </c>
      <c r="Z5419" s="4">
        <f>IF($R5419="除外","除外",IF(COUNT($M5419:$N5419)=0,"データ無",IF($Y5419&gt;=スコアリング基準!$B$30,"S",IF($Y5419&gt;=スコアリング基準!$B$31,"A",IF($Y5419&gt;=スコアリング基準!$B$32,"B","C")))))</f>
        <v/>
      </c>
      <c r="AA5419">
        <f>IFERROR(INDEX(実績DB!$I$3:$I$21,MATCH($B5419&amp;$C5419,実績DB!$J$3:$J$21,0)),"")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IF(COUNT($M5420:$N5420)=0,"",IF(AND(IF($N5420&lt;&gt;"",$N5420,$M5420)&lt;=0,$O5420&lt;&gt;"可"),"除外",""))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IFERROR(INDEX(実績DB!$L$3:$L$21,MATCH($B5420&amp;$C5420,実績DB!$J$3:$J$21,0)),IFERROR(VLOOKUP($B5420,スコアリング基準!$A$36:$B$46,2,FALSE),0))</f>
        <v/>
      </c>
      <c r="Y5420" s="4">
        <f>SUM($S5420:$X5420)</f>
        <v/>
      </c>
      <c r="Z5420" s="4">
        <f>IF($R5420="除外","除外",IF(COUNT($M5420:$N5420)=0,"データ無",IF($Y5420&gt;=スコアリング基準!$B$30,"S",IF($Y5420&gt;=スコアリング基準!$B$31,"A",IF($Y5420&gt;=スコアリング基準!$B$32,"B","C")))))</f>
        <v/>
      </c>
      <c r="AA5420">
        <f>IFERROR(INDEX(実績DB!$I$3:$I$21,MATCH($B5420&amp;$C5420,実績DB!$J$3:$J$21,0)),"")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IF(COUNT($M5421:$N5421)=0,"",IF(AND(IF($N5421&lt;&gt;"",$N5421,$M5421)&lt;=0,$O5421&lt;&gt;"可"),"除外",""))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IFERROR(INDEX(実績DB!$L$3:$L$21,MATCH($B5421&amp;$C5421,実績DB!$J$3:$J$21,0)),IFERROR(VLOOKUP($B5421,スコアリング基準!$A$36:$B$46,2,FALSE),0))</f>
        <v/>
      </c>
      <c r="Y5421" s="4">
        <f>SUM($S5421:$X5421)</f>
        <v/>
      </c>
      <c r="Z5421" s="4">
        <f>IF($R5421="除外","除外",IF(COUNT($M5421:$N5421)=0,"データ無",IF($Y5421&gt;=スコアリング基準!$B$30,"S",IF($Y5421&gt;=スコアリング基準!$B$31,"A",IF($Y5421&gt;=スコアリング基準!$B$32,"B","C")))))</f>
        <v/>
      </c>
      <c r="AA5421">
        <f>IFERROR(INDEX(実績DB!$I$3:$I$21,MATCH($B5421&amp;$C5421,実績DB!$J$3:$J$21,0)),"")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IF(COUNT($M5422:$N5422)=0,"",IF(AND(IF($N5422&lt;&gt;"",$N5422,$M5422)&lt;=0,$O5422&lt;&gt;"可"),"除外",""))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IFERROR(INDEX(実績DB!$L$3:$L$21,MATCH($B5422&amp;$C5422,実績DB!$J$3:$J$21,0)),IFERROR(VLOOKUP($B5422,スコアリング基準!$A$36:$B$46,2,FALSE),0))</f>
        <v/>
      </c>
      <c r="Y5422" s="4">
        <f>SUM($S5422:$X5422)</f>
        <v/>
      </c>
      <c r="Z5422" s="4">
        <f>IF($R5422="除外","除外",IF(COUNT($M5422:$N5422)=0,"データ無",IF($Y5422&gt;=スコアリング基準!$B$30,"S",IF($Y5422&gt;=スコアリング基準!$B$31,"A",IF($Y5422&gt;=スコアリング基準!$B$32,"B","C")))))</f>
        <v/>
      </c>
      <c r="AA5422">
        <f>IFERROR(INDEX(実績DB!$I$3:$I$21,MATCH($B5422&amp;$C5422,実績DB!$J$3:$J$21,0)),"")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IF(COUNT($M5423:$N5423)=0,"",IF(AND(IF($N5423&lt;&gt;"",$N5423,$M5423)&lt;=0,$O5423&lt;&gt;"可"),"除外",""))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IFERROR(INDEX(実績DB!$L$3:$L$21,MATCH($B5423&amp;$C5423,実績DB!$J$3:$J$21,0)),IFERROR(VLOOKUP($B5423,スコアリング基準!$A$36:$B$46,2,FALSE),0))</f>
        <v/>
      </c>
      <c r="Y5423" s="4">
        <f>SUM($S5423:$X5423)</f>
        <v/>
      </c>
      <c r="Z5423" s="4">
        <f>IF($R5423="除外","除外",IF(COUNT($M5423:$N5423)=0,"データ無",IF($Y5423&gt;=スコアリング基準!$B$30,"S",IF($Y5423&gt;=スコアリング基準!$B$31,"A",IF($Y5423&gt;=スコアリング基準!$B$32,"B","C")))))</f>
        <v/>
      </c>
      <c r="AA5423">
        <f>IFERROR(INDEX(実績DB!$I$3:$I$21,MATCH($B5423&amp;$C5423,実績DB!$J$3:$J$21,0)),"")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IF(COUNT($M5424:$N5424)=0,"",IF(AND(IF($N5424&lt;&gt;"",$N5424,$M5424)&lt;=0,$O5424&lt;&gt;"可"),"除外",""))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IFERROR(INDEX(実績DB!$L$3:$L$21,MATCH($B5424&amp;$C5424,実績DB!$J$3:$J$21,0)),IFERROR(VLOOKUP($B5424,スコアリング基準!$A$36:$B$46,2,FALSE),0))</f>
        <v/>
      </c>
      <c r="Y5424" s="4">
        <f>SUM($S5424:$X5424)</f>
        <v/>
      </c>
      <c r="Z5424" s="4">
        <f>IF($R5424="除外","除外",IF(COUNT($M5424:$N5424)=0,"データ無",IF($Y5424&gt;=スコアリング基準!$B$30,"S",IF($Y5424&gt;=スコアリング基準!$B$31,"A",IF($Y5424&gt;=スコアリング基準!$B$32,"B","C")))))</f>
        <v/>
      </c>
      <c r="AA5424">
        <f>IFERROR(INDEX(実績DB!$I$3:$I$21,MATCH($B5424&amp;$C5424,実績DB!$J$3:$J$21,0)),"")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IF(COUNT($M5425:$N5425)=0,"",IF(AND(IF($N5425&lt;&gt;"",$N5425,$M5425)&lt;=0,$O5425&lt;&gt;"可"),"除外",""))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IFERROR(INDEX(実績DB!$L$3:$L$21,MATCH($B5425&amp;$C5425,実績DB!$J$3:$J$21,0)),IFERROR(VLOOKUP($B5425,スコアリング基準!$A$36:$B$46,2,FALSE),0))</f>
        <v/>
      </c>
      <c r="Y5425" s="4">
        <f>SUM($S5425:$X5425)</f>
        <v/>
      </c>
      <c r="Z5425" s="4">
        <f>IF($R5425="除外","除外",IF(COUNT($M5425:$N5425)=0,"データ無",IF($Y5425&gt;=スコアリング基準!$B$30,"S",IF($Y5425&gt;=スコアリング基準!$B$31,"A",IF($Y5425&gt;=スコアリング基準!$B$32,"B","C")))))</f>
        <v/>
      </c>
      <c r="AA5425">
        <f>IFERROR(INDEX(実績DB!$I$3:$I$21,MATCH($B5425&amp;$C5425,実績DB!$J$3:$J$21,0)),"")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IF(COUNT($M5426:$N5426)=0,"",IF(AND(IF($N5426&lt;&gt;"",$N5426,$M5426)&lt;=0,$O5426&lt;&gt;"可"),"除外",""))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IFERROR(INDEX(実績DB!$L$3:$L$21,MATCH($B5426&amp;$C5426,実績DB!$J$3:$J$21,0)),IFERROR(VLOOKUP($B5426,スコアリング基準!$A$36:$B$46,2,FALSE),0))</f>
        <v/>
      </c>
      <c r="Y5426" s="4">
        <f>SUM($S5426:$X5426)</f>
        <v/>
      </c>
      <c r="Z5426" s="4">
        <f>IF($R5426="除外","除外",IF(COUNT($M5426:$N5426)=0,"データ無",IF($Y5426&gt;=スコアリング基準!$B$30,"S",IF($Y5426&gt;=スコアリング基準!$B$31,"A",IF($Y5426&gt;=スコアリング基準!$B$32,"B","C")))))</f>
        <v/>
      </c>
      <c r="AA5426">
        <f>IFERROR(INDEX(実績DB!$I$3:$I$21,MATCH($B5426&amp;$C5426,実績DB!$J$3:$J$21,0)),"")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IF(COUNT($M5427:$N5427)=0,"",IF(AND(IF($N5427&lt;&gt;"",$N5427,$M5427)&lt;=0,$O5427&lt;&gt;"可"),"除外",""))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IFERROR(INDEX(実績DB!$L$3:$L$21,MATCH($B5427&amp;$C5427,実績DB!$J$3:$J$21,0)),IFERROR(VLOOKUP($B5427,スコアリング基準!$A$36:$B$46,2,FALSE),0))</f>
        <v/>
      </c>
      <c r="Y5427" s="4">
        <f>SUM($S5427:$X5427)</f>
        <v/>
      </c>
      <c r="Z5427" s="4">
        <f>IF($R5427="除外","除外",IF(COUNT($M5427:$N5427)=0,"データ無",IF($Y5427&gt;=スコアリング基準!$B$30,"S",IF($Y5427&gt;=スコアリング基準!$B$31,"A",IF($Y5427&gt;=スコアリング基準!$B$32,"B","C")))))</f>
        <v/>
      </c>
      <c r="AA5427">
        <f>IFERROR(INDEX(実績DB!$I$3:$I$21,MATCH($B5427&amp;$C5427,実績DB!$J$3:$J$21,0)),"")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19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IF(COUNT($M5428:$N5428)=0,"",IF(AND(IF($N5428&lt;&gt;"",$N5428,$M5428)&lt;=0,$O5428&lt;&gt;"可"),"除外",""))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IFERROR(INDEX(実績DB!$L$3:$L$21,MATCH($B5428&amp;$C5428,実績DB!$J$3:$J$21,0)),IFERROR(VLOOKUP($B5428,スコアリング基準!$A$36:$B$46,2,FALSE),0))</f>
        <v/>
      </c>
      <c r="Y5428" s="4">
        <f>SUM($S5428:$X5428)</f>
        <v/>
      </c>
      <c r="Z5428" s="4">
        <f>IF($R5428="除外","除外",IF(COUNT($M5428:$N5428)=0,"データ無",IF($Y5428&gt;=スコアリング基準!$B$30,"S",IF($Y5428&gt;=スコアリング基準!$B$31,"A",IF($Y5428&gt;=スコアリング基準!$B$32,"B","C")))))</f>
        <v/>
      </c>
      <c r="AA5428">
        <f>IFERROR(INDEX(実績DB!$I$3:$I$21,MATCH($B5428&amp;$C5428,実績DB!$J$3:$J$21,0)),"")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IF(COUNT($M5429:$N5429)=0,"",IF(AND(IF($N5429&lt;&gt;"",$N5429,$M5429)&lt;=0,$O5429&lt;&gt;"可"),"除外",""))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IFERROR(INDEX(実績DB!$L$3:$L$21,MATCH($B5429&amp;$C5429,実績DB!$J$3:$J$21,0)),IFERROR(VLOOKUP($B5429,スコアリング基準!$A$36:$B$46,2,FALSE),0))</f>
        <v/>
      </c>
      <c r="Y5429" s="4">
        <f>SUM($S5429:$X5429)</f>
        <v/>
      </c>
      <c r="Z5429" s="4">
        <f>IF($R5429="除外","除外",IF(COUNT($M5429:$N5429)=0,"データ無",IF($Y5429&gt;=スコアリング基準!$B$30,"S",IF($Y5429&gt;=スコアリング基準!$B$31,"A",IF($Y5429&gt;=スコアリング基準!$B$32,"B","C")))))</f>
        <v/>
      </c>
      <c r="AA5429">
        <f>IFERROR(INDEX(実績DB!$I$3:$I$21,MATCH($B5429&amp;$C5429,実績DB!$J$3:$J$21,0)),"")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IF(COUNT($M5430:$N5430)=0,"",IF(AND(IF($N5430&lt;&gt;"",$N5430,$M5430)&lt;=0,$O5430&lt;&gt;"可"),"除外",""))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IFERROR(INDEX(実績DB!$L$3:$L$21,MATCH($B5430&amp;$C5430,実績DB!$J$3:$J$21,0)),IFERROR(VLOOKUP($B5430,スコアリング基準!$A$36:$B$46,2,FALSE),0))</f>
        <v/>
      </c>
      <c r="Y5430" s="4">
        <f>SUM($S5430:$X5430)</f>
        <v/>
      </c>
      <c r="Z5430" s="4">
        <f>IF($R5430="除外","除外",IF(COUNT($M5430:$N5430)=0,"データ無",IF($Y5430&gt;=スコアリング基準!$B$30,"S",IF($Y5430&gt;=スコアリング基準!$B$31,"A",IF($Y5430&gt;=スコアリング基準!$B$32,"B","C")))))</f>
        <v/>
      </c>
      <c r="AA5430">
        <f>IFERROR(INDEX(実績DB!$I$3:$I$21,MATCH($B5430&amp;$C5430,実績DB!$J$3:$J$21,0)),"")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IF(COUNT($M5431:$N5431)=0,"",IF(AND(IF($N5431&lt;&gt;"",$N5431,$M5431)&lt;=0,$O5431&lt;&gt;"可"),"除外",""))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IFERROR(INDEX(実績DB!$L$3:$L$21,MATCH($B5431&amp;$C5431,実績DB!$J$3:$J$21,0)),IFERROR(VLOOKUP($B5431,スコアリング基準!$A$36:$B$46,2,FALSE),0))</f>
        <v/>
      </c>
      <c r="Y5431" s="4">
        <f>SUM($S5431:$X5431)</f>
        <v/>
      </c>
      <c r="Z5431" s="4">
        <f>IF($R5431="除外","除外",IF(COUNT($M5431:$N5431)=0,"データ無",IF($Y5431&gt;=スコアリング基準!$B$30,"S",IF($Y5431&gt;=スコアリング基準!$B$31,"A",IF($Y5431&gt;=スコアリング基準!$B$32,"B","C")))))</f>
        <v/>
      </c>
      <c r="AA5431">
        <f>IFERROR(INDEX(実績DB!$I$3:$I$21,MATCH($B5431&amp;$C5431,実績DB!$J$3:$J$21,0)),"")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42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IF(COUNT($M5432:$N5432)=0,"",IF(AND(IF($N5432&lt;&gt;"",$N5432,$M5432)&lt;=0,$O5432&lt;&gt;"可"),"除外",""))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IFERROR(INDEX(実績DB!$L$3:$L$21,MATCH($B5432&amp;$C5432,実績DB!$J$3:$J$21,0)),IFERROR(VLOOKUP($B5432,スコアリング基準!$A$36:$B$46,2,FALSE),0))</f>
        <v/>
      </c>
      <c r="Y5432" s="4">
        <f>SUM($S5432:$X5432)</f>
        <v/>
      </c>
      <c r="Z5432" s="4">
        <f>IF($R5432="除外","除外",IF(COUNT($M5432:$N5432)=0,"データ無",IF($Y5432&gt;=スコアリング基準!$B$30,"S",IF($Y5432&gt;=スコアリング基準!$B$31,"A",IF($Y5432&gt;=スコアリング基準!$B$32,"B","C")))))</f>
        <v/>
      </c>
      <c r="AA5432">
        <f>IFERROR(INDEX(実績DB!$I$3:$I$21,MATCH($B5432&amp;$C5432,実績DB!$J$3:$J$21,0)),"")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IF(COUNT($M5433:$N5433)=0,"",IF(AND(IF($N5433&lt;&gt;"",$N5433,$M5433)&lt;=0,$O5433&lt;&gt;"可"),"除外",""))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IFERROR(INDEX(実績DB!$L$3:$L$21,MATCH($B5433&amp;$C5433,実績DB!$J$3:$J$21,0)),IFERROR(VLOOKUP($B5433,スコアリング基準!$A$36:$B$46,2,FALSE),0))</f>
        <v/>
      </c>
      <c r="Y5433" s="4">
        <f>SUM($S5433:$X5433)</f>
        <v/>
      </c>
      <c r="Z5433" s="4">
        <f>IF($R5433="除外","除外",IF(COUNT($M5433:$N5433)=0,"データ無",IF($Y5433&gt;=スコアリング基準!$B$30,"S",IF($Y5433&gt;=スコアリング基準!$B$31,"A",IF($Y5433&gt;=スコアリング基準!$B$32,"B","C")))))</f>
        <v/>
      </c>
      <c r="AA5433">
        <f>IFERROR(INDEX(実績DB!$I$3:$I$21,MATCH($B5433&amp;$C5433,実績DB!$J$3:$J$21,0)),"")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IF(COUNT($M5434:$N5434)=0,"",IF(AND(IF($N5434&lt;&gt;"",$N5434,$M5434)&lt;=0,$O5434&lt;&gt;"可"),"除外",""))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IFERROR(INDEX(実績DB!$L$3:$L$21,MATCH($B5434&amp;$C5434,実績DB!$J$3:$J$21,0)),IFERROR(VLOOKUP($B5434,スコアリング基準!$A$36:$B$46,2,FALSE),0))</f>
        <v/>
      </c>
      <c r="Y5434" s="4">
        <f>SUM($S5434:$X5434)</f>
        <v/>
      </c>
      <c r="Z5434" s="4">
        <f>IF($R5434="除外","除外",IF(COUNT($M5434:$N5434)=0,"データ無",IF($Y5434&gt;=スコアリング基準!$B$30,"S",IF($Y5434&gt;=スコアリング基準!$B$31,"A",IF($Y5434&gt;=スコアリング基準!$B$32,"B","C")))))</f>
        <v/>
      </c>
      <c r="AA5434">
        <f>IFERROR(INDEX(実績DB!$I$3:$I$21,MATCH($B5434&amp;$C5434,実績DB!$J$3:$J$21,0)),"")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IF(COUNT($M5435:$N5435)=0,"",IF(AND(IF($N5435&lt;&gt;"",$N5435,$M5435)&lt;=0,$O5435&lt;&gt;"可"),"除外",""))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IFERROR(INDEX(実績DB!$L$3:$L$21,MATCH($B5435&amp;$C5435,実績DB!$J$3:$J$21,0)),IFERROR(VLOOKUP($B5435,スコアリング基準!$A$36:$B$46,2,FALSE),0))</f>
        <v/>
      </c>
      <c r="Y5435" s="4">
        <f>SUM($S5435:$X5435)</f>
        <v/>
      </c>
      <c r="Z5435" s="4">
        <f>IF($R5435="除外","除外",IF(COUNT($M5435:$N5435)=0,"データ無",IF($Y5435&gt;=スコアリング基準!$B$30,"S",IF($Y5435&gt;=スコアリング基準!$B$31,"A",IF($Y5435&gt;=スコアリング基準!$B$32,"B","C")))))</f>
        <v/>
      </c>
      <c r="AA5435">
        <f>IFERROR(INDEX(実績DB!$I$3:$I$21,MATCH($B5435&amp;$C5435,実績DB!$J$3:$J$21,0)),"")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IF(COUNT($M5436:$N5436)=0,"",IF(AND(IF($N5436&lt;&gt;"",$N5436,$M5436)&lt;=0,$O5436&lt;&gt;"可"),"除外",""))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IFERROR(INDEX(実績DB!$L$3:$L$21,MATCH($B5436&amp;$C5436,実績DB!$J$3:$J$21,0)),IFERROR(VLOOKUP($B5436,スコアリング基準!$A$36:$B$46,2,FALSE),0))</f>
        <v/>
      </c>
      <c r="Y5436" s="4">
        <f>SUM($S5436:$X5436)</f>
        <v/>
      </c>
      <c r="Z5436" s="4">
        <f>IF($R5436="除外","除外",IF(COUNT($M5436:$N5436)=0,"データ無",IF($Y5436&gt;=スコアリング基準!$B$30,"S",IF($Y5436&gt;=スコアリング基準!$B$31,"A",IF($Y5436&gt;=スコアリング基準!$B$32,"B","C")))))</f>
        <v/>
      </c>
      <c r="AA5436">
        <f>IFERROR(INDEX(実績DB!$I$3:$I$21,MATCH($B5436&amp;$C5436,実績DB!$J$3:$J$21,0)),"")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IF(COUNT($M5437:$N5437)=0,"",IF(AND(IF($N5437&lt;&gt;"",$N5437,$M5437)&lt;=0,$O5437&lt;&gt;"可"),"除外",""))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IFERROR(INDEX(実績DB!$L$3:$L$21,MATCH($B5437&amp;$C5437,実績DB!$J$3:$J$21,0)),IFERROR(VLOOKUP($B5437,スコアリング基準!$A$36:$B$46,2,FALSE),0))</f>
        <v/>
      </c>
      <c r="Y5437" s="4">
        <f>SUM($S5437:$X5437)</f>
        <v/>
      </c>
      <c r="Z5437" s="4">
        <f>IF($R5437="除外","除外",IF(COUNT($M5437:$N5437)=0,"データ無",IF($Y5437&gt;=スコアリング基準!$B$30,"S",IF($Y5437&gt;=スコアリング基準!$B$31,"A",IF($Y5437&gt;=スコアリング基準!$B$32,"B","C")))))</f>
        <v/>
      </c>
      <c r="AA5437">
        <f>IFERROR(INDEX(実績DB!$I$3:$I$21,MATCH($B5437&amp;$C5437,実績DB!$J$3:$J$21,0)),"")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23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IF(COUNT($M5438:$N5438)=0,"",IF(AND(IF($N5438&lt;&gt;"",$N5438,$M5438)&lt;=0,$O5438&lt;&gt;"可"),"除外",""))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IFERROR(INDEX(実績DB!$L$3:$L$21,MATCH($B5438&amp;$C5438,実績DB!$J$3:$J$21,0)),IFERROR(VLOOKUP($B5438,スコアリング基準!$A$36:$B$46,2,FALSE),0))</f>
        <v/>
      </c>
      <c r="Y5438" s="4">
        <f>SUM($S5438:$X5438)</f>
        <v/>
      </c>
      <c r="Z5438" s="4">
        <f>IF($R5438="除外","除外",IF(COUNT($M5438:$N5438)=0,"データ無",IF($Y5438&gt;=スコアリング基準!$B$30,"S",IF($Y5438&gt;=スコアリング基準!$B$31,"A",IF($Y5438&gt;=スコアリング基準!$B$32,"B","C")))))</f>
        <v/>
      </c>
      <c r="AA5438">
        <f>IFERROR(INDEX(実績DB!$I$3:$I$21,MATCH($B5438&amp;$C5438,実績DB!$J$3:$J$21,0)),"")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IF(COUNT($M5439:$N5439)=0,"",IF(AND(IF($N5439&lt;&gt;"",$N5439,$M5439)&lt;=0,$O5439&lt;&gt;"可"),"除外",""))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IFERROR(INDEX(実績DB!$L$3:$L$21,MATCH($B5439&amp;$C5439,実績DB!$J$3:$J$21,0)),IFERROR(VLOOKUP($B5439,スコアリング基準!$A$36:$B$46,2,FALSE),0))</f>
        <v/>
      </c>
      <c r="Y5439" s="4">
        <f>SUM($S5439:$X5439)</f>
        <v/>
      </c>
      <c r="Z5439" s="4">
        <f>IF($R5439="除外","除外",IF(COUNT($M5439:$N5439)=0,"データ無",IF($Y5439&gt;=スコアリング基準!$B$30,"S",IF($Y5439&gt;=スコアリング基準!$B$31,"A",IF($Y5439&gt;=スコアリング基準!$B$32,"B","C")))))</f>
        <v/>
      </c>
      <c r="AA5439">
        <f>IFERROR(INDEX(実績DB!$I$3:$I$21,MATCH($B5439&amp;$C5439,実績DB!$J$3:$J$21,0)),"")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14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IF(COUNT($M5440:$N5440)=0,"",IF(AND(IF($N5440&lt;&gt;"",$N5440,$M5440)&lt;=0,$O5440&lt;&gt;"可"),"除外",""))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IFERROR(INDEX(実績DB!$L$3:$L$21,MATCH($B5440&amp;$C5440,実績DB!$J$3:$J$21,0)),IFERROR(VLOOKUP($B5440,スコアリング基準!$A$36:$B$46,2,FALSE),0))</f>
        <v/>
      </c>
      <c r="Y5440" s="4">
        <f>SUM($S5440:$X5440)</f>
        <v/>
      </c>
      <c r="Z5440" s="4">
        <f>IF($R5440="除外","除外",IF(COUNT($M5440:$N5440)=0,"データ無",IF($Y5440&gt;=スコアリング基準!$B$30,"S",IF($Y5440&gt;=スコアリング基準!$B$31,"A",IF($Y5440&gt;=スコアリング基準!$B$32,"B","C")))))</f>
        <v/>
      </c>
      <c r="AA5440">
        <f>IFERROR(INDEX(実績DB!$I$3:$I$21,MATCH($B5440&amp;$C5440,実績DB!$J$3:$J$21,0)),"")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IF(COUNT($M5441:$N5441)=0,"",IF(AND(IF($N5441&lt;&gt;"",$N5441,$M5441)&lt;=0,$O5441&lt;&gt;"可"),"除外",""))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IFERROR(INDEX(実績DB!$L$3:$L$21,MATCH($B5441&amp;$C5441,実績DB!$J$3:$J$21,0)),IFERROR(VLOOKUP($B5441,スコアリング基準!$A$36:$B$46,2,FALSE),0))</f>
        <v/>
      </c>
      <c r="Y5441" s="4">
        <f>SUM($S5441:$X5441)</f>
        <v/>
      </c>
      <c r="Z5441" s="4">
        <f>IF($R5441="除外","除外",IF(COUNT($M5441:$N5441)=0,"データ無",IF($Y5441&gt;=スコアリング基準!$B$30,"S",IF($Y5441&gt;=スコアリング基準!$B$31,"A",IF($Y5441&gt;=スコアリング基準!$B$32,"B","C")))))</f>
        <v/>
      </c>
      <c r="AA5441">
        <f>IFERROR(INDEX(実績DB!$I$3:$I$21,MATCH($B5441&amp;$C5441,実績DB!$J$3:$J$21,0)),"")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IF(COUNT($M5442:$N5442)=0,"",IF(AND(IF($N5442&lt;&gt;"",$N5442,$M5442)&lt;=0,$O5442&lt;&gt;"可"),"除外",""))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IFERROR(INDEX(実績DB!$L$3:$L$21,MATCH($B5442&amp;$C5442,実績DB!$J$3:$J$21,0)),IFERROR(VLOOKUP($B5442,スコアリング基準!$A$36:$B$46,2,FALSE),0))</f>
        <v/>
      </c>
      <c r="Y5442" s="4">
        <f>SUM($S5442:$X5442)</f>
        <v/>
      </c>
      <c r="Z5442" s="4">
        <f>IF($R5442="除外","除外",IF(COUNT($M5442:$N5442)=0,"データ無",IF($Y5442&gt;=スコアリング基準!$B$30,"S",IF($Y5442&gt;=スコアリング基準!$B$31,"A",IF($Y5442&gt;=スコアリング基準!$B$32,"B","C")))))</f>
        <v/>
      </c>
      <c r="AA5442">
        <f>IFERROR(INDEX(実績DB!$I$3:$I$21,MATCH($B5442&amp;$C5442,実績DB!$J$3:$J$21,0)),"")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IF(COUNT($M5443:$N5443)=0,"",IF(AND(IF($N5443&lt;&gt;"",$N5443,$M5443)&lt;=0,$O5443&lt;&gt;"可"),"除外",""))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IFERROR(INDEX(実績DB!$L$3:$L$21,MATCH($B5443&amp;$C5443,実績DB!$J$3:$J$21,0)),IFERROR(VLOOKUP($B5443,スコアリング基準!$A$36:$B$46,2,FALSE),0))</f>
        <v/>
      </c>
      <c r="Y5443" s="4">
        <f>SUM($S5443:$X5443)</f>
        <v/>
      </c>
      <c r="Z5443" s="4">
        <f>IF($R5443="除外","除外",IF(COUNT($M5443:$N5443)=0,"データ無",IF($Y5443&gt;=スコアリング基準!$B$30,"S",IF($Y5443&gt;=スコアリング基準!$B$31,"A",IF($Y5443&gt;=スコアリング基準!$B$32,"B","C")))))</f>
        <v/>
      </c>
      <c r="AA5443">
        <f>IFERROR(INDEX(実績DB!$I$3:$I$21,MATCH($B5443&amp;$C5443,実績DB!$J$3:$J$21,0)),"")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IF(COUNT($M5444:$N5444)=0,"",IF(AND(IF($N5444&lt;&gt;"",$N5444,$M5444)&lt;=0,$O5444&lt;&gt;"可"),"除外",""))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IFERROR(INDEX(実績DB!$L$3:$L$21,MATCH($B5444&amp;$C5444,実績DB!$J$3:$J$21,0)),IFERROR(VLOOKUP($B5444,スコアリング基準!$A$36:$B$46,2,FALSE),0))</f>
        <v/>
      </c>
      <c r="Y5444" s="4">
        <f>SUM($S5444:$X5444)</f>
        <v/>
      </c>
      <c r="Z5444" s="4">
        <f>IF($R5444="除外","除外",IF(COUNT($M5444:$N5444)=0,"データ無",IF($Y5444&gt;=スコアリング基準!$B$30,"S",IF($Y5444&gt;=スコアリング基準!$B$31,"A",IF($Y5444&gt;=スコアリング基準!$B$32,"B","C")))))</f>
        <v/>
      </c>
      <c r="AA5444">
        <f>IFERROR(INDEX(実績DB!$I$3:$I$21,MATCH($B5444&amp;$C5444,実績DB!$J$3:$J$21,0)),"")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IF(COUNT($M5445:$N5445)=0,"",IF(AND(IF($N5445&lt;&gt;"",$N5445,$M5445)&lt;=0,$O5445&lt;&gt;"可"),"除外",""))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IFERROR(INDEX(実績DB!$L$3:$L$21,MATCH($B5445&amp;$C5445,実績DB!$J$3:$J$21,0)),IFERROR(VLOOKUP($B5445,スコアリング基準!$A$36:$B$46,2,FALSE),0))</f>
        <v/>
      </c>
      <c r="Y5445" s="4">
        <f>SUM($S5445:$X5445)</f>
        <v/>
      </c>
      <c r="Z5445" s="4">
        <f>IF($R5445="除外","除外",IF(COUNT($M5445:$N5445)=0,"データ無",IF($Y5445&gt;=スコアリング基準!$B$30,"S",IF($Y5445&gt;=スコアリング基準!$B$31,"A",IF($Y5445&gt;=スコアリング基準!$B$32,"B","C")))))</f>
        <v/>
      </c>
      <c r="AA5445">
        <f>IFERROR(INDEX(実績DB!$I$3:$I$21,MATCH($B5445&amp;$C5445,実績DB!$J$3:$J$21,0)),"")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-356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IF(COUNT($M5446:$N5446)=0,"",IF(AND(IF($N5446&lt;&gt;"",$N5446,$M5446)&lt;=0,$O5446&lt;&gt;"可"),"除外",""))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IFERROR(INDEX(実績DB!$L$3:$L$21,MATCH($B5446&amp;$C5446,実績DB!$J$3:$J$21,0)),IFERROR(VLOOKUP($B5446,スコアリング基準!$A$36:$B$46,2,FALSE),0))</f>
        <v/>
      </c>
      <c r="Y5446" s="4">
        <f>SUM($S5446:$X5446)</f>
        <v/>
      </c>
      <c r="Z5446" s="4">
        <f>IF($R5446="除外","除外",IF(COUNT($M5446:$N5446)=0,"データ無",IF($Y5446&gt;=スコアリング基準!$B$30,"S",IF($Y5446&gt;=スコアリング基準!$B$31,"A",IF($Y5446&gt;=スコアリング基準!$B$32,"B","C")))))</f>
        <v/>
      </c>
      <c r="AA5446">
        <f>IFERROR(INDEX(実績DB!$I$3:$I$21,MATCH($B5446&amp;$C5446,実績DB!$J$3:$J$21,0)),"")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428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IF(COUNT($M5447:$N5447)=0,"",IF(AND(IF($N5447&lt;&gt;"",$N5447,$M5447)&lt;=0,$O5447&lt;&gt;"可"),"除外",""))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IFERROR(INDEX(実績DB!$L$3:$L$21,MATCH($B5447&amp;$C5447,実績DB!$J$3:$J$21,0)),IFERROR(VLOOKUP($B5447,スコアリング基準!$A$36:$B$46,2,FALSE),0))</f>
        <v/>
      </c>
      <c r="Y5447" s="4">
        <f>SUM($S5447:$X5447)</f>
        <v/>
      </c>
      <c r="Z5447" s="4">
        <f>IF($R5447="除外","除外",IF(COUNT($M5447:$N5447)=0,"データ無",IF($Y5447&gt;=スコアリング基準!$B$30,"S",IF($Y5447&gt;=スコアリング基準!$B$31,"A",IF($Y5447&gt;=スコアリング基準!$B$32,"B","C")))))</f>
        <v/>
      </c>
      <c r="AA5447">
        <f>IFERROR(INDEX(実績DB!$I$3:$I$21,MATCH($B5447&amp;$C5447,実績DB!$J$3:$J$21,0)),"")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1337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IF(COUNT($M5448:$N5448)=0,"",IF(AND(IF($N5448&lt;&gt;"",$N5448,$M5448)&lt;=0,$O5448&lt;&gt;"可"),"除外",""))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IFERROR(INDEX(実績DB!$L$3:$L$21,MATCH($B5448&amp;$C5448,実績DB!$J$3:$J$21,0)),IFERROR(VLOOKUP($B5448,スコアリング基準!$A$36:$B$46,2,FALSE),0))</f>
        <v/>
      </c>
      <c r="Y5448" s="4">
        <f>SUM($S5448:$X5448)</f>
        <v/>
      </c>
      <c r="Z5448" s="4">
        <f>IF($R5448="除外","除外",IF(COUNT($M5448:$N5448)=0,"データ無",IF($Y5448&gt;=スコアリング基準!$B$30,"S",IF($Y5448&gt;=スコアリング基準!$B$31,"A",IF($Y5448&gt;=スコアリング基準!$B$32,"B","C")))))</f>
        <v/>
      </c>
      <c r="AA5448">
        <f>IFERROR(INDEX(実績DB!$I$3:$I$21,MATCH($B5448&amp;$C5448,実績DB!$J$3:$J$21,0)),"")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946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IF(COUNT($M5449:$N5449)=0,"",IF(AND(IF($N5449&lt;&gt;"",$N5449,$M5449)&lt;=0,$O5449&lt;&gt;"可"),"除外",""))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IFERROR(INDEX(実績DB!$L$3:$L$21,MATCH($B5449&amp;$C5449,実績DB!$J$3:$J$21,0)),IFERROR(VLOOKUP($B5449,スコアリング基準!$A$36:$B$46,2,FALSE),0))</f>
        <v/>
      </c>
      <c r="Y5449" s="4">
        <f>SUM($S5449:$X5449)</f>
        <v/>
      </c>
      <c r="Z5449" s="4">
        <f>IF($R5449="除外","除外",IF(COUNT($M5449:$N5449)=0,"データ無",IF($Y5449&gt;=スコアリング基準!$B$30,"S",IF($Y5449&gt;=スコアリング基準!$B$31,"A",IF($Y5449&gt;=スコアリング基準!$B$32,"B","C")))))</f>
        <v/>
      </c>
      <c r="AA5449">
        <f>IFERROR(INDEX(実績DB!$I$3:$I$21,MATCH($B5449&amp;$C5449,実績DB!$J$3:$J$21,0)),"")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-459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IF(COUNT($M5450:$N5450)=0,"",IF(AND(IF($N5450&lt;&gt;"",$N5450,$M5450)&lt;=0,$O5450&lt;&gt;"可"),"除外",""))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IFERROR(INDEX(実績DB!$L$3:$L$21,MATCH($B5450&amp;$C5450,実績DB!$J$3:$J$21,0)),IFERROR(VLOOKUP($B5450,スコアリング基準!$A$36:$B$46,2,FALSE),0))</f>
        <v/>
      </c>
      <c r="Y5450" s="4">
        <f>SUM($S5450:$X5450)</f>
        <v/>
      </c>
      <c r="Z5450" s="4">
        <f>IF($R5450="除外","除外",IF(COUNT($M5450:$N5450)=0,"データ無",IF($Y5450&gt;=スコアリング基準!$B$30,"S",IF($Y5450&gt;=スコアリング基準!$B$31,"A",IF($Y5450&gt;=スコアリング基準!$B$32,"B","C")))))</f>
        <v/>
      </c>
      <c r="AA5450">
        <f>IFERROR(INDEX(実績DB!$I$3:$I$21,MATCH($B5450&amp;$C5450,実績DB!$J$3:$J$21,0)),"")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-502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IF(COUNT($M5451:$N5451)=0,"",IF(AND(IF($N5451&lt;&gt;"",$N5451,$M5451)&lt;=0,$O5451&lt;&gt;"可"),"除外",""))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IFERROR(INDEX(実績DB!$L$3:$L$21,MATCH($B5451&amp;$C5451,実績DB!$J$3:$J$21,0)),IFERROR(VLOOKUP($B5451,スコアリング基準!$A$36:$B$46,2,FALSE),0))</f>
        <v/>
      </c>
      <c r="Y5451" s="4">
        <f>SUM($S5451:$X5451)</f>
        <v/>
      </c>
      <c r="Z5451" s="4">
        <f>IF($R5451="除外","除外",IF(COUNT($M5451:$N5451)=0,"データ無",IF($Y5451&gt;=スコアリング基準!$B$30,"S",IF($Y5451&gt;=スコアリング基準!$B$31,"A",IF($Y5451&gt;=スコアリング基準!$B$32,"B","C")))))</f>
        <v/>
      </c>
      <c r="AA5451">
        <f>IFERROR(INDEX(実績DB!$I$3:$I$21,MATCH($B5451&amp;$C5451,実績DB!$J$3:$J$21,0)),"")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-868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IF(COUNT($M5452:$N5452)=0,"",IF(AND(IF($N5452&lt;&gt;"",$N5452,$M5452)&lt;=0,$O5452&lt;&gt;"可"),"除外",""))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IFERROR(INDEX(実績DB!$L$3:$L$21,MATCH($B5452&amp;$C5452,実績DB!$J$3:$J$21,0)),IFERROR(VLOOKUP($B5452,スコアリング基準!$A$36:$B$46,2,FALSE),0))</f>
        <v/>
      </c>
      <c r="Y5452" s="4">
        <f>SUM($S5452:$X5452)</f>
        <v/>
      </c>
      <c r="Z5452" s="4">
        <f>IF($R5452="除外","除外",IF(COUNT($M5452:$N5452)=0,"データ無",IF($Y5452&gt;=スコアリング基準!$B$30,"S",IF($Y5452&gt;=スコアリング基準!$B$31,"A",IF($Y5452&gt;=スコアリング基準!$B$32,"B","C")))))</f>
        <v/>
      </c>
      <c r="AA5452">
        <f>IFERROR(INDEX(実績DB!$I$3:$I$21,MATCH($B5452&amp;$C5452,実績DB!$J$3:$J$21,0)),"")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-637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IF(COUNT($M5453:$N5453)=0,"",IF(AND(IF($N5453&lt;&gt;"",$N5453,$M5453)&lt;=0,$O5453&lt;&gt;"可"),"除外",""))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IFERROR(INDEX(実績DB!$L$3:$L$21,MATCH($B5453&amp;$C5453,実績DB!$J$3:$J$21,0)),IFERROR(VLOOKUP($B5453,スコアリング基準!$A$36:$B$46,2,FALSE),0))</f>
        <v/>
      </c>
      <c r="Y5453" s="4">
        <f>SUM($S5453:$X5453)</f>
        <v/>
      </c>
      <c r="Z5453" s="4">
        <f>IF($R5453="除外","除外",IF(COUNT($M5453:$N5453)=0,"データ無",IF($Y5453&gt;=スコアリング基準!$B$30,"S",IF($Y5453&gt;=スコアリング基準!$B$31,"A",IF($Y5453&gt;=スコアリング基準!$B$32,"B","C")))))</f>
        <v/>
      </c>
      <c r="AA5453">
        <f>IFERROR(INDEX(実績DB!$I$3:$I$21,MATCH($B5453&amp;$C5453,実績DB!$J$3:$J$21,0)),"")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3563</v>
      </c>
      <c r="L5454" t="n">
        <v>-485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IF(COUNT($M5454:$N5454)=0,"",IF(AND(IF($N5454&lt;&gt;"",$N5454,$M5454)&lt;=0,$O5454&lt;&gt;"可"),"除外",""))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IFERROR(INDEX(実績DB!$L$3:$L$21,MATCH($B5454&amp;$C5454,実績DB!$J$3:$J$21,0)),IFERROR(VLOOKUP($B5454,スコアリング基準!$A$36:$B$46,2,FALSE),0))</f>
        <v/>
      </c>
      <c r="Y5454" s="4">
        <f>SUM($S5454:$X5454)</f>
        <v/>
      </c>
      <c r="Z5454" s="4">
        <f>IF($R5454="除外","除外",IF(COUNT($M5454:$N5454)=0,"データ無",IF($Y5454&gt;=スコアリング基準!$B$30,"S",IF($Y5454&gt;=スコアリング基準!$B$31,"A",IF($Y5454&gt;=スコアリング基準!$B$32,"B","C")))))</f>
        <v/>
      </c>
      <c r="AA5454">
        <f>IFERROR(INDEX(実績DB!$I$3:$I$21,MATCH($B5454&amp;$C5454,実績DB!$J$3:$J$21,0)),"")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334</v>
      </c>
      <c r="O5455" t="inlineStr">
        <is>
          <t>不可 #1、3</t>
        </is>
      </c>
      <c r="P5455" t="inlineStr">
        <is>
          <t>有り</t>
        </is>
      </c>
      <c r="R5455" s="4">
        <f>IF(COUNT($M5455:$N5455)=0,"",IF(AND(IF($N5455&lt;&gt;"",$N5455,$M5455)&lt;=0,$O5455&lt;&gt;"可"),"除外",""))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IFERROR(INDEX(実績DB!$L$3:$L$21,MATCH($B5455&amp;$C5455,実績DB!$J$3:$J$21,0)),IFERROR(VLOOKUP($B5455,スコアリング基準!$A$36:$B$46,2,FALSE),0))</f>
        <v/>
      </c>
      <c r="Y5455" s="4">
        <f>SUM($S5455:$X5455)</f>
        <v/>
      </c>
      <c r="Z5455" s="4">
        <f>IF($R5455="除外","除外",IF(COUNT($M5455:$N5455)=0,"データ無",IF($Y5455&gt;=スコアリング基準!$B$30,"S",IF($Y5455&gt;=スコアリング基準!$B$31,"A",IF($Y5455&gt;=スコアリング基準!$B$32,"B","C")))))</f>
        <v/>
      </c>
      <c r="AA5455">
        <f>IFERROR(INDEX(実績DB!$I$3:$I$21,MATCH($B5455&amp;$C5455,実績DB!$J$3:$J$21,0)),"")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-282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IF(COUNT($M5456:$N5456)=0,"",IF(AND(IF($N5456&lt;&gt;"",$N5456,$M5456)&lt;=0,$O5456&lt;&gt;"可"),"除外",""))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IFERROR(INDEX(実績DB!$L$3:$L$21,MATCH($B5456&amp;$C5456,実績DB!$J$3:$J$21,0)),IFERROR(VLOOKUP($B5456,スコアリング基準!$A$36:$B$46,2,FALSE),0))</f>
        <v/>
      </c>
      <c r="Y5456" s="4">
        <f>SUM($S5456:$X5456)</f>
        <v/>
      </c>
      <c r="Z5456" s="4">
        <f>IF($R5456="除外","除外",IF(COUNT($M5456:$N5456)=0,"データ無",IF($Y5456&gt;=スコアリング基準!$B$30,"S",IF($Y5456&gt;=スコアリング基準!$B$31,"A",IF($Y5456&gt;=スコアリング基準!$B$32,"B","C")))))</f>
        <v/>
      </c>
      <c r="AA5456">
        <f>IFERROR(INDEX(実績DB!$I$3:$I$21,MATCH($B5456&amp;$C5456,実績DB!$J$3:$J$21,0)),"")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IF(COUNT($M5457:$N5457)=0,"",IF(AND(IF($N5457&lt;&gt;"",$N5457,$M5457)&lt;=0,$O5457&lt;&gt;"可"),"除外",""))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IFERROR(INDEX(実績DB!$L$3:$L$21,MATCH($B5457&amp;$C5457,実績DB!$J$3:$J$21,0)),IFERROR(VLOOKUP($B5457,スコアリング基準!$A$36:$B$46,2,FALSE),0))</f>
        <v/>
      </c>
      <c r="Y5457" s="4">
        <f>SUM($S5457:$X5457)</f>
        <v/>
      </c>
      <c r="Z5457" s="4">
        <f>IF($R5457="除外","除外",IF(COUNT($M5457:$N5457)=0,"データ無",IF($Y5457&gt;=スコアリング基準!$B$30,"S",IF($Y5457&gt;=スコアリング基準!$B$31,"A",IF($Y5457&gt;=スコアリング基準!$B$32,"B","C")))))</f>
        <v/>
      </c>
      <c r="AA5457">
        <f>IFERROR(INDEX(実績DB!$I$3:$I$21,MATCH($B5457&amp;$C5457,実績DB!$J$3:$J$21,0)),"")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IF(COUNT($M5458:$N5458)=0,"",IF(AND(IF($N5458&lt;&gt;"",$N5458,$M5458)&lt;=0,$O5458&lt;&gt;"可"),"除外",""))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IFERROR(INDEX(実績DB!$L$3:$L$21,MATCH($B5458&amp;$C5458,実績DB!$J$3:$J$21,0)),IFERROR(VLOOKUP($B5458,スコアリング基準!$A$36:$B$46,2,FALSE),0))</f>
        <v/>
      </c>
      <c r="Y5458" s="4">
        <f>SUM($S5458:$X5458)</f>
        <v/>
      </c>
      <c r="Z5458" s="4">
        <f>IF($R5458="除外","除外",IF(COUNT($M5458:$N5458)=0,"データ無",IF($Y5458&gt;=スコアリング基準!$B$30,"S",IF($Y5458&gt;=スコアリング基準!$B$31,"A",IF($Y5458&gt;=スコアリング基準!$B$32,"B","C")))))</f>
        <v/>
      </c>
      <c r="AA5458">
        <f>IFERROR(INDEX(実績DB!$I$3:$I$21,MATCH($B5458&amp;$C5458,実績DB!$J$3:$J$21,0)),"")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-206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IF(COUNT($M5459:$N5459)=0,"",IF(AND(IF($N5459&lt;&gt;"",$N5459,$M5459)&lt;=0,$O5459&lt;&gt;"可"),"除外",""))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IFERROR(INDEX(実績DB!$L$3:$L$21,MATCH($B5459&amp;$C5459,実績DB!$J$3:$J$21,0)),IFERROR(VLOOKUP($B5459,スコアリング基準!$A$36:$B$46,2,FALSE),0))</f>
        <v/>
      </c>
      <c r="Y5459" s="4">
        <f>SUM($S5459:$X5459)</f>
        <v/>
      </c>
      <c r="Z5459" s="4">
        <f>IF($R5459="除外","除外",IF(COUNT($M5459:$N5459)=0,"データ無",IF($Y5459&gt;=スコアリング基準!$B$30,"S",IF($Y5459&gt;=スコアリング基準!$B$31,"A",IF($Y5459&gt;=スコアリング基準!$B$32,"B","C")))))</f>
        <v/>
      </c>
      <c r="AA5459">
        <f>IFERROR(INDEX(実績DB!$I$3:$I$21,MATCH($B5459&amp;$C5459,実績DB!$J$3:$J$21,0)),"")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IF(COUNT($M5460:$N5460)=0,"",IF(AND(IF($N5460&lt;&gt;"",$N5460,$M5460)&lt;=0,$O5460&lt;&gt;"可"),"除外",""))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IFERROR(INDEX(実績DB!$L$3:$L$21,MATCH($B5460&amp;$C5460,実績DB!$J$3:$J$21,0)),IFERROR(VLOOKUP($B5460,スコアリング基準!$A$36:$B$46,2,FALSE),0))</f>
        <v/>
      </c>
      <c r="Y5460" s="4">
        <f>SUM($S5460:$X5460)</f>
        <v/>
      </c>
      <c r="Z5460" s="4">
        <f>IF($R5460="除外","除外",IF(COUNT($M5460:$N5460)=0,"データ無",IF($Y5460&gt;=スコアリング基準!$B$30,"S",IF($Y5460&gt;=スコアリング基準!$B$31,"A",IF($Y5460&gt;=スコアリング基準!$B$32,"B","C")))))</f>
        <v/>
      </c>
      <c r="AA5460">
        <f>IFERROR(INDEX(実績DB!$I$3:$I$21,MATCH($B5460&amp;$C5460,実績DB!$J$3:$J$21,0)),"")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-49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IF(COUNT($M5461:$N5461)=0,"",IF(AND(IF($N5461&lt;&gt;"",$N5461,$M5461)&lt;=0,$O5461&lt;&gt;"可"),"除外",""))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IFERROR(INDEX(実績DB!$L$3:$L$21,MATCH($B5461&amp;$C5461,実績DB!$J$3:$J$21,0)),IFERROR(VLOOKUP($B5461,スコアリング基準!$A$36:$B$46,2,FALSE),0))</f>
        <v/>
      </c>
      <c r="Y5461" s="4">
        <f>SUM($S5461:$X5461)</f>
        <v/>
      </c>
      <c r="Z5461" s="4">
        <f>IF($R5461="除外","除外",IF(COUNT($M5461:$N5461)=0,"データ無",IF($Y5461&gt;=スコアリング基準!$B$30,"S",IF($Y5461&gt;=スコアリング基準!$B$31,"A",IF($Y5461&gt;=スコアリング基準!$B$32,"B","C")))))</f>
        <v/>
      </c>
      <c r="AA5461">
        <f>IFERROR(INDEX(実績DB!$I$3:$I$21,MATCH($B5461&amp;$C5461,実績DB!$J$3:$J$21,0)),"")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-56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IF(COUNT($M5462:$N5462)=0,"",IF(AND(IF($N5462&lt;&gt;"",$N5462,$M5462)&lt;=0,$O5462&lt;&gt;"可"),"除外",""))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IFERROR(INDEX(実績DB!$L$3:$L$21,MATCH($B5462&amp;$C5462,実績DB!$J$3:$J$21,0)),IFERROR(VLOOKUP($B5462,スコアリング基準!$A$36:$B$46,2,FALSE),0))</f>
        <v/>
      </c>
      <c r="Y5462" s="4">
        <f>SUM($S5462:$X5462)</f>
        <v/>
      </c>
      <c r="Z5462" s="4">
        <f>IF($R5462="除外","除外",IF(COUNT($M5462:$N5462)=0,"データ無",IF($Y5462&gt;=スコアリング基準!$B$30,"S",IF($Y5462&gt;=スコアリング基準!$B$31,"A",IF($Y5462&gt;=スコアリング基準!$B$32,"B","C")))))</f>
        <v/>
      </c>
      <c r="AA5462">
        <f>IFERROR(INDEX(実績DB!$I$3:$I$21,MATCH($B5462&amp;$C5462,実績DB!$J$3:$J$21,0)),"")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-88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IF(COUNT($M5463:$N5463)=0,"",IF(AND(IF($N5463&lt;&gt;"",$N5463,$M5463)&lt;=0,$O5463&lt;&gt;"可"),"除外",""))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IFERROR(INDEX(実績DB!$L$3:$L$21,MATCH($B5463&amp;$C5463,実績DB!$J$3:$J$21,0)),IFERROR(VLOOKUP($B5463,スコアリング基準!$A$36:$B$46,2,FALSE),0))</f>
        <v/>
      </c>
      <c r="Y5463" s="4">
        <f>SUM($S5463:$X5463)</f>
        <v/>
      </c>
      <c r="Z5463" s="4">
        <f>IF($R5463="除外","除外",IF(COUNT($M5463:$N5463)=0,"データ無",IF($Y5463&gt;=スコアリング基準!$B$30,"S",IF($Y5463&gt;=スコアリング基準!$B$31,"A",IF($Y5463&gt;=スコアリング基準!$B$32,"B","C")))))</f>
        <v/>
      </c>
      <c r="AA5463">
        <f>IFERROR(INDEX(実績DB!$I$3:$I$21,MATCH($B5463&amp;$C5463,実績DB!$J$3:$J$21,0)),"")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-287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IF(COUNT($M5464:$N5464)=0,"",IF(AND(IF($N5464&lt;&gt;"",$N5464,$M5464)&lt;=0,$O5464&lt;&gt;"可"),"除外",""))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IFERROR(INDEX(実績DB!$L$3:$L$21,MATCH($B5464&amp;$C5464,実績DB!$J$3:$J$21,0)),IFERROR(VLOOKUP($B5464,スコアリング基準!$A$36:$B$46,2,FALSE),0))</f>
        <v/>
      </c>
      <c r="Y5464" s="4">
        <f>SUM($S5464:$X5464)</f>
        <v/>
      </c>
      <c r="Z5464" s="4">
        <f>IF($R5464="除外","除外",IF(COUNT($M5464:$N5464)=0,"データ無",IF($Y5464&gt;=スコアリング基準!$B$30,"S",IF($Y5464&gt;=スコアリング基準!$B$31,"A",IF($Y5464&gt;=スコアリング基準!$B$32,"B","C")))))</f>
        <v/>
      </c>
      <c r="AA5464">
        <f>IFERROR(INDEX(実績DB!$I$3:$I$21,MATCH($B5464&amp;$C5464,実績DB!$J$3:$J$21,0)),"")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-231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IF(COUNT($M5465:$N5465)=0,"",IF(AND(IF($N5465&lt;&gt;"",$N5465,$M5465)&lt;=0,$O5465&lt;&gt;"可"),"除外",""))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IFERROR(INDEX(実績DB!$L$3:$L$21,MATCH($B5465&amp;$C5465,実績DB!$J$3:$J$21,0)),IFERROR(VLOOKUP($B5465,スコアリング基準!$A$36:$B$46,2,FALSE),0))</f>
        <v/>
      </c>
      <c r="Y5465" s="4">
        <f>SUM($S5465:$X5465)</f>
        <v/>
      </c>
      <c r="Z5465" s="4">
        <f>IF($R5465="除外","除外",IF(COUNT($M5465:$N5465)=0,"データ無",IF($Y5465&gt;=スコアリング基準!$B$30,"S",IF($Y5465&gt;=スコアリング基準!$B$31,"A",IF($Y5465&gt;=スコアリング基準!$B$32,"B","C")))))</f>
        <v/>
      </c>
      <c r="AA5465">
        <f>IFERROR(INDEX(実績DB!$I$3:$I$21,MATCH($B5465&amp;$C5465,実績DB!$J$3:$J$21,0)),"")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IF(COUNT($M5466:$N5466)=0,"",IF(AND(IF($N5466&lt;&gt;"",$N5466,$M5466)&lt;=0,$O5466&lt;&gt;"可"),"除外",""))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IFERROR(INDEX(実績DB!$L$3:$L$21,MATCH($B5466&amp;$C5466,実績DB!$J$3:$J$21,0)),IFERROR(VLOOKUP($B5466,スコアリング基準!$A$36:$B$46,2,FALSE),0))</f>
        <v/>
      </c>
      <c r="Y5466" s="4">
        <f>SUM($S5466:$X5466)</f>
        <v/>
      </c>
      <c r="Z5466" s="4">
        <f>IF($R5466="除外","除外",IF(COUNT($M5466:$N5466)=0,"データ無",IF($Y5466&gt;=スコアリング基準!$B$30,"S",IF($Y5466&gt;=スコアリング基準!$B$31,"A",IF($Y5466&gt;=スコアリング基準!$B$32,"B","C")))))</f>
        <v/>
      </c>
      <c r="AA5466">
        <f>IFERROR(INDEX(実績DB!$I$3:$I$21,MATCH($B5466&amp;$C5466,実績DB!$J$3:$J$21,0)),"")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-73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IF(COUNT($M5467:$N5467)=0,"",IF(AND(IF($N5467&lt;&gt;"",$N5467,$M5467)&lt;=0,$O5467&lt;&gt;"可"),"除外",""))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IFERROR(INDEX(実績DB!$L$3:$L$21,MATCH($B5467&amp;$C5467,実績DB!$J$3:$J$21,0)),IFERROR(VLOOKUP($B5467,スコアリング基準!$A$36:$B$46,2,FALSE),0))</f>
        <v/>
      </c>
      <c r="Y5467" s="4">
        <f>SUM($S5467:$X5467)</f>
        <v/>
      </c>
      <c r="Z5467" s="4">
        <f>IF($R5467="除外","除外",IF(COUNT($M5467:$N5467)=0,"データ無",IF($Y5467&gt;=スコアリング基準!$B$30,"S",IF($Y5467&gt;=スコアリング基準!$B$31,"A",IF($Y5467&gt;=スコアリング基準!$B$32,"B","C")))))</f>
        <v/>
      </c>
      <c r="AA5467">
        <f>IFERROR(INDEX(実績DB!$I$3:$I$21,MATCH($B5467&amp;$C5467,実績DB!$J$3:$J$21,0)),"")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-393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IF(COUNT($M5468:$N5468)=0,"",IF(AND(IF($N5468&lt;&gt;"",$N5468,$M5468)&lt;=0,$O5468&lt;&gt;"可"),"除外",""))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IFERROR(INDEX(実績DB!$L$3:$L$21,MATCH($B5468&amp;$C5468,実績DB!$J$3:$J$21,0)),IFERROR(VLOOKUP($B5468,スコアリング基準!$A$36:$B$46,2,FALSE),0))</f>
        <v/>
      </c>
      <c r="Y5468" s="4">
        <f>SUM($S5468:$X5468)</f>
        <v/>
      </c>
      <c r="Z5468" s="4">
        <f>IF($R5468="除外","除外",IF(COUNT($M5468:$N5468)=0,"データ無",IF($Y5468&gt;=スコアリング基準!$B$30,"S",IF($Y5468&gt;=スコアリング基準!$B$31,"A",IF($Y5468&gt;=スコアリング基準!$B$32,"B","C")))))</f>
        <v/>
      </c>
      <c r="AA5468">
        <f>IFERROR(INDEX(実績DB!$I$3:$I$21,MATCH($B5468&amp;$C5468,実績DB!$J$3:$J$21,0)),"")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-97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IF(COUNT($M5469:$N5469)=0,"",IF(AND(IF($N5469&lt;&gt;"",$N5469,$M5469)&lt;=0,$O5469&lt;&gt;"可"),"除外",""))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IFERROR(INDEX(実績DB!$L$3:$L$21,MATCH($B5469&amp;$C5469,実績DB!$J$3:$J$21,0)),IFERROR(VLOOKUP($B5469,スコアリング基準!$A$36:$B$46,2,FALSE),0))</f>
        <v/>
      </c>
      <c r="Y5469" s="4">
        <f>SUM($S5469:$X5469)</f>
        <v/>
      </c>
      <c r="Z5469" s="4">
        <f>IF($R5469="除外","除外",IF(COUNT($M5469:$N5469)=0,"データ無",IF($Y5469&gt;=スコアリング基準!$B$30,"S",IF($Y5469&gt;=スコアリング基準!$B$31,"A",IF($Y5469&gt;=スコアリング基準!$B$32,"B","C")))))</f>
        <v/>
      </c>
      <c r="AA5469">
        <f>IFERROR(INDEX(実績DB!$I$3:$I$21,MATCH($B5469&amp;$C5469,実績DB!$J$3:$J$21,0)),"")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167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IF(COUNT($M5470:$N5470)=0,"",IF(AND(IF($N5470&lt;&gt;"",$N5470,$M5470)&lt;=0,$O5470&lt;&gt;"可"),"除外",""))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IFERROR(INDEX(実績DB!$L$3:$L$21,MATCH($B5470&amp;$C5470,実績DB!$J$3:$J$21,0)),IFERROR(VLOOKUP($B5470,スコアリング基準!$A$36:$B$46,2,FALSE),0))</f>
        <v/>
      </c>
      <c r="Y5470" s="4">
        <f>SUM($S5470:$X5470)</f>
        <v/>
      </c>
      <c r="Z5470" s="4">
        <f>IF($R5470="除外","除外",IF(COUNT($M5470:$N5470)=0,"データ無",IF($Y5470&gt;=スコアリング基準!$B$30,"S",IF($Y5470&gt;=スコアリング基準!$B$31,"A",IF($Y5470&gt;=スコアリング基準!$B$32,"B","C")))))</f>
        <v/>
      </c>
      <c r="AA5470">
        <f>IFERROR(INDEX(実績DB!$I$3:$I$21,MATCH($B5470&amp;$C5470,実績DB!$J$3:$J$21,0)),"")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-203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IF(COUNT($M5471:$N5471)=0,"",IF(AND(IF($N5471&lt;&gt;"",$N5471,$M5471)&lt;=0,$O5471&lt;&gt;"可"),"除外",""))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IFERROR(INDEX(実績DB!$L$3:$L$21,MATCH($B5471&amp;$C5471,実績DB!$J$3:$J$21,0)),IFERROR(VLOOKUP($B5471,スコアリング基準!$A$36:$B$46,2,FALSE),0))</f>
        <v/>
      </c>
      <c r="Y5471" s="4">
        <f>SUM($S5471:$X5471)</f>
        <v/>
      </c>
      <c r="Z5471" s="4">
        <f>IF($R5471="除外","除外",IF(COUNT($M5471:$N5471)=0,"データ無",IF($Y5471&gt;=スコアリング基準!$B$30,"S",IF($Y5471&gt;=スコアリング基準!$B$31,"A",IF($Y5471&gt;=スコアリング基準!$B$32,"B","C")))))</f>
        <v/>
      </c>
      <c r="AA5471">
        <f>IFERROR(INDEX(実績DB!$I$3:$I$21,MATCH($B5471&amp;$C5471,実績DB!$J$3:$J$21,0)),"")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IF(COUNT($M5472:$N5472)=0,"",IF(AND(IF($N5472&lt;&gt;"",$N5472,$M5472)&lt;=0,$O5472&lt;&gt;"可"),"除外",""))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IFERROR(INDEX(実績DB!$L$3:$L$21,MATCH($B5472&amp;$C5472,実績DB!$J$3:$J$21,0)),IFERROR(VLOOKUP($B5472,スコアリング基準!$A$36:$B$46,2,FALSE),0))</f>
        <v/>
      </c>
      <c r="Y5472" s="4">
        <f>SUM($S5472:$X5472)</f>
        <v/>
      </c>
      <c r="Z5472" s="4">
        <f>IF($R5472="除外","除外",IF(COUNT($M5472:$N5472)=0,"データ無",IF($Y5472&gt;=スコアリング基準!$B$30,"S",IF($Y5472&gt;=スコアリング基準!$B$31,"A",IF($Y5472&gt;=スコアリング基準!$B$32,"B","C")))))</f>
        <v/>
      </c>
      <c r="AA5472">
        <f>IFERROR(INDEX(実績DB!$I$3:$I$21,MATCH($B5472&amp;$C5472,実績DB!$J$3:$J$21,0)),"")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IF(COUNT($M5473:$N5473)=0,"",IF(AND(IF($N5473&lt;&gt;"",$N5473,$M5473)&lt;=0,$O5473&lt;&gt;"可"),"除外",""))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IFERROR(INDEX(実績DB!$L$3:$L$21,MATCH($B5473&amp;$C5473,実績DB!$J$3:$J$21,0)),IFERROR(VLOOKUP($B5473,スコアリング基準!$A$36:$B$46,2,FALSE),0))</f>
        <v/>
      </c>
      <c r="Y5473" s="4">
        <f>SUM($S5473:$X5473)</f>
        <v/>
      </c>
      <c r="Z5473" s="4">
        <f>IF($R5473="除外","除外",IF(COUNT($M5473:$N5473)=0,"データ無",IF($Y5473&gt;=スコアリング基準!$B$30,"S",IF($Y5473&gt;=スコアリング基準!$B$31,"A",IF($Y5473&gt;=スコアリング基準!$B$32,"B","C")))))</f>
        <v/>
      </c>
      <c r="AA5473">
        <f>IFERROR(INDEX(実績DB!$I$3:$I$21,MATCH($B5473&amp;$C5473,実績DB!$J$3:$J$21,0)),"")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-325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IF(COUNT($M5474:$N5474)=0,"",IF(AND(IF($N5474&lt;&gt;"",$N5474,$M5474)&lt;=0,$O5474&lt;&gt;"可"),"除外",""))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IFERROR(INDEX(実績DB!$L$3:$L$21,MATCH($B5474&amp;$C5474,実績DB!$J$3:$J$21,0)),IFERROR(VLOOKUP($B5474,スコアリング基準!$A$36:$B$46,2,FALSE),0))</f>
        <v/>
      </c>
      <c r="Y5474" s="4">
        <f>SUM($S5474:$X5474)</f>
        <v/>
      </c>
      <c r="Z5474" s="4">
        <f>IF($R5474="除外","除外",IF(COUNT($M5474:$N5474)=0,"データ無",IF($Y5474&gt;=スコアリング基準!$B$30,"S",IF($Y5474&gt;=スコアリング基準!$B$31,"A",IF($Y5474&gt;=スコアリング基準!$B$32,"B","C")))))</f>
        <v/>
      </c>
      <c r="AA5474">
        <f>IFERROR(INDEX(実績DB!$I$3:$I$21,MATCH($B5474&amp;$C5474,実績DB!$J$3:$J$21,0)),"")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-49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IF(COUNT($M5475:$N5475)=0,"",IF(AND(IF($N5475&lt;&gt;"",$N5475,$M5475)&lt;=0,$O5475&lt;&gt;"可"),"除外",""))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IFERROR(INDEX(実績DB!$L$3:$L$21,MATCH($B5475&amp;$C5475,実績DB!$J$3:$J$21,0)),IFERROR(VLOOKUP($B5475,スコアリング基準!$A$36:$B$46,2,FALSE),0))</f>
        <v/>
      </c>
      <c r="Y5475" s="4">
        <f>SUM($S5475:$X5475)</f>
        <v/>
      </c>
      <c r="Z5475" s="4">
        <f>IF($R5475="除外","除外",IF(COUNT($M5475:$N5475)=0,"データ無",IF($Y5475&gt;=スコアリング基準!$B$30,"S",IF($Y5475&gt;=スコアリング基準!$B$31,"A",IF($Y5475&gt;=スコアリング基準!$B$32,"B","C")))))</f>
        <v/>
      </c>
      <c r="AA5475">
        <f>IFERROR(INDEX(実績DB!$I$3:$I$21,MATCH($B5475&amp;$C5475,実績DB!$J$3:$J$21,0)),"")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-572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IF(COUNT($M5476:$N5476)=0,"",IF(AND(IF($N5476&lt;&gt;"",$N5476,$M5476)&lt;=0,$O5476&lt;&gt;"可"),"除外",""))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IFERROR(INDEX(実績DB!$L$3:$L$21,MATCH($B5476&amp;$C5476,実績DB!$J$3:$J$21,0)),IFERROR(VLOOKUP($B5476,スコアリング基準!$A$36:$B$46,2,FALSE),0))</f>
        <v/>
      </c>
      <c r="Y5476" s="4">
        <f>SUM($S5476:$X5476)</f>
        <v/>
      </c>
      <c r="Z5476" s="4">
        <f>IF($R5476="除外","除外",IF(COUNT($M5476:$N5476)=0,"データ無",IF($Y5476&gt;=スコアリング基準!$B$30,"S",IF($Y5476&gt;=スコアリング基準!$B$31,"A",IF($Y5476&gt;=スコアリング基準!$B$32,"B","C")))))</f>
        <v/>
      </c>
      <c r="AA5476">
        <f>IFERROR(INDEX(実績DB!$I$3:$I$21,MATCH($B5476&amp;$C5476,実績DB!$J$3:$J$21,0)),"")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-26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IF(COUNT($M5477:$N5477)=0,"",IF(AND(IF($N5477&lt;&gt;"",$N5477,$M5477)&lt;=0,$O5477&lt;&gt;"可"),"除外",""))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IFERROR(INDEX(実績DB!$L$3:$L$21,MATCH($B5477&amp;$C5477,実績DB!$J$3:$J$21,0)),IFERROR(VLOOKUP($B5477,スコアリング基準!$A$36:$B$46,2,FALSE),0))</f>
        <v/>
      </c>
      <c r="Y5477" s="4">
        <f>SUM($S5477:$X5477)</f>
        <v/>
      </c>
      <c r="Z5477" s="4">
        <f>IF($R5477="除外","除外",IF(COUNT($M5477:$N5477)=0,"データ無",IF($Y5477&gt;=スコアリング基準!$B$30,"S",IF($Y5477&gt;=スコアリング基準!$B$31,"A",IF($Y5477&gt;=スコアリング基準!$B$32,"B","C")))))</f>
        <v/>
      </c>
      <c r="AA5477">
        <f>IFERROR(INDEX(実績DB!$I$3:$I$21,MATCH($B5477&amp;$C5477,実績DB!$J$3:$J$21,0)),"")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IF(COUNT($M5478:$N5478)=0,"",IF(AND(IF($N5478&lt;&gt;"",$N5478,$M5478)&lt;=0,$O5478&lt;&gt;"可"),"除外",""))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IFERROR(INDEX(実績DB!$L$3:$L$21,MATCH($B5478&amp;$C5478,実績DB!$J$3:$J$21,0)),IFERROR(VLOOKUP($B5478,スコアリング基準!$A$36:$B$46,2,FALSE),0))</f>
        <v/>
      </c>
      <c r="Y5478" s="4">
        <f>SUM($S5478:$X5478)</f>
        <v/>
      </c>
      <c r="Z5478" s="4">
        <f>IF($R5478="除外","除外",IF(COUNT($M5478:$N5478)=0,"データ無",IF($Y5478&gt;=スコアリング基準!$B$30,"S",IF($Y5478&gt;=スコアリング基準!$B$31,"A",IF($Y5478&gt;=スコアリング基準!$B$32,"B","C")))))</f>
        <v/>
      </c>
      <c r="AA5478">
        <f>IFERROR(INDEX(実績DB!$I$3:$I$21,MATCH($B5478&amp;$C5478,実績DB!$J$3:$J$21,0)),"")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IF(COUNT($M5479:$N5479)=0,"",IF(AND(IF($N5479&lt;&gt;"",$N5479,$M5479)&lt;=0,$O5479&lt;&gt;"可"),"除外",""))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IFERROR(INDEX(実績DB!$L$3:$L$21,MATCH($B5479&amp;$C5479,実績DB!$J$3:$J$21,0)),IFERROR(VLOOKUP($B5479,スコアリング基準!$A$36:$B$46,2,FALSE),0))</f>
        <v/>
      </c>
      <c r="Y5479" s="4">
        <f>SUM($S5479:$X5479)</f>
        <v/>
      </c>
      <c r="Z5479" s="4">
        <f>IF($R5479="除外","除外",IF(COUNT($M5479:$N5479)=0,"データ無",IF($Y5479&gt;=スコアリング基準!$B$30,"S",IF($Y5479&gt;=スコアリング基準!$B$31,"A",IF($Y5479&gt;=スコアリング基準!$B$32,"B","C")))))</f>
        <v/>
      </c>
      <c r="AA5479">
        <f>IFERROR(INDEX(実績DB!$I$3:$I$21,MATCH($B5479&amp;$C5479,実績DB!$J$3:$J$21,0)),"")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-920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IF(COUNT($M5480:$N5480)=0,"",IF(AND(IF($N5480&lt;&gt;"",$N5480,$M5480)&lt;=0,$O5480&lt;&gt;"可"),"除外",""))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IFERROR(INDEX(実績DB!$L$3:$L$21,MATCH($B5480&amp;$C5480,実績DB!$J$3:$J$21,0)),IFERROR(VLOOKUP($B5480,スコアリング基準!$A$36:$B$46,2,FALSE),0))</f>
        <v/>
      </c>
      <c r="Y5480" s="4">
        <f>SUM($S5480:$X5480)</f>
        <v/>
      </c>
      <c r="Z5480" s="4">
        <f>IF($R5480="除外","除外",IF(COUNT($M5480:$N5480)=0,"データ無",IF($Y5480&gt;=スコアリング基準!$B$30,"S",IF($Y5480&gt;=スコアリング基準!$B$31,"A",IF($Y5480&gt;=スコアリング基準!$B$32,"B","C")))))</f>
        <v/>
      </c>
      <c r="AA5480">
        <f>IFERROR(INDEX(実績DB!$I$3:$I$21,MATCH($B5480&amp;$C5480,実績DB!$J$3:$J$21,0)),"")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IF(COUNT($M5481:$N5481)=0,"",IF(AND(IF($N5481&lt;&gt;"",$N5481,$M5481)&lt;=0,$O5481&lt;&gt;"可"),"除外",""))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IFERROR(INDEX(実績DB!$L$3:$L$21,MATCH($B5481&amp;$C5481,実績DB!$J$3:$J$21,0)),IFERROR(VLOOKUP($B5481,スコアリング基準!$A$36:$B$46,2,FALSE),0))</f>
        <v/>
      </c>
      <c r="Y5481" s="4">
        <f>SUM($S5481:$X5481)</f>
        <v/>
      </c>
      <c r="Z5481" s="4">
        <f>IF($R5481="除外","除外",IF(COUNT($M5481:$N5481)=0,"データ無",IF($Y5481&gt;=スコアリング基準!$B$30,"S",IF($Y5481&gt;=スコアリング基準!$B$31,"A",IF($Y5481&gt;=スコアリング基準!$B$32,"B","C")))))</f>
        <v/>
      </c>
      <c r="AA5481">
        <f>IFERROR(INDEX(実績DB!$I$3:$I$21,MATCH($B5481&amp;$C5481,実績DB!$J$3:$J$21,0)),"")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-508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IF(COUNT($M5482:$N5482)=0,"",IF(AND(IF($N5482&lt;&gt;"",$N5482,$M5482)&lt;=0,$O5482&lt;&gt;"可"),"除外",""))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IFERROR(INDEX(実績DB!$L$3:$L$21,MATCH($B5482&amp;$C5482,実績DB!$J$3:$J$21,0)),IFERROR(VLOOKUP($B5482,スコアリング基準!$A$36:$B$46,2,FALSE),0))</f>
        <v/>
      </c>
      <c r="Y5482" s="4">
        <f>SUM($S5482:$X5482)</f>
        <v/>
      </c>
      <c r="Z5482" s="4">
        <f>IF($R5482="除外","除外",IF(COUNT($M5482:$N5482)=0,"データ無",IF($Y5482&gt;=スコアリング基準!$B$30,"S",IF($Y5482&gt;=スコアリング基準!$B$31,"A",IF($Y5482&gt;=スコアリング基準!$B$32,"B","C")))))</f>
        <v/>
      </c>
      <c r="AA5482">
        <f>IFERROR(INDEX(実績DB!$I$3:$I$21,MATCH($B5482&amp;$C5482,実績DB!$J$3:$J$21,0)),"")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IF(COUNT($M5483:$N5483)=0,"",IF(AND(IF($N5483&lt;&gt;"",$N5483,$M5483)&lt;=0,$O5483&lt;&gt;"可"),"除外",""))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IFERROR(INDEX(実績DB!$L$3:$L$21,MATCH($B5483&amp;$C5483,実績DB!$J$3:$J$21,0)),IFERROR(VLOOKUP($B5483,スコアリング基準!$A$36:$B$46,2,FALSE),0))</f>
        <v/>
      </c>
      <c r="Y5483" s="4">
        <f>SUM($S5483:$X5483)</f>
        <v/>
      </c>
      <c r="Z5483" s="4">
        <f>IF($R5483="除外","除外",IF(COUNT($M5483:$N5483)=0,"データ無",IF($Y5483&gt;=スコアリング基準!$B$30,"S",IF($Y5483&gt;=スコアリング基準!$B$31,"A",IF($Y5483&gt;=スコアリング基準!$B$32,"B","C")))))</f>
        <v/>
      </c>
      <c r="AA5483">
        <f>IFERROR(INDEX(実績DB!$I$3:$I$21,MATCH($B5483&amp;$C5483,実績DB!$J$3:$J$21,0)),"")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IF(COUNT($M5484:$N5484)=0,"",IF(AND(IF($N5484&lt;&gt;"",$N5484,$M5484)&lt;=0,$O5484&lt;&gt;"可"),"除外",""))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IFERROR(INDEX(実績DB!$L$3:$L$21,MATCH($B5484&amp;$C5484,実績DB!$J$3:$J$21,0)),IFERROR(VLOOKUP($B5484,スコアリング基準!$A$36:$B$46,2,FALSE),0))</f>
        <v/>
      </c>
      <c r="Y5484" s="4">
        <f>SUM($S5484:$X5484)</f>
        <v/>
      </c>
      <c r="Z5484" s="4">
        <f>IF($R5484="除外","除外",IF(COUNT($M5484:$N5484)=0,"データ無",IF($Y5484&gt;=スコアリング基準!$B$30,"S",IF($Y5484&gt;=スコアリング基準!$B$31,"A",IF($Y5484&gt;=スコアリング基準!$B$32,"B","C")))))</f>
        <v/>
      </c>
      <c r="AA5484">
        <f>IFERROR(INDEX(実績DB!$I$3:$I$21,MATCH($B5484&amp;$C5484,実績DB!$J$3:$J$21,0)),"")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-317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IF(COUNT($M5485:$N5485)=0,"",IF(AND(IF($N5485&lt;&gt;"",$N5485,$M5485)&lt;=0,$O5485&lt;&gt;"可"),"除外",""))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IFERROR(INDEX(実績DB!$L$3:$L$21,MATCH($B5485&amp;$C5485,実績DB!$J$3:$J$21,0)),IFERROR(VLOOKUP($B5485,スコアリング基準!$A$36:$B$46,2,FALSE),0))</f>
        <v/>
      </c>
      <c r="Y5485" s="4">
        <f>SUM($S5485:$X5485)</f>
        <v/>
      </c>
      <c r="Z5485" s="4">
        <f>IF($R5485="除外","除外",IF(COUNT($M5485:$N5485)=0,"データ無",IF($Y5485&gt;=スコアリング基準!$B$30,"S",IF($Y5485&gt;=スコアリング基準!$B$31,"A",IF($Y5485&gt;=スコアリング基準!$B$32,"B","C")))))</f>
        <v/>
      </c>
      <c r="AA5485">
        <f>IFERROR(INDEX(実績DB!$I$3:$I$21,MATCH($B5485&amp;$C5485,実績DB!$J$3:$J$21,0)),"")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-521</v>
      </c>
      <c r="O5486" t="inlineStr">
        <is>
          <t>可</t>
        </is>
      </c>
      <c r="P5486" t="inlineStr">
        <is>
          <t>なし</t>
        </is>
      </c>
      <c r="R5486" s="4">
        <f>IF(COUNT($M5486:$N5486)=0,"",IF(AND(IF($N5486&lt;&gt;"",$N5486,$M5486)&lt;=0,$O5486&lt;&gt;"可"),"除外",""))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IFERROR(INDEX(実績DB!$L$3:$L$21,MATCH($B5486&amp;$C5486,実績DB!$J$3:$J$21,0)),IFERROR(VLOOKUP($B5486,スコアリング基準!$A$36:$B$46,2,FALSE),0))</f>
        <v/>
      </c>
      <c r="Y5486" s="4">
        <f>SUM($S5486:$X5486)</f>
        <v/>
      </c>
      <c r="Z5486" s="4">
        <f>IF($R5486="除外","除外",IF(COUNT($M5486:$N5486)=0,"データ無",IF($Y5486&gt;=スコアリング基準!$B$30,"S",IF($Y5486&gt;=スコアリング基準!$B$31,"A",IF($Y5486&gt;=スコアリング基準!$B$32,"B","C")))))</f>
        <v/>
      </c>
      <c r="AA5486">
        <f>IFERROR(INDEX(実績DB!$I$3:$I$21,MATCH($B5486&amp;$C5486,実績DB!$J$3:$J$21,0)),"")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なし</t>
        </is>
      </c>
      <c r="R5487" s="4">
        <f>IF(COUNT($M5487:$N5487)=0,"",IF(AND(IF($N5487&lt;&gt;"",$N5487,$M5487)&lt;=0,$O5487&lt;&gt;"可"),"除外",""))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IFERROR(INDEX(実績DB!$L$3:$L$21,MATCH($B5487&amp;$C5487,実績DB!$J$3:$J$21,0)),IFERROR(VLOOKUP($B5487,スコアリング基準!$A$36:$B$46,2,FALSE),0))</f>
        <v/>
      </c>
      <c r="Y5487" s="4">
        <f>SUM($S5487:$X5487)</f>
        <v/>
      </c>
      <c r="Z5487" s="4">
        <f>IF($R5487="除外","除外",IF(COUNT($M5487:$N5487)=0,"データ無",IF($Y5487&gt;=スコアリング基準!$B$30,"S",IF($Y5487&gt;=スコアリング基準!$B$31,"A",IF($Y5487&gt;=スコアリング基準!$B$32,"B","C")))))</f>
        <v/>
      </c>
      <c r="AA5487">
        <f>IFERROR(INDEX(実績DB!$I$3:$I$21,MATCH($B5487&amp;$C5487,実績DB!$J$3:$J$21,0)),"")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-437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IF(COUNT($M5488:$N5488)=0,"",IF(AND(IF($N5488&lt;&gt;"",$N5488,$M5488)&lt;=0,$O5488&lt;&gt;"可"),"除外",""))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IFERROR(INDEX(実績DB!$L$3:$L$21,MATCH($B5488&amp;$C5488,実績DB!$J$3:$J$21,0)),IFERROR(VLOOKUP($B5488,スコアリング基準!$A$36:$B$46,2,FALSE),0))</f>
        <v/>
      </c>
      <c r="Y5488" s="4">
        <f>SUM($S5488:$X5488)</f>
        <v/>
      </c>
      <c r="Z5488" s="4">
        <f>IF($R5488="除外","除外",IF(COUNT($M5488:$N5488)=0,"データ無",IF($Y5488&gt;=スコアリング基準!$B$30,"S",IF($Y5488&gt;=スコアリング基準!$B$31,"A",IF($Y5488&gt;=スコアリング基準!$B$32,"B","C")))))</f>
        <v/>
      </c>
      <c r="AA5488">
        <f>IFERROR(INDEX(実績DB!$I$3:$I$21,MATCH($B5488&amp;$C5488,実績DB!$J$3:$J$21,0)),"")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IF(COUNT($M5489:$N5489)=0,"",IF(AND(IF($N5489&lt;&gt;"",$N5489,$M5489)&lt;=0,$O5489&lt;&gt;"可"),"除外",""))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IFERROR(INDEX(実績DB!$L$3:$L$21,MATCH($B5489&amp;$C5489,実績DB!$J$3:$J$21,0)),IFERROR(VLOOKUP($B5489,スコアリング基準!$A$36:$B$46,2,FALSE),0))</f>
        <v/>
      </c>
      <c r="Y5489" s="4">
        <f>SUM($S5489:$X5489)</f>
        <v/>
      </c>
      <c r="Z5489" s="4">
        <f>IF($R5489="除外","除外",IF(COUNT($M5489:$N5489)=0,"データ無",IF($Y5489&gt;=スコアリング基準!$B$30,"S",IF($Y5489&gt;=スコアリング基準!$B$31,"A",IF($Y5489&gt;=スコアリング基準!$B$32,"B","C")))))</f>
        <v/>
      </c>
      <c r="AA5489">
        <f>IFERROR(INDEX(実績DB!$I$3:$I$21,MATCH($B5489&amp;$C5489,実績DB!$J$3:$J$21,0)),"")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IF(COUNT($M5490:$N5490)=0,"",IF(AND(IF($N5490&lt;&gt;"",$N5490,$M5490)&lt;=0,$O5490&lt;&gt;"可"),"除外",""))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IFERROR(INDEX(実績DB!$L$3:$L$21,MATCH($B5490&amp;$C5490,実績DB!$J$3:$J$21,0)),IFERROR(VLOOKUP($B5490,スコアリング基準!$A$36:$B$46,2,FALSE),0))</f>
        <v/>
      </c>
      <c r="Y5490" s="4">
        <f>SUM($S5490:$X5490)</f>
        <v/>
      </c>
      <c r="Z5490" s="4">
        <f>IF($R5490="除外","除外",IF(COUNT($M5490:$N5490)=0,"データ無",IF($Y5490&gt;=スコアリング基準!$B$30,"S",IF($Y5490&gt;=スコアリング基準!$B$31,"A",IF($Y5490&gt;=スコアリング基準!$B$32,"B","C")))))</f>
        <v/>
      </c>
      <c r="AA5490">
        <f>IFERROR(INDEX(実績DB!$I$3:$I$21,MATCH($B5490&amp;$C5490,実績DB!$J$3:$J$21,0)),"")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IF(COUNT($M5491:$N5491)=0,"",IF(AND(IF($N5491&lt;&gt;"",$N5491,$M5491)&lt;=0,$O5491&lt;&gt;"可"),"除外",""))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IFERROR(INDEX(実績DB!$L$3:$L$21,MATCH($B5491&amp;$C5491,実績DB!$J$3:$J$21,0)),IFERROR(VLOOKUP($B5491,スコアリング基準!$A$36:$B$46,2,FALSE),0))</f>
        <v/>
      </c>
      <c r="Y5491" s="4">
        <f>SUM($S5491:$X5491)</f>
        <v/>
      </c>
      <c r="Z5491" s="4">
        <f>IF($R5491="除外","除外",IF(COUNT($M5491:$N5491)=0,"データ無",IF($Y5491&gt;=スコアリング基準!$B$30,"S",IF($Y5491&gt;=スコアリング基準!$B$31,"A",IF($Y5491&gt;=スコアリング基準!$B$32,"B","C")))))</f>
        <v/>
      </c>
      <c r="AA5491">
        <f>IFERROR(INDEX(実績DB!$I$3:$I$21,MATCH($B5491&amp;$C5491,実績DB!$J$3:$J$21,0)),"")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51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IF(COUNT($M5492:$N5492)=0,"",IF(AND(IF($N5492&lt;&gt;"",$N5492,$M5492)&lt;=0,$O5492&lt;&gt;"可"),"除外",""))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IFERROR(INDEX(実績DB!$L$3:$L$21,MATCH($B5492&amp;$C5492,実績DB!$J$3:$J$21,0)),IFERROR(VLOOKUP($B5492,スコアリング基準!$A$36:$B$46,2,FALSE),0))</f>
        <v/>
      </c>
      <c r="Y5492" s="4">
        <f>SUM($S5492:$X5492)</f>
        <v/>
      </c>
      <c r="Z5492" s="4">
        <f>IF($R5492="除外","除外",IF(COUNT($M5492:$N5492)=0,"データ無",IF($Y5492&gt;=スコアリング基準!$B$30,"S",IF($Y5492&gt;=スコアリング基準!$B$31,"A",IF($Y5492&gt;=スコアリング基準!$B$32,"B","C")))))</f>
        <v/>
      </c>
      <c r="AA5492">
        <f>IFERROR(INDEX(実績DB!$I$3:$I$21,MATCH($B5492&amp;$C5492,実績DB!$J$3:$J$21,0)),"")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IF(COUNT($M5493:$N5493)=0,"",IF(AND(IF($N5493&lt;&gt;"",$N5493,$M5493)&lt;=0,$O5493&lt;&gt;"可"),"除外",""))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IFERROR(INDEX(実績DB!$L$3:$L$21,MATCH($B5493&amp;$C5493,実績DB!$J$3:$J$21,0)),IFERROR(VLOOKUP($B5493,スコアリング基準!$A$36:$B$46,2,FALSE),0))</f>
        <v/>
      </c>
      <c r="Y5493" s="4">
        <f>SUM($S5493:$X5493)</f>
        <v/>
      </c>
      <c r="Z5493" s="4">
        <f>IF($R5493="除外","除外",IF(COUNT($M5493:$N5493)=0,"データ無",IF($Y5493&gt;=スコアリング基準!$B$30,"S",IF($Y5493&gt;=スコアリング基準!$B$31,"A",IF($Y5493&gt;=スコアリング基準!$B$32,"B","C")))))</f>
        <v/>
      </c>
      <c r="AA5493">
        <f>IFERROR(INDEX(実績DB!$I$3:$I$21,MATCH($B5493&amp;$C5493,実績DB!$J$3:$J$21,0)),"")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-342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IF(COUNT($M5494:$N5494)=0,"",IF(AND(IF($N5494&lt;&gt;"",$N5494,$M5494)&lt;=0,$O5494&lt;&gt;"可"),"除外",""))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IFERROR(INDEX(実績DB!$L$3:$L$21,MATCH($B5494&amp;$C5494,実績DB!$J$3:$J$21,0)),IFERROR(VLOOKUP($B5494,スコアリング基準!$A$36:$B$46,2,FALSE),0))</f>
        <v/>
      </c>
      <c r="Y5494" s="4">
        <f>SUM($S5494:$X5494)</f>
        <v/>
      </c>
      <c r="Z5494" s="4">
        <f>IF($R5494="除外","除外",IF(COUNT($M5494:$N5494)=0,"データ無",IF($Y5494&gt;=スコアリング基準!$B$30,"S",IF($Y5494&gt;=スコアリング基準!$B$31,"A",IF($Y5494&gt;=スコアリング基準!$B$32,"B","C")))))</f>
        <v/>
      </c>
      <c r="AA5494">
        <f>IFERROR(INDEX(実績DB!$I$3:$I$21,MATCH($B5494&amp;$C5494,実績DB!$J$3:$J$21,0)),"")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IF(COUNT($M5495:$N5495)=0,"",IF(AND(IF($N5495&lt;&gt;"",$N5495,$M5495)&lt;=0,$O5495&lt;&gt;"可"),"除外",""))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IFERROR(INDEX(実績DB!$L$3:$L$21,MATCH($B5495&amp;$C5495,実績DB!$J$3:$J$21,0)),IFERROR(VLOOKUP($B5495,スコアリング基準!$A$36:$B$46,2,FALSE),0))</f>
        <v/>
      </c>
      <c r="Y5495" s="4">
        <f>SUM($S5495:$X5495)</f>
        <v/>
      </c>
      <c r="Z5495" s="4">
        <f>IF($R5495="除外","除外",IF(COUNT($M5495:$N5495)=0,"データ無",IF($Y5495&gt;=スコアリング基準!$B$30,"S",IF($Y5495&gt;=スコアリング基準!$B$31,"A",IF($Y5495&gt;=スコアリング基準!$B$32,"B","C")))))</f>
        <v/>
      </c>
      <c r="AA5495">
        <f>IFERROR(INDEX(実績DB!$I$3:$I$21,MATCH($B5495&amp;$C5495,実績DB!$J$3:$J$21,0)),"")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-292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IF(COUNT($M5496:$N5496)=0,"",IF(AND(IF($N5496&lt;&gt;"",$N5496,$M5496)&lt;=0,$O5496&lt;&gt;"可"),"除外",""))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IFERROR(INDEX(実績DB!$L$3:$L$21,MATCH($B5496&amp;$C5496,実績DB!$J$3:$J$21,0)),IFERROR(VLOOKUP($B5496,スコアリング基準!$A$36:$B$46,2,FALSE),0))</f>
        <v/>
      </c>
      <c r="Y5496" s="4">
        <f>SUM($S5496:$X5496)</f>
        <v/>
      </c>
      <c r="Z5496" s="4">
        <f>IF($R5496="除外","除外",IF(COUNT($M5496:$N5496)=0,"データ無",IF($Y5496&gt;=スコアリング基準!$B$30,"S",IF($Y5496&gt;=スコアリング基準!$B$31,"A",IF($Y5496&gt;=スコアリング基準!$B$32,"B","C")))))</f>
        <v/>
      </c>
      <c r="AA5496">
        <f>IFERROR(INDEX(実績DB!$I$3:$I$21,MATCH($B5496&amp;$C5496,実績DB!$J$3:$J$21,0)),"")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-109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IF(COUNT($M5497:$N5497)=0,"",IF(AND(IF($N5497&lt;&gt;"",$N5497,$M5497)&lt;=0,$O5497&lt;&gt;"可"),"除外",""))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IFERROR(INDEX(実績DB!$L$3:$L$21,MATCH($B5497&amp;$C5497,実績DB!$J$3:$J$21,0)),IFERROR(VLOOKUP($B5497,スコアリング基準!$A$36:$B$46,2,FALSE),0))</f>
        <v/>
      </c>
      <c r="Y5497" s="4">
        <f>SUM($S5497:$X5497)</f>
        <v/>
      </c>
      <c r="Z5497" s="4">
        <f>IF($R5497="除外","除外",IF(COUNT($M5497:$N5497)=0,"データ無",IF($Y5497&gt;=スコアリング基準!$B$30,"S",IF($Y5497&gt;=スコアリング基準!$B$31,"A",IF($Y5497&gt;=スコアリング基準!$B$32,"B","C")))))</f>
        <v/>
      </c>
      <c r="AA5497">
        <f>IFERROR(INDEX(実績DB!$I$3:$I$21,MATCH($B5497&amp;$C5497,実績DB!$J$3:$J$21,0)),"")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-868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IF(COUNT($M5498:$N5498)=0,"",IF(AND(IF($N5498&lt;&gt;"",$N5498,$M5498)&lt;=0,$O5498&lt;&gt;"可"),"除外",""))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IFERROR(INDEX(実績DB!$L$3:$L$21,MATCH($B5498&amp;$C5498,実績DB!$J$3:$J$21,0)),IFERROR(VLOOKUP($B5498,スコアリング基準!$A$36:$B$46,2,FALSE),0))</f>
        <v/>
      </c>
      <c r="Y5498" s="4">
        <f>SUM($S5498:$X5498)</f>
        <v/>
      </c>
      <c r="Z5498" s="4">
        <f>IF($R5498="除外","除外",IF(COUNT($M5498:$N5498)=0,"データ無",IF($Y5498&gt;=スコアリング基準!$B$30,"S",IF($Y5498&gt;=スコアリング基準!$B$31,"A",IF($Y5498&gt;=スコアリング基準!$B$32,"B","C")))))</f>
        <v/>
      </c>
      <c r="AA5498">
        <f>IFERROR(INDEX(実績DB!$I$3:$I$21,MATCH($B5498&amp;$C5498,実績DB!$J$3:$J$21,0)),"")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-280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IF(COUNT($M5499:$N5499)=0,"",IF(AND(IF($N5499&lt;&gt;"",$N5499,$M5499)&lt;=0,$O5499&lt;&gt;"可"),"除外",""))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IFERROR(INDEX(実績DB!$L$3:$L$21,MATCH($B5499&amp;$C5499,実績DB!$J$3:$J$21,0)),IFERROR(VLOOKUP($B5499,スコアリング基準!$A$36:$B$46,2,FALSE),0))</f>
        <v/>
      </c>
      <c r="Y5499" s="4">
        <f>SUM($S5499:$X5499)</f>
        <v/>
      </c>
      <c r="Z5499" s="4">
        <f>IF($R5499="除外","除外",IF(COUNT($M5499:$N5499)=0,"データ無",IF($Y5499&gt;=スコアリング基準!$B$30,"S",IF($Y5499&gt;=スコアリング基準!$B$31,"A",IF($Y5499&gt;=スコアリング基準!$B$32,"B","C")))))</f>
        <v/>
      </c>
      <c r="AA5499">
        <f>IFERROR(INDEX(実績DB!$I$3:$I$21,MATCH($B5499&amp;$C5499,実績DB!$J$3:$J$21,0)),"")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IF(COUNT($M5500:$N5500)=0,"",IF(AND(IF($N5500&lt;&gt;"",$N5500,$M5500)&lt;=0,$O5500&lt;&gt;"可"),"除外",""))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IFERROR(INDEX(実績DB!$L$3:$L$21,MATCH($B5500&amp;$C5500,実績DB!$J$3:$J$21,0)),IFERROR(VLOOKUP($B5500,スコアリング基準!$A$36:$B$46,2,FALSE),0))</f>
        <v/>
      </c>
      <c r="Y5500" s="4">
        <f>SUM($S5500:$X5500)</f>
        <v/>
      </c>
      <c r="Z5500" s="4">
        <f>IF($R5500="除外","除外",IF(COUNT($M5500:$N5500)=0,"データ無",IF($Y5500&gt;=スコアリング基準!$B$30,"S",IF($Y5500&gt;=スコアリング基準!$B$31,"A",IF($Y5500&gt;=スコアリング基準!$B$32,"B","C")))))</f>
        <v/>
      </c>
      <c r="AA5500">
        <f>IFERROR(INDEX(実績DB!$I$3:$I$21,MATCH($B5500&amp;$C5500,実績DB!$J$3:$J$21,0)),"")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-659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IF(COUNT($M5501:$N5501)=0,"",IF(AND(IF($N5501&lt;&gt;"",$N5501,$M5501)&lt;=0,$O5501&lt;&gt;"可"),"除外",""))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IFERROR(INDEX(実績DB!$L$3:$L$21,MATCH($B5501&amp;$C5501,実績DB!$J$3:$J$21,0)),IFERROR(VLOOKUP($B5501,スコアリング基準!$A$36:$B$46,2,FALSE),0))</f>
        <v/>
      </c>
      <c r="Y5501" s="4">
        <f>SUM($S5501:$X5501)</f>
        <v/>
      </c>
      <c r="Z5501" s="4">
        <f>IF($R5501="除外","除外",IF(COUNT($M5501:$N5501)=0,"データ無",IF($Y5501&gt;=スコアリング基準!$B$30,"S",IF($Y5501&gt;=スコアリング基準!$B$31,"A",IF($Y5501&gt;=スコアリング基準!$B$32,"B","C")))))</f>
        <v/>
      </c>
      <c r="AA5501">
        <f>IFERROR(INDEX(実績DB!$I$3:$I$21,MATCH($B5501&amp;$C5501,実績DB!$J$3:$J$21,0)),"")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IF(COUNT($M5502:$N5502)=0,"",IF(AND(IF($N5502&lt;&gt;"",$N5502,$M5502)&lt;=0,$O5502&lt;&gt;"可"),"除外",""))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IFERROR(INDEX(実績DB!$L$3:$L$21,MATCH($B5502&amp;$C5502,実績DB!$J$3:$J$21,0)),IFERROR(VLOOKUP($B5502,スコアリング基準!$A$36:$B$46,2,FALSE),0))</f>
        <v/>
      </c>
      <c r="Y5502" s="4">
        <f>SUM($S5502:$X5502)</f>
        <v/>
      </c>
      <c r="Z5502" s="4">
        <f>IF($R5502="除外","除外",IF(COUNT($M5502:$N5502)=0,"データ無",IF($Y5502&gt;=スコアリング基準!$B$30,"S",IF($Y5502&gt;=スコアリング基準!$B$31,"A",IF($Y5502&gt;=スコアリング基準!$B$32,"B","C")))))</f>
        <v/>
      </c>
      <c r="AA5502">
        <f>IFERROR(INDEX(実績DB!$I$3:$I$21,MATCH($B5502&amp;$C5502,実績DB!$J$3:$J$21,0)),"")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54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IF(COUNT($M5503:$N5503)=0,"",IF(AND(IF($N5503&lt;&gt;"",$N5503,$M5503)&lt;=0,$O5503&lt;&gt;"可"),"除外",""))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IFERROR(INDEX(実績DB!$L$3:$L$21,MATCH($B5503&amp;$C5503,実績DB!$J$3:$J$21,0)),IFERROR(VLOOKUP($B5503,スコアリング基準!$A$36:$B$46,2,FALSE),0))</f>
        <v/>
      </c>
      <c r="Y5503" s="4">
        <f>SUM($S5503:$X5503)</f>
        <v/>
      </c>
      <c r="Z5503" s="4">
        <f>IF($R5503="除外","除外",IF(COUNT($M5503:$N5503)=0,"データ無",IF($Y5503&gt;=スコアリング基準!$B$30,"S",IF($Y5503&gt;=スコアリング基準!$B$31,"A",IF($Y5503&gt;=スコアリング基準!$B$32,"B","C")))))</f>
        <v/>
      </c>
      <c r="AA5503">
        <f>IFERROR(INDEX(実績DB!$I$3:$I$21,MATCH($B5503&amp;$C5503,実績DB!$J$3:$J$21,0)),"")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-287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IF(COUNT($M5504:$N5504)=0,"",IF(AND(IF($N5504&lt;&gt;"",$N5504,$M5504)&lt;=0,$O5504&lt;&gt;"可"),"除外",""))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IFERROR(INDEX(実績DB!$L$3:$L$21,MATCH($B5504&amp;$C5504,実績DB!$J$3:$J$21,0)),IFERROR(VLOOKUP($B5504,スコアリング基準!$A$36:$B$46,2,FALSE),0))</f>
        <v/>
      </c>
      <c r="Y5504" s="4">
        <f>SUM($S5504:$X5504)</f>
        <v/>
      </c>
      <c r="Z5504" s="4">
        <f>IF($R5504="除外","除外",IF(COUNT($M5504:$N5504)=0,"データ無",IF($Y5504&gt;=スコアリング基準!$B$30,"S",IF($Y5504&gt;=スコアリング基準!$B$31,"A",IF($Y5504&gt;=スコアリング基準!$B$32,"B","C")))))</f>
        <v/>
      </c>
      <c r="AA5504">
        <f>IFERROR(INDEX(実績DB!$I$3:$I$21,MATCH($B5504&amp;$C5504,実績DB!$J$3:$J$21,0)),"")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IF(COUNT($M5505:$N5505)=0,"",IF(AND(IF($N5505&lt;&gt;"",$N5505,$M5505)&lt;=0,$O5505&lt;&gt;"可"),"除外",""))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IFERROR(INDEX(実績DB!$L$3:$L$21,MATCH($B5505&amp;$C5505,実績DB!$J$3:$J$21,0)),IFERROR(VLOOKUP($B5505,スコアリング基準!$A$36:$B$46,2,FALSE),0))</f>
        <v/>
      </c>
      <c r="Y5505" s="4">
        <f>SUM($S5505:$X5505)</f>
        <v/>
      </c>
      <c r="Z5505" s="4">
        <f>IF($R5505="除外","除外",IF(COUNT($M5505:$N5505)=0,"データ無",IF($Y5505&gt;=スコアリング基準!$B$30,"S",IF($Y5505&gt;=スコアリング基準!$B$31,"A",IF($Y5505&gt;=スコアリング基準!$B$32,"B","C")))))</f>
        <v/>
      </c>
      <c r="AA5505">
        <f>IFERROR(INDEX(実績DB!$I$3:$I$21,MATCH($B5505&amp;$C5505,実績DB!$J$3:$J$21,0)),"")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IF(COUNT($M5506:$N5506)=0,"",IF(AND(IF($N5506&lt;&gt;"",$N5506,$M5506)&lt;=0,$O5506&lt;&gt;"可"),"除外",""))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IFERROR(INDEX(実績DB!$L$3:$L$21,MATCH($B5506&amp;$C5506,実績DB!$J$3:$J$21,0)),IFERROR(VLOOKUP($B5506,スコアリング基準!$A$36:$B$46,2,FALSE),0))</f>
        <v/>
      </c>
      <c r="Y5506" s="4">
        <f>SUM($S5506:$X5506)</f>
        <v/>
      </c>
      <c r="Z5506" s="4">
        <f>IF($R5506="除外","除外",IF(COUNT($M5506:$N5506)=0,"データ無",IF($Y5506&gt;=スコアリング基準!$B$30,"S",IF($Y5506&gt;=スコアリング基準!$B$31,"A",IF($Y5506&gt;=スコアリング基準!$B$32,"B","C")))))</f>
        <v/>
      </c>
      <c r="AA5506">
        <f>IFERROR(INDEX(実績DB!$I$3:$I$21,MATCH($B5506&amp;$C5506,実績DB!$J$3:$J$21,0)),"")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-302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IF(COUNT($M5507:$N5507)=0,"",IF(AND(IF($N5507&lt;&gt;"",$N5507,$M5507)&lt;=0,$O5507&lt;&gt;"可"),"除外",""))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IFERROR(INDEX(実績DB!$L$3:$L$21,MATCH($B5507&amp;$C5507,実績DB!$J$3:$J$21,0)),IFERROR(VLOOKUP($B5507,スコアリング基準!$A$36:$B$46,2,FALSE),0))</f>
        <v/>
      </c>
      <c r="Y5507" s="4">
        <f>SUM($S5507:$X5507)</f>
        <v/>
      </c>
      <c r="Z5507" s="4">
        <f>IF($R5507="除外","除外",IF(COUNT($M5507:$N5507)=0,"データ無",IF($Y5507&gt;=スコアリング基準!$B$30,"S",IF($Y5507&gt;=スコアリング基準!$B$31,"A",IF($Y5507&gt;=スコアリング基準!$B$32,"B","C")))))</f>
        <v/>
      </c>
      <c r="AA5507">
        <f>IFERROR(INDEX(実績DB!$I$3:$I$21,MATCH($B5507&amp;$C5507,実績DB!$J$3:$J$21,0)),"")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IF(COUNT($M5508:$N5508)=0,"",IF(AND(IF($N5508&lt;&gt;"",$N5508,$M5508)&lt;=0,$O5508&lt;&gt;"可"),"除外",""))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IFERROR(INDEX(実績DB!$L$3:$L$21,MATCH($B5508&amp;$C5508,実績DB!$J$3:$J$21,0)),IFERROR(VLOOKUP($B5508,スコアリング基準!$A$36:$B$46,2,FALSE),0))</f>
        <v/>
      </c>
      <c r="Y5508" s="4">
        <f>SUM($S5508:$X5508)</f>
        <v/>
      </c>
      <c r="Z5508" s="4">
        <f>IF($R5508="除外","除外",IF(COUNT($M5508:$N5508)=0,"データ無",IF($Y5508&gt;=スコアリング基準!$B$30,"S",IF($Y5508&gt;=スコアリング基準!$B$31,"A",IF($Y5508&gt;=スコアリング基準!$B$32,"B","C")))))</f>
        <v/>
      </c>
      <c r="AA5508">
        <f>IFERROR(INDEX(実績DB!$I$3:$I$21,MATCH($B5508&amp;$C5508,実績DB!$J$3:$J$21,0)),"")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-108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IF(COUNT($M5509:$N5509)=0,"",IF(AND(IF($N5509&lt;&gt;"",$N5509,$M5509)&lt;=0,$O5509&lt;&gt;"可"),"除外",""))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IFERROR(INDEX(実績DB!$L$3:$L$21,MATCH($B5509&amp;$C5509,実績DB!$J$3:$J$21,0)),IFERROR(VLOOKUP($B5509,スコアリング基準!$A$36:$B$46,2,FALSE),0))</f>
        <v/>
      </c>
      <c r="Y5509" s="4">
        <f>SUM($S5509:$X5509)</f>
        <v/>
      </c>
      <c r="Z5509" s="4">
        <f>IF($R5509="除外","除外",IF(COUNT($M5509:$N5509)=0,"データ無",IF($Y5509&gt;=スコアリング基準!$B$30,"S",IF($Y5509&gt;=スコアリング基準!$B$31,"A",IF($Y5509&gt;=スコアリング基準!$B$32,"B","C")))))</f>
        <v/>
      </c>
      <c r="AA5509">
        <f>IFERROR(INDEX(実績DB!$I$3:$I$21,MATCH($B5509&amp;$C5509,実績DB!$J$3:$J$21,0)),"")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-697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IF(COUNT($M5510:$N5510)=0,"",IF(AND(IF($N5510&lt;&gt;"",$N5510,$M5510)&lt;=0,$O5510&lt;&gt;"可"),"除外",""))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IFERROR(INDEX(実績DB!$L$3:$L$21,MATCH($B5510&amp;$C5510,実績DB!$J$3:$J$21,0)),IFERROR(VLOOKUP($B5510,スコアリング基準!$A$36:$B$46,2,FALSE),0))</f>
        <v/>
      </c>
      <c r="Y5510" s="4">
        <f>SUM($S5510:$X5510)</f>
        <v/>
      </c>
      <c r="Z5510" s="4">
        <f>IF($R5510="除外","除外",IF(COUNT($M5510:$N5510)=0,"データ無",IF($Y5510&gt;=スコアリング基準!$B$30,"S",IF($Y5510&gt;=スコアリング基準!$B$31,"A",IF($Y5510&gt;=スコアリング基準!$B$32,"B","C")))))</f>
        <v/>
      </c>
      <c r="AA5510">
        <f>IFERROR(INDEX(実績DB!$I$3:$I$21,MATCH($B5510&amp;$C5510,実績DB!$J$3:$J$21,0)),"")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IF(COUNT($M5511:$N5511)=0,"",IF(AND(IF($N5511&lt;&gt;"",$N5511,$M5511)&lt;=0,$O5511&lt;&gt;"可"),"除外",""))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IFERROR(INDEX(実績DB!$L$3:$L$21,MATCH($B5511&amp;$C5511,実績DB!$J$3:$J$21,0)),IFERROR(VLOOKUP($B5511,スコアリング基準!$A$36:$B$46,2,FALSE),0))</f>
        <v/>
      </c>
      <c r="Y5511" s="4">
        <f>SUM($S5511:$X5511)</f>
        <v/>
      </c>
      <c r="Z5511" s="4">
        <f>IF($R5511="除外","除外",IF(COUNT($M5511:$N5511)=0,"データ無",IF($Y5511&gt;=スコアリング基準!$B$30,"S",IF($Y5511&gt;=スコアリング基準!$B$31,"A",IF($Y5511&gt;=スコアリング基準!$B$32,"B","C")))))</f>
        <v/>
      </c>
      <c r="AA5511">
        <f>IFERROR(INDEX(実績DB!$I$3:$I$21,MATCH($B5511&amp;$C5511,実績DB!$J$3:$J$21,0)),"")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-139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IF(COUNT($M5512:$N5512)=0,"",IF(AND(IF($N5512&lt;&gt;"",$N5512,$M5512)&lt;=0,$O5512&lt;&gt;"可"),"除外",""))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IFERROR(INDEX(実績DB!$L$3:$L$21,MATCH($B5512&amp;$C5512,実績DB!$J$3:$J$21,0)),IFERROR(VLOOKUP($B5512,スコアリング基準!$A$36:$B$46,2,FALSE),0))</f>
        <v/>
      </c>
      <c r="Y5512" s="4">
        <f>SUM($S5512:$X5512)</f>
        <v/>
      </c>
      <c r="Z5512" s="4">
        <f>IF($R5512="除外","除外",IF(COUNT($M5512:$N5512)=0,"データ無",IF($Y5512&gt;=スコアリング基準!$B$30,"S",IF($Y5512&gt;=スコアリング基準!$B$31,"A",IF($Y5512&gt;=スコアリング基準!$B$32,"B","C")))))</f>
        <v/>
      </c>
      <c r="AA5512">
        <f>IFERROR(INDEX(実績DB!$I$3:$I$21,MATCH($B5512&amp;$C5512,実績DB!$J$3:$J$21,0)),"")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-222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IF(COUNT($M5513:$N5513)=0,"",IF(AND(IF($N5513&lt;&gt;"",$N5513,$M5513)&lt;=0,$O5513&lt;&gt;"可"),"除外",""))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IFERROR(INDEX(実績DB!$L$3:$L$21,MATCH($B5513&amp;$C5513,実績DB!$J$3:$J$21,0)),IFERROR(VLOOKUP($B5513,スコアリング基準!$A$36:$B$46,2,FALSE),0))</f>
        <v/>
      </c>
      <c r="Y5513" s="4">
        <f>SUM($S5513:$X5513)</f>
        <v/>
      </c>
      <c r="Z5513" s="4">
        <f>IF($R5513="除外","除外",IF(COUNT($M5513:$N5513)=0,"データ無",IF($Y5513&gt;=スコアリング基準!$B$30,"S",IF($Y5513&gt;=スコアリング基準!$B$31,"A",IF($Y5513&gt;=スコアリング基準!$B$32,"B","C")))))</f>
        <v/>
      </c>
      <c r="AA5513">
        <f>IFERROR(INDEX(実績DB!$I$3:$I$21,MATCH($B5513&amp;$C5513,実績DB!$J$3:$J$21,0)),"")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-106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IF(COUNT($M5514:$N5514)=0,"",IF(AND(IF($N5514&lt;&gt;"",$N5514,$M5514)&lt;=0,$O5514&lt;&gt;"可"),"除外",""))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IFERROR(INDEX(実績DB!$L$3:$L$21,MATCH($B5514&amp;$C5514,実績DB!$J$3:$J$21,0)),IFERROR(VLOOKUP($B5514,スコアリング基準!$A$36:$B$46,2,FALSE),0))</f>
        <v/>
      </c>
      <c r="Y5514" s="4">
        <f>SUM($S5514:$X5514)</f>
        <v/>
      </c>
      <c r="Z5514" s="4">
        <f>IF($R5514="除外","除外",IF(COUNT($M5514:$N5514)=0,"データ無",IF($Y5514&gt;=スコアリング基準!$B$30,"S",IF($Y5514&gt;=スコアリング基準!$B$31,"A",IF($Y5514&gt;=スコアリング基準!$B$32,"B","C")))))</f>
        <v/>
      </c>
      <c r="AA5514">
        <f>IFERROR(INDEX(実績DB!$I$3:$I$21,MATCH($B5514&amp;$C5514,実績DB!$J$3:$J$21,0)),"")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IF(COUNT($M5515:$N5515)=0,"",IF(AND(IF($N5515&lt;&gt;"",$N5515,$M5515)&lt;=0,$O5515&lt;&gt;"可"),"除外",""))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IFERROR(INDEX(実績DB!$L$3:$L$21,MATCH($B5515&amp;$C5515,実績DB!$J$3:$J$21,0)),IFERROR(VLOOKUP($B5515,スコアリング基準!$A$36:$B$46,2,FALSE),0))</f>
        <v/>
      </c>
      <c r="Y5515" s="4">
        <f>SUM($S5515:$X5515)</f>
        <v/>
      </c>
      <c r="Z5515" s="4">
        <f>IF($R5515="除外","除外",IF(COUNT($M5515:$N5515)=0,"データ無",IF($Y5515&gt;=スコアリング基準!$B$30,"S",IF($Y5515&gt;=スコアリング基準!$B$31,"A",IF($Y5515&gt;=スコアリング基準!$B$32,"B","C")))))</f>
        <v/>
      </c>
      <c r="AA5515">
        <f>IFERROR(INDEX(実績DB!$I$3:$I$21,MATCH($B5515&amp;$C5515,実績DB!$J$3:$J$21,0)),"")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IF(COUNT($M5516:$N5516)=0,"",IF(AND(IF($N5516&lt;&gt;"",$N5516,$M5516)&lt;=0,$O5516&lt;&gt;"可"),"除外",""))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IFERROR(INDEX(実績DB!$L$3:$L$21,MATCH($B5516&amp;$C5516,実績DB!$J$3:$J$21,0)),IFERROR(VLOOKUP($B5516,スコアリング基準!$A$36:$B$46,2,FALSE),0))</f>
        <v/>
      </c>
      <c r="Y5516" s="4">
        <f>SUM($S5516:$X5516)</f>
        <v/>
      </c>
      <c r="Z5516" s="4">
        <f>IF($R5516="除外","除外",IF(COUNT($M5516:$N5516)=0,"データ無",IF($Y5516&gt;=スコアリング基準!$B$30,"S",IF($Y5516&gt;=スコアリング基準!$B$31,"A",IF($Y5516&gt;=スコアリング基準!$B$32,"B","C")))))</f>
        <v/>
      </c>
      <c r="AA5516">
        <f>IFERROR(INDEX(実績DB!$I$3:$I$21,MATCH($B5516&amp;$C5516,実績DB!$J$3:$J$21,0)),"")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-19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IF(COUNT($M5517:$N5517)=0,"",IF(AND(IF($N5517&lt;&gt;"",$N5517,$M5517)&lt;=0,$O5517&lt;&gt;"可"),"除外",""))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IFERROR(INDEX(実績DB!$L$3:$L$21,MATCH($B5517&amp;$C5517,実績DB!$J$3:$J$21,0)),IFERROR(VLOOKUP($B5517,スコアリング基準!$A$36:$B$46,2,FALSE),0))</f>
        <v/>
      </c>
      <c r="Y5517" s="4">
        <f>SUM($S5517:$X5517)</f>
        <v/>
      </c>
      <c r="Z5517" s="4">
        <f>IF($R5517="除外","除外",IF(COUNT($M5517:$N5517)=0,"データ無",IF($Y5517&gt;=スコアリング基準!$B$30,"S",IF($Y5517&gt;=スコアリング基準!$B$31,"A",IF($Y5517&gt;=スコアリング基準!$B$32,"B","C")))))</f>
        <v/>
      </c>
      <c r="AA5517">
        <f>IFERROR(INDEX(実績DB!$I$3:$I$21,MATCH($B5517&amp;$C5517,実績DB!$J$3:$J$21,0)),"")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IF(COUNT($M5518:$N5518)=0,"",IF(AND(IF($N5518&lt;&gt;"",$N5518,$M5518)&lt;=0,$O5518&lt;&gt;"可"),"除外",""))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IFERROR(INDEX(実績DB!$L$3:$L$21,MATCH($B5518&amp;$C5518,実績DB!$J$3:$J$21,0)),IFERROR(VLOOKUP($B5518,スコアリング基準!$A$36:$B$46,2,FALSE),0))</f>
        <v/>
      </c>
      <c r="Y5518" s="4">
        <f>SUM($S5518:$X5518)</f>
        <v/>
      </c>
      <c r="Z5518" s="4">
        <f>IF($R5518="除外","除外",IF(COUNT($M5518:$N5518)=0,"データ無",IF($Y5518&gt;=スコアリング基準!$B$30,"S",IF($Y5518&gt;=スコアリング基準!$B$31,"A",IF($Y5518&gt;=スコアリング基準!$B$32,"B","C")))))</f>
        <v/>
      </c>
      <c r="AA5518">
        <f>IFERROR(INDEX(実績DB!$I$3:$I$21,MATCH($B5518&amp;$C5518,実績DB!$J$3:$J$21,0)),"")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IF(COUNT($M5519:$N5519)=0,"",IF(AND(IF($N5519&lt;&gt;"",$N5519,$M5519)&lt;=0,$O5519&lt;&gt;"可"),"除外",""))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IFERROR(INDEX(実績DB!$L$3:$L$21,MATCH($B5519&amp;$C5519,実績DB!$J$3:$J$21,0)),IFERROR(VLOOKUP($B5519,スコアリング基準!$A$36:$B$46,2,FALSE),0))</f>
        <v/>
      </c>
      <c r="Y5519" s="4">
        <f>SUM($S5519:$X5519)</f>
        <v/>
      </c>
      <c r="Z5519" s="4">
        <f>IF($R5519="除外","除外",IF(COUNT($M5519:$N5519)=0,"データ無",IF($Y5519&gt;=スコアリング基準!$B$30,"S",IF($Y5519&gt;=スコアリング基準!$B$31,"A",IF($Y5519&gt;=スコアリング基準!$B$32,"B","C")))))</f>
        <v/>
      </c>
      <c r="AA5519">
        <f>IFERROR(INDEX(実績DB!$I$3:$I$21,MATCH($B5519&amp;$C5519,実績DB!$J$3:$J$21,0)),"")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IF(COUNT($M5520:$N5520)=0,"",IF(AND(IF($N5520&lt;&gt;"",$N5520,$M5520)&lt;=0,$O5520&lt;&gt;"可"),"除外",""))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IFERROR(INDEX(実績DB!$L$3:$L$21,MATCH($B5520&amp;$C5520,実績DB!$J$3:$J$21,0)),IFERROR(VLOOKUP($B5520,スコアリング基準!$A$36:$B$46,2,FALSE),0))</f>
        <v/>
      </c>
      <c r="Y5520" s="4">
        <f>SUM($S5520:$X5520)</f>
        <v/>
      </c>
      <c r="Z5520" s="4">
        <f>IF($R5520="除外","除外",IF(COUNT($M5520:$N5520)=0,"データ無",IF($Y5520&gt;=スコアリング基準!$B$30,"S",IF($Y5520&gt;=スコアリング基準!$B$31,"A",IF($Y5520&gt;=スコアリング基準!$B$32,"B","C")))))</f>
        <v/>
      </c>
      <c r="AA5520">
        <f>IFERROR(INDEX(実績DB!$I$3:$I$21,MATCH($B5520&amp;$C5520,実績DB!$J$3:$J$21,0)),"")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IF(COUNT($M5521:$N5521)=0,"",IF(AND(IF($N5521&lt;&gt;"",$N5521,$M5521)&lt;=0,$O5521&lt;&gt;"可"),"除外",""))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IFERROR(INDEX(実績DB!$L$3:$L$21,MATCH($B5521&amp;$C5521,実績DB!$J$3:$J$21,0)),IFERROR(VLOOKUP($B5521,スコアリング基準!$A$36:$B$46,2,FALSE),0))</f>
        <v/>
      </c>
      <c r="Y5521" s="4">
        <f>SUM($S5521:$X5521)</f>
        <v/>
      </c>
      <c r="Z5521" s="4">
        <f>IF($R5521="除外","除外",IF(COUNT($M5521:$N5521)=0,"データ無",IF($Y5521&gt;=スコアリング基準!$B$30,"S",IF($Y5521&gt;=スコアリング基準!$B$31,"A",IF($Y5521&gt;=スコアリング基準!$B$32,"B","C")))))</f>
        <v/>
      </c>
      <c r="AA5521">
        <f>IFERROR(INDEX(実績DB!$I$3:$I$21,MATCH($B5521&amp;$C5521,実績DB!$J$3:$J$21,0)),"")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IF(COUNT($M5522:$N5522)=0,"",IF(AND(IF($N5522&lt;&gt;"",$N5522,$M5522)&lt;=0,$O5522&lt;&gt;"可"),"除外",""))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IFERROR(INDEX(実績DB!$L$3:$L$21,MATCH($B5522&amp;$C5522,実績DB!$J$3:$J$21,0)),IFERROR(VLOOKUP($B5522,スコアリング基準!$A$36:$B$46,2,FALSE),0))</f>
        <v/>
      </c>
      <c r="Y5522" s="4">
        <f>SUM($S5522:$X5522)</f>
        <v/>
      </c>
      <c r="Z5522" s="4">
        <f>IF($R5522="除外","除外",IF(COUNT($M5522:$N5522)=0,"データ無",IF($Y5522&gt;=スコアリング基準!$B$30,"S",IF($Y5522&gt;=スコアリング基準!$B$31,"A",IF($Y5522&gt;=スコアリング基準!$B$32,"B","C")))))</f>
        <v/>
      </c>
      <c r="AA5522">
        <f>IFERROR(INDEX(実績DB!$I$3:$I$21,MATCH($B5522&amp;$C5522,実績DB!$J$3:$J$21,0)),"")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IF(COUNT($M5523:$N5523)=0,"",IF(AND(IF($N5523&lt;&gt;"",$N5523,$M5523)&lt;=0,$O5523&lt;&gt;"可"),"除外",""))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IFERROR(INDEX(実績DB!$L$3:$L$21,MATCH($B5523&amp;$C5523,実績DB!$J$3:$J$21,0)),IFERROR(VLOOKUP($B5523,スコアリング基準!$A$36:$B$46,2,FALSE),0))</f>
        <v/>
      </c>
      <c r="Y5523" s="4">
        <f>SUM($S5523:$X5523)</f>
        <v/>
      </c>
      <c r="Z5523" s="4">
        <f>IF($R5523="除外","除外",IF(COUNT($M5523:$N5523)=0,"データ無",IF($Y5523&gt;=スコアリング基準!$B$30,"S",IF($Y5523&gt;=スコアリング基準!$B$31,"A",IF($Y5523&gt;=スコアリング基準!$B$32,"B","C")))))</f>
        <v/>
      </c>
      <c r="AA5523">
        <f>IFERROR(INDEX(実績DB!$I$3:$I$21,MATCH($B5523&amp;$C5523,実績DB!$J$3:$J$21,0)),"")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-83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IF(COUNT($M5524:$N5524)=0,"",IF(AND(IF($N5524&lt;&gt;"",$N5524,$M5524)&lt;=0,$O5524&lt;&gt;"可"),"除外",""))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IFERROR(INDEX(実績DB!$L$3:$L$21,MATCH($B5524&amp;$C5524,実績DB!$J$3:$J$21,0)),IFERROR(VLOOKUP($B5524,スコアリング基準!$A$36:$B$46,2,FALSE),0))</f>
        <v/>
      </c>
      <c r="Y5524" s="4">
        <f>SUM($S5524:$X5524)</f>
        <v/>
      </c>
      <c r="Z5524" s="4">
        <f>IF($R5524="除外","除外",IF(COUNT($M5524:$N5524)=0,"データ無",IF($Y5524&gt;=スコアリング基準!$B$30,"S",IF($Y5524&gt;=スコアリング基準!$B$31,"A",IF($Y5524&gt;=スコアリング基準!$B$32,"B","C")))))</f>
        <v/>
      </c>
      <c r="AA5524">
        <f>IFERROR(INDEX(実績DB!$I$3:$I$21,MATCH($B5524&amp;$C5524,実績DB!$J$3:$J$21,0)),"")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12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IF(COUNT($M5525:$N5525)=0,"",IF(AND(IF($N5525&lt;&gt;"",$N5525,$M5525)&lt;=0,$O5525&lt;&gt;"可"),"除外",""))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IFERROR(INDEX(実績DB!$L$3:$L$21,MATCH($B5525&amp;$C5525,実績DB!$J$3:$J$21,0)),IFERROR(VLOOKUP($B5525,スコアリング基準!$A$36:$B$46,2,FALSE),0))</f>
        <v/>
      </c>
      <c r="Y5525" s="4">
        <f>SUM($S5525:$X5525)</f>
        <v/>
      </c>
      <c r="Z5525" s="4">
        <f>IF($R5525="除外","除外",IF(COUNT($M5525:$N5525)=0,"データ無",IF($Y5525&gt;=スコアリング基準!$B$30,"S",IF($Y5525&gt;=スコアリング基準!$B$31,"A",IF($Y5525&gt;=スコアリング基準!$B$32,"B","C")))))</f>
        <v/>
      </c>
      <c r="AA5525">
        <f>IFERROR(INDEX(実績DB!$I$3:$I$21,MATCH($B5525&amp;$C5525,実績DB!$J$3:$J$21,0)),"")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IF(COUNT($M5526:$N5526)=0,"",IF(AND(IF($N5526&lt;&gt;"",$N5526,$M5526)&lt;=0,$O5526&lt;&gt;"可"),"除外",""))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IFERROR(INDEX(実績DB!$L$3:$L$21,MATCH($B5526&amp;$C5526,実績DB!$J$3:$J$21,0)),IFERROR(VLOOKUP($B5526,スコアリング基準!$A$36:$B$46,2,FALSE),0))</f>
        <v/>
      </c>
      <c r="Y5526" s="4">
        <f>SUM($S5526:$X5526)</f>
        <v/>
      </c>
      <c r="Z5526" s="4">
        <f>IF($R5526="除外","除外",IF(COUNT($M5526:$N5526)=0,"データ無",IF($Y5526&gt;=スコアリング基準!$B$30,"S",IF($Y5526&gt;=スコアリング基準!$B$31,"A",IF($Y5526&gt;=スコアリング基準!$B$32,"B","C")))))</f>
        <v/>
      </c>
      <c r="AA5526">
        <f>IFERROR(INDEX(実績DB!$I$3:$I$21,MATCH($B5526&amp;$C5526,実績DB!$J$3:$J$21,0)),"")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31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IF(COUNT($M5527:$N5527)=0,"",IF(AND(IF($N5527&lt;&gt;"",$N5527,$M5527)&lt;=0,$O5527&lt;&gt;"可"),"除外",""))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IFERROR(INDEX(実績DB!$L$3:$L$21,MATCH($B5527&amp;$C5527,実績DB!$J$3:$J$21,0)),IFERROR(VLOOKUP($B5527,スコアリング基準!$A$36:$B$46,2,FALSE),0))</f>
        <v/>
      </c>
      <c r="Y5527" s="4">
        <f>SUM($S5527:$X5527)</f>
        <v/>
      </c>
      <c r="Z5527" s="4">
        <f>IF($R5527="除外","除外",IF(COUNT($M5527:$N5527)=0,"データ無",IF($Y5527&gt;=スコアリング基準!$B$30,"S",IF($Y5527&gt;=スコアリング基準!$B$31,"A",IF($Y5527&gt;=スコアリング基準!$B$32,"B","C")))))</f>
        <v/>
      </c>
      <c r="AA5527">
        <f>IFERROR(INDEX(実績DB!$I$3:$I$21,MATCH($B5527&amp;$C5527,実績DB!$J$3:$J$21,0)),"")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-84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IF(COUNT($M5528:$N5528)=0,"",IF(AND(IF($N5528&lt;&gt;"",$N5528,$M5528)&lt;=0,$O5528&lt;&gt;"可"),"除外",""))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IFERROR(INDEX(実績DB!$L$3:$L$21,MATCH($B5528&amp;$C5528,実績DB!$J$3:$J$21,0)),IFERROR(VLOOKUP($B5528,スコアリング基準!$A$36:$B$46,2,FALSE),0))</f>
        <v/>
      </c>
      <c r="Y5528" s="4">
        <f>SUM($S5528:$X5528)</f>
        <v/>
      </c>
      <c r="Z5528" s="4">
        <f>IF($R5528="除外","除外",IF(COUNT($M5528:$N5528)=0,"データ無",IF($Y5528&gt;=スコアリング基準!$B$30,"S",IF($Y5528&gt;=スコアリング基準!$B$31,"A",IF($Y5528&gt;=スコアリング基準!$B$32,"B","C")))))</f>
        <v/>
      </c>
      <c r="AA5528">
        <f>IFERROR(INDEX(実績DB!$I$3:$I$21,MATCH($B5528&amp;$C5528,実績DB!$J$3:$J$21,0)),"")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IF(COUNT($M5529:$N5529)=0,"",IF(AND(IF($N5529&lt;&gt;"",$N5529,$M5529)&lt;=0,$O5529&lt;&gt;"可"),"除外",""))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IFERROR(INDEX(実績DB!$L$3:$L$21,MATCH($B5529&amp;$C5529,実績DB!$J$3:$J$21,0)),IFERROR(VLOOKUP($B5529,スコアリング基準!$A$36:$B$46,2,FALSE),0))</f>
        <v/>
      </c>
      <c r="Y5529" s="4">
        <f>SUM($S5529:$X5529)</f>
        <v/>
      </c>
      <c r="Z5529" s="4">
        <f>IF($R5529="除外","除外",IF(COUNT($M5529:$N5529)=0,"データ無",IF($Y5529&gt;=スコアリング基準!$B$30,"S",IF($Y5529&gt;=スコアリング基準!$B$31,"A",IF($Y5529&gt;=スコアリング基準!$B$32,"B","C")))))</f>
        <v/>
      </c>
      <c r="AA5529">
        <f>IFERROR(INDEX(実績DB!$I$3:$I$21,MATCH($B5529&amp;$C5529,実績DB!$J$3:$J$21,0)),"")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0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IF(COUNT($M5530:$N5530)=0,"",IF(AND(IF($N5530&lt;&gt;"",$N5530,$M5530)&lt;=0,$O5530&lt;&gt;"可"),"除外",""))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IFERROR(INDEX(実績DB!$L$3:$L$21,MATCH($B5530&amp;$C5530,実績DB!$J$3:$J$21,0)),IFERROR(VLOOKUP($B5530,スコアリング基準!$A$36:$B$46,2,FALSE),0))</f>
        <v/>
      </c>
      <c r="Y5530" s="4">
        <f>SUM($S5530:$X5530)</f>
        <v/>
      </c>
      <c r="Z5530" s="4">
        <f>IF($R5530="除外","除外",IF(COUNT($M5530:$N5530)=0,"データ無",IF($Y5530&gt;=スコアリング基準!$B$30,"S",IF($Y5530&gt;=スコアリング基準!$B$31,"A",IF($Y5530&gt;=スコアリング基準!$B$32,"B","C")))))</f>
        <v/>
      </c>
      <c r="AA5530">
        <f>IFERROR(INDEX(実績DB!$I$3:$I$21,MATCH($B5530&amp;$C5530,実績DB!$J$3:$J$21,0)),"")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-27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IF(COUNT($M5531:$N5531)=0,"",IF(AND(IF($N5531&lt;&gt;"",$N5531,$M5531)&lt;=0,$O5531&lt;&gt;"可"),"除外",""))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IFERROR(INDEX(実績DB!$L$3:$L$21,MATCH($B5531&amp;$C5531,実績DB!$J$3:$J$21,0)),IFERROR(VLOOKUP($B5531,スコアリング基準!$A$36:$B$46,2,FALSE),0))</f>
        <v/>
      </c>
      <c r="Y5531" s="4">
        <f>SUM($S5531:$X5531)</f>
        <v/>
      </c>
      <c r="Z5531" s="4">
        <f>IF($R5531="除外","除外",IF(COUNT($M5531:$N5531)=0,"データ無",IF($Y5531&gt;=スコアリング基準!$B$30,"S",IF($Y5531&gt;=スコアリング基準!$B$31,"A",IF($Y5531&gt;=スコアリング基準!$B$32,"B","C")))))</f>
        <v/>
      </c>
      <c r="AA5531">
        <f>IFERROR(INDEX(実績DB!$I$3:$I$21,MATCH($B5531&amp;$C5531,実績DB!$J$3:$J$21,0)),"")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IF(COUNT($M5532:$N5532)=0,"",IF(AND(IF($N5532&lt;&gt;"",$N5532,$M5532)&lt;=0,$O5532&lt;&gt;"可"),"除外",""))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IFERROR(INDEX(実績DB!$L$3:$L$21,MATCH($B5532&amp;$C5532,実績DB!$J$3:$J$21,0)),IFERROR(VLOOKUP($B5532,スコアリング基準!$A$36:$B$46,2,FALSE),0))</f>
        <v/>
      </c>
      <c r="Y5532" s="4">
        <f>SUM($S5532:$X5532)</f>
        <v/>
      </c>
      <c r="Z5532" s="4">
        <f>IF($R5532="除外","除外",IF(COUNT($M5532:$N5532)=0,"データ無",IF($Y5532&gt;=スコアリング基準!$B$30,"S",IF($Y5532&gt;=スコアリング基準!$B$31,"A",IF($Y5532&gt;=スコアリング基準!$B$32,"B","C")))))</f>
        <v/>
      </c>
      <c r="AA5532">
        <f>IFERROR(INDEX(実績DB!$I$3:$I$21,MATCH($B5532&amp;$C5532,実績DB!$J$3:$J$21,0)),"")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IF(COUNT($M5533:$N5533)=0,"",IF(AND(IF($N5533&lt;&gt;"",$N5533,$M5533)&lt;=0,$O5533&lt;&gt;"可"),"除外",""))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IFERROR(INDEX(実績DB!$L$3:$L$21,MATCH($B5533&amp;$C5533,実績DB!$J$3:$J$21,0)),IFERROR(VLOOKUP($B5533,スコアリング基準!$A$36:$B$46,2,FALSE),0))</f>
        <v/>
      </c>
      <c r="Y5533" s="4">
        <f>SUM($S5533:$X5533)</f>
        <v/>
      </c>
      <c r="Z5533" s="4">
        <f>IF($R5533="除外","除外",IF(COUNT($M5533:$N5533)=0,"データ無",IF($Y5533&gt;=スコアリング基準!$B$30,"S",IF($Y5533&gt;=スコアリング基準!$B$31,"A",IF($Y5533&gt;=スコアリング基準!$B$32,"B","C")))))</f>
        <v/>
      </c>
      <c r="AA5533">
        <f>IFERROR(INDEX(実績DB!$I$3:$I$21,MATCH($B5533&amp;$C5533,実績DB!$J$3:$J$21,0)),"")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IF(COUNT($M5534:$N5534)=0,"",IF(AND(IF($N5534&lt;&gt;"",$N5534,$M5534)&lt;=0,$O5534&lt;&gt;"可"),"除外",""))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IFERROR(INDEX(実績DB!$L$3:$L$21,MATCH($B5534&amp;$C5534,実績DB!$J$3:$J$21,0)),IFERROR(VLOOKUP($B5534,スコアリング基準!$A$36:$B$46,2,FALSE),0))</f>
        <v/>
      </c>
      <c r="Y5534" s="4">
        <f>SUM($S5534:$X5534)</f>
        <v/>
      </c>
      <c r="Z5534" s="4">
        <f>IF($R5534="除外","除外",IF(COUNT($M5534:$N5534)=0,"データ無",IF($Y5534&gt;=スコアリング基準!$B$30,"S",IF($Y5534&gt;=スコアリング基準!$B$31,"A",IF($Y5534&gt;=スコアリング基準!$B$32,"B","C")))))</f>
        <v/>
      </c>
      <c r="AA5534">
        <f>IFERROR(INDEX(実績DB!$I$3:$I$21,MATCH($B5534&amp;$C5534,実績DB!$J$3:$J$21,0)),"")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IF(COUNT($M5535:$N5535)=0,"",IF(AND(IF($N5535&lt;&gt;"",$N5535,$M5535)&lt;=0,$O5535&lt;&gt;"可"),"除外",""))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IFERROR(INDEX(実績DB!$L$3:$L$21,MATCH($B5535&amp;$C5535,実績DB!$J$3:$J$21,0)),IFERROR(VLOOKUP($B5535,スコアリング基準!$A$36:$B$46,2,FALSE),0))</f>
        <v/>
      </c>
      <c r="Y5535" s="4">
        <f>SUM($S5535:$X5535)</f>
        <v/>
      </c>
      <c r="Z5535" s="4">
        <f>IF($R5535="除外","除外",IF(COUNT($M5535:$N5535)=0,"データ無",IF($Y5535&gt;=スコアリング基準!$B$30,"S",IF($Y5535&gt;=スコアリング基準!$B$31,"A",IF($Y5535&gt;=スコアリング基準!$B$32,"B","C")))))</f>
        <v/>
      </c>
      <c r="AA5535">
        <f>IFERROR(INDEX(実績DB!$I$3:$I$21,MATCH($B5535&amp;$C5535,実績DB!$J$3:$J$21,0)),"")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IF(COUNT($M5536:$N5536)=0,"",IF(AND(IF($N5536&lt;&gt;"",$N5536,$M5536)&lt;=0,$O5536&lt;&gt;"可"),"除外",""))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IFERROR(INDEX(実績DB!$L$3:$L$21,MATCH($B5536&amp;$C5536,実績DB!$J$3:$J$21,0)),IFERROR(VLOOKUP($B5536,スコアリング基準!$A$36:$B$46,2,FALSE),0))</f>
        <v/>
      </c>
      <c r="Y5536" s="4">
        <f>SUM($S5536:$X5536)</f>
        <v/>
      </c>
      <c r="Z5536" s="4">
        <f>IF($R5536="除外","除外",IF(COUNT($M5536:$N5536)=0,"データ無",IF($Y5536&gt;=スコアリング基準!$B$30,"S",IF($Y5536&gt;=スコアリング基準!$B$31,"A",IF($Y5536&gt;=スコアリング基準!$B$32,"B","C")))))</f>
        <v/>
      </c>
      <c r="AA5536">
        <f>IFERROR(INDEX(実績DB!$I$3:$I$21,MATCH($B5536&amp;$C5536,実績DB!$J$3:$J$21,0)),"")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IF(COUNT($M5537:$N5537)=0,"",IF(AND(IF($N5537&lt;&gt;"",$N5537,$M5537)&lt;=0,$O5537&lt;&gt;"可"),"除外",""))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IFERROR(INDEX(実績DB!$L$3:$L$21,MATCH($B5537&amp;$C5537,実績DB!$J$3:$J$21,0)),IFERROR(VLOOKUP($B5537,スコアリング基準!$A$36:$B$46,2,FALSE),0))</f>
        <v/>
      </c>
      <c r="Y5537" s="4">
        <f>SUM($S5537:$X5537)</f>
        <v/>
      </c>
      <c r="Z5537" s="4">
        <f>IF($R5537="除外","除外",IF(COUNT($M5537:$N5537)=0,"データ無",IF($Y5537&gt;=スコアリング基準!$B$30,"S",IF($Y5537&gt;=スコアリング基準!$B$31,"A",IF($Y5537&gt;=スコアリング基準!$B$32,"B","C")))))</f>
        <v/>
      </c>
      <c r="AA5537">
        <f>IFERROR(INDEX(実績DB!$I$3:$I$21,MATCH($B5537&amp;$C5537,実績DB!$J$3:$J$21,0)),"")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IF(COUNT($M5538:$N5538)=0,"",IF(AND(IF($N5538&lt;&gt;"",$N5538,$M5538)&lt;=0,$O5538&lt;&gt;"可"),"除外",""))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IFERROR(INDEX(実績DB!$L$3:$L$21,MATCH($B5538&amp;$C5538,実績DB!$J$3:$J$21,0)),IFERROR(VLOOKUP($B5538,スコアリング基準!$A$36:$B$46,2,FALSE),0))</f>
        <v/>
      </c>
      <c r="Y5538" s="4">
        <f>SUM($S5538:$X5538)</f>
        <v/>
      </c>
      <c r="Z5538" s="4">
        <f>IF($R5538="除外","除外",IF(COUNT($M5538:$N5538)=0,"データ無",IF($Y5538&gt;=スコアリング基準!$B$30,"S",IF($Y5538&gt;=スコアリング基準!$B$31,"A",IF($Y5538&gt;=スコアリング基準!$B$32,"B","C")))))</f>
        <v/>
      </c>
      <c r="AA5538">
        <f>IFERROR(INDEX(実績DB!$I$3:$I$21,MATCH($B5538&amp;$C5538,実績DB!$J$3:$J$21,0)),"")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IF(COUNT($M5539:$N5539)=0,"",IF(AND(IF($N5539&lt;&gt;"",$N5539,$M5539)&lt;=0,$O5539&lt;&gt;"可"),"除外",""))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IFERROR(INDEX(実績DB!$L$3:$L$21,MATCH($B5539&amp;$C5539,実績DB!$J$3:$J$21,0)),IFERROR(VLOOKUP($B5539,スコアリング基準!$A$36:$B$46,2,FALSE),0))</f>
        <v/>
      </c>
      <c r="Y5539" s="4">
        <f>SUM($S5539:$X5539)</f>
        <v/>
      </c>
      <c r="Z5539" s="4">
        <f>IF($R5539="除外","除外",IF(COUNT($M5539:$N5539)=0,"データ無",IF($Y5539&gt;=スコアリング基準!$B$30,"S",IF($Y5539&gt;=スコアリング基準!$B$31,"A",IF($Y5539&gt;=スコアリング基準!$B$32,"B","C")))))</f>
        <v/>
      </c>
      <c r="AA5539">
        <f>IFERROR(INDEX(実績DB!$I$3:$I$21,MATCH($B5539&amp;$C5539,実績DB!$J$3:$J$21,0)),"")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IF(COUNT($M5540:$N5540)=0,"",IF(AND(IF($N5540&lt;&gt;"",$N5540,$M5540)&lt;=0,$O5540&lt;&gt;"可"),"除外",""))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IFERROR(INDEX(実績DB!$L$3:$L$21,MATCH($B5540&amp;$C5540,実績DB!$J$3:$J$21,0)),IFERROR(VLOOKUP($B5540,スコアリング基準!$A$36:$B$46,2,FALSE),0))</f>
        <v/>
      </c>
      <c r="Y5540" s="4">
        <f>SUM($S5540:$X5540)</f>
        <v/>
      </c>
      <c r="Z5540" s="4">
        <f>IF($R5540="除外","除外",IF(COUNT($M5540:$N5540)=0,"データ無",IF($Y5540&gt;=スコアリング基準!$B$30,"S",IF($Y5540&gt;=スコアリング基準!$B$31,"A",IF($Y5540&gt;=スコアリング基準!$B$32,"B","C")))))</f>
        <v/>
      </c>
      <c r="AA5540">
        <f>IFERROR(INDEX(実績DB!$I$3:$I$21,MATCH($B5540&amp;$C5540,実績DB!$J$3:$J$21,0)),"")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IF(COUNT($M5541:$N5541)=0,"",IF(AND(IF($N5541&lt;&gt;"",$N5541,$M5541)&lt;=0,$O5541&lt;&gt;"可"),"除外",""))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IFERROR(INDEX(実績DB!$L$3:$L$21,MATCH($B5541&amp;$C5541,実績DB!$J$3:$J$21,0)),IFERROR(VLOOKUP($B5541,スコアリング基準!$A$36:$B$46,2,FALSE),0))</f>
        <v/>
      </c>
      <c r="Y5541" s="4">
        <f>SUM($S5541:$X5541)</f>
        <v/>
      </c>
      <c r="Z5541" s="4">
        <f>IF($R5541="除外","除外",IF(COUNT($M5541:$N5541)=0,"データ無",IF($Y5541&gt;=スコアリング基準!$B$30,"S",IF($Y5541&gt;=スコアリング基準!$B$31,"A",IF($Y5541&gt;=スコアリング基準!$B$32,"B","C")))))</f>
        <v/>
      </c>
      <c r="AA5541">
        <f>IFERROR(INDEX(実績DB!$I$3:$I$21,MATCH($B5541&amp;$C5541,実績DB!$J$3:$J$21,0)),"")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IF(COUNT($M5542:$N5542)=0,"",IF(AND(IF($N5542&lt;&gt;"",$N5542,$M5542)&lt;=0,$O5542&lt;&gt;"可"),"除外",""))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IFERROR(INDEX(実績DB!$L$3:$L$21,MATCH($B5542&amp;$C5542,実績DB!$J$3:$J$21,0)),IFERROR(VLOOKUP($B5542,スコアリング基準!$A$36:$B$46,2,FALSE),0))</f>
        <v/>
      </c>
      <c r="Y5542" s="4">
        <f>SUM($S5542:$X5542)</f>
        <v/>
      </c>
      <c r="Z5542" s="4">
        <f>IF($R5542="除外","除外",IF(COUNT($M5542:$N5542)=0,"データ無",IF($Y5542&gt;=スコアリング基準!$B$30,"S",IF($Y5542&gt;=スコアリング基準!$B$31,"A",IF($Y5542&gt;=スコアリング基準!$B$32,"B","C")))))</f>
        <v/>
      </c>
      <c r="AA5542">
        <f>IFERROR(INDEX(実績DB!$I$3:$I$21,MATCH($B5542&amp;$C5542,実績DB!$J$3:$J$21,0)),"")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IF(COUNT($M5543:$N5543)=0,"",IF(AND(IF($N5543&lt;&gt;"",$N5543,$M5543)&lt;=0,$O5543&lt;&gt;"可"),"除外",""))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IFERROR(INDEX(実績DB!$L$3:$L$21,MATCH($B5543&amp;$C5543,実績DB!$J$3:$J$21,0)),IFERROR(VLOOKUP($B5543,スコアリング基準!$A$36:$B$46,2,FALSE),0))</f>
        <v/>
      </c>
      <c r="Y5543" s="4">
        <f>SUM($S5543:$X5543)</f>
        <v/>
      </c>
      <c r="Z5543" s="4">
        <f>IF($R5543="除外","除外",IF(COUNT($M5543:$N5543)=0,"データ無",IF($Y5543&gt;=スコアリング基準!$B$30,"S",IF($Y5543&gt;=スコアリング基準!$B$31,"A",IF($Y5543&gt;=スコアリング基準!$B$32,"B","C")))))</f>
        <v/>
      </c>
      <c r="AA5543">
        <f>IFERROR(INDEX(実績DB!$I$3:$I$21,MATCH($B5543&amp;$C5543,実績DB!$J$3:$J$21,0)),"")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IF(COUNT($M5544:$N5544)=0,"",IF(AND(IF($N5544&lt;&gt;"",$N5544,$M5544)&lt;=0,$O5544&lt;&gt;"可"),"除外",""))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IFERROR(INDEX(実績DB!$L$3:$L$21,MATCH($B5544&amp;$C5544,実績DB!$J$3:$J$21,0)),IFERROR(VLOOKUP($B5544,スコアリング基準!$A$36:$B$46,2,FALSE),0))</f>
        <v/>
      </c>
      <c r="Y5544" s="4">
        <f>SUM($S5544:$X5544)</f>
        <v/>
      </c>
      <c r="Z5544" s="4">
        <f>IF($R5544="除外","除外",IF(COUNT($M5544:$N5544)=0,"データ無",IF($Y5544&gt;=スコアリング基準!$B$30,"S",IF($Y5544&gt;=スコアリング基準!$B$31,"A",IF($Y5544&gt;=スコアリング基準!$B$32,"B","C")))))</f>
        <v/>
      </c>
      <c r="AA5544">
        <f>IFERROR(INDEX(実績DB!$I$3:$I$21,MATCH($B5544&amp;$C5544,実績DB!$J$3:$J$21,0)),"")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IF(COUNT($M5545:$N5545)=0,"",IF(AND(IF($N5545&lt;&gt;"",$N5545,$M5545)&lt;=0,$O5545&lt;&gt;"可"),"除外",""))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IFERROR(INDEX(実績DB!$L$3:$L$21,MATCH($B5545&amp;$C5545,実績DB!$J$3:$J$21,0)),IFERROR(VLOOKUP($B5545,スコアリング基準!$A$36:$B$46,2,FALSE),0))</f>
        <v/>
      </c>
      <c r="Y5545" s="4">
        <f>SUM($S5545:$X5545)</f>
        <v/>
      </c>
      <c r="Z5545" s="4">
        <f>IF($R5545="除外","除外",IF(COUNT($M5545:$N5545)=0,"データ無",IF($Y5545&gt;=スコアリング基準!$B$30,"S",IF($Y5545&gt;=スコアリング基準!$B$31,"A",IF($Y5545&gt;=スコアリング基準!$B$32,"B","C")))))</f>
        <v/>
      </c>
      <c r="AA5545">
        <f>IFERROR(INDEX(実績DB!$I$3:$I$21,MATCH($B5545&amp;$C5545,実績DB!$J$3:$J$21,0)),"")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0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IF(COUNT($M5546:$N5546)=0,"",IF(AND(IF($N5546&lt;&gt;"",$N5546,$M5546)&lt;=0,$O5546&lt;&gt;"可"),"除外",""))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IFERROR(INDEX(実績DB!$L$3:$L$21,MATCH($B5546&amp;$C5546,実績DB!$J$3:$J$21,0)),IFERROR(VLOOKUP($B5546,スコアリング基準!$A$36:$B$46,2,FALSE),0))</f>
        <v/>
      </c>
      <c r="Y5546" s="4">
        <f>SUM($S5546:$X5546)</f>
        <v/>
      </c>
      <c r="Z5546" s="4">
        <f>IF($R5546="除外","除外",IF(COUNT($M5546:$N5546)=0,"データ無",IF($Y5546&gt;=スコアリング基準!$B$30,"S",IF($Y5546&gt;=スコアリング基準!$B$31,"A",IF($Y5546&gt;=スコアリング基準!$B$32,"B","C")))))</f>
        <v/>
      </c>
      <c r="AA5546">
        <f>IFERROR(INDEX(実績DB!$I$3:$I$21,MATCH($B5546&amp;$C5546,実績DB!$J$3:$J$21,0)),"")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IF(COUNT($M5547:$N5547)=0,"",IF(AND(IF($N5547&lt;&gt;"",$N5547,$M5547)&lt;=0,$O5547&lt;&gt;"可"),"除外",""))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IFERROR(INDEX(実績DB!$L$3:$L$21,MATCH($B5547&amp;$C5547,実績DB!$J$3:$J$21,0)),IFERROR(VLOOKUP($B5547,スコアリング基準!$A$36:$B$46,2,FALSE),0))</f>
        <v/>
      </c>
      <c r="Y5547" s="4">
        <f>SUM($S5547:$X5547)</f>
        <v/>
      </c>
      <c r="Z5547" s="4">
        <f>IF($R5547="除外","除外",IF(COUNT($M5547:$N5547)=0,"データ無",IF($Y5547&gt;=スコアリング基準!$B$30,"S",IF($Y5547&gt;=スコアリング基準!$B$31,"A",IF($Y5547&gt;=スコアリング基準!$B$32,"B","C")))))</f>
        <v/>
      </c>
      <c r="AA5547">
        <f>IFERROR(INDEX(実績DB!$I$3:$I$21,MATCH($B5547&amp;$C5547,実績DB!$J$3:$J$21,0)),"")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IF(COUNT($M5548:$N5548)=0,"",IF(AND(IF($N5548&lt;&gt;"",$N5548,$M5548)&lt;=0,$O5548&lt;&gt;"可"),"除外",""))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IFERROR(INDEX(実績DB!$L$3:$L$21,MATCH($B5548&amp;$C5548,実績DB!$J$3:$J$21,0)),IFERROR(VLOOKUP($B5548,スコアリング基準!$A$36:$B$46,2,FALSE),0))</f>
        <v/>
      </c>
      <c r="Y5548" s="4">
        <f>SUM($S5548:$X5548)</f>
        <v/>
      </c>
      <c r="Z5548" s="4">
        <f>IF($R5548="除外","除外",IF(COUNT($M5548:$N5548)=0,"データ無",IF($Y5548&gt;=スコアリング基準!$B$30,"S",IF($Y5548&gt;=スコアリング基準!$B$31,"A",IF($Y5548&gt;=スコアリング基準!$B$32,"B","C")))))</f>
        <v/>
      </c>
      <c r="AA5548">
        <f>IFERROR(INDEX(実績DB!$I$3:$I$21,MATCH($B5548&amp;$C5548,実績DB!$J$3:$J$21,0)),"")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IF(COUNT($M5549:$N5549)=0,"",IF(AND(IF($N5549&lt;&gt;"",$N5549,$M5549)&lt;=0,$O5549&lt;&gt;"可"),"除外",""))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IFERROR(INDEX(実績DB!$L$3:$L$21,MATCH($B5549&amp;$C5549,実績DB!$J$3:$J$21,0)),IFERROR(VLOOKUP($B5549,スコアリング基準!$A$36:$B$46,2,FALSE),0))</f>
        <v/>
      </c>
      <c r="Y5549" s="4">
        <f>SUM($S5549:$X5549)</f>
        <v/>
      </c>
      <c r="Z5549" s="4">
        <f>IF($R5549="除外","除外",IF(COUNT($M5549:$N5549)=0,"データ無",IF($Y5549&gt;=スコアリング基準!$B$30,"S",IF($Y5549&gt;=スコアリング基準!$B$31,"A",IF($Y5549&gt;=スコアリング基準!$B$32,"B","C")))))</f>
        <v/>
      </c>
      <c r="AA5549">
        <f>IFERROR(INDEX(実績DB!$I$3:$I$21,MATCH($B5549&amp;$C5549,実績DB!$J$3:$J$21,0)),"")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18</v>
      </c>
      <c r="N5550" t="n">
        <v>18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IF(COUNT($M5550:$N5550)=0,"",IF(AND(IF($N5550&lt;&gt;"",$N5550,$M5550)&lt;=0,$O5550&lt;&gt;"可"),"除外",""))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IFERROR(INDEX(実績DB!$L$3:$L$21,MATCH($B5550&amp;$C5550,実績DB!$J$3:$J$21,0)),IFERROR(VLOOKUP($B5550,スコアリング基準!$A$36:$B$46,2,FALSE),0))</f>
        <v/>
      </c>
      <c r="Y5550" s="4">
        <f>SUM($S5550:$X5550)</f>
        <v/>
      </c>
      <c r="Z5550" s="4">
        <f>IF($R5550="除外","除外",IF(COUNT($M5550:$N5550)=0,"データ無",IF($Y5550&gt;=スコアリング基準!$B$30,"S",IF($Y5550&gt;=スコアリング基準!$B$31,"A",IF($Y5550&gt;=スコアリング基準!$B$32,"B","C")))))</f>
        <v/>
      </c>
      <c r="AA5550">
        <f>IFERROR(INDEX(実績DB!$I$3:$I$21,MATCH($B5550&amp;$C5550,実績DB!$J$3:$J$21,0)),"")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8</v>
      </c>
      <c r="N5551" t="n">
        <v>8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IF(COUNT($M5551:$N5551)=0,"",IF(AND(IF($N5551&lt;&gt;"",$N5551,$M5551)&lt;=0,$O5551&lt;&gt;"可"),"除外",""))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IFERROR(INDEX(実績DB!$L$3:$L$21,MATCH($B5551&amp;$C5551,実績DB!$J$3:$J$21,0)),IFERROR(VLOOKUP($B5551,スコアリング基準!$A$36:$B$46,2,FALSE),0))</f>
        <v/>
      </c>
      <c r="Y5551" s="4">
        <f>SUM($S5551:$X5551)</f>
        <v/>
      </c>
      <c r="Z5551" s="4">
        <f>IF($R5551="除外","除外",IF(COUNT($M5551:$N5551)=0,"データ無",IF($Y5551&gt;=スコアリング基準!$B$30,"S",IF($Y5551&gt;=スコアリング基準!$B$31,"A",IF($Y5551&gt;=スコアリング基準!$B$32,"B","C")))))</f>
        <v/>
      </c>
      <c r="AA5551">
        <f>IFERROR(INDEX(実績DB!$I$3:$I$21,MATCH($B5551&amp;$C5551,実績DB!$J$3:$J$21,0)),"")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IF(COUNT($M5552:$N5552)=0,"",IF(AND(IF($N5552&lt;&gt;"",$N5552,$M5552)&lt;=0,$O5552&lt;&gt;"可"),"除外",""))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IFERROR(INDEX(実績DB!$L$3:$L$21,MATCH($B5552&amp;$C5552,実績DB!$J$3:$J$21,0)),IFERROR(VLOOKUP($B5552,スコアリング基準!$A$36:$B$46,2,FALSE),0))</f>
        <v/>
      </c>
      <c r="Y5552" s="4">
        <f>SUM($S5552:$X5552)</f>
        <v/>
      </c>
      <c r="Z5552" s="4">
        <f>IF($R5552="除外","除外",IF(COUNT($M5552:$N5552)=0,"データ無",IF($Y5552&gt;=スコアリング基準!$B$30,"S",IF($Y5552&gt;=スコアリング基準!$B$31,"A",IF($Y5552&gt;=スコアリング基準!$B$32,"B","C")))))</f>
        <v/>
      </c>
      <c r="AA5552">
        <f>IFERROR(INDEX(実績DB!$I$3:$I$21,MATCH($B5552&amp;$C5552,実績DB!$J$3:$J$21,0)),"")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IF(COUNT($M5553:$N5553)=0,"",IF(AND(IF($N5553&lt;&gt;"",$N5553,$M5553)&lt;=0,$O5553&lt;&gt;"可"),"除外",""))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IFERROR(INDEX(実績DB!$L$3:$L$21,MATCH($B5553&amp;$C5553,実績DB!$J$3:$J$21,0)),IFERROR(VLOOKUP($B5553,スコアリング基準!$A$36:$B$46,2,FALSE),0))</f>
        <v/>
      </c>
      <c r="Y5553" s="4">
        <f>SUM($S5553:$X5553)</f>
        <v/>
      </c>
      <c r="Z5553" s="4">
        <f>IF($R5553="除外","除外",IF(COUNT($M5553:$N5553)=0,"データ無",IF($Y5553&gt;=スコアリング基準!$B$30,"S",IF($Y5553&gt;=スコアリング基準!$B$31,"A",IF($Y5553&gt;=スコアリング基準!$B$32,"B","C")))))</f>
        <v/>
      </c>
      <c r="AA5553">
        <f>IFERROR(INDEX(実績DB!$I$3:$I$21,MATCH($B5553&amp;$C5553,実績DB!$J$3:$J$21,0)),"")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IF(COUNT($M5554:$N5554)=0,"",IF(AND(IF($N5554&lt;&gt;"",$N5554,$M5554)&lt;=0,$O5554&lt;&gt;"可"),"除外",""))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IFERROR(INDEX(実績DB!$L$3:$L$21,MATCH($B5554&amp;$C5554,実績DB!$J$3:$J$21,0)),IFERROR(VLOOKUP($B5554,スコアリング基準!$A$36:$B$46,2,FALSE),0))</f>
        <v/>
      </c>
      <c r="Y5554" s="4">
        <f>SUM($S5554:$X5554)</f>
        <v/>
      </c>
      <c r="Z5554" s="4">
        <f>IF($R5554="除外","除外",IF(COUNT($M5554:$N5554)=0,"データ無",IF($Y5554&gt;=スコアリング基準!$B$30,"S",IF($Y5554&gt;=スコアリング基準!$B$31,"A",IF($Y5554&gt;=スコアリング基準!$B$32,"B","C")))))</f>
        <v/>
      </c>
      <c r="AA5554">
        <f>IFERROR(INDEX(実績DB!$I$3:$I$21,MATCH($B5554&amp;$C5554,実績DB!$J$3:$J$21,0)),"")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IF(COUNT($M5555:$N5555)=0,"",IF(AND(IF($N5555&lt;&gt;"",$N5555,$M5555)&lt;=0,$O5555&lt;&gt;"可"),"除外",""))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IFERROR(INDEX(実績DB!$L$3:$L$21,MATCH($B5555&amp;$C5555,実績DB!$J$3:$J$21,0)),IFERROR(VLOOKUP($B5555,スコアリング基準!$A$36:$B$46,2,FALSE),0))</f>
        <v/>
      </c>
      <c r="Y5555" s="4">
        <f>SUM($S5555:$X5555)</f>
        <v/>
      </c>
      <c r="Z5555" s="4">
        <f>IF($R5555="除外","除外",IF(COUNT($M5555:$N5555)=0,"データ無",IF($Y5555&gt;=スコアリング基準!$B$30,"S",IF($Y5555&gt;=スコアリング基準!$B$31,"A",IF($Y5555&gt;=スコアリング基準!$B$32,"B","C")))))</f>
        <v/>
      </c>
      <c r="AA5555">
        <f>IFERROR(INDEX(実績DB!$I$3:$I$21,MATCH($B5555&amp;$C5555,実績DB!$J$3:$J$21,0)),"")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IF(COUNT($M5556:$N5556)=0,"",IF(AND(IF($N5556&lt;&gt;"",$N5556,$M5556)&lt;=0,$O5556&lt;&gt;"可"),"除外",""))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IFERROR(INDEX(実績DB!$L$3:$L$21,MATCH($B5556&amp;$C5556,実績DB!$J$3:$J$21,0)),IFERROR(VLOOKUP($B5556,スコアリング基準!$A$36:$B$46,2,FALSE),0))</f>
        <v/>
      </c>
      <c r="Y5556" s="4">
        <f>SUM($S5556:$X5556)</f>
        <v/>
      </c>
      <c r="Z5556" s="4">
        <f>IF($R5556="除外","除外",IF(COUNT($M5556:$N5556)=0,"データ無",IF($Y5556&gt;=スコアリング基準!$B$30,"S",IF($Y5556&gt;=スコアリング基準!$B$31,"A",IF($Y5556&gt;=スコアリング基準!$B$32,"B","C")))))</f>
        <v/>
      </c>
      <c r="AA5556">
        <f>IFERROR(INDEX(実績DB!$I$3:$I$21,MATCH($B5556&amp;$C5556,実績DB!$J$3:$J$21,0)),"")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IF(COUNT($M5557:$N5557)=0,"",IF(AND(IF($N5557&lt;&gt;"",$N5557,$M5557)&lt;=0,$O5557&lt;&gt;"可"),"除外",""))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IFERROR(INDEX(実績DB!$L$3:$L$21,MATCH($B5557&amp;$C5557,実績DB!$J$3:$J$21,0)),IFERROR(VLOOKUP($B5557,スコアリング基準!$A$36:$B$46,2,FALSE),0))</f>
        <v/>
      </c>
      <c r="Y5557" s="4">
        <f>SUM($S5557:$X5557)</f>
        <v/>
      </c>
      <c r="Z5557" s="4">
        <f>IF($R5557="除外","除外",IF(COUNT($M5557:$N5557)=0,"データ無",IF($Y5557&gt;=スコアリング基準!$B$30,"S",IF($Y5557&gt;=スコアリング基準!$B$31,"A",IF($Y5557&gt;=スコアリング基準!$B$32,"B","C")))))</f>
        <v/>
      </c>
      <c r="AA5557">
        <f>IFERROR(INDEX(実績DB!$I$3:$I$21,MATCH($B5557&amp;$C5557,実績DB!$J$3:$J$21,0)),"")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IF(COUNT($M5558:$N5558)=0,"",IF(AND(IF($N5558&lt;&gt;"",$N5558,$M5558)&lt;=0,$O5558&lt;&gt;"可"),"除外",""))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IFERROR(INDEX(実績DB!$L$3:$L$21,MATCH($B5558&amp;$C5558,実績DB!$J$3:$J$21,0)),IFERROR(VLOOKUP($B5558,スコアリング基準!$A$36:$B$46,2,FALSE),0))</f>
        <v/>
      </c>
      <c r="Y5558" s="4">
        <f>SUM($S5558:$X5558)</f>
        <v/>
      </c>
      <c r="Z5558" s="4">
        <f>IF($R5558="除外","除外",IF(COUNT($M5558:$N5558)=0,"データ無",IF($Y5558&gt;=スコアリング基準!$B$30,"S",IF($Y5558&gt;=スコアリング基準!$B$31,"A",IF($Y5558&gt;=スコアリング基準!$B$32,"B","C")))))</f>
        <v/>
      </c>
      <c r="AA5558">
        <f>IFERROR(INDEX(実績DB!$I$3:$I$21,MATCH($B5558&amp;$C5558,実績DB!$J$3:$J$21,0)),"")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IF(COUNT($M5559:$N5559)=0,"",IF(AND(IF($N5559&lt;&gt;"",$N5559,$M5559)&lt;=0,$O5559&lt;&gt;"可"),"除外",""))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IFERROR(INDEX(実績DB!$L$3:$L$21,MATCH($B5559&amp;$C5559,実績DB!$J$3:$J$21,0)),IFERROR(VLOOKUP($B5559,スコアリング基準!$A$36:$B$46,2,FALSE),0))</f>
        <v/>
      </c>
      <c r="Y5559" s="4">
        <f>SUM($S5559:$X5559)</f>
        <v/>
      </c>
      <c r="Z5559" s="4">
        <f>IF($R5559="除外","除外",IF(COUNT($M5559:$N5559)=0,"データ無",IF($Y5559&gt;=スコアリング基準!$B$30,"S",IF($Y5559&gt;=スコアリング基準!$B$31,"A",IF($Y5559&gt;=スコアリング基準!$B$32,"B","C")))))</f>
        <v/>
      </c>
      <c r="AA5559">
        <f>IFERROR(INDEX(実績DB!$I$3:$I$21,MATCH($B5559&amp;$C5559,実績DB!$J$3:$J$21,0)),"")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IF(COUNT($M5560:$N5560)=0,"",IF(AND(IF($N5560&lt;&gt;"",$N5560,$M5560)&lt;=0,$O5560&lt;&gt;"可"),"除外",""))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IFERROR(INDEX(実績DB!$L$3:$L$21,MATCH($B5560&amp;$C5560,実績DB!$J$3:$J$21,0)),IFERROR(VLOOKUP($B5560,スコアリング基準!$A$36:$B$46,2,FALSE),0))</f>
        <v/>
      </c>
      <c r="Y5560" s="4">
        <f>SUM($S5560:$X5560)</f>
        <v/>
      </c>
      <c r="Z5560" s="4">
        <f>IF($R5560="除外","除外",IF(COUNT($M5560:$N5560)=0,"データ無",IF($Y5560&gt;=スコアリング基準!$B$30,"S",IF($Y5560&gt;=スコアリング基準!$B$31,"A",IF($Y5560&gt;=スコアリング基準!$B$32,"B","C")))))</f>
        <v/>
      </c>
      <c r="AA5560">
        <f>IFERROR(INDEX(実績DB!$I$3:$I$21,MATCH($B5560&amp;$C5560,実績DB!$J$3:$J$21,0)),"")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IF(COUNT($M5561:$N5561)=0,"",IF(AND(IF($N5561&lt;&gt;"",$N5561,$M5561)&lt;=0,$O5561&lt;&gt;"可"),"除外",""))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IFERROR(INDEX(実績DB!$L$3:$L$21,MATCH($B5561&amp;$C5561,実績DB!$J$3:$J$21,0)),IFERROR(VLOOKUP($B5561,スコアリング基準!$A$36:$B$46,2,FALSE),0))</f>
        <v/>
      </c>
      <c r="Y5561" s="4">
        <f>SUM($S5561:$X5561)</f>
        <v/>
      </c>
      <c r="Z5561" s="4">
        <f>IF($R5561="除外","除外",IF(COUNT($M5561:$N5561)=0,"データ無",IF($Y5561&gt;=スコアリング基準!$B$30,"S",IF($Y5561&gt;=スコアリング基準!$B$31,"A",IF($Y5561&gt;=スコアリング基準!$B$32,"B","C")))))</f>
        <v/>
      </c>
      <c r="AA5561">
        <f>IFERROR(INDEX(実績DB!$I$3:$I$21,MATCH($B5561&amp;$C5561,実績DB!$J$3:$J$21,0)),"")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IF(COUNT($M5562:$N5562)=0,"",IF(AND(IF($N5562&lt;&gt;"",$N5562,$M5562)&lt;=0,$O5562&lt;&gt;"可"),"除外",""))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IFERROR(INDEX(実績DB!$L$3:$L$21,MATCH($B5562&amp;$C5562,実績DB!$J$3:$J$21,0)),IFERROR(VLOOKUP($B5562,スコアリング基準!$A$36:$B$46,2,FALSE),0))</f>
        <v/>
      </c>
      <c r="Y5562" s="4">
        <f>SUM($S5562:$X5562)</f>
        <v/>
      </c>
      <c r="Z5562" s="4">
        <f>IF($R5562="除外","除外",IF(COUNT($M5562:$N5562)=0,"データ無",IF($Y5562&gt;=スコアリング基準!$B$30,"S",IF($Y5562&gt;=スコアリング基準!$B$31,"A",IF($Y5562&gt;=スコアリング基準!$B$32,"B","C")))))</f>
        <v/>
      </c>
      <c r="AA5562">
        <f>IFERROR(INDEX(実績DB!$I$3:$I$21,MATCH($B5562&amp;$C5562,実績DB!$J$3:$J$21,0)),"")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10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IF(COUNT($M5563:$N5563)=0,"",IF(AND(IF($N5563&lt;&gt;"",$N5563,$M5563)&lt;=0,$O5563&lt;&gt;"可"),"除外",""))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IFERROR(INDEX(実績DB!$L$3:$L$21,MATCH($B5563&amp;$C5563,実績DB!$J$3:$J$21,0)),IFERROR(VLOOKUP($B5563,スコアリング基準!$A$36:$B$46,2,FALSE),0))</f>
        <v/>
      </c>
      <c r="Y5563" s="4">
        <f>SUM($S5563:$X5563)</f>
        <v/>
      </c>
      <c r="Z5563" s="4">
        <f>IF($R5563="除外","除外",IF(COUNT($M5563:$N5563)=0,"データ無",IF($Y5563&gt;=スコアリング基準!$B$30,"S",IF($Y5563&gt;=スコアリング基準!$B$31,"A",IF($Y5563&gt;=スコアリング基準!$B$32,"B","C")))))</f>
        <v/>
      </c>
      <c r="AA5563">
        <f>IFERROR(INDEX(実績DB!$I$3:$I$21,MATCH($B5563&amp;$C5563,実績DB!$J$3:$J$21,0)),"")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10</v>
      </c>
      <c r="N5564" t="n">
        <v>10</v>
      </c>
      <c r="O5564" t="inlineStr">
        <is>
          <t>不可 #4</t>
        </is>
      </c>
      <c r="P5564" t="inlineStr">
        <is>
          <t>有り</t>
        </is>
      </c>
      <c r="R5564" s="4">
        <f>IF(COUNT($M5564:$N5564)=0,"",IF(AND(IF($N5564&lt;&gt;"",$N5564,$M5564)&lt;=0,$O5564&lt;&gt;"可"),"除外",""))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IFERROR(INDEX(実績DB!$L$3:$L$21,MATCH($B5564&amp;$C5564,実績DB!$J$3:$J$21,0)),IFERROR(VLOOKUP($B5564,スコアリング基準!$A$36:$B$46,2,FALSE),0))</f>
        <v/>
      </c>
      <c r="Y5564" s="4">
        <f>SUM($S5564:$X5564)</f>
        <v/>
      </c>
      <c r="Z5564" s="4">
        <f>IF($R5564="除外","除外",IF(COUNT($M5564:$N5564)=0,"データ無",IF($Y5564&gt;=スコアリング基準!$B$30,"S",IF($Y5564&gt;=スコアリング基準!$B$31,"A",IF($Y5564&gt;=スコアリング基準!$B$32,"B","C")))))</f>
        <v/>
      </c>
      <c r="AA5564">
        <f>IFERROR(INDEX(実績DB!$I$3:$I$21,MATCH($B5564&amp;$C5564,実績DB!$J$3:$J$21,0)),"")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IF(COUNT($M5565:$N5565)=0,"",IF(AND(IF($N5565&lt;&gt;"",$N5565,$M5565)&lt;=0,$O5565&lt;&gt;"可"),"除外",""))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IFERROR(INDEX(実績DB!$L$3:$L$21,MATCH($B5565&amp;$C5565,実績DB!$J$3:$J$21,0)),IFERROR(VLOOKUP($B5565,スコアリング基準!$A$36:$B$46,2,FALSE),0))</f>
        <v/>
      </c>
      <c r="Y5565" s="4">
        <f>SUM($S5565:$X5565)</f>
        <v/>
      </c>
      <c r="Z5565" s="4">
        <f>IF($R5565="除外","除外",IF(COUNT($M5565:$N5565)=0,"データ無",IF($Y5565&gt;=スコアリング基準!$B$30,"S",IF($Y5565&gt;=スコアリング基準!$B$31,"A",IF($Y5565&gt;=スコアリング基準!$B$32,"B","C")))))</f>
        <v/>
      </c>
      <c r="AA5565">
        <f>IFERROR(INDEX(実績DB!$I$3:$I$21,MATCH($B5565&amp;$C5565,実績DB!$J$3:$J$21,0)),"")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3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IF(COUNT($M5566:$N5566)=0,"",IF(AND(IF($N5566&lt;&gt;"",$N5566,$M5566)&lt;=0,$O5566&lt;&gt;"可"),"除外",""))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IFERROR(INDEX(実績DB!$L$3:$L$21,MATCH($B5566&amp;$C5566,実績DB!$J$3:$J$21,0)),IFERROR(VLOOKUP($B5566,スコアリング基準!$A$36:$B$46,2,FALSE),0))</f>
        <v/>
      </c>
      <c r="Y5566" s="4">
        <f>SUM($S5566:$X5566)</f>
        <v/>
      </c>
      <c r="Z5566" s="4">
        <f>IF($R5566="除外","除外",IF(COUNT($M5566:$N5566)=0,"データ無",IF($Y5566&gt;=スコアリング基準!$B$30,"S",IF($Y5566&gt;=スコアリング基準!$B$31,"A",IF($Y5566&gt;=スコアリング基準!$B$32,"B","C")))))</f>
        <v/>
      </c>
      <c r="AA5566">
        <f>IFERROR(INDEX(実績DB!$I$3:$I$21,MATCH($B5566&amp;$C5566,実績DB!$J$3:$J$21,0)),"")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IF(COUNT($M5567:$N5567)=0,"",IF(AND(IF($N5567&lt;&gt;"",$N5567,$M5567)&lt;=0,$O5567&lt;&gt;"可"),"除外",""))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IFERROR(INDEX(実績DB!$L$3:$L$21,MATCH($B5567&amp;$C5567,実績DB!$J$3:$J$21,0)),IFERROR(VLOOKUP($B5567,スコアリング基準!$A$36:$B$46,2,FALSE),0))</f>
        <v/>
      </c>
      <c r="Y5567" s="4">
        <f>SUM($S5567:$X5567)</f>
        <v/>
      </c>
      <c r="Z5567" s="4">
        <f>IF($R5567="除外","除外",IF(COUNT($M5567:$N5567)=0,"データ無",IF($Y5567&gt;=スコアリング基準!$B$30,"S",IF($Y5567&gt;=スコアリング基準!$B$31,"A",IF($Y5567&gt;=スコアリング基準!$B$32,"B","C")))))</f>
        <v/>
      </c>
      <c r="AA5567">
        <f>IFERROR(INDEX(実績DB!$I$3:$I$21,MATCH($B5567&amp;$C5567,実績DB!$J$3:$J$21,0)),"")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IF(COUNT($M5568:$N5568)=0,"",IF(AND(IF($N5568&lt;&gt;"",$N5568,$M5568)&lt;=0,$O5568&lt;&gt;"可"),"除外",""))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IFERROR(INDEX(実績DB!$L$3:$L$21,MATCH($B5568&amp;$C5568,実績DB!$J$3:$J$21,0)),IFERROR(VLOOKUP($B5568,スコアリング基準!$A$36:$B$46,2,FALSE),0))</f>
        <v/>
      </c>
      <c r="Y5568" s="4">
        <f>SUM($S5568:$X5568)</f>
        <v/>
      </c>
      <c r="Z5568" s="4">
        <f>IF($R5568="除外","除外",IF(COUNT($M5568:$N5568)=0,"データ無",IF($Y5568&gt;=スコアリング基準!$B$30,"S",IF($Y5568&gt;=スコアリング基準!$B$31,"A",IF($Y5568&gt;=スコアリング基準!$B$32,"B","C")))))</f>
        <v/>
      </c>
      <c r="AA5568">
        <f>IFERROR(INDEX(実績DB!$I$3:$I$21,MATCH($B5568&amp;$C5568,実績DB!$J$3:$J$21,0)),"")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IF(COUNT($M5569:$N5569)=0,"",IF(AND(IF($N5569&lt;&gt;"",$N5569,$M5569)&lt;=0,$O5569&lt;&gt;"可"),"除外",""))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IFERROR(INDEX(実績DB!$L$3:$L$21,MATCH($B5569&amp;$C5569,実績DB!$J$3:$J$21,0)),IFERROR(VLOOKUP($B5569,スコアリング基準!$A$36:$B$46,2,FALSE),0))</f>
        <v/>
      </c>
      <c r="Y5569" s="4">
        <f>SUM($S5569:$X5569)</f>
        <v/>
      </c>
      <c r="Z5569" s="4">
        <f>IF($R5569="除外","除外",IF(COUNT($M5569:$N5569)=0,"データ無",IF($Y5569&gt;=スコアリング基準!$B$30,"S",IF($Y5569&gt;=スコアリング基準!$B$31,"A",IF($Y5569&gt;=スコアリング基準!$B$32,"B","C")))))</f>
        <v/>
      </c>
      <c r="AA5569">
        <f>IFERROR(INDEX(実績DB!$I$3:$I$21,MATCH($B5569&amp;$C5569,実績DB!$J$3:$J$21,0)),"")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13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IF(COUNT($M5570:$N5570)=0,"",IF(AND(IF($N5570&lt;&gt;"",$N5570,$M5570)&lt;=0,$O5570&lt;&gt;"可"),"除外",""))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IFERROR(INDEX(実績DB!$L$3:$L$21,MATCH($B5570&amp;$C5570,実績DB!$J$3:$J$21,0)),IFERROR(VLOOKUP($B5570,スコアリング基準!$A$36:$B$46,2,FALSE),0))</f>
        <v/>
      </c>
      <c r="Y5570" s="4">
        <f>SUM($S5570:$X5570)</f>
        <v/>
      </c>
      <c r="Z5570" s="4">
        <f>IF($R5570="除外","除外",IF(COUNT($M5570:$N5570)=0,"データ無",IF($Y5570&gt;=スコアリング基準!$B$30,"S",IF($Y5570&gt;=スコアリング基準!$B$31,"A",IF($Y5570&gt;=スコアリング基準!$B$32,"B","C")))))</f>
        <v/>
      </c>
      <c r="AA5570">
        <f>IFERROR(INDEX(実績DB!$I$3:$I$21,MATCH($B5570&amp;$C5570,実績DB!$J$3:$J$21,0)),"")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IF(COUNT($M5571:$N5571)=0,"",IF(AND(IF($N5571&lt;&gt;"",$N5571,$M5571)&lt;=0,$O5571&lt;&gt;"可"),"除外",""))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IFERROR(INDEX(実績DB!$L$3:$L$21,MATCH($B5571&amp;$C5571,実績DB!$J$3:$J$21,0)),IFERROR(VLOOKUP($B5571,スコアリング基準!$A$36:$B$46,2,FALSE),0))</f>
        <v/>
      </c>
      <c r="Y5571" s="4">
        <f>SUM($S5571:$X5571)</f>
        <v/>
      </c>
      <c r="Z5571" s="4">
        <f>IF($R5571="除外","除外",IF(COUNT($M5571:$N5571)=0,"データ無",IF($Y5571&gt;=スコアリング基準!$B$30,"S",IF($Y5571&gt;=スコアリング基準!$B$31,"A",IF($Y5571&gt;=スコアリング基準!$B$32,"B","C")))))</f>
        <v/>
      </c>
      <c r="AA5571">
        <f>IFERROR(INDEX(実績DB!$I$3:$I$21,MATCH($B5571&amp;$C5571,実績DB!$J$3:$J$21,0)),"")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IF(COUNT($M5572:$N5572)=0,"",IF(AND(IF($N5572&lt;&gt;"",$N5572,$M5572)&lt;=0,$O5572&lt;&gt;"可"),"除外",""))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IFERROR(INDEX(実績DB!$L$3:$L$21,MATCH($B5572&amp;$C5572,実績DB!$J$3:$J$21,0)),IFERROR(VLOOKUP($B5572,スコアリング基準!$A$36:$B$46,2,FALSE),0))</f>
        <v/>
      </c>
      <c r="Y5572" s="4">
        <f>SUM($S5572:$X5572)</f>
        <v/>
      </c>
      <c r="Z5572" s="4">
        <f>IF($R5572="除外","除外",IF(COUNT($M5572:$N5572)=0,"データ無",IF($Y5572&gt;=スコアリング基準!$B$30,"S",IF($Y5572&gt;=スコアリング基準!$B$31,"A",IF($Y5572&gt;=スコアリング基準!$B$32,"B","C")))))</f>
        <v/>
      </c>
      <c r="AA5572">
        <f>IFERROR(INDEX(実績DB!$I$3:$I$21,MATCH($B5572&amp;$C5572,実績DB!$J$3:$J$21,0)),"")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IF(COUNT($M5573:$N5573)=0,"",IF(AND(IF($N5573&lt;&gt;"",$N5573,$M5573)&lt;=0,$O5573&lt;&gt;"可"),"除外",""))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IFERROR(INDEX(実績DB!$L$3:$L$21,MATCH($B5573&amp;$C5573,実績DB!$J$3:$J$21,0)),IFERROR(VLOOKUP($B5573,スコアリング基準!$A$36:$B$46,2,FALSE),0))</f>
        <v/>
      </c>
      <c r="Y5573" s="4">
        <f>SUM($S5573:$X5573)</f>
        <v/>
      </c>
      <c r="Z5573" s="4">
        <f>IF($R5573="除外","除外",IF(COUNT($M5573:$N5573)=0,"データ無",IF($Y5573&gt;=スコアリング基準!$B$30,"S",IF($Y5573&gt;=スコアリング基準!$B$31,"A",IF($Y5573&gt;=スコアリング基準!$B$32,"B","C")))))</f>
        <v/>
      </c>
      <c r="AA5573">
        <f>IFERROR(INDEX(実績DB!$I$3:$I$21,MATCH($B5573&amp;$C5573,実績DB!$J$3:$J$21,0)),"")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IF(COUNT($M5574:$N5574)=0,"",IF(AND(IF($N5574&lt;&gt;"",$N5574,$M5574)&lt;=0,$O5574&lt;&gt;"可"),"除外",""))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IFERROR(INDEX(実績DB!$L$3:$L$21,MATCH($B5574&amp;$C5574,実績DB!$J$3:$J$21,0)),IFERROR(VLOOKUP($B5574,スコアリング基準!$A$36:$B$46,2,FALSE),0))</f>
        <v/>
      </c>
      <c r="Y5574" s="4">
        <f>SUM($S5574:$X5574)</f>
        <v/>
      </c>
      <c r="Z5574" s="4">
        <f>IF($R5574="除外","除外",IF(COUNT($M5574:$N5574)=0,"データ無",IF($Y5574&gt;=スコアリング基準!$B$30,"S",IF($Y5574&gt;=スコアリング基準!$B$31,"A",IF($Y5574&gt;=スコアリング基準!$B$32,"B","C")))))</f>
        <v/>
      </c>
      <c r="AA5574">
        <f>IFERROR(INDEX(実績DB!$I$3:$I$21,MATCH($B5574&amp;$C5574,実績DB!$J$3:$J$21,0)),"")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IF(COUNT($M5575:$N5575)=0,"",IF(AND(IF($N5575&lt;&gt;"",$N5575,$M5575)&lt;=0,$O5575&lt;&gt;"可"),"除外",""))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IFERROR(INDEX(実績DB!$L$3:$L$21,MATCH($B5575&amp;$C5575,実績DB!$J$3:$J$21,0)),IFERROR(VLOOKUP($B5575,スコアリング基準!$A$36:$B$46,2,FALSE),0))</f>
        <v/>
      </c>
      <c r="Y5575" s="4">
        <f>SUM($S5575:$X5575)</f>
        <v/>
      </c>
      <c r="Z5575" s="4">
        <f>IF($R5575="除外","除外",IF(COUNT($M5575:$N5575)=0,"データ無",IF($Y5575&gt;=スコアリング基準!$B$30,"S",IF($Y5575&gt;=スコアリング基準!$B$31,"A",IF($Y5575&gt;=スコアリング基準!$B$32,"B","C")))))</f>
        <v/>
      </c>
      <c r="AA5575">
        <f>IFERROR(INDEX(実績DB!$I$3:$I$21,MATCH($B5575&amp;$C5575,実績DB!$J$3:$J$21,0)),"")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IF(COUNT($M5576:$N5576)=0,"",IF(AND(IF($N5576&lt;&gt;"",$N5576,$M5576)&lt;=0,$O5576&lt;&gt;"可"),"除外",""))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IFERROR(INDEX(実績DB!$L$3:$L$21,MATCH($B5576&amp;$C5576,実績DB!$J$3:$J$21,0)),IFERROR(VLOOKUP($B5576,スコアリング基準!$A$36:$B$46,2,FALSE),0))</f>
        <v/>
      </c>
      <c r="Y5576" s="4">
        <f>SUM($S5576:$X5576)</f>
        <v/>
      </c>
      <c r="Z5576" s="4">
        <f>IF($R5576="除外","除外",IF(COUNT($M5576:$N5576)=0,"データ無",IF($Y5576&gt;=スコアリング基準!$B$30,"S",IF($Y5576&gt;=スコアリング基準!$B$31,"A",IF($Y5576&gt;=スコアリング基準!$B$32,"B","C")))))</f>
        <v/>
      </c>
      <c r="AA5576">
        <f>IFERROR(INDEX(実績DB!$I$3:$I$21,MATCH($B5576&amp;$C5576,実績DB!$J$3:$J$21,0)),"")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IF(COUNT($M5577:$N5577)=0,"",IF(AND(IF($N5577&lt;&gt;"",$N5577,$M5577)&lt;=0,$O5577&lt;&gt;"可"),"除外",""))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IFERROR(INDEX(実績DB!$L$3:$L$21,MATCH($B5577&amp;$C5577,実績DB!$J$3:$J$21,0)),IFERROR(VLOOKUP($B5577,スコアリング基準!$A$36:$B$46,2,FALSE),0))</f>
        <v/>
      </c>
      <c r="Y5577" s="4">
        <f>SUM($S5577:$X5577)</f>
        <v/>
      </c>
      <c r="Z5577" s="4">
        <f>IF($R5577="除外","除外",IF(COUNT($M5577:$N5577)=0,"データ無",IF($Y5577&gt;=スコアリング基準!$B$30,"S",IF($Y5577&gt;=スコアリング基準!$B$31,"A",IF($Y5577&gt;=スコアリング基準!$B$32,"B","C")))))</f>
        <v/>
      </c>
      <c r="AA5577">
        <f>IFERROR(INDEX(実績DB!$I$3:$I$21,MATCH($B5577&amp;$C5577,実績DB!$J$3:$J$21,0)),"")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IF(COUNT($M5578:$N5578)=0,"",IF(AND(IF($N5578&lt;&gt;"",$N5578,$M5578)&lt;=0,$O5578&lt;&gt;"可"),"除外",""))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IFERROR(INDEX(実績DB!$L$3:$L$21,MATCH($B5578&amp;$C5578,実績DB!$J$3:$J$21,0)),IFERROR(VLOOKUP($B5578,スコアリング基準!$A$36:$B$46,2,FALSE),0))</f>
        <v/>
      </c>
      <c r="Y5578" s="4">
        <f>SUM($S5578:$X5578)</f>
        <v/>
      </c>
      <c r="Z5578" s="4">
        <f>IF($R5578="除外","除外",IF(COUNT($M5578:$N5578)=0,"データ無",IF($Y5578&gt;=スコアリング基準!$B$30,"S",IF($Y5578&gt;=スコアリング基準!$B$31,"A",IF($Y5578&gt;=スコアリング基準!$B$32,"B","C")))))</f>
        <v/>
      </c>
      <c r="AA5578">
        <f>IFERROR(INDEX(実績DB!$I$3:$I$21,MATCH($B5578&amp;$C5578,実績DB!$J$3:$J$21,0)),"")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IF(COUNT($M5579:$N5579)=0,"",IF(AND(IF($N5579&lt;&gt;"",$N5579,$M5579)&lt;=0,$O5579&lt;&gt;"可"),"除外",""))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IFERROR(INDEX(実績DB!$L$3:$L$21,MATCH($B5579&amp;$C5579,実績DB!$J$3:$J$21,0)),IFERROR(VLOOKUP($B5579,スコアリング基準!$A$36:$B$46,2,FALSE),0))</f>
        <v/>
      </c>
      <c r="Y5579" s="4">
        <f>SUM($S5579:$X5579)</f>
        <v/>
      </c>
      <c r="Z5579" s="4">
        <f>IF($R5579="除外","除外",IF(COUNT($M5579:$N5579)=0,"データ無",IF($Y5579&gt;=スコアリング基準!$B$30,"S",IF($Y5579&gt;=スコアリング基準!$B$31,"A",IF($Y5579&gt;=スコアリング基準!$B$32,"B","C")))))</f>
        <v/>
      </c>
      <c r="AA5579">
        <f>IFERROR(INDEX(実績DB!$I$3:$I$21,MATCH($B5579&amp;$C5579,実績DB!$J$3:$J$21,0)),"")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IF(COUNT($M5580:$N5580)=0,"",IF(AND(IF($N5580&lt;&gt;"",$N5580,$M5580)&lt;=0,$O5580&lt;&gt;"可"),"除外",""))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IFERROR(INDEX(実績DB!$L$3:$L$21,MATCH($B5580&amp;$C5580,実績DB!$J$3:$J$21,0)),IFERROR(VLOOKUP($B5580,スコアリング基準!$A$36:$B$46,2,FALSE),0))</f>
        <v/>
      </c>
      <c r="Y5580" s="4">
        <f>SUM($S5580:$X5580)</f>
        <v/>
      </c>
      <c r="Z5580" s="4">
        <f>IF($R5580="除外","除外",IF(COUNT($M5580:$N5580)=0,"データ無",IF($Y5580&gt;=スコアリング基準!$B$30,"S",IF($Y5580&gt;=スコアリング基準!$B$31,"A",IF($Y5580&gt;=スコアリング基準!$B$32,"B","C")))))</f>
        <v/>
      </c>
      <c r="AA5580">
        <f>IFERROR(INDEX(実績DB!$I$3:$I$21,MATCH($B5580&amp;$C5580,実績DB!$J$3:$J$21,0)),"")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IF(COUNT($M5581:$N5581)=0,"",IF(AND(IF($N5581&lt;&gt;"",$N5581,$M5581)&lt;=0,$O5581&lt;&gt;"可"),"除外",""))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IFERROR(INDEX(実績DB!$L$3:$L$21,MATCH($B5581&amp;$C5581,実績DB!$J$3:$J$21,0)),IFERROR(VLOOKUP($B5581,スコアリング基準!$A$36:$B$46,2,FALSE),0))</f>
        <v/>
      </c>
      <c r="Y5581" s="4">
        <f>SUM($S5581:$X5581)</f>
        <v/>
      </c>
      <c r="Z5581" s="4">
        <f>IF($R5581="除外","除外",IF(COUNT($M5581:$N5581)=0,"データ無",IF($Y5581&gt;=スコアリング基準!$B$30,"S",IF($Y5581&gt;=スコアリング基準!$B$31,"A",IF($Y5581&gt;=スコアリング基準!$B$32,"B","C")))))</f>
        <v/>
      </c>
      <c r="AA5581">
        <f>IFERROR(INDEX(実績DB!$I$3:$I$21,MATCH($B5581&amp;$C5581,実績DB!$J$3:$J$21,0)),"")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2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IF(COUNT($M5582:$N5582)=0,"",IF(AND(IF($N5582&lt;&gt;"",$N5582,$M5582)&lt;=0,$O5582&lt;&gt;"可"),"除外",""))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IFERROR(INDEX(実績DB!$L$3:$L$21,MATCH($B5582&amp;$C5582,実績DB!$J$3:$J$21,0)),IFERROR(VLOOKUP($B5582,スコアリング基準!$A$36:$B$46,2,FALSE),0))</f>
        <v/>
      </c>
      <c r="Y5582" s="4">
        <f>SUM($S5582:$X5582)</f>
        <v/>
      </c>
      <c r="Z5582" s="4">
        <f>IF($R5582="除外","除外",IF(COUNT($M5582:$N5582)=0,"データ無",IF($Y5582&gt;=スコアリング基準!$B$30,"S",IF($Y5582&gt;=スコアリング基準!$B$31,"A",IF($Y5582&gt;=スコアリング基準!$B$32,"B","C")))))</f>
        <v/>
      </c>
      <c r="AA5582">
        <f>IFERROR(INDEX(実績DB!$I$3:$I$21,MATCH($B5582&amp;$C5582,実績DB!$J$3:$J$21,0)),"")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6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IF(COUNT($M5583:$N5583)=0,"",IF(AND(IF($N5583&lt;&gt;"",$N5583,$M5583)&lt;=0,$O5583&lt;&gt;"可"),"除外",""))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IFERROR(INDEX(実績DB!$L$3:$L$21,MATCH($B5583&amp;$C5583,実績DB!$J$3:$J$21,0)),IFERROR(VLOOKUP($B5583,スコアリング基準!$A$36:$B$46,2,FALSE),0))</f>
        <v/>
      </c>
      <c r="Y5583" s="4">
        <f>SUM($S5583:$X5583)</f>
        <v/>
      </c>
      <c r="Z5583" s="4">
        <f>IF($R5583="除外","除外",IF(COUNT($M5583:$N5583)=0,"データ無",IF($Y5583&gt;=スコアリング基準!$B$30,"S",IF($Y5583&gt;=スコアリング基準!$B$31,"A",IF($Y5583&gt;=スコアリング基準!$B$32,"B","C")))))</f>
        <v/>
      </c>
      <c r="AA5583">
        <f>IFERROR(INDEX(実績DB!$I$3:$I$21,MATCH($B5583&amp;$C5583,実績DB!$J$3:$J$21,0)),"")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IF(COUNT($M5584:$N5584)=0,"",IF(AND(IF($N5584&lt;&gt;"",$N5584,$M5584)&lt;=0,$O5584&lt;&gt;"可"),"除外",""))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IFERROR(INDEX(実績DB!$L$3:$L$21,MATCH($B5584&amp;$C5584,実績DB!$J$3:$J$21,0)),IFERROR(VLOOKUP($B5584,スコアリング基準!$A$36:$B$46,2,FALSE),0))</f>
        <v/>
      </c>
      <c r="Y5584" s="4">
        <f>SUM($S5584:$X5584)</f>
        <v/>
      </c>
      <c r="Z5584" s="4">
        <f>IF($R5584="除外","除外",IF(COUNT($M5584:$N5584)=0,"データ無",IF($Y5584&gt;=スコアリング基準!$B$30,"S",IF($Y5584&gt;=スコアリング基準!$B$31,"A",IF($Y5584&gt;=スコアリング基準!$B$32,"B","C")))))</f>
        <v/>
      </c>
      <c r="AA5584">
        <f>IFERROR(INDEX(実績DB!$I$3:$I$21,MATCH($B5584&amp;$C5584,実績DB!$J$3:$J$21,0)),"")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IF(COUNT($M5585:$N5585)=0,"",IF(AND(IF($N5585&lt;&gt;"",$N5585,$M5585)&lt;=0,$O5585&lt;&gt;"可"),"除外",""))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IFERROR(INDEX(実績DB!$L$3:$L$21,MATCH($B5585&amp;$C5585,実績DB!$J$3:$J$21,0)),IFERROR(VLOOKUP($B5585,スコアリング基準!$A$36:$B$46,2,FALSE),0))</f>
        <v/>
      </c>
      <c r="Y5585" s="4">
        <f>SUM($S5585:$X5585)</f>
        <v/>
      </c>
      <c r="Z5585" s="4">
        <f>IF($R5585="除外","除外",IF(COUNT($M5585:$N5585)=0,"データ無",IF($Y5585&gt;=スコアリング基準!$B$30,"S",IF($Y5585&gt;=スコアリング基準!$B$31,"A",IF($Y5585&gt;=スコアリング基準!$B$32,"B","C")))))</f>
        <v/>
      </c>
      <c r="AA5585">
        <f>IFERROR(INDEX(実績DB!$I$3:$I$21,MATCH($B5585&amp;$C5585,実績DB!$J$3:$J$21,0)),"")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IF(COUNT($M5586:$N5586)=0,"",IF(AND(IF($N5586&lt;&gt;"",$N5586,$M5586)&lt;=0,$O5586&lt;&gt;"可"),"除外",""))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IFERROR(INDEX(実績DB!$L$3:$L$21,MATCH($B5586&amp;$C5586,実績DB!$J$3:$J$21,0)),IFERROR(VLOOKUP($B5586,スコアリング基準!$A$36:$B$46,2,FALSE),0))</f>
        <v/>
      </c>
      <c r="Y5586" s="4">
        <f>SUM($S5586:$X5586)</f>
        <v/>
      </c>
      <c r="Z5586" s="4">
        <f>IF($R5586="除外","除外",IF(COUNT($M5586:$N5586)=0,"データ無",IF($Y5586&gt;=スコアリング基準!$B$30,"S",IF($Y5586&gt;=スコアリング基準!$B$31,"A",IF($Y5586&gt;=スコアリング基準!$B$32,"B","C")))))</f>
        <v/>
      </c>
      <c r="AA5586">
        <f>IFERROR(INDEX(実績DB!$I$3:$I$21,MATCH($B5586&amp;$C5586,実績DB!$J$3:$J$21,0)),"")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IF(COUNT($M5587:$N5587)=0,"",IF(AND(IF($N5587&lt;&gt;"",$N5587,$M5587)&lt;=0,$O5587&lt;&gt;"可"),"除外",""))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IFERROR(INDEX(実績DB!$L$3:$L$21,MATCH($B5587&amp;$C5587,実績DB!$J$3:$J$21,0)),IFERROR(VLOOKUP($B5587,スコアリング基準!$A$36:$B$46,2,FALSE),0))</f>
        <v/>
      </c>
      <c r="Y5587" s="4">
        <f>SUM($S5587:$X5587)</f>
        <v/>
      </c>
      <c r="Z5587" s="4">
        <f>IF($R5587="除外","除外",IF(COUNT($M5587:$N5587)=0,"データ無",IF($Y5587&gt;=スコアリング基準!$B$30,"S",IF($Y5587&gt;=スコアリング基準!$B$31,"A",IF($Y5587&gt;=スコアリング基準!$B$32,"B","C")))))</f>
        <v/>
      </c>
      <c r="AA5587">
        <f>IFERROR(INDEX(実績DB!$I$3:$I$21,MATCH($B5587&amp;$C5587,実績DB!$J$3:$J$21,0)),"")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14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IF(COUNT($M5588:$N5588)=0,"",IF(AND(IF($N5588&lt;&gt;"",$N5588,$M5588)&lt;=0,$O5588&lt;&gt;"可"),"除外",""))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IFERROR(INDEX(実績DB!$L$3:$L$21,MATCH($B5588&amp;$C5588,実績DB!$J$3:$J$21,0)),IFERROR(VLOOKUP($B5588,スコアリング基準!$A$36:$B$46,2,FALSE),0))</f>
        <v/>
      </c>
      <c r="Y5588" s="4">
        <f>SUM($S5588:$X5588)</f>
        <v/>
      </c>
      <c r="Z5588" s="4">
        <f>IF($R5588="除外","除外",IF(COUNT($M5588:$N5588)=0,"データ無",IF($Y5588&gt;=スコアリング基準!$B$30,"S",IF($Y5588&gt;=スコアリング基準!$B$31,"A",IF($Y5588&gt;=スコアリング基準!$B$32,"B","C")))))</f>
        <v/>
      </c>
      <c r="AA5588">
        <f>IFERROR(INDEX(実績DB!$I$3:$I$21,MATCH($B5588&amp;$C5588,実績DB!$J$3:$J$21,0)),"")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IF(COUNT($M5589:$N5589)=0,"",IF(AND(IF($N5589&lt;&gt;"",$N5589,$M5589)&lt;=0,$O5589&lt;&gt;"可"),"除外",""))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IFERROR(INDEX(実績DB!$L$3:$L$21,MATCH($B5589&amp;$C5589,実績DB!$J$3:$J$21,0)),IFERROR(VLOOKUP($B5589,スコアリング基準!$A$36:$B$46,2,FALSE),0))</f>
        <v/>
      </c>
      <c r="Y5589" s="4">
        <f>SUM($S5589:$X5589)</f>
        <v/>
      </c>
      <c r="Z5589" s="4">
        <f>IF($R5589="除外","除外",IF(COUNT($M5589:$N5589)=0,"データ無",IF($Y5589&gt;=スコアリング基準!$B$30,"S",IF($Y5589&gt;=スコアリング基準!$B$31,"A",IF($Y5589&gt;=スコアリング基準!$B$32,"B","C")))))</f>
        <v/>
      </c>
      <c r="AA5589">
        <f>IFERROR(INDEX(実績DB!$I$3:$I$21,MATCH($B5589&amp;$C5589,実績DB!$J$3:$J$21,0)),"")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IF(COUNT($M5590:$N5590)=0,"",IF(AND(IF($N5590&lt;&gt;"",$N5590,$M5590)&lt;=0,$O5590&lt;&gt;"可"),"除外",""))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IFERROR(INDEX(実績DB!$L$3:$L$21,MATCH($B5590&amp;$C5590,実績DB!$J$3:$J$21,0)),IFERROR(VLOOKUP($B5590,スコアリング基準!$A$36:$B$46,2,FALSE),0))</f>
        <v/>
      </c>
      <c r="Y5590" s="4">
        <f>SUM($S5590:$X5590)</f>
        <v/>
      </c>
      <c r="Z5590" s="4">
        <f>IF($R5590="除外","除外",IF(COUNT($M5590:$N5590)=0,"データ無",IF($Y5590&gt;=スコアリング基準!$B$30,"S",IF($Y5590&gt;=スコアリング基準!$B$31,"A",IF($Y5590&gt;=スコアリング基準!$B$32,"B","C")))))</f>
        <v/>
      </c>
      <c r="AA5590">
        <f>IFERROR(INDEX(実績DB!$I$3:$I$21,MATCH($B5590&amp;$C5590,実績DB!$J$3:$J$21,0)),"")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IF(COUNT($M5591:$N5591)=0,"",IF(AND(IF($N5591&lt;&gt;"",$N5591,$M5591)&lt;=0,$O5591&lt;&gt;"可"),"除外",""))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IFERROR(INDEX(実績DB!$L$3:$L$21,MATCH($B5591&amp;$C5591,実績DB!$J$3:$J$21,0)),IFERROR(VLOOKUP($B5591,スコアリング基準!$A$36:$B$46,2,FALSE),0))</f>
        <v/>
      </c>
      <c r="Y5591" s="4">
        <f>SUM($S5591:$X5591)</f>
        <v/>
      </c>
      <c r="Z5591" s="4">
        <f>IF($R5591="除外","除外",IF(COUNT($M5591:$N5591)=0,"データ無",IF($Y5591&gt;=スコアリング基準!$B$30,"S",IF($Y5591&gt;=スコアリング基準!$B$31,"A",IF($Y5591&gt;=スコアリング基準!$B$32,"B","C")))))</f>
        <v/>
      </c>
      <c r="AA5591">
        <f>IFERROR(INDEX(実績DB!$I$3:$I$21,MATCH($B5591&amp;$C5591,実績DB!$J$3:$J$21,0)),"")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3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IF(COUNT($M5592:$N5592)=0,"",IF(AND(IF($N5592&lt;&gt;"",$N5592,$M5592)&lt;=0,$O5592&lt;&gt;"可"),"除外",""))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IFERROR(INDEX(実績DB!$L$3:$L$21,MATCH($B5592&amp;$C5592,実績DB!$J$3:$J$21,0)),IFERROR(VLOOKUP($B5592,スコアリング基準!$A$36:$B$46,2,FALSE),0))</f>
        <v/>
      </c>
      <c r="Y5592" s="4">
        <f>SUM($S5592:$X5592)</f>
        <v/>
      </c>
      <c r="Z5592" s="4">
        <f>IF($R5592="除外","除外",IF(COUNT($M5592:$N5592)=0,"データ無",IF($Y5592&gt;=スコアリング基準!$B$30,"S",IF($Y5592&gt;=スコアリング基準!$B$31,"A",IF($Y5592&gt;=スコアリング基準!$B$32,"B","C")))))</f>
        <v/>
      </c>
      <c r="AA5592">
        <f>IFERROR(INDEX(実績DB!$I$3:$I$21,MATCH($B5592&amp;$C5592,実績DB!$J$3:$J$21,0)),"")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IF(COUNT($M5593:$N5593)=0,"",IF(AND(IF($N5593&lt;&gt;"",$N5593,$M5593)&lt;=0,$O5593&lt;&gt;"可"),"除外",""))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IFERROR(INDEX(実績DB!$L$3:$L$21,MATCH($B5593&amp;$C5593,実績DB!$J$3:$J$21,0)),IFERROR(VLOOKUP($B5593,スコアリング基準!$A$36:$B$46,2,FALSE),0))</f>
        <v/>
      </c>
      <c r="Y5593" s="4">
        <f>SUM($S5593:$X5593)</f>
        <v/>
      </c>
      <c r="Z5593" s="4">
        <f>IF($R5593="除外","除外",IF(COUNT($M5593:$N5593)=0,"データ無",IF($Y5593&gt;=スコアリング基準!$B$30,"S",IF($Y5593&gt;=スコアリング基準!$B$31,"A",IF($Y5593&gt;=スコアリング基準!$B$32,"B","C")))))</f>
        <v/>
      </c>
      <c r="AA5593">
        <f>IFERROR(INDEX(実績DB!$I$3:$I$21,MATCH($B5593&amp;$C5593,実績DB!$J$3:$J$21,0)),"")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IF(COUNT($M5594:$N5594)=0,"",IF(AND(IF($N5594&lt;&gt;"",$N5594,$M5594)&lt;=0,$O5594&lt;&gt;"可"),"除外",""))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IFERROR(INDEX(実績DB!$L$3:$L$21,MATCH($B5594&amp;$C5594,実績DB!$J$3:$J$21,0)),IFERROR(VLOOKUP($B5594,スコアリング基準!$A$36:$B$46,2,FALSE),0))</f>
        <v/>
      </c>
      <c r="Y5594" s="4">
        <f>SUM($S5594:$X5594)</f>
        <v/>
      </c>
      <c r="Z5594" s="4">
        <f>IF($R5594="除外","除外",IF(COUNT($M5594:$N5594)=0,"データ無",IF($Y5594&gt;=スコアリング基準!$B$30,"S",IF($Y5594&gt;=スコアリング基準!$B$31,"A",IF($Y5594&gt;=スコアリング基準!$B$32,"B","C")))))</f>
        <v/>
      </c>
      <c r="AA5594">
        <f>IFERROR(INDEX(実績DB!$I$3:$I$21,MATCH($B5594&amp;$C5594,実績DB!$J$3:$J$21,0)),"")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IF(COUNT($M5595:$N5595)=0,"",IF(AND(IF($N5595&lt;&gt;"",$N5595,$M5595)&lt;=0,$O5595&lt;&gt;"可"),"除外",""))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IFERROR(INDEX(実績DB!$L$3:$L$21,MATCH($B5595&amp;$C5595,実績DB!$J$3:$J$21,0)),IFERROR(VLOOKUP($B5595,スコアリング基準!$A$36:$B$46,2,FALSE),0))</f>
        <v/>
      </c>
      <c r="Y5595" s="4">
        <f>SUM($S5595:$X5595)</f>
        <v/>
      </c>
      <c r="Z5595" s="4">
        <f>IF($R5595="除外","除外",IF(COUNT($M5595:$N5595)=0,"データ無",IF($Y5595&gt;=スコアリング基準!$B$30,"S",IF($Y5595&gt;=スコアリング基準!$B$31,"A",IF($Y5595&gt;=スコアリング基準!$B$32,"B","C")))))</f>
        <v/>
      </c>
      <c r="AA5595">
        <f>IFERROR(INDEX(実績DB!$I$3:$I$21,MATCH($B5595&amp;$C5595,実績DB!$J$3:$J$21,0)),"")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IF(COUNT($M5596:$N5596)=0,"",IF(AND(IF($N5596&lt;&gt;"",$N5596,$M5596)&lt;=0,$O5596&lt;&gt;"可"),"除外",""))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IFERROR(INDEX(実績DB!$L$3:$L$21,MATCH($B5596&amp;$C5596,実績DB!$J$3:$J$21,0)),IFERROR(VLOOKUP($B5596,スコアリング基準!$A$36:$B$46,2,FALSE),0))</f>
        <v/>
      </c>
      <c r="Y5596" s="4">
        <f>SUM($S5596:$X5596)</f>
        <v/>
      </c>
      <c r="Z5596" s="4">
        <f>IF($R5596="除外","除外",IF(COUNT($M5596:$N5596)=0,"データ無",IF($Y5596&gt;=スコアリング基準!$B$30,"S",IF($Y5596&gt;=スコアリング基準!$B$31,"A",IF($Y5596&gt;=スコアリング基準!$B$32,"B","C")))))</f>
        <v/>
      </c>
      <c r="AA5596">
        <f>IFERROR(INDEX(実績DB!$I$3:$I$21,MATCH($B5596&amp;$C5596,実績DB!$J$3:$J$21,0)),"")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0</v>
      </c>
      <c r="N5597" t="n">
        <v>0</v>
      </c>
      <c r="O5597" t="inlineStr">
        <is>
          <t>不可 #4</t>
        </is>
      </c>
      <c r="P5597" t="inlineStr">
        <is>
          <t>なし</t>
        </is>
      </c>
      <c r="R5597" s="4">
        <f>IF(COUNT($M5597:$N5597)=0,"",IF(AND(IF($N5597&lt;&gt;"",$N5597,$M5597)&lt;=0,$O5597&lt;&gt;"可"),"除外",""))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IFERROR(INDEX(実績DB!$L$3:$L$21,MATCH($B5597&amp;$C5597,実績DB!$J$3:$J$21,0)),IFERROR(VLOOKUP($B5597,スコアリング基準!$A$36:$B$46,2,FALSE),0))</f>
        <v/>
      </c>
      <c r="Y5597" s="4">
        <f>SUM($S5597:$X5597)</f>
        <v/>
      </c>
      <c r="Z5597" s="4">
        <f>IF($R5597="除外","除外",IF(COUNT($M5597:$N5597)=0,"データ無",IF($Y5597&gt;=スコアリング基準!$B$30,"S",IF($Y5597&gt;=スコアリング基準!$B$31,"A",IF($Y5597&gt;=スコアリング基準!$B$32,"B","C")))))</f>
        <v/>
      </c>
      <c r="AA5597">
        <f>IFERROR(INDEX(実績DB!$I$3:$I$21,MATCH($B5597&amp;$C5597,実績DB!$J$3:$J$21,0)),"")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IF(COUNT($M5598:$N5598)=0,"",IF(AND(IF($N5598&lt;&gt;"",$N5598,$M5598)&lt;=0,$O5598&lt;&gt;"可"),"除外",""))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IFERROR(INDEX(実績DB!$L$3:$L$21,MATCH($B5598&amp;$C5598,実績DB!$J$3:$J$21,0)),IFERROR(VLOOKUP($B5598,スコアリング基準!$A$36:$B$46,2,FALSE),0))</f>
        <v/>
      </c>
      <c r="Y5598" s="4">
        <f>SUM($S5598:$X5598)</f>
        <v/>
      </c>
      <c r="Z5598" s="4">
        <f>IF($R5598="除外","除外",IF(COUNT($M5598:$N5598)=0,"データ無",IF($Y5598&gt;=スコアリング基準!$B$30,"S",IF($Y5598&gt;=スコアリング基準!$B$31,"A",IF($Y5598&gt;=スコアリング基準!$B$32,"B","C")))))</f>
        <v/>
      </c>
      <c r="AA5598">
        <f>IFERROR(INDEX(実績DB!$I$3:$I$21,MATCH($B5598&amp;$C5598,実績DB!$J$3:$J$21,0)),"")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IF(COUNT($M5599:$N5599)=0,"",IF(AND(IF($N5599&lt;&gt;"",$N5599,$M5599)&lt;=0,$O5599&lt;&gt;"可"),"除外",""))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IFERROR(INDEX(実績DB!$L$3:$L$21,MATCH($B5599&amp;$C5599,実績DB!$J$3:$J$21,0)),IFERROR(VLOOKUP($B5599,スコアリング基準!$A$36:$B$46,2,FALSE),0))</f>
        <v/>
      </c>
      <c r="Y5599" s="4">
        <f>SUM($S5599:$X5599)</f>
        <v/>
      </c>
      <c r="Z5599" s="4">
        <f>IF($R5599="除外","除外",IF(COUNT($M5599:$N5599)=0,"データ無",IF($Y5599&gt;=スコアリング基準!$B$30,"S",IF($Y5599&gt;=スコアリング基準!$B$31,"A",IF($Y5599&gt;=スコアリング基準!$B$32,"B","C")))))</f>
        <v/>
      </c>
      <c r="AA5599">
        <f>IFERROR(INDEX(実績DB!$I$3:$I$21,MATCH($B5599&amp;$C5599,実績DB!$J$3:$J$21,0)),"")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IF(COUNT($M5600:$N5600)=0,"",IF(AND(IF($N5600&lt;&gt;"",$N5600,$M5600)&lt;=0,$O5600&lt;&gt;"可"),"除外",""))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IFERROR(INDEX(実績DB!$L$3:$L$21,MATCH($B5600&amp;$C5600,実績DB!$J$3:$J$21,0)),IFERROR(VLOOKUP($B5600,スコアリング基準!$A$36:$B$46,2,FALSE),0))</f>
        <v/>
      </c>
      <c r="Y5600" s="4">
        <f>SUM($S5600:$X5600)</f>
        <v/>
      </c>
      <c r="Z5600" s="4">
        <f>IF($R5600="除外","除外",IF(COUNT($M5600:$N5600)=0,"データ無",IF($Y5600&gt;=スコアリング基準!$B$30,"S",IF($Y5600&gt;=スコアリング基準!$B$31,"A",IF($Y5600&gt;=スコアリング基準!$B$32,"B","C")))))</f>
        <v/>
      </c>
      <c r="AA5600">
        <f>IFERROR(INDEX(実績DB!$I$3:$I$21,MATCH($B5600&amp;$C5600,実績DB!$J$3:$J$21,0)),"")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IF(COUNT($M5601:$N5601)=0,"",IF(AND(IF($N5601&lt;&gt;"",$N5601,$M5601)&lt;=0,$O5601&lt;&gt;"可"),"除外",""))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IFERROR(INDEX(実績DB!$L$3:$L$21,MATCH($B5601&amp;$C5601,実績DB!$J$3:$J$21,0)),IFERROR(VLOOKUP($B5601,スコアリング基準!$A$36:$B$46,2,FALSE),0))</f>
        <v/>
      </c>
      <c r="Y5601" s="4">
        <f>SUM($S5601:$X5601)</f>
        <v/>
      </c>
      <c r="Z5601" s="4">
        <f>IF($R5601="除外","除外",IF(COUNT($M5601:$N5601)=0,"データ無",IF($Y5601&gt;=スコアリング基準!$B$30,"S",IF($Y5601&gt;=スコアリング基準!$B$31,"A",IF($Y5601&gt;=スコアリング基準!$B$32,"B","C")))))</f>
        <v/>
      </c>
      <c r="AA5601">
        <f>IFERROR(INDEX(実績DB!$I$3:$I$21,MATCH($B5601&amp;$C5601,実績DB!$J$3:$J$21,0)),"")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IF(COUNT($M5602:$N5602)=0,"",IF(AND(IF($N5602&lt;&gt;"",$N5602,$M5602)&lt;=0,$O5602&lt;&gt;"可"),"除外",""))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IFERROR(INDEX(実績DB!$L$3:$L$21,MATCH($B5602&amp;$C5602,実績DB!$J$3:$J$21,0)),IFERROR(VLOOKUP($B5602,スコアリング基準!$A$36:$B$46,2,FALSE),0))</f>
        <v/>
      </c>
      <c r="Y5602" s="4">
        <f>SUM($S5602:$X5602)</f>
        <v/>
      </c>
      <c r="Z5602" s="4">
        <f>IF($R5602="除外","除外",IF(COUNT($M5602:$N5602)=0,"データ無",IF($Y5602&gt;=スコアリング基準!$B$30,"S",IF($Y5602&gt;=スコアリング基準!$B$31,"A",IF($Y5602&gt;=スコアリング基準!$B$32,"B","C")))))</f>
        <v/>
      </c>
      <c r="AA5602">
        <f>IFERROR(INDEX(実績DB!$I$3:$I$21,MATCH($B5602&amp;$C5602,実績DB!$J$3:$J$21,0)),"")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IF(COUNT($M5603:$N5603)=0,"",IF(AND(IF($N5603&lt;&gt;"",$N5603,$M5603)&lt;=0,$O5603&lt;&gt;"可"),"除外",""))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IFERROR(INDEX(実績DB!$L$3:$L$21,MATCH($B5603&amp;$C5603,実績DB!$J$3:$J$21,0)),IFERROR(VLOOKUP($B5603,スコアリング基準!$A$36:$B$46,2,FALSE),0))</f>
        <v/>
      </c>
      <c r="Y5603" s="4">
        <f>SUM($S5603:$X5603)</f>
        <v/>
      </c>
      <c r="Z5603" s="4">
        <f>IF($R5603="除外","除外",IF(COUNT($M5603:$N5603)=0,"データ無",IF($Y5603&gt;=スコアリング基準!$B$30,"S",IF($Y5603&gt;=スコアリング基準!$B$31,"A",IF($Y5603&gt;=スコアリング基準!$B$32,"B","C")))))</f>
        <v/>
      </c>
      <c r="AA5603">
        <f>IFERROR(INDEX(実績DB!$I$3:$I$21,MATCH($B5603&amp;$C5603,実績DB!$J$3:$J$21,0)),"")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9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IF(COUNT($M5604:$N5604)=0,"",IF(AND(IF($N5604&lt;&gt;"",$N5604,$M5604)&lt;=0,$O5604&lt;&gt;"可"),"除外",""))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IFERROR(INDEX(実績DB!$L$3:$L$21,MATCH($B5604&amp;$C5604,実績DB!$J$3:$J$21,0)),IFERROR(VLOOKUP($B5604,スコアリング基準!$A$36:$B$46,2,FALSE),0))</f>
        <v/>
      </c>
      <c r="Y5604" s="4">
        <f>SUM($S5604:$X5604)</f>
        <v/>
      </c>
      <c r="Z5604" s="4">
        <f>IF($R5604="除外","除外",IF(COUNT($M5604:$N5604)=0,"データ無",IF($Y5604&gt;=スコアリング基準!$B$30,"S",IF($Y5604&gt;=スコアリング基準!$B$31,"A",IF($Y5604&gt;=スコアリング基準!$B$32,"B","C")))))</f>
        <v/>
      </c>
      <c r="AA5604">
        <f>IFERROR(INDEX(実績DB!$I$3:$I$21,MATCH($B5604&amp;$C5604,実績DB!$J$3:$J$21,0)),"")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IF(COUNT($M5605:$N5605)=0,"",IF(AND(IF($N5605&lt;&gt;"",$N5605,$M5605)&lt;=0,$O5605&lt;&gt;"可"),"除外",""))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IFERROR(INDEX(実績DB!$L$3:$L$21,MATCH($B5605&amp;$C5605,実績DB!$J$3:$J$21,0)),IFERROR(VLOOKUP($B5605,スコアリング基準!$A$36:$B$46,2,FALSE),0))</f>
        <v/>
      </c>
      <c r="Y5605" s="4">
        <f>SUM($S5605:$X5605)</f>
        <v/>
      </c>
      <c r="Z5605" s="4">
        <f>IF($R5605="除外","除外",IF(COUNT($M5605:$N5605)=0,"データ無",IF($Y5605&gt;=スコアリング基準!$B$30,"S",IF($Y5605&gt;=スコアリング基準!$B$31,"A",IF($Y5605&gt;=スコアリング基準!$B$32,"B","C")))))</f>
        <v/>
      </c>
      <c r="AA5605">
        <f>IFERROR(INDEX(実績DB!$I$3:$I$21,MATCH($B5605&amp;$C5605,実績DB!$J$3:$J$21,0)),"")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IF(COUNT($M5606:$N5606)=0,"",IF(AND(IF($N5606&lt;&gt;"",$N5606,$M5606)&lt;=0,$O5606&lt;&gt;"可"),"除外",""))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IFERROR(INDEX(実績DB!$L$3:$L$21,MATCH($B5606&amp;$C5606,実績DB!$J$3:$J$21,0)),IFERROR(VLOOKUP($B5606,スコアリング基準!$A$36:$B$46,2,FALSE),0))</f>
        <v/>
      </c>
      <c r="Y5606" s="4">
        <f>SUM($S5606:$X5606)</f>
        <v/>
      </c>
      <c r="Z5606" s="4">
        <f>IF($R5606="除外","除外",IF(COUNT($M5606:$N5606)=0,"データ無",IF($Y5606&gt;=スコアリング基準!$B$30,"S",IF($Y5606&gt;=スコアリング基準!$B$31,"A",IF($Y5606&gt;=スコアリング基準!$B$32,"B","C")))))</f>
        <v/>
      </c>
      <c r="AA5606">
        <f>IFERROR(INDEX(実績DB!$I$3:$I$21,MATCH($B5606&amp;$C5606,実績DB!$J$3:$J$21,0)),"")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IF(COUNT($M5607:$N5607)=0,"",IF(AND(IF($N5607&lt;&gt;"",$N5607,$M5607)&lt;=0,$O5607&lt;&gt;"可"),"除外",""))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IFERROR(INDEX(実績DB!$L$3:$L$21,MATCH($B5607&amp;$C5607,実績DB!$J$3:$J$21,0)),IFERROR(VLOOKUP($B5607,スコアリング基準!$A$36:$B$46,2,FALSE),0))</f>
        <v/>
      </c>
      <c r="Y5607" s="4">
        <f>SUM($S5607:$X5607)</f>
        <v/>
      </c>
      <c r="Z5607" s="4">
        <f>IF($R5607="除外","除外",IF(COUNT($M5607:$N5607)=0,"データ無",IF($Y5607&gt;=スコアリング基準!$B$30,"S",IF($Y5607&gt;=スコアリング基準!$B$31,"A",IF($Y5607&gt;=スコアリング基準!$B$32,"B","C")))))</f>
        <v/>
      </c>
      <c r="AA5607">
        <f>IFERROR(INDEX(実績DB!$I$3:$I$21,MATCH($B5607&amp;$C5607,実績DB!$J$3:$J$21,0)),"")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IF(COUNT($M5608:$N5608)=0,"",IF(AND(IF($N5608&lt;&gt;"",$N5608,$M5608)&lt;=0,$O5608&lt;&gt;"可"),"除外",""))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IFERROR(INDEX(実績DB!$L$3:$L$21,MATCH($B5608&amp;$C5608,実績DB!$J$3:$J$21,0)),IFERROR(VLOOKUP($B5608,スコアリング基準!$A$36:$B$46,2,FALSE),0))</f>
        <v/>
      </c>
      <c r="Y5608" s="4">
        <f>SUM($S5608:$X5608)</f>
        <v/>
      </c>
      <c r="Z5608" s="4">
        <f>IF($R5608="除外","除外",IF(COUNT($M5608:$N5608)=0,"データ無",IF($Y5608&gt;=スコアリング基準!$B$30,"S",IF($Y5608&gt;=スコアリング基準!$B$31,"A",IF($Y5608&gt;=スコアリング基準!$B$32,"B","C")))))</f>
        <v/>
      </c>
      <c r="AA5608">
        <f>IFERROR(INDEX(実績DB!$I$3:$I$21,MATCH($B5608&amp;$C5608,実績DB!$J$3:$J$21,0)),"")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IF(COUNT($M5609:$N5609)=0,"",IF(AND(IF($N5609&lt;&gt;"",$N5609,$M5609)&lt;=0,$O5609&lt;&gt;"可"),"除外",""))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IFERROR(INDEX(実績DB!$L$3:$L$21,MATCH($B5609&amp;$C5609,実績DB!$J$3:$J$21,0)),IFERROR(VLOOKUP($B5609,スコアリング基準!$A$36:$B$46,2,FALSE),0))</f>
        <v/>
      </c>
      <c r="Y5609" s="4">
        <f>SUM($S5609:$X5609)</f>
        <v/>
      </c>
      <c r="Z5609" s="4">
        <f>IF($R5609="除外","除外",IF(COUNT($M5609:$N5609)=0,"データ無",IF($Y5609&gt;=スコアリング基準!$B$30,"S",IF($Y5609&gt;=スコアリング基準!$B$31,"A",IF($Y5609&gt;=スコアリング基準!$B$32,"B","C")))))</f>
        <v/>
      </c>
      <c r="AA5609">
        <f>IFERROR(INDEX(実績DB!$I$3:$I$21,MATCH($B5609&amp;$C5609,実績DB!$J$3:$J$21,0)),"")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IF(COUNT($M5610:$N5610)=0,"",IF(AND(IF($N5610&lt;&gt;"",$N5610,$M5610)&lt;=0,$O5610&lt;&gt;"可"),"除外",""))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IFERROR(INDEX(実績DB!$L$3:$L$21,MATCH($B5610&amp;$C5610,実績DB!$J$3:$J$21,0)),IFERROR(VLOOKUP($B5610,スコアリング基準!$A$36:$B$46,2,FALSE),0))</f>
        <v/>
      </c>
      <c r="Y5610" s="4">
        <f>SUM($S5610:$X5610)</f>
        <v/>
      </c>
      <c r="Z5610" s="4">
        <f>IF($R5610="除外","除外",IF(COUNT($M5610:$N5610)=0,"データ無",IF($Y5610&gt;=スコアリング基準!$B$30,"S",IF($Y5610&gt;=スコアリング基準!$B$31,"A",IF($Y5610&gt;=スコアリング基準!$B$32,"B","C")))))</f>
        <v/>
      </c>
      <c r="AA5610">
        <f>IFERROR(INDEX(実績DB!$I$3:$I$21,MATCH($B5610&amp;$C5610,実績DB!$J$3:$J$21,0)),"")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IF(COUNT($M5611:$N5611)=0,"",IF(AND(IF($N5611&lt;&gt;"",$N5611,$M5611)&lt;=0,$O5611&lt;&gt;"可"),"除外",""))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IFERROR(INDEX(実績DB!$L$3:$L$21,MATCH($B5611&amp;$C5611,実績DB!$J$3:$J$21,0)),IFERROR(VLOOKUP($B5611,スコアリング基準!$A$36:$B$46,2,FALSE),0))</f>
        <v/>
      </c>
      <c r="Y5611" s="4">
        <f>SUM($S5611:$X5611)</f>
        <v/>
      </c>
      <c r="Z5611" s="4">
        <f>IF($R5611="除外","除外",IF(COUNT($M5611:$N5611)=0,"データ無",IF($Y5611&gt;=スコアリング基準!$B$30,"S",IF($Y5611&gt;=スコアリング基準!$B$31,"A",IF($Y5611&gt;=スコアリング基準!$B$32,"B","C")))))</f>
        <v/>
      </c>
      <c r="AA5611">
        <f>IFERROR(INDEX(実績DB!$I$3:$I$21,MATCH($B5611&amp;$C5611,実績DB!$J$3:$J$21,0)),"")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IF(COUNT($M5612:$N5612)=0,"",IF(AND(IF($N5612&lt;&gt;"",$N5612,$M5612)&lt;=0,$O5612&lt;&gt;"可"),"除外",""))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IFERROR(INDEX(実績DB!$L$3:$L$21,MATCH($B5612&amp;$C5612,実績DB!$J$3:$J$21,0)),IFERROR(VLOOKUP($B5612,スコアリング基準!$A$36:$B$46,2,FALSE),0))</f>
        <v/>
      </c>
      <c r="Y5612" s="4">
        <f>SUM($S5612:$X5612)</f>
        <v/>
      </c>
      <c r="Z5612" s="4">
        <f>IF($R5612="除外","除外",IF(COUNT($M5612:$N5612)=0,"データ無",IF($Y5612&gt;=スコアリング基準!$B$30,"S",IF($Y5612&gt;=スコアリング基準!$B$31,"A",IF($Y5612&gt;=スコアリング基準!$B$32,"B","C")))))</f>
        <v/>
      </c>
      <c r="AA5612">
        <f>IFERROR(INDEX(実績DB!$I$3:$I$21,MATCH($B5612&amp;$C5612,実績DB!$J$3:$J$21,0)),"")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IF(COUNT($M5613:$N5613)=0,"",IF(AND(IF($N5613&lt;&gt;"",$N5613,$M5613)&lt;=0,$O5613&lt;&gt;"可"),"除外",""))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IFERROR(INDEX(実績DB!$L$3:$L$21,MATCH($B5613&amp;$C5613,実績DB!$J$3:$J$21,0)),IFERROR(VLOOKUP($B5613,スコアリング基準!$A$36:$B$46,2,FALSE),0))</f>
        <v/>
      </c>
      <c r="Y5613" s="4">
        <f>SUM($S5613:$X5613)</f>
        <v/>
      </c>
      <c r="Z5613" s="4">
        <f>IF($R5613="除外","除外",IF(COUNT($M5613:$N5613)=0,"データ無",IF($Y5613&gt;=スコアリング基準!$B$30,"S",IF($Y5613&gt;=スコアリング基準!$B$31,"A",IF($Y5613&gt;=スコアリング基準!$B$32,"B","C")))))</f>
        <v/>
      </c>
      <c r="AA5613">
        <f>IFERROR(INDEX(実績DB!$I$3:$I$21,MATCH($B5613&amp;$C5613,実績DB!$J$3:$J$21,0)),"")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IF(COUNT($M5614:$N5614)=0,"",IF(AND(IF($N5614&lt;&gt;"",$N5614,$M5614)&lt;=0,$O5614&lt;&gt;"可"),"除外",""))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IFERROR(INDEX(実績DB!$L$3:$L$21,MATCH($B5614&amp;$C5614,実績DB!$J$3:$J$21,0)),IFERROR(VLOOKUP($B5614,スコアリング基準!$A$36:$B$46,2,FALSE),0))</f>
        <v/>
      </c>
      <c r="Y5614" s="4">
        <f>SUM($S5614:$X5614)</f>
        <v/>
      </c>
      <c r="Z5614" s="4">
        <f>IF($R5614="除外","除外",IF(COUNT($M5614:$N5614)=0,"データ無",IF($Y5614&gt;=スコアリング基準!$B$30,"S",IF($Y5614&gt;=スコアリング基準!$B$31,"A",IF($Y5614&gt;=スコアリング基準!$B$32,"B","C")))))</f>
        <v/>
      </c>
      <c r="AA5614">
        <f>IFERROR(INDEX(実績DB!$I$3:$I$21,MATCH($B5614&amp;$C5614,実績DB!$J$3:$J$21,0)),"")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IF(COUNT($M5615:$N5615)=0,"",IF(AND(IF($N5615&lt;&gt;"",$N5615,$M5615)&lt;=0,$O5615&lt;&gt;"可"),"除外",""))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IFERROR(INDEX(実績DB!$L$3:$L$21,MATCH($B5615&amp;$C5615,実績DB!$J$3:$J$21,0)),IFERROR(VLOOKUP($B5615,スコアリング基準!$A$36:$B$46,2,FALSE),0))</f>
        <v/>
      </c>
      <c r="Y5615" s="4">
        <f>SUM($S5615:$X5615)</f>
        <v/>
      </c>
      <c r="Z5615" s="4">
        <f>IF($R5615="除外","除外",IF(COUNT($M5615:$N5615)=0,"データ無",IF($Y5615&gt;=スコアリング基準!$B$30,"S",IF($Y5615&gt;=スコアリング基準!$B$31,"A",IF($Y5615&gt;=スコアリング基準!$B$32,"B","C")))))</f>
        <v/>
      </c>
      <c r="AA5615">
        <f>IFERROR(INDEX(実績DB!$I$3:$I$21,MATCH($B5615&amp;$C5615,実績DB!$J$3:$J$21,0)),"")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IF(COUNT($M5616:$N5616)=0,"",IF(AND(IF($N5616&lt;&gt;"",$N5616,$M5616)&lt;=0,$O5616&lt;&gt;"可"),"除外",""))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IFERROR(INDEX(実績DB!$L$3:$L$21,MATCH($B5616&amp;$C5616,実績DB!$J$3:$J$21,0)),IFERROR(VLOOKUP($B5616,スコアリング基準!$A$36:$B$46,2,FALSE),0))</f>
        <v/>
      </c>
      <c r="Y5616" s="4">
        <f>SUM($S5616:$X5616)</f>
        <v/>
      </c>
      <c r="Z5616" s="4">
        <f>IF($R5616="除外","除外",IF(COUNT($M5616:$N5616)=0,"データ無",IF($Y5616&gt;=スコアリング基準!$B$30,"S",IF($Y5616&gt;=スコアリング基準!$B$31,"A",IF($Y5616&gt;=スコアリング基準!$B$32,"B","C")))))</f>
        <v/>
      </c>
      <c r="AA5616">
        <f>IFERROR(INDEX(実績DB!$I$3:$I$21,MATCH($B5616&amp;$C5616,実績DB!$J$3:$J$21,0)),"")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IF(COUNT($M5617:$N5617)=0,"",IF(AND(IF($N5617&lt;&gt;"",$N5617,$M5617)&lt;=0,$O5617&lt;&gt;"可"),"除外",""))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IFERROR(INDEX(実績DB!$L$3:$L$21,MATCH($B5617&amp;$C5617,実績DB!$J$3:$J$21,0)),IFERROR(VLOOKUP($B5617,スコアリング基準!$A$36:$B$46,2,FALSE),0))</f>
        <v/>
      </c>
      <c r="Y5617" s="4">
        <f>SUM($S5617:$X5617)</f>
        <v/>
      </c>
      <c r="Z5617" s="4">
        <f>IF($R5617="除外","除外",IF(COUNT($M5617:$N5617)=0,"データ無",IF($Y5617&gt;=スコアリング基準!$B$30,"S",IF($Y5617&gt;=スコアリング基準!$B$31,"A",IF($Y5617&gt;=スコアリング基準!$B$32,"B","C")))))</f>
        <v/>
      </c>
      <c r="AA5617">
        <f>IFERROR(INDEX(実績DB!$I$3:$I$21,MATCH($B5617&amp;$C5617,実績DB!$J$3:$J$21,0)),"")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IF(COUNT($M5618:$N5618)=0,"",IF(AND(IF($N5618&lt;&gt;"",$N5618,$M5618)&lt;=0,$O5618&lt;&gt;"可"),"除外",""))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IFERROR(INDEX(実績DB!$L$3:$L$21,MATCH($B5618&amp;$C5618,実績DB!$J$3:$J$21,0)),IFERROR(VLOOKUP($B5618,スコアリング基準!$A$36:$B$46,2,FALSE),0))</f>
        <v/>
      </c>
      <c r="Y5618" s="4">
        <f>SUM($S5618:$X5618)</f>
        <v/>
      </c>
      <c r="Z5618" s="4">
        <f>IF($R5618="除外","除外",IF(COUNT($M5618:$N5618)=0,"データ無",IF($Y5618&gt;=スコアリング基準!$B$30,"S",IF($Y5618&gt;=スコアリング基準!$B$31,"A",IF($Y5618&gt;=スコアリング基準!$B$32,"B","C")))))</f>
        <v/>
      </c>
      <c r="AA5618">
        <f>IFERROR(INDEX(実績DB!$I$3:$I$21,MATCH($B5618&amp;$C5618,実績DB!$J$3:$J$21,0)),"")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IF(COUNT($M5619:$N5619)=0,"",IF(AND(IF($N5619&lt;&gt;"",$N5619,$M5619)&lt;=0,$O5619&lt;&gt;"可"),"除外",""))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IFERROR(INDEX(実績DB!$L$3:$L$21,MATCH($B5619&amp;$C5619,実績DB!$J$3:$J$21,0)),IFERROR(VLOOKUP($B5619,スコアリング基準!$A$36:$B$46,2,FALSE),0))</f>
        <v/>
      </c>
      <c r="Y5619" s="4">
        <f>SUM($S5619:$X5619)</f>
        <v/>
      </c>
      <c r="Z5619" s="4">
        <f>IF($R5619="除外","除外",IF(COUNT($M5619:$N5619)=0,"データ無",IF($Y5619&gt;=スコアリング基準!$B$30,"S",IF($Y5619&gt;=スコアリング基準!$B$31,"A",IF($Y5619&gt;=スコアリング基準!$B$32,"B","C")))))</f>
        <v/>
      </c>
      <c r="AA5619">
        <f>IFERROR(INDEX(実績DB!$I$3:$I$21,MATCH($B5619&amp;$C5619,実績DB!$J$3:$J$21,0)),"")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IF(COUNT($M5620:$N5620)=0,"",IF(AND(IF($N5620&lt;&gt;"",$N5620,$M5620)&lt;=0,$O5620&lt;&gt;"可"),"除外",""))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IFERROR(INDEX(実績DB!$L$3:$L$21,MATCH($B5620&amp;$C5620,実績DB!$J$3:$J$21,0)),IFERROR(VLOOKUP($B5620,スコアリング基準!$A$36:$B$46,2,FALSE),0))</f>
        <v/>
      </c>
      <c r="Y5620" s="4">
        <f>SUM($S5620:$X5620)</f>
        <v/>
      </c>
      <c r="Z5620" s="4">
        <f>IF($R5620="除外","除外",IF(COUNT($M5620:$N5620)=0,"データ無",IF($Y5620&gt;=スコアリング基準!$B$30,"S",IF($Y5620&gt;=スコアリング基準!$B$31,"A",IF($Y5620&gt;=スコアリング基準!$B$32,"B","C")))))</f>
        <v/>
      </c>
      <c r="AA5620">
        <f>IFERROR(INDEX(実績DB!$I$3:$I$21,MATCH($B5620&amp;$C5620,実績DB!$J$3:$J$21,0)),"")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22</v>
      </c>
      <c r="N5621" t="n">
        <v>22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IF(COUNT($M5621:$N5621)=0,"",IF(AND(IF($N5621&lt;&gt;"",$N5621,$M5621)&lt;=0,$O5621&lt;&gt;"可"),"除外",""))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IFERROR(INDEX(実績DB!$L$3:$L$21,MATCH($B5621&amp;$C5621,実績DB!$J$3:$J$21,0)),IFERROR(VLOOKUP($B5621,スコアリング基準!$A$36:$B$46,2,FALSE),0))</f>
        <v/>
      </c>
      <c r="Y5621" s="4">
        <f>SUM($S5621:$X5621)</f>
        <v/>
      </c>
      <c r="Z5621" s="4">
        <f>IF($R5621="除外","除外",IF(COUNT($M5621:$N5621)=0,"データ無",IF($Y5621&gt;=スコアリング基準!$B$30,"S",IF($Y5621&gt;=スコアリング基準!$B$31,"A",IF($Y5621&gt;=スコアリング基準!$B$32,"B","C")))))</f>
        <v/>
      </c>
      <c r="AA5621">
        <f>IFERROR(INDEX(実績DB!$I$3:$I$21,MATCH($B5621&amp;$C5621,実績DB!$J$3:$J$21,0)),"")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IF(COUNT($M5622:$N5622)=0,"",IF(AND(IF($N5622&lt;&gt;"",$N5622,$M5622)&lt;=0,$O5622&lt;&gt;"可"),"除外",""))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IFERROR(INDEX(実績DB!$L$3:$L$21,MATCH($B5622&amp;$C5622,実績DB!$J$3:$J$21,0)),IFERROR(VLOOKUP($B5622,スコアリング基準!$A$36:$B$46,2,FALSE),0))</f>
        <v/>
      </c>
      <c r="Y5622" s="4">
        <f>SUM($S5622:$X5622)</f>
        <v/>
      </c>
      <c r="Z5622" s="4">
        <f>IF($R5622="除外","除外",IF(COUNT($M5622:$N5622)=0,"データ無",IF($Y5622&gt;=スコアリング基準!$B$30,"S",IF($Y5622&gt;=スコアリング基準!$B$31,"A",IF($Y5622&gt;=スコアリング基準!$B$32,"B","C")))))</f>
        <v/>
      </c>
      <c r="AA5622">
        <f>IFERROR(INDEX(実績DB!$I$3:$I$21,MATCH($B5622&amp;$C5622,実績DB!$J$3:$J$21,0)),"")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IF(COUNT($M5623:$N5623)=0,"",IF(AND(IF($N5623&lt;&gt;"",$N5623,$M5623)&lt;=0,$O5623&lt;&gt;"可"),"除外",""))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IFERROR(INDEX(実績DB!$L$3:$L$21,MATCH($B5623&amp;$C5623,実績DB!$J$3:$J$21,0)),IFERROR(VLOOKUP($B5623,スコアリング基準!$A$36:$B$46,2,FALSE),0))</f>
        <v/>
      </c>
      <c r="Y5623" s="4">
        <f>SUM($S5623:$X5623)</f>
        <v/>
      </c>
      <c r="Z5623" s="4">
        <f>IF($R5623="除外","除外",IF(COUNT($M5623:$N5623)=0,"データ無",IF($Y5623&gt;=スコアリング基準!$B$30,"S",IF($Y5623&gt;=スコアリング基準!$B$31,"A",IF($Y5623&gt;=スコアリング基準!$B$32,"B","C")))))</f>
        <v/>
      </c>
      <c r="AA5623">
        <f>IFERROR(INDEX(実績DB!$I$3:$I$21,MATCH($B5623&amp;$C5623,実績DB!$J$3:$J$21,0)),"")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IF(COUNT($M5624:$N5624)=0,"",IF(AND(IF($N5624&lt;&gt;"",$N5624,$M5624)&lt;=0,$O5624&lt;&gt;"可"),"除外",""))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IFERROR(INDEX(実績DB!$L$3:$L$21,MATCH($B5624&amp;$C5624,実績DB!$J$3:$J$21,0)),IFERROR(VLOOKUP($B5624,スコアリング基準!$A$36:$B$46,2,FALSE),0))</f>
        <v/>
      </c>
      <c r="Y5624" s="4">
        <f>SUM($S5624:$X5624)</f>
        <v/>
      </c>
      <c r="Z5624" s="4">
        <f>IF($R5624="除外","除外",IF(COUNT($M5624:$N5624)=0,"データ無",IF($Y5624&gt;=スコアリング基準!$B$30,"S",IF($Y5624&gt;=スコアリング基準!$B$31,"A",IF($Y5624&gt;=スコアリング基準!$B$32,"B","C")))))</f>
        <v/>
      </c>
      <c r="AA5624">
        <f>IFERROR(INDEX(実績DB!$I$3:$I$21,MATCH($B5624&amp;$C5624,実績DB!$J$3:$J$21,0)),"")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IF(COUNT($M5625:$N5625)=0,"",IF(AND(IF($N5625&lt;&gt;"",$N5625,$M5625)&lt;=0,$O5625&lt;&gt;"可"),"除外",""))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IFERROR(INDEX(実績DB!$L$3:$L$21,MATCH($B5625&amp;$C5625,実績DB!$J$3:$J$21,0)),IFERROR(VLOOKUP($B5625,スコアリング基準!$A$36:$B$46,2,FALSE),0))</f>
        <v/>
      </c>
      <c r="Y5625" s="4">
        <f>SUM($S5625:$X5625)</f>
        <v/>
      </c>
      <c r="Z5625" s="4">
        <f>IF($R5625="除外","除外",IF(COUNT($M5625:$N5625)=0,"データ無",IF($Y5625&gt;=スコアリング基準!$B$30,"S",IF($Y5625&gt;=スコアリング基準!$B$31,"A",IF($Y5625&gt;=スコアリング基準!$B$32,"B","C")))))</f>
        <v/>
      </c>
      <c r="AA5625">
        <f>IFERROR(INDEX(実績DB!$I$3:$I$21,MATCH($B5625&amp;$C5625,実績DB!$J$3:$J$21,0)),"")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IF(COUNT($M5626:$N5626)=0,"",IF(AND(IF($N5626&lt;&gt;"",$N5626,$M5626)&lt;=0,$O5626&lt;&gt;"可"),"除外",""))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IFERROR(INDEX(実績DB!$L$3:$L$21,MATCH($B5626&amp;$C5626,実績DB!$J$3:$J$21,0)),IFERROR(VLOOKUP($B5626,スコアリング基準!$A$36:$B$46,2,FALSE),0))</f>
        <v/>
      </c>
      <c r="Y5626" s="4">
        <f>SUM($S5626:$X5626)</f>
        <v/>
      </c>
      <c r="Z5626" s="4">
        <f>IF($R5626="除外","除外",IF(COUNT($M5626:$N5626)=0,"データ無",IF($Y5626&gt;=スコアリング基準!$B$30,"S",IF($Y5626&gt;=スコアリング基準!$B$31,"A",IF($Y5626&gt;=スコアリング基準!$B$32,"B","C")))))</f>
        <v/>
      </c>
      <c r="AA5626">
        <f>IFERROR(INDEX(実績DB!$I$3:$I$21,MATCH($B5626&amp;$C5626,実績DB!$J$3:$J$21,0)),"")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IF(COUNT($M5627:$N5627)=0,"",IF(AND(IF($N5627&lt;&gt;"",$N5627,$M5627)&lt;=0,$O5627&lt;&gt;"可"),"除外",""))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IFERROR(INDEX(実績DB!$L$3:$L$21,MATCH($B5627&amp;$C5627,実績DB!$J$3:$J$21,0)),IFERROR(VLOOKUP($B5627,スコアリング基準!$A$36:$B$46,2,FALSE),0))</f>
        <v/>
      </c>
      <c r="Y5627" s="4">
        <f>SUM($S5627:$X5627)</f>
        <v/>
      </c>
      <c r="Z5627" s="4">
        <f>IF($R5627="除外","除外",IF(COUNT($M5627:$N5627)=0,"データ無",IF($Y5627&gt;=スコアリング基準!$B$30,"S",IF($Y5627&gt;=スコアリング基準!$B$31,"A",IF($Y5627&gt;=スコアリング基準!$B$32,"B","C")))))</f>
        <v/>
      </c>
      <c r="AA5627">
        <f>IFERROR(INDEX(実績DB!$I$3:$I$21,MATCH($B5627&amp;$C5627,実績DB!$J$3:$J$21,0)),"")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IF(COUNT($M5628:$N5628)=0,"",IF(AND(IF($N5628&lt;&gt;"",$N5628,$M5628)&lt;=0,$O5628&lt;&gt;"可"),"除外",""))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IFERROR(INDEX(実績DB!$L$3:$L$21,MATCH($B5628&amp;$C5628,実績DB!$J$3:$J$21,0)),IFERROR(VLOOKUP($B5628,スコアリング基準!$A$36:$B$46,2,FALSE),0))</f>
        <v/>
      </c>
      <c r="Y5628" s="4">
        <f>SUM($S5628:$X5628)</f>
        <v/>
      </c>
      <c r="Z5628" s="4">
        <f>IF($R5628="除外","除外",IF(COUNT($M5628:$N5628)=0,"データ無",IF($Y5628&gt;=スコアリング基準!$B$30,"S",IF($Y5628&gt;=スコアリング基準!$B$31,"A",IF($Y5628&gt;=スコアリング基準!$B$32,"B","C")))))</f>
        <v/>
      </c>
      <c r="AA5628">
        <f>IFERROR(INDEX(実績DB!$I$3:$I$21,MATCH($B5628&amp;$C5628,実績DB!$J$3:$J$21,0)),"")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IF(COUNT($M5629:$N5629)=0,"",IF(AND(IF($N5629&lt;&gt;"",$N5629,$M5629)&lt;=0,$O5629&lt;&gt;"可"),"除外",""))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IFERROR(INDEX(実績DB!$L$3:$L$21,MATCH($B5629&amp;$C5629,実績DB!$J$3:$J$21,0)),IFERROR(VLOOKUP($B5629,スコアリング基準!$A$36:$B$46,2,FALSE),0))</f>
        <v/>
      </c>
      <c r="Y5629" s="4">
        <f>SUM($S5629:$X5629)</f>
        <v/>
      </c>
      <c r="Z5629" s="4">
        <f>IF($R5629="除外","除外",IF(COUNT($M5629:$N5629)=0,"データ無",IF($Y5629&gt;=スコアリング基準!$B$30,"S",IF($Y5629&gt;=スコアリング基準!$B$31,"A",IF($Y5629&gt;=スコアリング基準!$B$32,"B","C")))))</f>
        <v/>
      </c>
      <c r="AA5629">
        <f>IFERROR(INDEX(実績DB!$I$3:$I$21,MATCH($B5629&amp;$C5629,実績DB!$J$3:$J$21,0)),"")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IF(COUNT($M5630:$N5630)=0,"",IF(AND(IF($N5630&lt;&gt;"",$N5630,$M5630)&lt;=0,$O5630&lt;&gt;"可"),"除外",""))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IFERROR(INDEX(実績DB!$L$3:$L$21,MATCH($B5630&amp;$C5630,実績DB!$J$3:$J$21,0)),IFERROR(VLOOKUP($B5630,スコアリング基準!$A$36:$B$46,2,FALSE),0))</f>
        <v/>
      </c>
      <c r="Y5630" s="4">
        <f>SUM($S5630:$X5630)</f>
        <v/>
      </c>
      <c r="Z5630" s="4">
        <f>IF($R5630="除外","除外",IF(COUNT($M5630:$N5630)=0,"データ無",IF($Y5630&gt;=スコアリング基準!$B$30,"S",IF($Y5630&gt;=スコアリング基準!$B$31,"A",IF($Y5630&gt;=スコアリング基準!$B$32,"B","C")))))</f>
        <v/>
      </c>
      <c r="AA5630">
        <f>IFERROR(INDEX(実績DB!$I$3:$I$21,MATCH($B5630&amp;$C5630,実績DB!$J$3:$J$21,0)),"")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IF(COUNT($M5631:$N5631)=0,"",IF(AND(IF($N5631&lt;&gt;"",$N5631,$M5631)&lt;=0,$O5631&lt;&gt;"可"),"除外",""))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IFERROR(INDEX(実績DB!$L$3:$L$21,MATCH($B5631&amp;$C5631,実績DB!$J$3:$J$21,0)),IFERROR(VLOOKUP($B5631,スコアリング基準!$A$36:$B$46,2,FALSE),0))</f>
        <v/>
      </c>
      <c r="Y5631" s="4">
        <f>SUM($S5631:$X5631)</f>
        <v/>
      </c>
      <c r="Z5631" s="4">
        <f>IF($R5631="除外","除外",IF(COUNT($M5631:$N5631)=0,"データ無",IF($Y5631&gt;=スコアリング基準!$B$30,"S",IF($Y5631&gt;=スコアリング基準!$B$31,"A",IF($Y5631&gt;=スコアリング基準!$B$32,"B","C")))))</f>
        <v/>
      </c>
      <c r="AA5631">
        <f>IFERROR(INDEX(実績DB!$I$3:$I$21,MATCH($B5631&amp;$C5631,実績DB!$J$3:$J$21,0)),"")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なし</t>
        </is>
      </c>
      <c r="R5632" s="4">
        <f>IF(COUNT($M5632:$N5632)=0,"",IF(AND(IF($N5632&lt;&gt;"",$N5632,$M5632)&lt;=0,$O5632&lt;&gt;"可"),"除外",""))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IFERROR(INDEX(実績DB!$L$3:$L$21,MATCH($B5632&amp;$C5632,実績DB!$J$3:$J$21,0)),IFERROR(VLOOKUP($B5632,スコアリング基準!$A$36:$B$46,2,FALSE),0))</f>
        <v/>
      </c>
      <c r="Y5632" s="4">
        <f>SUM($S5632:$X5632)</f>
        <v/>
      </c>
      <c r="Z5632" s="4">
        <f>IF($R5632="除外","除外",IF(COUNT($M5632:$N5632)=0,"データ無",IF($Y5632&gt;=スコアリング基準!$B$30,"S",IF($Y5632&gt;=スコアリング基準!$B$31,"A",IF($Y5632&gt;=スコアリング基準!$B$32,"B","C")))))</f>
        <v/>
      </c>
      <c r="AA5632">
        <f>IFERROR(INDEX(実績DB!$I$3:$I$21,MATCH($B5632&amp;$C5632,実績DB!$J$3:$J$21,0)),"")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IF(COUNT($M5633:$N5633)=0,"",IF(AND(IF($N5633&lt;&gt;"",$N5633,$M5633)&lt;=0,$O5633&lt;&gt;"可"),"除外",""))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IFERROR(INDEX(実績DB!$L$3:$L$21,MATCH($B5633&amp;$C5633,実績DB!$J$3:$J$21,0)),IFERROR(VLOOKUP($B5633,スコアリング基準!$A$36:$B$46,2,FALSE),0))</f>
        <v/>
      </c>
      <c r="Y5633" s="4">
        <f>SUM($S5633:$X5633)</f>
        <v/>
      </c>
      <c r="Z5633" s="4">
        <f>IF($R5633="除外","除外",IF(COUNT($M5633:$N5633)=0,"データ無",IF($Y5633&gt;=スコアリング基準!$B$30,"S",IF($Y5633&gt;=スコアリング基準!$B$31,"A",IF($Y5633&gt;=スコアリング基準!$B$32,"B","C")))))</f>
        <v/>
      </c>
      <c r="AA5633">
        <f>IFERROR(INDEX(実績DB!$I$3:$I$21,MATCH($B5633&amp;$C5633,実績DB!$J$3:$J$21,0)),"")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24</v>
      </c>
      <c r="N5634" t="n">
        <v>24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IF(COUNT($M5634:$N5634)=0,"",IF(AND(IF($N5634&lt;&gt;"",$N5634,$M5634)&lt;=0,$O5634&lt;&gt;"可"),"除外",""))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IFERROR(INDEX(実績DB!$L$3:$L$21,MATCH($B5634&amp;$C5634,実績DB!$J$3:$J$21,0)),IFERROR(VLOOKUP($B5634,スコアリング基準!$A$36:$B$46,2,FALSE),0))</f>
        <v/>
      </c>
      <c r="Y5634" s="4">
        <f>SUM($S5634:$X5634)</f>
        <v/>
      </c>
      <c r="Z5634" s="4">
        <f>IF($R5634="除外","除外",IF(COUNT($M5634:$N5634)=0,"データ無",IF($Y5634&gt;=スコアリング基準!$B$30,"S",IF($Y5634&gt;=スコアリング基準!$B$31,"A",IF($Y5634&gt;=スコアリング基準!$B$32,"B","C")))))</f>
        <v/>
      </c>
      <c r="AA5634">
        <f>IFERROR(INDEX(実績DB!$I$3:$I$21,MATCH($B5634&amp;$C5634,実績DB!$J$3:$J$21,0)),"")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IF(COUNT($M5635:$N5635)=0,"",IF(AND(IF($N5635&lt;&gt;"",$N5635,$M5635)&lt;=0,$O5635&lt;&gt;"可"),"除外",""))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IFERROR(INDEX(実績DB!$L$3:$L$21,MATCH($B5635&amp;$C5635,実績DB!$J$3:$J$21,0)),IFERROR(VLOOKUP($B5635,スコアリング基準!$A$36:$B$46,2,FALSE),0))</f>
        <v/>
      </c>
      <c r="Y5635" s="4">
        <f>SUM($S5635:$X5635)</f>
        <v/>
      </c>
      <c r="Z5635" s="4">
        <f>IF($R5635="除外","除外",IF(COUNT($M5635:$N5635)=0,"データ無",IF($Y5635&gt;=スコアリング基準!$B$30,"S",IF($Y5635&gt;=スコアリング基準!$B$31,"A",IF($Y5635&gt;=スコアリング基準!$B$32,"B","C")))))</f>
        <v/>
      </c>
      <c r="AA5635">
        <f>IFERROR(INDEX(実績DB!$I$3:$I$21,MATCH($B5635&amp;$C5635,実績DB!$J$3:$J$21,0)),"")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IF(COUNT($M5636:$N5636)=0,"",IF(AND(IF($N5636&lt;&gt;"",$N5636,$M5636)&lt;=0,$O5636&lt;&gt;"可"),"除外",""))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IFERROR(INDEX(実績DB!$L$3:$L$21,MATCH($B5636&amp;$C5636,実績DB!$J$3:$J$21,0)),IFERROR(VLOOKUP($B5636,スコアリング基準!$A$36:$B$46,2,FALSE),0))</f>
        <v/>
      </c>
      <c r="Y5636" s="4">
        <f>SUM($S5636:$X5636)</f>
        <v/>
      </c>
      <c r="Z5636" s="4">
        <f>IF($R5636="除外","除外",IF(COUNT($M5636:$N5636)=0,"データ無",IF($Y5636&gt;=スコアリング基準!$B$30,"S",IF($Y5636&gt;=スコアリング基準!$B$31,"A",IF($Y5636&gt;=スコアリング基準!$B$32,"B","C")))))</f>
        <v/>
      </c>
      <c r="AA5636">
        <f>IFERROR(INDEX(実績DB!$I$3:$I$21,MATCH($B5636&amp;$C5636,実績DB!$J$3:$J$21,0)),"")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IF(COUNT($M5637:$N5637)=0,"",IF(AND(IF($N5637&lt;&gt;"",$N5637,$M5637)&lt;=0,$O5637&lt;&gt;"可"),"除外",""))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IFERROR(INDEX(実績DB!$L$3:$L$21,MATCH($B5637&amp;$C5637,実績DB!$J$3:$J$21,0)),IFERROR(VLOOKUP($B5637,スコアリング基準!$A$36:$B$46,2,FALSE),0))</f>
        <v/>
      </c>
      <c r="Y5637" s="4">
        <f>SUM($S5637:$X5637)</f>
        <v/>
      </c>
      <c r="Z5637" s="4">
        <f>IF($R5637="除外","除外",IF(COUNT($M5637:$N5637)=0,"データ無",IF($Y5637&gt;=スコアリング基準!$B$30,"S",IF($Y5637&gt;=スコアリング基準!$B$31,"A",IF($Y5637&gt;=スコアリング基準!$B$32,"B","C")))))</f>
        <v/>
      </c>
      <c r="AA5637">
        <f>IFERROR(INDEX(実績DB!$I$3:$I$21,MATCH($B5637&amp;$C5637,実績DB!$J$3:$J$21,0)),"")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IF(COUNT($M5638:$N5638)=0,"",IF(AND(IF($N5638&lt;&gt;"",$N5638,$M5638)&lt;=0,$O5638&lt;&gt;"可"),"除外",""))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IFERROR(INDEX(実績DB!$L$3:$L$21,MATCH($B5638&amp;$C5638,実績DB!$J$3:$J$21,0)),IFERROR(VLOOKUP($B5638,スコアリング基準!$A$36:$B$46,2,FALSE),0))</f>
        <v/>
      </c>
      <c r="Y5638" s="4">
        <f>SUM($S5638:$X5638)</f>
        <v/>
      </c>
      <c r="Z5638" s="4">
        <f>IF($R5638="除外","除外",IF(COUNT($M5638:$N5638)=0,"データ無",IF($Y5638&gt;=スコアリング基準!$B$30,"S",IF($Y5638&gt;=スコアリング基準!$B$31,"A",IF($Y5638&gt;=スコアリング基準!$B$32,"B","C")))))</f>
        <v/>
      </c>
      <c r="AA5638">
        <f>IFERROR(INDEX(実績DB!$I$3:$I$21,MATCH($B5638&amp;$C5638,実績DB!$J$3:$J$21,0)),"")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IF(COUNT($M5639:$N5639)=0,"",IF(AND(IF($N5639&lt;&gt;"",$N5639,$M5639)&lt;=0,$O5639&lt;&gt;"可"),"除外",""))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IFERROR(INDEX(実績DB!$L$3:$L$21,MATCH($B5639&amp;$C5639,実績DB!$J$3:$J$21,0)),IFERROR(VLOOKUP($B5639,スコアリング基準!$A$36:$B$46,2,FALSE),0))</f>
        <v/>
      </c>
      <c r="Y5639" s="4">
        <f>SUM($S5639:$X5639)</f>
        <v/>
      </c>
      <c r="Z5639" s="4">
        <f>IF($R5639="除外","除外",IF(COUNT($M5639:$N5639)=0,"データ無",IF($Y5639&gt;=スコアリング基準!$B$30,"S",IF($Y5639&gt;=スコアリング基準!$B$31,"A",IF($Y5639&gt;=スコアリング基準!$B$32,"B","C")))))</f>
        <v/>
      </c>
      <c r="AA5639">
        <f>IFERROR(INDEX(実績DB!$I$3:$I$21,MATCH($B5639&amp;$C5639,実績DB!$J$3:$J$21,0)),"")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IF(COUNT($M5640:$N5640)=0,"",IF(AND(IF($N5640&lt;&gt;"",$N5640,$M5640)&lt;=0,$O5640&lt;&gt;"可"),"除外",""))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IFERROR(INDEX(実績DB!$L$3:$L$21,MATCH($B5640&amp;$C5640,実績DB!$J$3:$J$21,0)),IFERROR(VLOOKUP($B5640,スコアリング基準!$A$36:$B$46,2,FALSE),0))</f>
        <v/>
      </c>
      <c r="Y5640" s="4">
        <f>SUM($S5640:$X5640)</f>
        <v/>
      </c>
      <c r="Z5640" s="4">
        <f>IF($R5640="除外","除外",IF(COUNT($M5640:$N5640)=0,"データ無",IF($Y5640&gt;=スコアリング基準!$B$30,"S",IF($Y5640&gt;=スコアリング基準!$B$31,"A",IF($Y5640&gt;=スコアリング基準!$B$32,"B","C")))))</f>
        <v/>
      </c>
      <c r="AA5640">
        <f>IFERROR(INDEX(実績DB!$I$3:$I$21,MATCH($B5640&amp;$C5640,実績DB!$J$3:$J$21,0)),"")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IF(COUNT($M5641:$N5641)=0,"",IF(AND(IF($N5641&lt;&gt;"",$N5641,$M5641)&lt;=0,$O5641&lt;&gt;"可"),"除外",""))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IFERROR(INDEX(実績DB!$L$3:$L$21,MATCH($B5641&amp;$C5641,実績DB!$J$3:$J$21,0)),IFERROR(VLOOKUP($B5641,スコアリング基準!$A$36:$B$46,2,FALSE),0))</f>
        <v/>
      </c>
      <c r="Y5641" s="4">
        <f>SUM($S5641:$X5641)</f>
        <v/>
      </c>
      <c r="Z5641" s="4">
        <f>IF($R5641="除外","除外",IF(COUNT($M5641:$N5641)=0,"データ無",IF($Y5641&gt;=スコアリング基準!$B$30,"S",IF($Y5641&gt;=スコアリング基準!$B$31,"A",IF($Y5641&gt;=スコアリング基準!$B$32,"B","C")))))</f>
        <v/>
      </c>
      <c r="AA5641">
        <f>IFERROR(INDEX(実績DB!$I$3:$I$21,MATCH($B5641&amp;$C5641,実績DB!$J$3:$J$21,0)),"")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2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IF(COUNT($M5642:$N5642)=0,"",IF(AND(IF($N5642&lt;&gt;"",$N5642,$M5642)&lt;=0,$O5642&lt;&gt;"可"),"除外",""))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IFERROR(INDEX(実績DB!$L$3:$L$21,MATCH($B5642&amp;$C5642,実績DB!$J$3:$J$21,0)),IFERROR(VLOOKUP($B5642,スコアリング基準!$A$36:$B$46,2,FALSE),0))</f>
        <v/>
      </c>
      <c r="Y5642" s="4">
        <f>SUM($S5642:$X5642)</f>
        <v/>
      </c>
      <c r="Z5642" s="4">
        <f>IF($R5642="除外","除外",IF(COUNT($M5642:$N5642)=0,"データ無",IF($Y5642&gt;=スコアリング基準!$B$30,"S",IF($Y5642&gt;=スコアリング基準!$B$31,"A",IF($Y5642&gt;=スコアリング基準!$B$32,"B","C")))))</f>
        <v/>
      </c>
      <c r="AA5642">
        <f>IFERROR(INDEX(実績DB!$I$3:$I$21,MATCH($B5642&amp;$C5642,実績DB!$J$3:$J$21,0)),"")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IF(COUNT($M5643:$N5643)=0,"",IF(AND(IF($N5643&lt;&gt;"",$N5643,$M5643)&lt;=0,$O5643&lt;&gt;"可"),"除外",""))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IFERROR(INDEX(実績DB!$L$3:$L$21,MATCH($B5643&amp;$C5643,実績DB!$J$3:$J$21,0)),IFERROR(VLOOKUP($B5643,スコアリング基準!$A$36:$B$46,2,FALSE),0))</f>
        <v/>
      </c>
      <c r="Y5643" s="4">
        <f>SUM($S5643:$X5643)</f>
        <v/>
      </c>
      <c r="Z5643" s="4">
        <f>IF($R5643="除外","除外",IF(COUNT($M5643:$N5643)=0,"データ無",IF($Y5643&gt;=スコアリング基準!$B$30,"S",IF($Y5643&gt;=スコアリング基準!$B$31,"A",IF($Y5643&gt;=スコアリング基準!$B$32,"B","C")))))</f>
        <v/>
      </c>
      <c r="AA5643">
        <f>IFERROR(INDEX(実績DB!$I$3:$I$21,MATCH($B5643&amp;$C5643,実績DB!$J$3:$J$21,0)),"")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IF(COUNT($M5644:$N5644)=0,"",IF(AND(IF($N5644&lt;&gt;"",$N5644,$M5644)&lt;=0,$O5644&lt;&gt;"可"),"除外",""))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IFERROR(INDEX(実績DB!$L$3:$L$21,MATCH($B5644&amp;$C5644,実績DB!$J$3:$J$21,0)),IFERROR(VLOOKUP($B5644,スコアリング基準!$A$36:$B$46,2,FALSE),0))</f>
        <v/>
      </c>
      <c r="Y5644" s="4">
        <f>SUM($S5644:$X5644)</f>
        <v/>
      </c>
      <c r="Z5644" s="4">
        <f>IF($R5644="除外","除外",IF(COUNT($M5644:$N5644)=0,"データ無",IF($Y5644&gt;=スコアリング基準!$B$30,"S",IF($Y5644&gt;=スコアリング基準!$B$31,"A",IF($Y5644&gt;=スコアリング基準!$B$32,"B","C")))))</f>
        <v/>
      </c>
      <c r="AA5644">
        <f>IFERROR(INDEX(実績DB!$I$3:$I$21,MATCH($B5644&amp;$C5644,実績DB!$J$3:$J$21,0)),"")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IF(COUNT($M5645:$N5645)=0,"",IF(AND(IF($N5645&lt;&gt;"",$N5645,$M5645)&lt;=0,$O5645&lt;&gt;"可"),"除外",""))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IFERROR(INDEX(実績DB!$L$3:$L$21,MATCH($B5645&amp;$C5645,実績DB!$J$3:$J$21,0)),IFERROR(VLOOKUP($B5645,スコアリング基準!$A$36:$B$46,2,FALSE),0))</f>
        <v/>
      </c>
      <c r="Y5645" s="4">
        <f>SUM($S5645:$X5645)</f>
        <v/>
      </c>
      <c r="Z5645" s="4">
        <f>IF($R5645="除外","除外",IF(COUNT($M5645:$N5645)=0,"データ無",IF($Y5645&gt;=スコアリング基準!$B$30,"S",IF($Y5645&gt;=スコアリング基準!$B$31,"A",IF($Y5645&gt;=スコアリング基準!$B$32,"B","C")))))</f>
        <v/>
      </c>
      <c r="AA5645">
        <f>IFERROR(INDEX(実績DB!$I$3:$I$21,MATCH($B5645&amp;$C5645,実績DB!$J$3:$J$21,0)),"")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IF(COUNT($M5646:$N5646)=0,"",IF(AND(IF($N5646&lt;&gt;"",$N5646,$M5646)&lt;=0,$O5646&lt;&gt;"可"),"除外",""))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IFERROR(INDEX(実績DB!$L$3:$L$21,MATCH($B5646&amp;$C5646,実績DB!$J$3:$J$21,0)),IFERROR(VLOOKUP($B5646,スコアリング基準!$A$36:$B$46,2,FALSE),0))</f>
        <v/>
      </c>
      <c r="Y5646" s="4">
        <f>SUM($S5646:$X5646)</f>
        <v/>
      </c>
      <c r="Z5646" s="4">
        <f>IF($R5646="除外","除外",IF(COUNT($M5646:$N5646)=0,"データ無",IF($Y5646&gt;=スコアリング基準!$B$30,"S",IF($Y5646&gt;=スコアリング基準!$B$31,"A",IF($Y5646&gt;=スコアリング基準!$B$32,"B","C")))))</f>
        <v/>
      </c>
      <c r="AA5646">
        <f>IFERROR(INDEX(実績DB!$I$3:$I$21,MATCH($B5646&amp;$C5646,実績DB!$J$3:$J$21,0)),"")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IF(COUNT($M5647:$N5647)=0,"",IF(AND(IF($N5647&lt;&gt;"",$N5647,$M5647)&lt;=0,$O5647&lt;&gt;"可"),"除外",""))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IFERROR(INDEX(実績DB!$L$3:$L$21,MATCH($B5647&amp;$C5647,実績DB!$J$3:$J$21,0)),IFERROR(VLOOKUP($B5647,スコアリング基準!$A$36:$B$46,2,FALSE),0))</f>
        <v/>
      </c>
      <c r="Y5647" s="4">
        <f>SUM($S5647:$X5647)</f>
        <v/>
      </c>
      <c r="Z5647" s="4">
        <f>IF($R5647="除外","除外",IF(COUNT($M5647:$N5647)=0,"データ無",IF($Y5647&gt;=スコアリング基準!$B$30,"S",IF($Y5647&gt;=スコアリング基準!$B$31,"A",IF($Y5647&gt;=スコアリング基準!$B$32,"B","C")))))</f>
        <v/>
      </c>
      <c r="AA5647">
        <f>IFERROR(INDEX(実績DB!$I$3:$I$21,MATCH($B5647&amp;$C5647,実績DB!$J$3:$J$21,0)),"")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9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IF(COUNT($M5648:$N5648)=0,"",IF(AND(IF($N5648&lt;&gt;"",$N5648,$M5648)&lt;=0,$O5648&lt;&gt;"可"),"除外",""))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IFERROR(INDEX(実績DB!$L$3:$L$21,MATCH($B5648&amp;$C5648,実績DB!$J$3:$J$21,0)),IFERROR(VLOOKUP($B5648,スコアリング基準!$A$36:$B$46,2,FALSE),0))</f>
        <v/>
      </c>
      <c r="Y5648" s="4">
        <f>SUM($S5648:$X5648)</f>
        <v/>
      </c>
      <c r="Z5648" s="4">
        <f>IF($R5648="除外","除外",IF(COUNT($M5648:$N5648)=0,"データ無",IF($Y5648&gt;=スコアリング基準!$B$30,"S",IF($Y5648&gt;=スコアリング基準!$B$31,"A",IF($Y5648&gt;=スコアリング基準!$B$32,"B","C")))))</f>
        <v/>
      </c>
      <c r="AA5648">
        <f>IFERROR(INDEX(実績DB!$I$3:$I$21,MATCH($B5648&amp;$C5648,実績DB!$J$3:$J$21,0)),"")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IF(COUNT($M5649:$N5649)=0,"",IF(AND(IF($N5649&lt;&gt;"",$N5649,$M5649)&lt;=0,$O5649&lt;&gt;"可"),"除外",""))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IFERROR(INDEX(実績DB!$L$3:$L$21,MATCH($B5649&amp;$C5649,実績DB!$J$3:$J$21,0)),IFERROR(VLOOKUP($B5649,スコアリング基準!$A$36:$B$46,2,FALSE),0))</f>
        <v/>
      </c>
      <c r="Y5649" s="4">
        <f>SUM($S5649:$X5649)</f>
        <v/>
      </c>
      <c r="Z5649" s="4">
        <f>IF($R5649="除外","除外",IF(COUNT($M5649:$N5649)=0,"データ無",IF($Y5649&gt;=スコアリング基準!$B$30,"S",IF($Y5649&gt;=スコアリング基準!$B$31,"A",IF($Y5649&gt;=スコアリング基準!$B$32,"B","C")))))</f>
        <v/>
      </c>
      <c r="AA5649">
        <f>IFERROR(INDEX(実績DB!$I$3:$I$21,MATCH($B5649&amp;$C5649,実績DB!$J$3:$J$21,0)),"")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IF(COUNT($M5650:$N5650)=0,"",IF(AND(IF($N5650&lt;&gt;"",$N5650,$M5650)&lt;=0,$O5650&lt;&gt;"可"),"除外",""))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IFERROR(INDEX(実績DB!$L$3:$L$21,MATCH($B5650&amp;$C5650,実績DB!$J$3:$J$21,0)),IFERROR(VLOOKUP($B5650,スコアリング基準!$A$36:$B$46,2,FALSE),0))</f>
        <v/>
      </c>
      <c r="Y5650" s="4">
        <f>SUM($S5650:$X5650)</f>
        <v/>
      </c>
      <c r="Z5650" s="4">
        <f>IF($R5650="除外","除外",IF(COUNT($M5650:$N5650)=0,"データ無",IF($Y5650&gt;=スコアリング基準!$B$30,"S",IF($Y5650&gt;=スコアリング基準!$B$31,"A",IF($Y5650&gt;=スコアリング基準!$B$32,"B","C")))))</f>
        <v/>
      </c>
      <c r="AA5650">
        <f>IFERROR(INDEX(実績DB!$I$3:$I$21,MATCH($B5650&amp;$C5650,実績DB!$J$3:$J$21,0)),"")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IF(COUNT($M5651:$N5651)=0,"",IF(AND(IF($N5651&lt;&gt;"",$N5651,$M5651)&lt;=0,$O5651&lt;&gt;"可"),"除外",""))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IFERROR(INDEX(実績DB!$L$3:$L$21,MATCH($B5651&amp;$C5651,実績DB!$J$3:$J$21,0)),IFERROR(VLOOKUP($B5651,スコアリング基準!$A$36:$B$46,2,FALSE),0))</f>
        <v/>
      </c>
      <c r="Y5651" s="4">
        <f>SUM($S5651:$X5651)</f>
        <v/>
      </c>
      <c r="Z5651" s="4">
        <f>IF($R5651="除外","除外",IF(COUNT($M5651:$N5651)=0,"データ無",IF($Y5651&gt;=スコアリング基準!$B$30,"S",IF($Y5651&gt;=スコアリング基準!$B$31,"A",IF($Y5651&gt;=スコアリング基準!$B$32,"B","C")))))</f>
        <v/>
      </c>
      <c r="AA5651">
        <f>IFERROR(INDEX(実績DB!$I$3:$I$21,MATCH($B5651&amp;$C5651,実績DB!$J$3:$J$21,0)),"")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IF(COUNT($M5652:$N5652)=0,"",IF(AND(IF($N5652&lt;&gt;"",$N5652,$M5652)&lt;=0,$O5652&lt;&gt;"可"),"除外",""))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IFERROR(INDEX(実績DB!$L$3:$L$21,MATCH($B5652&amp;$C5652,実績DB!$J$3:$J$21,0)),IFERROR(VLOOKUP($B5652,スコアリング基準!$A$36:$B$46,2,FALSE),0))</f>
        <v/>
      </c>
      <c r="Y5652" s="4">
        <f>SUM($S5652:$X5652)</f>
        <v/>
      </c>
      <c r="Z5652" s="4">
        <f>IF($R5652="除外","除外",IF(COUNT($M5652:$N5652)=0,"データ無",IF($Y5652&gt;=スコアリング基準!$B$30,"S",IF($Y5652&gt;=スコアリング基準!$B$31,"A",IF($Y5652&gt;=スコアリング基準!$B$32,"B","C")))))</f>
        <v/>
      </c>
      <c r="AA5652">
        <f>IFERROR(INDEX(実績DB!$I$3:$I$21,MATCH($B5652&amp;$C5652,実績DB!$J$3:$J$21,0)),"")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IF(COUNT($M5653:$N5653)=0,"",IF(AND(IF($N5653&lt;&gt;"",$N5653,$M5653)&lt;=0,$O5653&lt;&gt;"可"),"除外",""))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IFERROR(INDEX(実績DB!$L$3:$L$21,MATCH($B5653&amp;$C5653,実績DB!$J$3:$J$21,0)),IFERROR(VLOOKUP($B5653,スコアリング基準!$A$36:$B$46,2,FALSE),0))</f>
        <v/>
      </c>
      <c r="Y5653" s="4">
        <f>SUM($S5653:$X5653)</f>
        <v/>
      </c>
      <c r="Z5653" s="4">
        <f>IF($R5653="除外","除外",IF(COUNT($M5653:$N5653)=0,"データ無",IF($Y5653&gt;=スコアリング基準!$B$30,"S",IF($Y5653&gt;=スコアリング基準!$B$31,"A",IF($Y5653&gt;=スコアリング基準!$B$32,"B","C")))))</f>
        <v/>
      </c>
      <c r="AA5653">
        <f>IFERROR(INDEX(実績DB!$I$3:$I$21,MATCH($B5653&amp;$C5653,実績DB!$J$3:$J$21,0)),"")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有り</t>
        </is>
      </c>
      <c r="R5654" s="4">
        <f>IF(COUNT($M5654:$N5654)=0,"",IF(AND(IF($N5654&lt;&gt;"",$N5654,$M5654)&lt;=0,$O5654&lt;&gt;"可"),"除外",""))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IFERROR(INDEX(実績DB!$L$3:$L$21,MATCH($B5654&amp;$C5654,実績DB!$J$3:$J$21,0)),IFERROR(VLOOKUP($B5654,スコアリング基準!$A$36:$B$46,2,FALSE),0))</f>
        <v/>
      </c>
      <c r="Y5654" s="4">
        <f>SUM($S5654:$X5654)</f>
        <v/>
      </c>
      <c r="Z5654" s="4">
        <f>IF($R5654="除外","除外",IF(COUNT($M5654:$N5654)=0,"データ無",IF($Y5654&gt;=スコアリング基準!$B$30,"S",IF($Y5654&gt;=スコアリング基準!$B$31,"A",IF($Y5654&gt;=スコアリング基準!$B$32,"B","C")))))</f>
        <v/>
      </c>
      <c r="AA5654">
        <f>IFERROR(INDEX(実績DB!$I$3:$I$21,MATCH($B5654&amp;$C5654,実績DB!$J$3:$J$21,0)),"")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なし</t>
        </is>
      </c>
      <c r="R5655" s="4">
        <f>IF(COUNT($M5655:$N5655)=0,"",IF(AND(IF($N5655&lt;&gt;"",$N5655,$M5655)&lt;=0,$O5655&lt;&gt;"可"),"除外",""))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IFERROR(INDEX(実績DB!$L$3:$L$21,MATCH($B5655&amp;$C5655,実績DB!$J$3:$J$21,0)),IFERROR(VLOOKUP($B5655,スコアリング基準!$A$36:$B$46,2,FALSE),0))</f>
        <v/>
      </c>
      <c r="Y5655" s="4">
        <f>SUM($S5655:$X5655)</f>
        <v/>
      </c>
      <c r="Z5655" s="4">
        <f>IF($R5655="除外","除外",IF(COUNT($M5655:$N5655)=0,"データ無",IF($Y5655&gt;=スコアリング基準!$B$30,"S",IF($Y5655&gt;=スコアリング基準!$B$31,"A",IF($Y5655&gt;=スコアリング基準!$B$32,"B","C")))))</f>
        <v/>
      </c>
      <c r="AA5655">
        <f>IFERROR(INDEX(実績DB!$I$3:$I$21,MATCH($B5655&amp;$C5655,実績DB!$J$3:$J$21,0)),"")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2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IF(COUNT($M5656:$N5656)=0,"",IF(AND(IF($N5656&lt;&gt;"",$N5656,$M5656)&lt;=0,$O5656&lt;&gt;"可"),"除外",""))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IFERROR(INDEX(実績DB!$L$3:$L$21,MATCH($B5656&amp;$C5656,実績DB!$J$3:$J$21,0)),IFERROR(VLOOKUP($B5656,スコアリング基準!$A$36:$B$46,2,FALSE),0))</f>
        <v/>
      </c>
      <c r="Y5656" s="4">
        <f>SUM($S5656:$X5656)</f>
        <v/>
      </c>
      <c r="Z5656" s="4">
        <f>IF($R5656="除外","除外",IF(COUNT($M5656:$N5656)=0,"データ無",IF($Y5656&gt;=スコアリング基準!$B$30,"S",IF($Y5656&gt;=スコアリング基準!$B$31,"A",IF($Y5656&gt;=スコアリング基準!$B$32,"B","C")))))</f>
        <v/>
      </c>
      <c r="AA5656">
        <f>IFERROR(INDEX(実績DB!$I$3:$I$21,MATCH($B5656&amp;$C5656,実績DB!$J$3:$J$21,0)),"")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10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IF(COUNT($M5657:$N5657)=0,"",IF(AND(IF($N5657&lt;&gt;"",$N5657,$M5657)&lt;=0,$O5657&lt;&gt;"可"),"除外",""))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IFERROR(INDEX(実績DB!$L$3:$L$21,MATCH($B5657&amp;$C5657,実績DB!$J$3:$J$21,0)),IFERROR(VLOOKUP($B5657,スコアリング基準!$A$36:$B$46,2,FALSE),0))</f>
        <v/>
      </c>
      <c r="Y5657" s="4">
        <f>SUM($S5657:$X5657)</f>
        <v/>
      </c>
      <c r="Z5657" s="4">
        <f>IF($R5657="除外","除外",IF(COUNT($M5657:$N5657)=0,"データ無",IF($Y5657&gt;=スコアリング基準!$B$30,"S",IF($Y5657&gt;=スコアリング基準!$B$31,"A",IF($Y5657&gt;=スコアリング基準!$B$32,"B","C")))))</f>
        <v/>
      </c>
      <c r="AA5657">
        <f>IFERROR(INDEX(実績DB!$I$3:$I$21,MATCH($B5657&amp;$C5657,実績DB!$J$3:$J$21,0)),"")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IF(COUNT($M5658:$N5658)=0,"",IF(AND(IF($N5658&lt;&gt;"",$N5658,$M5658)&lt;=0,$O5658&lt;&gt;"可"),"除外",""))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IFERROR(INDEX(実績DB!$L$3:$L$21,MATCH($B5658&amp;$C5658,実績DB!$J$3:$J$21,0)),IFERROR(VLOOKUP($B5658,スコアリング基準!$A$36:$B$46,2,FALSE),0))</f>
        <v/>
      </c>
      <c r="Y5658" s="4">
        <f>SUM($S5658:$X5658)</f>
        <v/>
      </c>
      <c r="Z5658" s="4">
        <f>IF($R5658="除外","除外",IF(COUNT($M5658:$N5658)=0,"データ無",IF($Y5658&gt;=スコアリング基準!$B$30,"S",IF($Y5658&gt;=スコアリング基準!$B$31,"A",IF($Y5658&gt;=スコアリング基準!$B$32,"B","C")))))</f>
        <v/>
      </c>
      <c r="AA5658">
        <f>IFERROR(INDEX(実績DB!$I$3:$I$21,MATCH($B5658&amp;$C5658,実績DB!$J$3:$J$21,0)),"")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IF(COUNT($M5659:$N5659)=0,"",IF(AND(IF($N5659&lt;&gt;"",$N5659,$M5659)&lt;=0,$O5659&lt;&gt;"可"),"除外",""))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IFERROR(INDEX(実績DB!$L$3:$L$21,MATCH($B5659&amp;$C5659,実績DB!$J$3:$J$21,0)),IFERROR(VLOOKUP($B5659,スコアリング基準!$A$36:$B$46,2,FALSE),0))</f>
        <v/>
      </c>
      <c r="Y5659" s="4">
        <f>SUM($S5659:$X5659)</f>
        <v/>
      </c>
      <c r="Z5659" s="4">
        <f>IF($R5659="除外","除外",IF(COUNT($M5659:$N5659)=0,"データ無",IF($Y5659&gt;=スコアリング基準!$B$30,"S",IF($Y5659&gt;=スコアリング基準!$B$31,"A",IF($Y5659&gt;=スコアリング基準!$B$32,"B","C")))))</f>
        <v/>
      </c>
      <c r="AA5659">
        <f>IFERROR(INDEX(実績DB!$I$3:$I$21,MATCH($B5659&amp;$C5659,実績DB!$J$3:$J$21,0)),"")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IF(COUNT($M5660:$N5660)=0,"",IF(AND(IF($N5660&lt;&gt;"",$N5660,$M5660)&lt;=0,$O5660&lt;&gt;"可"),"除外",""))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IFERROR(INDEX(実績DB!$L$3:$L$21,MATCH($B5660&amp;$C5660,実績DB!$J$3:$J$21,0)),IFERROR(VLOOKUP($B5660,スコアリング基準!$A$36:$B$46,2,FALSE),0))</f>
        <v/>
      </c>
      <c r="Y5660" s="4">
        <f>SUM($S5660:$X5660)</f>
        <v/>
      </c>
      <c r="Z5660" s="4">
        <f>IF($R5660="除外","除外",IF(COUNT($M5660:$N5660)=0,"データ無",IF($Y5660&gt;=スコアリング基準!$B$30,"S",IF($Y5660&gt;=スコアリング基準!$B$31,"A",IF($Y5660&gt;=スコアリング基準!$B$32,"B","C")))))</f>
        <v/>
      </c>
      <c r="AA5660">
        <f>IFERROR(INDEX(実績DB!$I$3:$I$21,MATCH($B5660&amp;$C5660,実績DB!$J$3:$J$21,0)),"")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16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IF(COUNT($M5661:$N5661)=0,"",IF(AND(IF($N5661&lt;&gt;"",$N5661,$M5661)&lt;=0,$O5661&lt;&gt;"可"),"除外",""))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IFERROR(INDEX(実績DB!$L$3:$L$21,MATCH($B5661&amp;$C5661,実績DB!$J$3:$J$21,0)),IFERROR(VLOOKUP($B5661,スコアリング基準!$A$36:$B$46,2,FALSE),0))</f>
        <v/>
      </c>
      <c r="Y5661" s="4">
        <f>SUM($S5661:$X5661)</f>
        <v/>
      </c>
      <c r="Z5661" s="4">
        <f>IF($R5661="除外","除外",IF(COUNT($M5661:$N5661)=0,"データ無",IF($Y5661&gt;=スコアリング基準!$B$30,"S",IF($Y5661&gt;=スコアリング基準!$B$31,"A",IF($Y5661&gt;=スコアリング基準!$B$32,"B","C")))))</f>
        <v/>
      </c>
      <c r="AA5661">
        <f>IFERROR(INDEX(実績DB!$I$3:$I$21,MATCH($B5661&amp;$C5661,実績DB!$J$3:$J$21,0)),"")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11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IF(COUNT($M5662:$N5662)=0,"",IF(AND(IF($N5662&lt;&gt;"",$N5662,$M5662)&lt;=0,$O5662&lt;&gt;"可"),"除外",""))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IFERROR(INDEX(実績DB!$L$3:$L$21,MATCH($B5662&amp;$C5662,実績DB!$J$3:$J$21,0)),IFERROR(VLOOKUP($B5662,スコアリング基準!$A$36:$B$46,2,FALSE),0))</f>
        <v/>
      </c>
      <c r="Y5662" s="4">
        <f>SUM($S5662:$X5662)</f>
        <v/>
      </c>
      <c r="Z5662" s="4">
        <f>IF($R5662="除外","除外",IF(COUNT($M5662:$N5662)=0,"データ無",IF($Y5662&gt;=スコアリング基準!$B$30,"S",IF($Y5662&gt;=スコアリング基準!$B$31,"A",IF($Y5662&gt;=スコアリング基準!$B$32,"B","C")))))</f>
        <v/>
      </c>
      <c r="AA5662">
        <f>IFERROR(INDEX(実績DB!$I$3:$I$21,MATCH($B5662&amp;$C5662,実績DB!$J$3:$J$21,0)),"")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26</v>
      </c>
      <c r="N5663" t="n">
        <v>26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IF(COUNT($M5663:$N5663)=0,"",IF(AND(IF($N5663&lt;&gt;"",$N5663,$M5663)&lt;=0,$O5663&lt;&gt;"可"),"除外",""))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IFERROR(INDEX(実績DB!$L$3:$L$21,MATCH($B5663&amp;$C5663,実績DB!$J$3:$J$21,0)),IFERROR(VLOOKUP($B5663,スコアリング基準!$A$36:$B$46,2,FALSE),0))</f>
        <v/>
      </c>
      <c r="Y5663" s="4">
        <f>SUM($S5663:$X5663)</f>
        <v/>
      </c>
      <c r="Z5663" s="4">
        <f>IF($R5663="除外","除外",IF(COUNT($M5663:$N5663)=0,"データ無",IF($Y5663&gt;=スコアリング基準!$B$30,"S",IF($Y5663&gt;=スコアリング基準!$B$31,"A",IF($Y5663&gt;=スコアリング基準!$B$32,"B","C")))))</f>
        <v/>
      </c>
      <c r="AA5663">
        <f>IFERROR(INDEX(実績DB!$I$3:$I$21,MATCH($B5663&amp;$C5663,実績DB!$J$3:$J$21,0)),"")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IF(COUNT($M5664:$N5664)=0,"",IF(AND(IF($N5664&lt;&gt;"",$N5664,$M5664)&lt;=0,$O5664&lt;&gt;"可"),"除外",""))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IFERROR(INDEX(実績DB!$L$3:$L$21,MATCH($B5664&amp;$C5664,実績DB!$J$3:$J$21,0)),IFERROR(VLOOKUP($B5664,スコアリング基準!$A$36:$B$46,2,FALSE),0))</f>
        <v/>
      </c>
      <c r="Y5664" s="4">
        <f>SUM($S5664:$X5664)</f>
        <v/>
      </c>
      <c r="Z5664" s="4">
        <f>IF($R5664="除外","除外",IF(COUNT($M5664:$N5664)=0,"データ無",IF($Y5664&gt;=スコアリング基準!$B$30,"S",IF($Y5664&gt;=スコアリング基準!$B$31,"A",IF($Y5664&gt;=スコアリング基準!$B$32,"B","C")))))</f>
        <v/>
      </c>
      <c r="AA5664">
        <f>IFERROR(INDEX(実績DB!$I$3:$I$21,MATCH($B5664&amp;$C5664,実績DB!$J$3:$J$21,0)),"")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IF(COUNT($M5665:$N5665)=0,"",IF(AND(IF($N5665&lt;&gt;"",$N5665,$M5665)&lt;=0,$O5665&lt;&gt;"可"),"除外",""))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IFERROR(INDEX(実績DB!$L$3:$L$21,MATCH($B5665&amp;$C5665,実績DB!$J$3:$J$21,0)),IFERROR(VLOOKUP($B5665,スコアリング基準!$A$36:$B$46,2,FALSE),0))</f>
        <v/>
      </c>
      <c r="Y5665" s="4">
        <f>SUM($S5665:$X5665)</f>
        <v/>
      </c>
      <c r="Z5665" s="4">
        <f>IF($R5665="除外","除外",IF(COUNT($M5665:$N5665)=0,"データ無",IF($Y5665&gt;=スコアリング基準!$B$30,"S",IF($Y5665&gt;=スコアリング基準!$B$31,"A",IF($Y5665&gt;=スコアリング基準!$B$32,"B","C")))))</f>
        <v/>
      </c>
      <c r="AA5665">
        <f>IFERROR(INDEX(実績DB!$I$3:$I$21,MATCH($B5665&amp;$C5665,実績DB!$J$3:$J$21,0)),"")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14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IF(COUNT($M5666:$N5666)=0,"",IF(AND(IF($N5666&lt;&gt;"",$N5666,$M5666)&lt;=0,$O5666&lt;&gt;"可"),"除外",""))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IFERROR(INDEX(実績DB!$L$3:$L$21,MATCH($B5666&amp;$C5666,実績DB!$J$3:$J$21,0)),IFERROR(VLOOKUP($B5666,スコアリング基準!$A$36:$B$46,2,FALSE),0))</f>
        <v/>
      </c>
      <c r="Y5666" s="4">
        <f>SUM($S5666:$X5666)</f>
        <v/>
      </c>
      <c r="Z5666" s="4">
        <f>IF($R5666="除外","除外",IF(COUNT($M5666:$N5666)=0,"データ無",IF($Y5666&gt;=スコアリング基準!$B$30,"S",IF($Y5666&gt;=スコアリング基準!$B$31,"A",IF($Y5666&gt;=スコアリング基準!$B$32,"B","C")))))</f>
        <v/>
      </c>
      <c r="AA5666">
        <f>IFERROR(INDEX(実績DB!$I$3:$I$21,MATCH($B5666&amp;$C5666,実績DB!$J$3:$J$21,0)),"")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IF(COUNT($M5667:$N5667)=0,"",IF(AND(IF($N5667&lt;&gt;"",$N5667,$M5667)&lt;=0,$O5667&lt;&gt;"可"),"除外",""))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IFERROR(INDEX(実績DB!$L$3:$L$21,MATCH($B5667&amp;$C5667,実績DB!$J$3:$J$21,0)),IFERROR(VLOOKUP($B5667,スコアリング基準!$A$36:$B$46,2,FALSE),0))</f>
        <v/>
      </c>
      <c r="Y5667" s="4">
        <f>SUM($S5667:$X5667)</f>
        <v/>
      </c>
      <c r="Z5667" s="4">
        <f>IF($R5667="除外","除外",IF(COUNT($M5667:$N5667)=0,"データ無",IF($Y5667&gt;=スコアリング基準!$B$30,"S",IF($Y5667&gt;=スコアリング基準!$B$31,"A",IF($Y5667&gt;=スコアリング基準!$B$32,"B","C")))))</f>
        <v/>
      </c>
      <c r="AA5667">
        <f>IFERROR(INDEX(実績DB!$I$3:$I$21,MATCH($B5667&amp;$C5667,実績DB!$J$3:$J$21,0)),"")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IF(COUNT($M5668:$N5668)=0,"",IF(AND(IF($N5668&lt;&gt;"",$N5668,$M5668)&lt;=0,$O5668&lt;&gt;"可"),"除外",""))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IFERROR(INDEX(実績DB!$L$3:$L$21,MATCH($B5668&amp;$C5668,実績DB!$J$3:$J$21,0)),IFERROR(VLOOKUP($B5668,スコアリング基準!$A$36:$B$46,2,FALSE),0))</f>
        <v/>
      </c>
      <c r="Y5668" s="4">
        <f>SUM($S5668:$X5668)</f>
        <v/>
      </c>
      <c r="Z5668" s="4">
        <f>IF($R5668="除外","除外",IF(COUNT($M5668:$N5668)=0,"データ無",IF($Y5668&gt;=スコアリング基準!$B$30,"S",IF($Y5668&gt;=スコアリング基準!$B$31,"A",IF($Y5668&gt;=スコアリング基準!$B$32,"B","C")))))</f>
        <v/>
      </c>
      <c r="AA5668">
        <f>IFERROR(INDEX(実績DB!$I$3:$I$21,MATCH($B5668&amp;$C5668,実績DB!$J$3:$J$21,0)),"")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IF(COUNT($M5669:$N5669)=0,"",IF(AND(IF($N5669&lt;&gt;"",$N5669,$M5669)&lt;=0,$O5669&lt;&gt;"可"),"除外",""))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IFERROR(INDEX(実績DB!$L$3:$L$21,MATCH($B5669&amp;$C5669,実績DB!$J$3:$J$21,0)),IFERROR(VLOOKUP($B5669,スコアリング基準!$A$36:$B$46,2,FALSE),0))</f>
        <v/>
      </c>
      <c r="Y5669" s="4">
        <f>SUM($S5669:$X5669)</f>
        <v/>
      </c>
      <c r="Z5669" s="4">
        <f>IF($R5669="除外","除外",IF(COUNT($M5669:$N5669)=0,"データ無",IF($Y5669&gt;=スコアリング基準!$B$30,"S",IF($Y5669&gt;=スコアリング基準!$B$31,"A",IF($Y5669&gt;=スコアリング基準!$B$32,"B","C")))))</f>
        <v/>
      </c>
      <c r="AA5669">
        <f>IFERROR(INDEX(実績DB!$I$3:$I$21,MATCH($B5669&amp;$C5669,実績DB!$J$3:$J$21,0)),"")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IF(COUNT($M5670:$N5670)=0,"",IF(AND(IF($N5670&lt;&gt;"",$N5670,$M5670)&lt;=0,$O5670&lt;&gt;"可"),"除外",""))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IFERROR(INDEX(実績DB!$L$3:$L$21,MATCH($B5670&amp;$C5670,実績DB!$J$3:$J$21,0)),IFERROR(VLOOKUP($B5670,スコアリング基準!$A$36:$B$46,2,FALSE),0))</f>
        <v/>
      </c>
      <c r="Y5670" s="4">
        <f>SUM($S5670:$X5670)</f>
        <v/>
      </c>
      <c r="Z5670" s="4">
        <f>IF($R5670="除外","除外",IF(COUNT($M5670:$N5670)=0,"データ無",IF($Y5670&gt;=スコアリング基準!$B$30,"S",IF($Y5670&gt;=スコアリング基準!$B$31,"A",IF($Y5670&gt;=スコアリング基準!$B$32,"B","C")))))</f>
        <v/>
      </c>
      <c r="AA5670">
        <f>IFERROR(INDEX(実績DB!$I$3:$I$21,MATCH($B5670&amp;$C5670,実績DB!$J$3:$J$21,0)),"")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IF(COUNT($M5671:$N5671)=0,"",IF(AND(IF($N5671&lt;&gt;"",$N5671,$M5671)&lt;=0,$O5671&lt;&gt;"可"),"除外",""))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IFERROR(INDEX(実績DB!$L$3:$L$21,MATCH($B5671&amp;$C5671,実績DB!$J$3:$J$21,0)),IFERROR(VLOOKUP($B5671,スコアリング基準!$A$36:$B$46,2,FALSE),0))</f>
        <v/>
      </c>
      <c r="Y5671" s="4">
        <f>SUM($S5671:$X5671)</f>
        <v/>
      </c>
      <c r="Z5671" s="4">
        <f>IF($R5671="除外","除外",IF(COUNT($M5671:$N5671)=0,"データ無",IF($Y5671&gt;=スコアリング基準!$B$30,"S",IF($Y5671&gt;=スコアリング基準!$B$31,"A",IF($Y5671&gt;=スコアリング基準!$B$32,"B","C")))))</f>
        <v/>
      </c>
      <c r="AA5671">
        <f>IFERROR(INDEX(実績DB!$I$3:$I$21,MATCH($B5671&amp;$C5671,実績DB!$J$3:$J$21,0)),"")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IF(COUNT($M5672:$N5672)=0,"",IF(AND(IF($N5672&lt;&gt;"",$N5672,$M5672)&lt;=0,$O5672&lt;&gt;"可"),"除外",""))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IFERROR(INDEX(実績DB!$L$3:$L$21,MATCH($B5672&amp;$C5672,実績DB!$J$3:$J$21,0)),IFERROR(VLOOKUP($B5672,スコアリング基準!$A$36:$B$46,2,FALSE),0))</f>
        <v/>
      </c>
      <c r="Y5672" s="4">
        <f>SUM($S5672:$X5672)</f>
        <v/>
      </c>
      <c r="Z5672" s="4">
        <f>IF($R5672="除外","除外",IF(COUNT($M5672:$N5672)=0,"データ無",IF($Y5672&gt;=スコアリング基準!$B$30,"S",IF($Y5672&gt;=スコアリング基準!$B$31,"A",IF($Y5672&gt;=スコアリング基準!$B$32,"B","C")))))</f>
        <v/>
      </c>
      <c r="AA5672">
        <f>IFERROR(INDEX(実績DB!$I$3:$I$21,MATCH($B5672&amp;$C5672,実績DB!$J$3:$J$21,0)),"")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IF(COUNT($M5673:$N5673)=0,"",IF(AND(IF($N5673&lt;&gt;"",$N5673,$M5673)&lt;=0,$O5673&lt;&gt;"可"),"除外",""))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IFERROR(INDEX(実績DB!$L$3:$L$21,MATCH($B5673&amp;$C5673,実績DB!$J$3:$J$21,0)),IFERROR(VLOOKUP($B5673,スコアリング基準!$A$36:$B$46,2,FALSE),0))</f>
        <v/>
      </c>
      <c r="Y5673" s="4">
        <f>SUM($S5673:$X5673)</f>
        <v/>
      </c>
      <c r="Z5673" s="4">
        <f>IF($R5673="除外","除外",IF(COUNT($M5673:$N5673)=0,"データ無",IF($Y5673&gt;=スコアリング基準!$B$30,"S",IF($Y5673&gt;=スコアリング基準!$B$31,"A",IF($Y5673&gt;=スコアリング基準!$B$32,"B","C")))))</f>
        <v/>
      </c>
      <c r="AA5673">
        <f>IFERROR(INDEX(実績DB!$I$3:$I$21,MATCH($B5673&amp;$C5673,実績DB!$J$3:$J$21,0)),"")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IF(COUNT($M5674:$N5674)=0,"",IF(AND(IF($N5674&lt;&gt;"",$N5674,$M5674)&lt;=0,$O5674&lt;&gt;"可"),"除外",""))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IFERROR(INDEX(実績DB!$L$3:$L$21,MATCH($B5674&amp;$C5674,実績DB!$J$3:$J$21,0)),IFERROR(VLOOKUP($B5674,スコアリング基準!$A$36:$B$46,2,FALSE),0))</f>
        <v/>
      </c>
      <c r="Y5674" s="4">
        <f>SUM($S5674:$X5674)</f>
        <v/>
      </c>
      <c r="Z5674" s="4">
        <f>IF($R5674="除外","除外",IF(COUNT($M5674:$N5674)=0,"データ無",IF($Y5674&gt;=スコアリング基準!$B$30,"S",IF($Y5674&gt;=スコアリング基準!$B$31,"A",IF($Y5674&gt;=スコアリング基準!$B$32,"B","C")))))</f>
        <v/>
      </c>
      <c r="AA5674">
        <f>IFERROR(INDEX(実績DB!$I$3:$I$21,MATCH($B5674&amp;$C5674,実績DB!$J$3:$J$21,0)),"")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IF(COUNT($M5675:$N5675)=0,"",IF(AND(IF($N5675&lt;&gt;"",$N5675,$M5675)&lt;=0,$O5675&lt;&gt;"可"),"除外",""))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IFERROR(INDEX(実績DB!$L$3:$L$21,MATCH($B5675&amp;$C5675,実績DB!$J$3:$J$21,0)),IFERROR(VLOOKUP($B5675,スコアリング基準!$A$36:$B$46,2,FALSE),0))</f>
        <v/>
      </c>
      <c r="Y5675" s="4">
        <f>SUM($S5675:$X5675)</f>
        <v/>
      </c>
      <c r="Z5675" s="4">
        <f>IF($R5675="除外","除外",IF(COUNT($M5675:$N5675)=0,"データ無",IF($Y5675&gt;=スコアリング基準!$B$30,"S",IF($Y5675&gt;=スコアリング基準!$B$31,"A",IF($Y5675&gt;=スコアリング基準!$B$32,"B","C")))))</f>
        <v/>
      </c>
      <c r="AA5675">
        <f>IFERROR(INDEX(実績DB!$I$3:$I$21,MATCH($B5675&amp;$C5675,実績DB!$J$3:$J$21,0)),"")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IF(COUNT($M5676:$N5676)=0,"",IF(AND(IF($N5676&lt;&gt;"",$N5676,$M5676)&lt;=0,$O5676&lt;&gt;"可"),"除外",""))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IFERROR(INDEX(実績DB!$L$3:$L$21,MATCH($B5676&amp;$C5676,実績DB!$J$3:$J$21,0)),IFERROR(VLOOKUP($B5676,スコアリング基準!$A$36:$B$46,2,FALSE),0))</f>
        <v/>
      </c>
      <c r="Y5676" s="4">
        <f>SUM($S5676:$X5676)</f>
        <v/>
      </c>
      <c r="Z5676" s="4">
        <f>IF($R5676="除外","除外",IF(COUNT($M5676:$N5676)=0,"データ無",IF($Y5676&gt;=スコアリング基準!$B$30,"S",IF($Y5676&gt;=スコアリング基準!$B$31,"A",IF($Y5676&gt;=スコアリング基準!$B$32,"B","C")))))</f>
        <v/>
      </c>
      <c r="AA5676">
        <f>IFERROR(INDEX(実績DB!$I$3:$I$21,MATCH($B5676&amp;$C5676,実績DB!$J$3:$J$21,0)),"")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IF(COUNT($M5677:$N5677)=0,"",IF(AND(IF($N5677&lt;&gt;"",$N5677,$M5677)&lt;=0,$O5677&lt;&gt;"可"),"除外",""))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IFERROR(INDEX(実績DB!$L$3:$L$21,MATCH($B5677&amp;$C5677,実績DB!$J$3:$J$21,0)),IFERROR(VLOOKUP($B5677,スコアリング基準!$A$36:$B$46,2,FALSE),0))</f>
        <v/>
      </c>
      <c r="Y5677" s="4">
        <f>SUM($S5677:$X5677)</f>
        <v/>
      </c>
      <c r="Z5677" s="4">
        <f>IF($R5677="除外","除外",IF(COUNT($M5677:$N5677)=0,"データ無",IF($Y5677&gt;=スコアリング基準!$B$30,"S",IF($Y5677&gt;=スコアリング基準!$B$31,"A",IF($Y5677&gt;=スコアリング基準!$B$32,"B","C")))))</f>
        <v/>
      </c>
      <c r="AA5677">
        <f>IFERROR(INDEX(実績DB!$I$3:$I$21,MATCH($B5677&amp;$C5677,実績DB!$J$3:$J$21,0)),"")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IF(COUNT($M5678:$N5678)=0,"",IF(AND(IF($N5678&lt;&gt;"",$N5678,$M5678)&lt;=0,$O5678&lt;&gt;"可"),"除外",""))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IFERROR(INDEX(実績DB!$L$3:$L$21,MATCH($B5678&amp;$C5678,実績DB!$J$3:$J$21,0)),IFERROR(VLOOKUP($B5678,スコアリング基準!$A$36:$B$46,2,FALSE),0))</f>
        <v/>
      </c>
      <c r="Y5678" s="4">
        <f>SUM($S5678:$X5678)</f>
        <v/>
      </c>
      <c r="Z5678" s="4">
        <f>IF($R5678="除外","除外",IF(COUNT($M5678:$N5678)=0,"データ無",IF($Y5678&gt;=スコアリング基準!$B$30,"S",IF($Y5678&gt;=スコアリング基準!$B$31,"A",IF($Y5678&gt;=スコアリング基準!$B$32,"B","C")))))</f>
        <v/>
      </c>
      <c r="AA5678">
        <f>IFERROR(INDEX(実績DB!$I$3:$I$21,MATCH($B5678&amp;$C5678,実績DB!$J$3:$J$21,0)),"")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IF(COUNT($M5679:$N5679)=0,"",IF(AND(IF($N5679&lt;&gt;"",$N5679,$M5679)&lt;=0,$O5679&lt;&gt;"可"),"除外",""))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IFERROR(INDEX(実績DB!$L$3:$L$21,MATCH($B5679&amp;$C5679,実績DB!$J$3:$J$21,0)),IFERROR(VLOOKUP($B5679,スコアリング基準!$A$36:$B$46,2,FALSE),0))</f>
        <v/>
      </c>
      <c r="Y5679" s="4">
        <f>SUM($S5679:$X5679)</f>
        <v/>
      </c>
      <c r="Z5679" s="4">
        <f>IF($R5679="除外","除外",IF(COUNT($M5679:$N5679)=0,"データ無",IF($Y5679&gt;=スコアリング基準!$B$30,"S",IF($Y5679&gt;=スコアリング基準!$B$31,"A",IF($Y5679&gt;=スコアリング基準!$B$32,"B","C")))))</f>
        <v/>
      </c>
      <c r="AA5679">
        <f>IFERROR(INDEX(実績DB!$I$3:$I$21,MATCH($B5679&amp;$C5679,実績DB!$J$3:$J$21,0)),"")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24</v>
      </c>
      <c r="N5680" t="n">
        <v>24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IF(COUNT($M5680:$N5680)=0,"",IF(AND(IF($N5680&lt;&gt;"",$N5680,$M5680)&lt;=0,$O5680&lt;&gt;"可"),"除外",""))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IFERROR(INDEX(実績DB!$L$3:$L$21,MATCH($B5680&amp;$C5680,実績DB!$J$3:$J$21,0)),IFERROR(VLOOKUP($B5680,スコアリング基準!$A$36:$B$46,2,FALSE),0))</f>
        <v/>
      </c>
      <c r="Y5680" s="4">
        <f>SUM($S5680:$X5680)</f>
        <v/>
      </c>
      <c r="Z5680" s="4">
        <f>IF($R5680="除外","除外",IF(COUNT($M5680:$N5680)=0,"データ無",IF($Y5680&gt;=スコアリング基準!$B$30,"S",IF($Y5680&gt;=スコアリング基準!$B$31,"A",IF($Y5680&gt;=スコアリング基準!$B$32,"B","C")))))</f>
        <v/>
      </c>
      <c r="AA5680">
        <f>IFERROR(INDEX(実績DB!$I$3:$I$21,MATCH($B5680&amp;$C5680,実績DB!$J$3:$J$21,0)),"")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IF(COUNT($M5681:$N5681)=0,"",IF(AND(IF($N5681&lt;&gt;"",$N5681,$M5681)&lt;=0,$O5681&lt;&gt;"可"),"除外",""))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IFERROR(INDEX(実績DB!$L$3:$L$21,MATCH($B5681&amp;$C5681,実績DB!$J$3:$J$21,0)),IFERROR(VLOOKUP($B5681,スコアリング基準!$A$36:$B$46,2,FALSE),0))</f>
        <v/>
      </c>
      <c r="Y5681" s="4">
        <f>SUM($S5681:$X5681)</f>
        <v/>
      </c>
      <c r="Z5681" s="4">
        <f>IF($R5681="除外","除外",IF(COUNT($M5681:$N5681)=0,"データ無",IF($Y5681&gt;=スコアリング基準!$B$30,"S",IF($Y5681&gt;=スコアリング基準!$B$31,"A",IF($Y5681&gt;=スコアリング基準!$B$32,"B","C")))))</f>
        <v/>
      </c>
      <c r="AA5681">
        <f>IFERROR(INDEX(実績DB!$I$3:$I$21,MATCH($B5681&amp;$C5681,実績DB!$J$3:$J$21,0)),"")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IF(COUNT($M5682:$N5682)=0,"",IF(AND(IF($N5682&lt;&gt;"",$N5682,$M5682)&lt;=0,$O5682&lt;&gt;"可"),"除外",""))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IFERROR(INDEX(実績DB!$L$3:$L$21,MATCH($B5682&amp;$C5682,実績DB!$J$3:$J$21,0)),IFERROR(VLOOKUP($B5682,スコアリング基準!$A$36:$B$46,2,FALSE),0))</f>
        <v/>
      </c>
      <c r="Y5682" s="4">
        <f>SUM($S5682:$X5682)</f>
        <v/>
      </c>
      <c r="Z5682" s="4">
        <f>IF($R5682="除外","除外",IF(COUNT($M5682:$N5682)=0,"データ無",IF($Y5682&gt;=スコアリング基準!$B$30,"S",IF($Y5682&gt;=スコアリング基準!$B$31,"A",IF($Y5682&gt;=スコアリング基準!$B$32,"B","C")))))</f>
        <v/>
      </c>
      <c r="AA5682">
        <f>IFERROR(INDEX(実績DB!$I$3:$I$21,MATCH($B5682&amp;$C5682,実績DB!$J$3:$J$21,0)),"")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IF(COUNT($M5683:$N5683)=0,"",IF(AND(IF($N5683&lt;&gt;"",$N5683,$M5683)&lt;=0,$O5683&lt;&gt;"可"),"除外",""))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IFERROR(INDEX(実績DB!$L$3:$L$21,MATCH($B5683&amp;$C5683,実績DB!$J$3:$J$21,0)),IFERROR(VLOOKUP($B5683,スコアリング基準!$A$36:$B$46,2,FALSE),0))</f>
        <v/>
      </c>
      <c r="Y5683" s="4">
        <f>SUM($S5683:$X5683)</f>
        <v/>
      </c>
      <c r="Z5683" s="4">
        <f>IF($R5683="除外","除外",IF(COUNT($M5683:$N5683)=0,"データ無",IF($Y5683&gt;=スコアリング基準!$B$30,"S",IF($Y5683&gt;=スコアリング基準!$B$31,"A",IF($Y5683&gt;=スコアリング基準!$B$32,"B","C")))))</f>
        <v/>
      </c>
      <c r="AA5683">
        <f>IFERROR(INDEX(実績DB!$I$3:$I$21,MATCH($B5683&amp;$C5683,実績DB!$J$3:$J$21,0)),"")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IF(COUNT($M5684:$N5684)=0,"",IF(AND(IF($N5684&lt;&gt;"",$N5684,$M5684)&lt;=0,$O5684&lt;&gt;"可"),"除外",""))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IFERROR(INDEX(実績DB!$L$3:$L$21,MATCH($B5684&amp;$C5684,実績DB!$J$3:$J$21,0)),IFERROR(VLOOKUP($B5684,スコアリング基準!$A$36:$B$46,2,FALSE),0))</f>
        <v/>
      </c>
      <c r="Y5684" s="4">
        <f>SUM($S5684:$X5684)</f>
        <v/>
      </c>
      <c r="Z5684" s="4">
        <f>IF($R5684="除外","除外",IF(COUNT($M5684:$N5684)=0,"データ無",IF($Y5684&gt;=スコアリング基準!$B$30,"S",IF($Y5684&gt;=スコアリング基準!$B$31,"A",IF($Y5684&gt;=スコアリング基準!$B$32,"B","C")))))</f>
        <v/>
      </c>
      <c r="AA5684">
        <f>IFERROR(INDEX(実績DB!$I$3:$I$21,MATCH($B5684&amp;$C5684,実績DB!$J$3:$J$21,0)),"")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IF(COUNT($M5685:$N5685)=0,"",IF(AND(IF($N5685&lt;&gt;"",$N5685,$M5685)&lt;=0,$O5685&lt;&gt;"可"),"除外",""))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IFERROR(INDEX(実績DB!$L$3:$L$21,MATCH($B5685&amp;$C5685,実績DB!$J$3:$J$21,0)),IFERROR(VLOOKUP($B5685,スコアリング基準!$A$36:$B$46,2,FALSE),0))</f>
        <v/>
      </c>
      <c r="Y5685" s="4">
        <f>SUM($S5685:$X5685)</f>
        <v/>
      </c>
      <c r="Z5685" s="4">
        <f>IF($R5685="除外","除外",IF(COUNT($M5685:$N5685)=0,"データ無",IF($Y5685&gt;=スコアリング基準!$B$30,"S",IF($Y5685&gt;=スコアリング基準!$B$31,"A",IF($Y5685&gt;=スコアリング基準!$B$32,"B","C")))))</f>
        <v/>
      </c>
      <c r="AA5685">
        <f>IFERROR(INDEX(実績DB!$I$3:$I$21,MATCH($B5685&amp;$C5685,実績DB!$J$3:$J$21,0)),"")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IF(COUNT($M5686:$N5686)=0,"",IF(AND(IF($N5686&lt;&gt;"",$N5686,$M5686)&lt;=0,$O5686&lt;&gt;"可"),"除外",""))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IFERROR(INDEX(実績DB!$L$3:$L$21,MATCH($B5686&amp;$C5686,実績DB!$J$3:$J$21,0)),IFERROR(VLOOKUP($B5686,スコアリング基準!$A$36:$B$46,2,FALSE),0))</f>
        <v/>
      </c>
      <c r="Y5686" s="4">
        <f>SUM($S5686:$X5686)</f>
        <v/>
      </c>
      <c r="Z5686" s="4">
        <f>IF($R5686="除外","除外",IF(COUNT($M5686:$N5686)=0,"データ無",IF($Y5686&gt;=スコアリング基準!$B$30,"S",IF($Y5686&gt;=スコアリング基準!$B$31,"A",IF($Y5686&gt;=スコアリング基準!$B$32,"B","C")))))</f>
        <v/>
      </c>
      <c r="AA5686">
        <f>IFERROR(INDEX(実績DB!$I$3:$I$21,MATCH($B5686&amp;$C5686,実績DB!$J$3:$J$21,0)),"")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IF(COUNT($M5687:$N5687)=0,"",IF(AND(IF($N5687&lt;&gt;"",$N5687,$M5687)&lt;=0,$O5687&lt;&gt;"可"),"除外",""))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IFERROR(INDEX(実績DB!$L$3:$L$21,MATCH($B5687&amp;$C5687,実績DB!$J$3:$J$21,0)),IFERROR(VLOOKUP($B5687,スコアリング基準!$A$36:$B$46,2,FALSE),0))</f>
        <v/>
      </c>
      <c r="Y5687" s="4">
        <f>SUM($S5687:$X5687)</f>
        <v/>
      </c>
      <c r="Z5687" s="4">
        <f>IF($R5687="除外","除外",IF(COUNT($M5687:$N5687)=0,"データ無",IF($Y5687&gt;=スコアリング基準!$B$30,"S",IF($Y5687&gt;=スコアリング基準!$B$31,"A",IF($Y5687&gt;=スコアリング基準!$B$32,"B","C")))))</f>
        <v/>
      </c>
      <c r="AA5687">
        <f>IFERROR(INDEX(実績DB!$I$3:$I$21,MATCH($B5687&amp;$C5687,実績DB!$J$3:$J$21,0)),"")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IF(COUNT($M5688:$N5688)=0,"",IF(AND(IF($N5688&lt;&gt;"",$N5688,$M5688)&lt;=0,$O5688&lt;&gt;"可"),"除外",""))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IFERROR(INDEX(実績DB!$L$3:$L$21,MATCH($B5688&amp;$C5688,実績DB!$J$3:$J$21,0)),IFERROR(VLOOKUP($B5688,スコアリング基準!$A$36:$B$46,2,FALSE),0))</f>
        <v/>
      </c>
      <c r="Y5688" s="4">
        <f>SUM($S5688:$X5688)</f>
        <v/>
      </c>
      <c r="Z5688" s="4">
        <f>IF($R5688="除外","除外",IF(COUNT($M5688:$N5688)=0,"データ無",IF($Y5688&gt;=スコアリング基準!$B$30,"S",IF($Y5688&gt;=スコアリング基準!$B$31,"A",IF($Y5688&gt;=スコアリング基準!$B$32,"B","C")))))</f>
        <v/>
      </c>
      <c r="AA5688">
        <f>IFERROR(INDEX(実績DB!$I$3:$I$21,MATCH($B5688&amp;$C5688,実績DB!$J$3:$J$21,0)),"")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IF(COUNT($M5689:$N5689)=0,"",IF(AND(IF($N5689&lt;&gt;"",$N5689,$M5689)&lt;=0,$O5689&lt;&gt;"可"),"除外",""))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IFERROR(INDEX(実績DB!$L$3:$L$21,MATCH($B5689&amp;$C5689,実績DB!$J$3:$J$21,0)),IFERROR(VLOOKUP($B5689,スコアリング基準!$A$36:$B$46,2,FALSE),0))</f>
        <v/>
      </c>
      <c r="Y5689" s="4">
        <f>SUM($S5689:$X5689)</f>
        <v/>
      </c>
      <c r="Z5689" s="4">
        <f>IF($R5689="除外","除外",IF(COUNT($M5689:$N5689)=0,"データ無",IF($Y5689&gt;=スコアリング基準!$B$30,"S",IF($Y5689&gt;=スコアリング基準!$B$31,"A",IF($Y5689&gt;=スコアリング基準!$B$32,"B","C")))))</f>
        <v/>
      </c>
      <c r="AA5689">
        <f>IFERROR(INDEX(実績DB!$I$3:$I$21,MATCH($B5689&amp;$C5689,実績DB!$J$3:$J$21,0)),"")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IF(COUNT($M5690:$N5690)=0,"",IF(AND(IF($N5690&lt;&gt;"",$N5690,$M5690)&lt;=0,$O5690&lt;&gt;"可"),"除外",""))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IFERROR(INDEX(実績DB!$L$3:$L$21,MATCH($B5690&amp;$C5690,実績DB!$J$3:$J$21,0)),IFERROR(VLOOKUP($B5690,スコアリング基準!$A$36:$B$46,2,FALSE),0))</f>
        <v/>
      </c>
      <c r="Y5690" s="4">
        <f>SUM($S5690:$X5690)</f>
        <v/>
      </c>
      <c r="Z5690" s="4">
        <f>IF($R5690="除外","除外",IF(COUNT($M5690:$N5690)=0,"データ無",IF($Y5690&gt;=スコアリング基準!$B$30,"S",IF($Y5690&gt;=スコアリング基準!$B$31,"A",IF($Y5690&gt;=スコアリング基準!$B$32,"B","C")))))</f>
        <v/>
      </c>
      <c r="AA5690">
        <f>IFERROR(INDEX(実績DB!$I$3:$I$21,MATCH($B5690&amp;$C5690,実績DB!$J$3:$J$21,0)),"")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2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IF(COUNT($M5691:$N5691)=0,"",IF(AND(IF($N5691&lt;&gt;"",$N5691,$M5691)&lt;=0,$O5691&lt;&gt;"可"),"除外",""))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IFERROR(INDEX(実績DB!$L$3:$L$21,MATCH($B5691&amp;$C5691,実績DB!$J$3:$J$21,0)),IFERROR(VLOOKUP($B5691,スコアリング基準!$A$36:$B$46,2,FALSE),0))</f>
        <v/>
      </c>
      <c r="Y5691" s="4">
        <f>SUM($S5691:$X5691)</f>
        <v/>
      </c>
      <c r="Z5691" s="4">
        <f>IF($R5691="除外","除外",IF(COUNT($M5691:$N5691)=0,"データ無",IF($Y5691&gt;=スコアリング基準!$B$30,"S",IF($Y5691&gt;=スコアリング基準!$B$31,"A",IF($Y5691&gt;=スコアリング基準!$B$32,"B","C")))))</f>
        <v/>
      </c>
      <c r="AA5691">
        <f>IFERROR(INDEX(実績DB!$I$3:$I$21,MATCH($B5691&amp;$C5691,実績DB!$J$3:$J$21,0)),"")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IF(COUNT($M5692:$N5692)=0,"",IF(AND(IF($N5692&lt;&gt;"",$N5692,$M5692)&lt;=0,$O5692&lt;&gt;"可"),"除外",""))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IFERROR(INDEX(実績DB!$L$3:$L$21,MATCH($B5692&amp;$C5692,実績DB!$J$3:$J$21,0)),IFERROR(VLOOKUP($B5692,スコアリング基準!$A$36:$B$46,2,FALSE),0))</f>
        <v/>
      </c>
      <c r="Y5692" s="4">
        <f>SUM($S5692:$X5692)</f>
        <v/>
      </c>
      <c r="Z5692" s="4">
        <f>IF($R5692="除外","除外",IF(COUNT($M5692:$N5692)=0,"データ無",IF($Y5692&gt;=スコアリング基準!$B$30,"S",IF($Y5692&gt;=スコアリング基準!$B$31,"A",IF($Y5692&gt;=スコアリング基準!$B$32,"B","C")))))</f>
        <v/>
      </c>
      <c r="AA5692">
        <f>IFERROR(INDEX(実績DB!$I$3:$I$21,MATCH($B5692&amp;$C5692,実績DB!$J$3:$J$21,0)),"")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IF(COUNT($M5693:$N5693)=0,"",IF(AND(IF($N5693&lt;&gt;"",$N5693,$M5693)&lt;=0,$O5693&lt;&gt;"可"),"除外",""))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IFERROR(INDEX(実績DB!$L$3:$L$21,MATCH($B5693&amp;$C5693,実績DB!$J$3:$J$21,0)),IFERROR(VLOOKUP($B5693,スコアリング基準!$A$36:$B$46,2,FALSE),0))</f>
        <v/>
      </c>
      <c r="Y5693" s="4">
        <f>SUM($S5693:$X5693)</f>
        <v/>
      </c>
      <c r="Z5693" s="4">
        <f>IF($R5693="除外","除外",IF(COUNT($M5693:$N5693)=0,"データ無",IF($Y5693&gt;=スコアリング基準!$B$30,"S",IF($Y5693&gt;=スコアリング基準!$B$31,"A",IF($Y5693&gt;=スコアリング基準!$B$32,"B","C")))))</f>
        <v/>
      </c>
      <c r="AA5693">
        <f>IFERROR(INDEX(実績DB!$I$3:$I$21,MATCH($B5693&amp;$C5693,実績DB!$J$3:$J$21,0)),"")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22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IF(COUNT($M5694:$N5694)=0,"",IF(AND(IF($N5694&lt;&gt;"",$N5694,$M5694)&lt;=0,$O5694&lt;&gt;"可"),"除外",""))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IFERROR(INDEX(実績DB!$L$3:$L$21,MATCH($B5694&amp;$C5694,実績DB!$J$3:$J$21,0)),IFERROR(VLOOKUP($B5694,スコアリング基準!$A$36:$B$46,2,FALSE),0))</f>
        <v/>
      </c>
      <c r="Y5694" s="4">
        <f>SUM($S5694:$X5694)</f>
        <v/>
      </c>
      <c r="Z5694" s="4">
        <f>IF($R5694="除外","除外",IF(COUNT($M5694:$N5694)=0,"データ無",IF($Y5694&gt;=スコアリング基準!$B$30,"S",IF($Y5694&gt;=スコアリング基準!$B$31,"A",IF($Y5694&gt;=スコアリング基準!$B$32,"B","C")))))</f>
        <v/>
      </c>
      <c r="AA5694">
        <f>IFERROR(INDEX(実績DB!$I$3:$I$21,MATCH($B5694&amp;$C5694,実績DB!$J$3:$J$21,0)),"")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3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IF(COUNT($M5695:$N5695)=0,"",IF(AND(IF($N5695&lt;&gt;"",$N5695,$M5695)&lt;=0,$O5695&lt;&gt;"可"),"除外",""))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IFERROR(INDEX(実績DB!$L$3:$L$21,MATCH($B5695&amp;$C5695,実績DB!$J$3:$J$21,0)),IFERROR(VLOOKUP($B5695,スコアリング基準!$A$36:$B$46,2,FALSE),0))</f>
        <v/>
      </c>
      <c r="Y5695" s="4">
        <f>SUM($S5695:$X5695)</f>
        <v/>
      </c>
      <c r="Z5695" s="4">
        <f>IF($R5695="除外","除外",IF(COUNT($M5695:$N5695)=0,"データ無",IF($Y5695&gt;=スコアリング基準!$B$30,"S",IF($Y5695&gt;=スコアリング基準!$B$31,"A",IF($Y5695&gt;=スコアリング基準!$B$32,"B","C")))))</f>
        <v/>
      </c>
      <c r="AA5695">
        <f>IFERROR(INDEX(実績DB!$I$3:$I$21,MATCH($B5695&amp;$C5695,実績DB!$J$3:$J$21,0)),"")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なし</t>
        </is>
      </c>
      <c r="R5696" s="4">
        <f>IF(COUNT($M5696:$N5696)=0,"",IF(AND(IF($N5696&lt;&gt;"",$N5696,$M5696)&lt;=0,$O5696&lt;&gt;"可"),"除外",""))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IFERROR(INDEX(実績DB!$L$3:$L$21,MATCH($B5696&amp;$C5696,実績DB!$J$3:$J$21,0)),IFERROR(VLOOKUP($B5696,スコアリング基準!$A$36:$B$46,2,FALSE),0))</f>
        <v/>
      </c>
      <c r="Y5696" s="4">
        <f>SUM($S5696:$X5696)</f>
        <v/>
      </c>
      <c r="Z5696" s="4">
        <f>IF($R5696="除外","除外",IF(COUNT($M5696:$N5696)=0,"データ無",IF($Y5696&gt;=スコアリング基準!$B$30,"S",IF($Y5696&gt;=スコアリング基準!$B$31,"A",IF($Y5696&gt;=スコアリング基準!$B$32,"B","C")))))</f>
        <v/>
      </c>
      <c r="AA5696">
        <f>IFERROR(INDEX(実績DB!$I$3:$I$21,MATCH($B5696&amp;$C5696,実績DB!$J$3:$J$21,0)),"")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IF(COUNT($M5697:$N5697)=0,"",IF(AND(IF($N5697&lt;&gt;"",$N5697,$M5697)&lt;=0,$O5697&lt;&gt;"可"),"除外",""))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IFERROR(INDEX(実績DB!$L$3:$L$21,MATCH($B5697&amp;$C5697,実績DB!$J$3:$J$21,0)),IFERROR(VLOOKUP($B5697,スコアリング基準!$A$36:$B$46,2,FALSE),0))</f>
        <v/>
      </c>
      <c r="Y5697" s="4">
        <f>SUM($S5697:$X5697)</f>
        <v/>
      </c>
      <c r="Z5697" s="4">
        <f>IF($R5697="除外","除外",IF(COUNT($M5697:$N5697)=0,"データ無",IF($Y5697&gt;=スコアリング基準!$B$30,"S",IF($Y5697&gt;=スコアリング基準!$B$31,"A",IF($Y5697&gt;=スコアリング基準!$B$32,"B","C")))))</f>
        <v/>
      </c>
      <c r="AA5697">
        <f>IFERROR(INDEX(実績DB!$I$3:$I$21,MATCH($B5697&amp;$C5697,実績DB!$J$3:$J$21,0)),"")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26</v>
      </c>
      <c r="N5698" t="n">
        <v>26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IF(COUNT($M5698:$N5698)=0,"",IF(AND(IF($N5698&lt;&gt;"",$N5698,$M5698)&lt;=0,$O5698&lt;&gt;"可"),"除外",""))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IFERROR(INDEX(実績DB!$L$3:$L$21,MATCH($B5698&amp;$C5698,実績DB!$J$3:$J$21,0)),IFERROR(VLOOKUP($B5698,スコアリング基準!$A$36:$B$46,2,FALSE),0))</f>
        <v/>
      </c>
      <c r="Y5698" s="4">
        <f>SUM($S5698:$X5698)</f>
        <v/>
      </c>
      <c r="Z5698" s="4">
        <f>IF($R5698="除外","除外",IF(COUNT($M5698:$N5698)=0,"データ無",IF($Y5698&gt;=スコアリング基準!$B$30,"S",IF($Y5698&gt;=スコアリング基準!$B$31,"A",IF($Y5698&gt;=スコアリング基準!$B$32,"B","C")))))</f>
        <v/>
      </c>
      <c r="AA5698">
        <f>IFERROR(INDEX(実績DB!$I$3:$I$21,MATCH($B5698&amp;$C5698,実績DB!$J$3:$J$21,0)),"")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IF(COUNT($M5699:$N5699)=0,"",IF(AND(IF($N5699&lt;&gt;"",$N5699,$M5699)&lt;=0,$O5699&lt;&gt;"可"),"除外",""))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IFERROR(INDEX(実績DB!$L$3:$L$21,MATCH($B5699&amp;$C5699,実績DB!$J$3:$J$21,0)),IFERROR(VLOOKUP($B5699,スコアリング基準!$A$36:$B$46,2,FALSE),0))</f>
        <v/>
      </c>
      <c r="Y5699" s="4">
        <f>SUM($S5699:$X5699)</f>
        <v/>
      </c>
      <c r="Z5699" s="4">
        <f>IF($R5699="除外","除外",IF(COUNT($M5699:$N5699)=0,"データ無",IF($Y5699&gt;=スコアリング基準!$B$30,"S",IF($Y5699&gt;=スコアリング基準!$B$31,"A",IF($Y5699&gt;=スコアリング基準!$B$32,"B","C")))))</f>
        <v/>
      </c>
      <c r="AA5699">
        <f>IFERROR(INDEX(実績DB!$I$3:$I$21,MATCH($B5699&amp;$C5699,実績DB!$J$3:$J$21,0)),"")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IF(COUNT($M5700:$N5700)=0,"",IF(AND(IF($N5700&lt;&gt;"",$N5700,$M5700)&lt;=0,$O5700&lt;&gt;"可"),"除外",""))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IFERROR(INDEX(実績DB!$L$3:$L$21,MATCH($B5700&amp;$C5700,実績DB!$J$3:$J$21,0)),IFERROR(VLOOKUP($B5700,スコアリング基準!$A$36:$B$46,2,FALSE),0))</f>
        <v/>
      </c>
      <c r="Y5700" s="4">
        <f>SUM($S5700:$X5700)</f>
        <v/>
      </c>
      <c r="Z5700" s="4">
        <f>IF($R5700="除外","除外",IF(COUNT($M5700:$N5700)=0,"データ無",IF($Y5700&gt;=スコアリング基準!$B$30,"S",IF($Y5700&gt;=スコアリング基準!$B$31,"A",IF($Y5700&gt;=スコアリング基準!$B$32,"B","C")))))</f>
        <v/>
      </c>
      <c r="AA5700">
        <f>IFERROR(INDEX(実績DB!$I$3:$I$21,MATCH($B5700&amp;$C5700,実績DB!$J$3:$J$21,0)),"")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IF(COUNT($M5701:$N5701)=0,"",IF(AND(IF($N5701&lt;&gt;"",$N5701,$M5701)&lt;=0,$O5701&lt;&gt;"可"),"除外",""))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IFERROR(INDEX(実績DB!$L$3:$L$21,MATCH($B5701&amp;$C5701,実績DB!$J$3:$J$21,0)),IFERROR(VLOOKUP($B5701,スコアリング基準!$A$36:$B$46,2,FALSE),0))</f>
        <v/>
      </c>
      <c r="Y5701" s="4">
        <f>SUM($S5701:$X5701)</f>
        <v/>
      </c>
      <c r="Z5701" s="4">
        <f>IF($R5701="除外","除外",IF(COUNT($M5701:$N5701)=0,"データ無",IF($Y5701&gt;=スコアリング基準!$B$30,"S",IF($Y5701&gt;=スコアリング基準!$B$31,"A",IF($Y5701&gt;=スコアリング基準!$B$32,"B","C")))))</f>
        <v/>
      </c>
      <c r="AA5701">
        <f>IFERROR(INDEX(実績DB!$I$3:$I$21,MATCH($B5701&amp;$C5701,実績DB!$J$3:$J$21,0)),"")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IF(COUNT($M5702:$N5702)=0,"",IF(AND(IF($N5702&lt;&gt;"",$N5702,$M5702)&lt;=0,$O5702&lt;&gt;"可"),"除外",""))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IFERROR(INDEX(実績DB!$L$3:$L$21,MATCH($B5702&amp;$C5702,実績DB!$J$3:$J$21,0)),IFERROR(VLOOKUP($B5702,スコアリング基準!$A$36:$B$46,2,FALSE),0))</f>
        <v/>
      </c>
      <c r="Y5702" s="4">
        <f>SUM($S5702:$X5702)</f>
        <v/>
      </c>
      <c r="Z5702" s="4">
        <f>IF($R5702="除外","除外",IF(COUNT($M5702:$N5702)=0,"データ無",IF($Y5702&gt;=スコアリング基準!$B$30,"S",IF($Y5702&gt;=スコアリング基準!$B$31,"A",IF($Y5702&gt;=スコアリング基準!$B$32,"B","C")))))</f>
        <v/>
      </c>
      <c r="AA5702">
        <f>IFERROR(INDEX(実績DB!$I$3:$I$21,MATCH($B5702&amp;$C5702,実績DB!$J$3:$J$21,0)),"")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IF(COUNT($M5703:$N5703)=0,"",IF(AND(IF($N5703&lt;&gt;"",$N5703,$M5703)&lt;=0,$O5703&lt;&gt;"可"),"除外",""))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IFERROR(INDEX(実績DB!$L$3:$L$21,MATCH($B5703&amp;$C5703,実績DB!$J$3:$J$21,0)),IFERROR(VLOOKUP($B5703,スコアリング基準!$A$36:$B$46,2,FALSE),0))</f>
        <v/>
      </c>
      <c r="Y5703" s="4">
        <f>SUM($S5703:$X5703)</f>
        <v/>
      </c>
      <c r="Z5703" s="4">
        <f>IF($R5703="除外","除外",IF(COUNT($M5703:$N5703)=0,"データ無",IF($Y5703&gt;=スコアリング基準!$B$30,"S",IF($Y5703&gt;=スコアリング基準!$B$31,"A",IF($Y5703&gt;=スコアリング基準!$B$32,"B","C")))))</f>
        <v/>
      </c>
      <c r="AA5703">
        <f>IFERROR(INDEX(実績DB!$I$3:$I$21,MATCH($B5703&amp;$C5703,実績DB!$J$3:$J$21,0)),"")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7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IF(COUNT($M5704:$N5704)=0,"",IF(AND(IF($N5704&lt;&gt;"",$N5704,$M5704)&lt;=0,$O5704&lt;&gt;"可"),"除外",""))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IFERROR(INDEX(実績DB!$L$3:$L$21,MATCH($B5704&amp;$C5704,実績DB!$J$3:$J$21,0)),IFERROR(VLOOKUP($B5704,スコアリング基準!$A$36:$B$46,2,FALSE),0))</f>
        <v/>
      </c>
      <c r="Y5704" s="4">
        <f>SUM($S5704:$X5704)</f>
        <v/>
      </c>
      <c r="Z5704" s="4">
        <f>IF($R5704="除外","除外",IF(COUNT($M5704:$N5704)=0,"データ無",IF($Y5704&gt;=スコアリング基準!$B$30,"S",IF($Y5704&gt;=スコアリング基準!$B$31,"A",IF($Y5704&gt;=スコアリング基準!$B$32,"B","C")))))</f>
        <v/>
      </c>
      <c r="AA5704">
        <f>IFERROR(INDEX(実績DB!$I$3:$I$21,MATCH($B5704&amp;$C5704,実績DB!$J$3:$J$21,0)),"")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IF(COUNT($M5705:$N5705)=0,"",IF(AND(IF($N5705&lt;&gt;"",$N5705,$M5705)&lt;=0,$O5705&lt;&gt;"可"),"除外",""))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IFERROR(INDEX(実績DB!$L$3:$L$21,MATCH($B5705&amp;$C5705,実績DB!$J$3:$J$21,0)),IFERROR(VLOOKUP($B5705,スコアリング基準!$A$36:$B$46,2,FALSE),0))</f>
        <v/>
      </c>
      <c r="Y5705" s="4">
        <f>SUM($S5705:$X5705)</f>
        <v/>
      </c>
      <c r="Z5705" s="4">
        <f>IF($R5705="除外","除外",IF(COUNT($M5705:$N5705)=0,"データ無",IF($Y5705&gt;=スコアリング基準!$B$30,"S",IF($Y5705&gt;=スコアリング基準!$B$31,"A",IF($Y5705&gt;=スコアリング基準!$B$32,"B","C")))))</f>
        <v/>
      </c>
      <c r="AA5705">
        <f>IFERROR(INDEX(実績DB!$I$3:$I$21,MATCH($B5705&amp;$C5705,実績DB!$J$3:$J$21,0)),"")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IF(COUNT($M5706:$N5706)=0,"",IF(AND(IF($N5706&lt;&gt;"",$N5706,$M5706)&lt;=0,$O5706&lt;&gt;"可"),"除外",""))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IFERROR(INDEX(実績DB!$L$3:$L$21,MATCH($B5706&amp;$C5706,実績DB!$J$3:$J$21,0)),IFERROR(VLOOKUP($B5706,スコアリング基準!$A$36:$B$46,2,FALSE),0))</f>
        <v/>
      </c>
      <c r="Y5706" s="4">
        <f>SUM($S5706:$X5706)</f>
        <v/>
      </c>
      <c r="Z5706" s="4">
        <f>IF($R5706="除外","除外",IF(COUNT($M5706:$N5706)=0,"データ無",IF($Y5706&gt;=スコアリング基準!$B$30,"S",IF($Y5706&gt;=スコアリング基準!$B$31,"A",IF($Y5706&gt;=スコアリング基準!$B$32,"B","C")))))</f>
        <v/>
      </c>
      <c r="AA5706">
        <f>IFERROR(INDEX(実績DB!$I$3:$I$21,MATCH($B5706&amp;$C5706,実績DB!$J$3:$J$21,0)),"")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なし</t>
        </is>
      </c>
      <c r="R5707" s="4">
        <f>IF(COUNT($M5707:$N5707)=0,"",IF(AND(IF($N5707&lt;&gt;"",$N5707,$M5707)&lt;=0,$O5707&lt;&gt;"可"),"除外",""))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IFERROR(INDEX(実績DB!$L$3:$L$21,MATCH($B5707&amp;$C5707,実績DB!$J$3:$J$21,0)),IFERROR(VLOOKUP($B5707,スコアリング基準!$A$36:$B$46,2,FALSE),0))</f>
        <v/>
      </c>
      <c r="Y5707" s="4">
        <f>SUM($S5707:$X5707)</f>
        <v/>
      </c>
      <c r="Z5707" s="4">
        <f>IF($R5707="除外","除外",IF(COUNT($M5707:$N5707)=0,"データ無",IF($Y5707&gt;=スコアリング基準!$B$30,"S",IF($Y5707&gt;=スコアリング基準!$B$31,"A",IF($Y5707&gt;=スコアリング基準!$B$32,"B","C")))))</f>
        <v/>
      </c>
      <c r="AA5707">
        <f>IFERROR(INDEX(実績DB!$I$3:$I$21,MATCH($B5707&amp;$C5707,実績DB!$J$3:$J$21,0)),"")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IF(COUNT($M5708:$N5708)=0,"",IF(AND(IF($N5708&lt;&gt;"",$N5708,$M5708)&lt;=0,$O5708&lt;&gt;"可"),"除外",""))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IFERROR(INDEX(実績DB!$L$3:$L$21,MATCH($B5708&amp;$C5708,実績DB!$J$3:$J$21,0)),IFERROR(VLOOKUP($B5708,スコアリング基準!$A$36:$B$46,2,FALSE),0))</f>
        <v/>
      </c>
      <c r="Y5708" s="4">
        <f>SUM($S5708:$X5708)</f>
        <v/>
      </c>
      <c r="Z5708" s="4">
        <f>IF($R5708="除外","除外",IF(COUNT($M5708:$N5708)=0,"データ無",IF($Y5708&gt;=スコアリング基準!$B$30,"S",IF($Y5708&gt;=スコアリング基準!$B$31,"A",IF($Y5708&gt;=スコアリング基準!$B$32,"B","C")))))</f>
        <v/>
      </c>
      <c r="AA5708">
        <f>IFERROR(INDEX(実績DB!$I$3:$I$21,MATCH($B5708&amp;$C5708,実績DB!$J$3:$J$21,0)),"")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IF(COUNT($M5709:$N5709)=0,"",IF(AND(IF($N5709&lt;&gt;"",$N5709,$M5709)&lt;=0,$O5709&lt;&gt;"可"),"除外",""))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IFERROR(INDEX(実績DB!$L$3:$L$21,MATCH($B5709&amp;$C5709,実績DB!$J$3:$J$21,0)),IFERROR(VLOOKUP($B5709,スコアリング基準!$A$36:$B$46,2,FALSE),0))</f>
        <v/>
      </c>
      <c r="Y5709" s="4">
        <f>SUM($S5709:$X5709)</f>
        <v/>
      </c>
      <c r="Z5709" s="4">
        <f>IF($R5709="除外","除外",IF(COUNT($M5709:$N5709)=0,"データ無",IF($Y5709&gt;=スコアリング基準!$B$30,"S",IF($Y5709&gt;=スコアリング基準!$B$31,"A",IF($Y5709&gt;=スコアリング基準!$B$32,"B","C")))))</f>
        <v/>
      </c>
      <c r="AA5709">
        <f>IFERROR(INDEX(実績DB!$I$3:$I$21,MATCH($B5709&amp;$C5709,実績DB!$J$3:$J$21,0)),"")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IF(COUNT($M5710:$N5710)=0,"",IF(AND(IF($N5710&lt;&gt;"",$N5710,$M5710)&lt;=0,$O5710&lt;&gt;"可"),"除外",""))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IFERROR(INDEX(実績DB!$L$3:$L$21,MATCH($B5710&amp;$C5710,実績DB!$J$3:$J$21,0)),IFERROR(VLOOKUP($B5710,スコアリング基準!$A$36:$B$46,2,FALSE),0))</f>
        <v/>
      </c>
      <c r="Y5710" s="4">
        <f>SUM($S5710:$X5710)</f>
        <v/>
      </c>
      <c r="Z5710" s="4">
        <f>IF($R5710="除外","除外",IF(COUNT($M5710:$N5710)=0,"データ無",IF($Y5710&gt;=スコアリング基準!$B$30,"S",IF($Y5710&gt;=スコアリング基準!$B$31,"A",IF($Y5710&gt;=スコアリング基準!$B$32,"B","C")))))</f>
        <v/>
      </c>
      <c r="AA5710">
        <f>IFERROR(INDEX(実績DB!$I$3:$I$21,MATCH($B5710&amp;$C5710,実績DB!$J$3:$J$21,0)),"")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5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IF(COUNT($M5711:$N5711)=0,"",IF(AND(IF($N5711&lt;&gt;"",$N5711,$M5711)&lt;=0,$O5711&lt;&gt;"可"),"除外",""))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IFERROR(INDEX(実績DB!$L$3:$L$21,MATCH($B5711&amp;$C5711,実績DB!$J$3:$J$21,0)),IFERROR(VLOOKUP($B5711,スコアリング基準!$A$36:$B$46,2,FALSE),0))</f>
        <v/>
      </c>
      <c r="Y5711" s="4">
        <f>SUM($S5711:$X5711)</f>
        <v/>
      </c>
      <c r="Z5711" s="4">
        <f>IF($R5711="除外","除外",IF(COUNT($M5711:$N5711)=0,"データ無",IF($Y5711&gt;=スコアリング基準!$B$30,"S",IF($Y5711&gt;=スコアリング基準!$B$31,"A",IF($Y5711&gt;=スコアリング基準!$B$32,"B","C")))))</f>
        <v/>
      </c>
      <c r="AA5711">
        <f>IFERROR(INDEX(実績DB!$I$3:$I$21,MATCH($B5711&amp;$C5711,実績DB!$J$3:$J$21,0)),"")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IF(COUNT($M5712:$N5712)=0,"",IF(AND(IF($N5712&lt;&gt;"",$N5712,$M5712)&lt;=0,$O5712&lt;&gt;"可"),"除外",""))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IFERROR(INDEX(実績DB!$L$3:$L$21,MATCH($B5712&amp;$C5712,実績DB!$J$3:$J$21,0)),IFERROR(VLOOKUP($B5712,スコアリング基準!$A$36:$B$46,2,FALSE),0))</f>
        <v/>
      </c>
      <c r="Y5712" s="4">
        <f>SUM($S5712:$X5712)</f>
        <v/>
      </c>
      <c r="Z5712" s="4">
        <f>IF($R5712="除外","除外",IF(COUNT($M5712:$N5712)=0,"データ無",IF($Y5712&gt;=スコアリング基準!$B$30,"S",IF($Y5712&gt;=スコアリング基準!$B$31,"A",IF($Y5712&gt;=スコアリング基準!$B$32,"B","C")))))</f>
        <v/>
      </c>
      <c r="AA5712">
        <f>IFERROR(INDEX(実績DB!$I$3:$I$21,MATCH($B5712&amp;$C5712,実績DB!$J$3:$J$21,0)),"")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11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IF(COUNT($M5713:$N5713)=0,"",IF(AND(IF($N5713&lt;&gt;"",$N5713,$M5713)&lt;=0,$O5713&lt;&gt;"可"),"除外",""))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IFERROR(INDEX(実績DB!$L$3:$L$21,MATCH($B5713&amp;$C5713,実績DB!$J$3:$J$21,0)),IFERROR(VLOOKUP($B5713,スコアリング基準!$A$36:$B$46,2,FALSE),0))</f>
        <v/>
      </c>
      <c r="Y5713" s="4">
        <f>SUM($S5713:$X5713)</f>
        <v/>
      </c>
      <c r="Z5713" s="4">
        <f>IF($R5713="除外","除外",IF(COUNT($M5713:$N5713)=0,"データ無",IF($Y5713&gt;=スコアリング基準!$B$30,"S",IF($Y5713&gt;=スコアリング基準!$B$31,"A",IF($Y5713&gt;=スコアリング基準!$B$32,"B","C")))))</f>
        <v/>
      </c>
      <c r="AA5713">
        <f>IFERROR(INDEX(実績DB!$I$3:$I$21,MATCH($B5713&amp;$C5713,実績DB!$J$3:$J$21,0)),"")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IF(COUNT($M5714:$N5714)=0,"",IF(AND(IF($N5714&lt;&gt;"",$N5714,$M5714)&lt;=0,$O5714&lt;&gt;"可"),"除外",""))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IFERROR(INDEX(実績DB!$L$3:$L$21,MATCH($B5714&amp;$C5714,実績DB!$J$3:$J$21,0)),IFERROR(VLOOKUP($B5714,スコアリング基準!$A$36:$B$46,2,FALSE),0))</f>
        <v/>
      </c>
      <c r="Y5714" s="4">
        <f>SUM($S5714:$X5714)</f>
        <v/>
      </c>
      <c r="Z5714" s="4">
        <f>IF($R5714="除外","除外",IF(COUNT($M5714:$N5714)=0,"データ無",IF($Y5714&gt;=スコアリング基準!$B$30,"S",IF($Y5714&gt;=スコアリング基準!$B$31,"A",IF($Y5714&gt;=スコアリング基準!$B$32,"B","C")))))</f>
        <v/>
      </c>
      <c r="AA5714">
        <f>IFERROR(INDEX(実績DB!$I$3:$I$21,MATCH($B5714&amp;$C5714,実績DB!$J$3:$J$21,0)),"")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IF(COUNT($M5715:$N5715)=0,"",IF(AND(IF($N5715&lt;&gt;"",$N5715,$M5715)&lt;=0,$O5715&lt;&gt;"可"),"除外",""))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IFERROR(INDEX(実績DB!$L$3:$L$21,MATCH($B5715&amp;$C5715,実績DB!$J$3:$J$21,0)),IFERROR(VLOOKUP($B5715,スコアリング基準!$A$36:$B$46,2,FALSE),0))</f>
        <v/>
      </c>
      <c r="Y5715" s="4">
        <f>SUM($S5715:$X5715)</f>
        <v/>
      </c>
      <c r="Z5715" s="4">
        <f>IF($R5715="除外","除外",IF(COUNT($M5715:$N5715)=0,"データ無",IF($Y5715&gt;=スコアリング基準!$B$30,"S",IF($Y5715&gt;=スコアリング基準!$B$31,"A",IF($Y5715&gt;=スコアリング基準!$B$32,"B","C")))))</f>
        <v/>
      </c>
      <c r="AA5715">
        <f>IFERROR(INDEX(実績DB!$I$3:$I$21,MATCH($B5715&amp;$C5715,実績DB!$J$3:$J$21,0)),"")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IF(COUNT($M5716:$N5716)=0,"",IF(AND(IF($N5716&lt;&gt;"",$N5716,$M5716)&lt;=0,$O5716&lt;&gt;"可"),"除外",""))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IFERROR(INDEX(実績DB!$L$3:$L$21,MATCH($B5716&amp;$C5716,実績DB!$J$3:$J$21,0)),IFERROR(VLOOKUP($B5716,スコアリング基準!$A$36:$B$46,2,FALSE),0))</f>
        <v/>
      </c>
      <c r="Y5716" s="4">
        <f>SUM($S5716:$X5716)</f>
        <v/>
      </c>
      <c r="Z5716" s="4">
        <f>IF($R5716="除外","除外",IF(COUNT($M5716:$N5716)=0,"データ無",IF($Y5716&gt;=スコアリング基準!$B$30,"S",IF($Y5716&gt;=スコアリング基準!$B$31,"A",IF($Y5716&gt;=スコアリング基準!$B$32,"B","C")))))</f>
        <v/>
      </c>
      <c r="AA5716">
        <f>IFERROR(INDEX(実績DB!$I$3:$I$21,MATCH($B5716&amp;$C5716,実績DB!$J$3:$J$21,0)),"")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IF(COUNT($M5717:$N5717)=0,"",IF(AND(IF($N5717&lt;&gt;"",$N5717,$M5717)&lt;=0,$O5717&lt;&gt;"可"),"除外",""))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IFERROR(INDEX(実績DB!$L$3:$L$21,MATCH($B5717&amp;$C5717,実績DB!$J$3:$J$21,0)),IFERROR(VLOOKUP($B5717,スコアリング基準!$A$36:$B$46,2,FALSE),0))</f>
        <v/>
      </c>
      <c r="Y5717" s="4">
        <f>SUM($S5717:$X5717)</f>
        <v/>
      </c>
      <c r="Z5717" s="4">
        <f>IF($R5717="除外","除外",IF(COUNT($M5717:$N5717)=0,"データ無",IF($Y5717&gt;=スコアリング基準!$B$30,"S",IF($Y5717&gt;=スコアリング基準!$B$31,"A",IF($Y5717&gt;=スコアリング基準!$B$32,"B","C")))))</f>
        <v/>
      </c>
      <c r="AA5717">
        <f>IFERROR(INDEX(実績DB!$I$3:$I$21,MATCH($B5717&amp;$C5717,実績DB!$J$3:$J$21,0)),"")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11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IF(COUNT($M5718:$N5718)=0,"",IF(AND(IF($N5718&lt;&gt;"",$N5718,$M5718)&lt;=0,$O5718&lt;&gt;"可"),"除外",""))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IFERROR(INDEX(実績DB!$L$3:$L$21,MATCH($B5718&amp;$C5718,実績DB!$J$3:$J$21,0)),IFERROR(VLOOKUP($B5718,スコアリング基準!$A$36:$B$46,2,FALSE),0))</f>
        <v/>
      </c>
      <c r="Y5718" s="4">
        <f>SUM($S5718:$X5718)</f>
        <v/>
      </c>
      <c r="Z5718" s="4">
        <f>IF($R5718="除外","除外",IF(COUNT($M5718:$N5718)=0,"データ無",IF($Y5718&gt;=スコアリング基準!$B$30,"S",IF($Y5718&gt;=スコアリング基準!$B$31,"A",IF($Y5718&gt;=スコアリング基準!$B$32,"B","C")))))</f>
        <v/>
      </c>
      <c r="AA5718">
        <f>IFERROR(INDEX(実績DB!$I$3:$I$21,MATCH($B5718&amp;$C5718,実績DB!$J$3:$J$21,0)),"")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IF(COUNT($M5719:$N5719)=0,"",IF(AND(IF($N5719&lt;&gt;"",$N5719,$M5719)&lt;=0,$O5719&lt;&gt;"可"),"除外",""))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IFERROR(INDEX(実績DB!$L$3:$L$21,MATCH($B5719&amp;$C5719,実績DB!$J$3:$J$21,0)),IFERROR(VLOOKUP($B5719,スコアリング基準!$A$36:$B$46,2,FALSE),0))</f>
        <v/>
      </c>
      <c r="Y5719" s="4">
        <f>SUM($S5719:$X5719)</f>
        <v/>
      </c>
      <c r="Z5719" s="4">
        <f>IF($R5719="除外","除外",IF(COUNT($M5719:$N5719)=0,"データ無",IF($Y5719&gt;=スコアリング基準!$B$30,"S",IF($Y5719&gt;=スコアリング基準!$B$31,"A",IF($Y5719&gt;=スコアリング基準!$B$32,"B","C")))))</f>
        <v/>
      </c>
      <c r="AA5719">
        <f>IFERROR(INDEX(実績DB!$I$3:$I$21,MATCH($B5719&amp;$C5719,実績DB!$J$3:$J$21,0)),"")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IF(COUNT($M5720:$N5720)=0,"",IF(AND(IF($N5720&lt;&gt;"",$N5720,$M5720)&lt;=0,$O5720&lt;&gt;"可"),"除外",""))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IFERROR(INDEX(実績DB!$L$3:$L$21,MATCH($B5720&amp;$C5720,実績DB!$J$3:$J$21,0)),IFERROR(VLOOKUP($B5720,スコアリング基準!$A$36:$B$46,2,FALSE),0))</f>
        <v/>
      </c>
      <c r="Y5720" s="4">
        <f>SUM($S5720:$X5720)</f>
        <v/>
      </c>
      <c r="Z5720" s="4">
        <f>IF($R5720="除外","除外",IF(COUNT($M5720:$N5720)=0,"データ無",IF($Y5720&gt;=スコアリング基準!$B$30,"S",IF($Y5720&gt;=スコアリング基準!$B$31,"A",IF($Y5720&gt;=スコアリング基準!$B$32,"B","C")))))</f>
        <v/>
      </c>
      <c r="AA5720">
        <f>IFERROR(INDEX(実績DB!$I$3:$I$21,MATCH($B5720&amp;$C5720,実績DB!$J$3:$J$21,0)),"")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IF(COUNT($M5721:$N5721)=0,"",IF(AND(IF($N5721&lt;&gt;"",$N5721,$M5721)&lt;=0,$O5721&lt;&gt;"可"),"除外",""))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IFERROR(INDEX(実績DB!$L$3:$L$21,MATCH($B5721&amp;$C5721,実績DB!$J$3:$J$21,0)),IFERROR(VLOOKUP($B5721,スコアリング基準!$A$36:$B$46,2,FALSE),0))</f>
        <v/>
      </c>
      <c r="Y5721" s="4">
        <f>SUM($S5721:$X5721)</f>
        <v/>
      </c>
      <c r="Z5721" s="4">
        <f>IF($R5721="除外","除外",IF(COUNT($M5721:$N5721)=0,"データ無",IF($Y5721&gt;=スコアリング基準!$B$30,"S",IF($Y5721&gt;=スコアリング基準!$B$31,"A",IF($Y5721&gt;=スコアリング基準!$B$32,"B","C")))))</f>
        <v/>
      </c>
      <c r="AA5721">
        <f>IFERROR(INDEX(実績DB!$I$3:$I$21,MATCH($B5721&amp;$C5721,実績DB!$J$3:$J$21,0)),"")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IF(COUNT($M5722:$N5722)=0,"",IF(AND(IF($N5722&lt;&gt;"",$N5722,$M5722)&lt;=0,$O5722&lt;&gt;"可"),"除外",""))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IFERROR(INDEX(実績DB!$L$3:$L$21,MATCH($B5722&amp;$C5722,実績DB!$J$3:$J$21,0)),IFERROR(VLOOKUP($B5722,スコアリング基準!$A$36:$B$46,2,FALSE),0))</f>
        <v/>
      </c>
      <c r="Y5722" s="4">
        <f>SUM($S5722:$X5722)</f>
        <v/>
      </c>
      <c r="Z5722" s="4">
        <f>IF($R5722="除外","除外",IF(COUNT($M5722:$N5722)=0,"データ無",IF($Y5722&gt;=スコアリング基準!$B$30,"S",IF($Y5722&gt;=スコアリング基準!$B$31,"A",IF($Y5722&gt;=スコアリング基準!$B$32,"B","C")))))</f>
        <v/>
      </c>
      <c r="AA5722">
        <f>IFERROR(INDEX(実績DB!$I$3:$I$21,MATCH($B5722&amp;$C5722,実績DB!$J$3:$J$21,0)),"")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IF(COUNT($M5723:$N5723)=0,"",IF(AND(IF($N5723&lt;&gt;"",$N5723,$M5723)&lt;=0,$O5723&lt;&gt;"可"),"除外",""))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IFERROR(INDEX(実績DB!$L$3:$L$21,MATCH($B5723&amp;$C5723,実績DB!$J$3:$J$21,0)),IFERROR(VLOOKUP($B5723,スコアリング基準!$A$36:$B$46,2,FALSE),0))</f>
        <v/>
      </c>
      <c r="Y5723" s="4">
        <f>SUM($S5723:$X5723)</f>
        <v/>
      </c>
      <c r="Z5723" s="4">
        <f>IF($R5723="除外","除外",IF(COUNT($M5723:$N5723)=0,"データ無",IF($Y5723&gt;=スコアリング基準!$B$30,"S",IF($Y5723&gt;=スコアリング基準!$B$31,"A",IF($Y5723&gt;=スコアリング基準!$B$32,"B","C")))))</f>
        <v/>
      </c>
      <c r="AA5723">
        <f>IFERROR(INDEX(実績DB!$I$3:$I$21,MATCH($B5723&amp;$C5723,実績DB!$J$3:$J$21,0)),"")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IF(COUNT($M5724:$N5724)=0,"",IF(AND(IF($N5724&lt;&gt;"",$N5724,$M5724)&lt;=0,$O5724&lt;&gt;"可"),"除外",""))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IFERROR(INDEX(実績DB!$L$3:$L$21,MATCH($B5724&amp;$C5724,実績DB!$J$3:$J$21,0)),IFERROR(VLOOKUP($B5724,スコアリング基準!$A$36:$B$46,2,FALSE),0))</f>
        <v/>
      </c>
      <c r="Y5724" s="4">
        <f>SUM($S5724:$X5724)</f>
        <v/>
      </c>
      <c r="Z5724" s="4">
        <f>IF($R5724="除外","除外",IF(COUNT($M5724:$N5724)=0,"データ無",IF($Y5724&gt;=スコアリング基準!$B$30,"S",IF($Y5724&gt;=スコアリング基準!$B$31,"A",IF($Y5724&gt;=スコアリング基準!$B$32,"B","C")))))</f>
        <v/>
      </c>
      <c r="AA5724">
        <f>IFERROR(INDEX(実績DB!$I$3:$I$21,MATCH($B5724&amp;$C5724,実績DB!$J$3:$J$21,0)),"")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11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IF(COUNT($M5725:$N5725)=0,"",IF(AND(IF($N5725&lt;&gt;"",$N5725,$M5725)&lt;=0,$O5725&lt;&gt;"可"),"除外",""))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IFERROR(INDEX(実績DB!$L$3:$L$21,MATCH($B5725&amp;$C5725,実績DB!$J$3:$J$21,0)),IFERROR(VLOOKUP($B5725,スコアリング基準!$A$36:$B$46,2,FALSE),0))</f>
        <v/>
      </c>
      <c r="Y5725" s="4">
        <f>SUM($S5725:$X5725)</f>
        <v/>
      </c>
      <c r="Z5725" s="4">
        <f>IF($R5725="除外","除外",IF(COUNT($M5725:$N5725)=0,"データ無",IF($Y5725&gt;=スコアリング基準!$B$30,"S",IF($Y5725&gt;=スコアリング基準!$B$31,"A",IF($Y5725&gt;=スコアリング基準!$B$32,"B","C")))))</f>
        <v/>
      </c>
      <c r="AA5725">
        <f>IFERROR(INDEX(実績DB!$I$3:$I$21,MATCH($B5725&amp;$C5725,実績DB!$J$3:$J$21,0)),"")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IF(COUNT($M5726:$N5726)=0,"",IF(AND(IF($N5726&lt;&gt;"",$N5726,$M5726)&lt;=0,$O5726&lt;&gt;"可"),"除外",""))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IFERROR(INDEX(実績DB!$L$3:$L$21,MATCH($B5726&amp;$C5726,実績DB!$J$3:$J$21,0)),IFERROR(VLOOKUP($B5726,スコアリング基準!$A$36:$B$46,2,FALSE),0))</f>
        <v/>
      </c>
      <c r="Y5726" s="4">
        <f>SUM($S5726:$X5726)</f>
        <v/>
      </c>
      <c r="Z5726" s="4">
        <f>IF($R5726="除外","除外",IF(COUNT($M5726:$N5726)=0,"データ無",IF($Y5726&gt;=スコアリング基準!$B$30,"S",IF($Y5726&gt;=スコアリング基準!$B$31,"A",IF($Y5726&gt;=スコアリング基準!$B$32,"B","C")))))</f>
        <v/>
      </c>
      <c r="AA5726">
        <f>IFERROR(INDEX(実績DB!$I$3:$I$21,MATCH($B5726&amp;$C5726,実績DB!$J$3:$J$21,0)),"")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IF(COUNT($M5727:$N5727)=0,"",IF(AND(IF($N5727&lt;&gt;"",$N5727,$M5727)&lt;=0,$O5727&lt;&gt;"可"),"除外",""))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IFERROR(INDEX(実績DB!$L$3:$L$21,MATCH($B5727&amp;$C5727,実績DB!$J$3:$J$21,0)),IFERROR(VLOOKUP($B5727,スコアリング基準!$A$36:$B$46,2,FALSE),0))</f>
        <v/>
      </c>
      <c r="Y5727" s="4">
        <f>SUM($S5727:$X5727)</f>
        <v/>
      </c>
      <c r="Z5727" s="4">
        <f>IF($R5727="除外","除外",IF(COUNT($M5727:$N5727)=0,"データ無",IF($Y5727&gt;=スコアリング基準!$B$30,"S",IF($Y5727&gt;=スコアリング基準!$B$31,"A",IF($Y5727&gt;=スコアリング基準!$B$32,"B","C")))))</f>
        <v/>
      </c>
      <c r="AA5727">
        <f>IFERROR(INDEX(実績DB!$I$3:$I$21,MATCH($B5727&amp;$C5727,実績DB!$J$3:$J$21,0)),"")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33</v>
      </c>
      <c r="K5728" t="n">
        <v>33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IF(COUNT($M5728:$N5728)=0,"",IF(AND(IF($N5728&lt;&gt;"",$N5728,$M5728)&lt;=0,$O5728&lt;&gt;"可"),"除外",""))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IFERROR(INDEX(実績DB!$L$3:$L$21,MATCH($B5728&amp;$C5728,実績DB!$J$3:$J$21,0)),IFERROR(VLOOKUP($B5728,スコアリング基準!$A$36:$B$46,2,FALSE),0))</f>
        <v/>
      </c>
      <c r="Y5728" s="4">
        <f>SUM($S5728:$X5728)</f>
        <v/>
      </c>
      <c r="Z5728" s="4">
        <f>IF($R5728="除外","除外",IF(COUNT($M5728:$N5728)=0,"データ無",IF($Y5728&gt;=スコアリング基準!$B$30,"S",IF($Y5728&gt;=スコアリング基準!$B$31,"A",IF($Y5728&gt;=スコアリング基準!$B$32,"B","C")))))</f>
        <v/>
      </c>
      <c r="AA5728">
        <f>IFERROR(INDEX(実績DB!$I$3:$I$21,MATCH($B5728&amp;$C5728,実績DB!$J$3:$J$21,0)),"")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IF(COUNT($M5729:$N5729)=0,"",IF(AND(IF($N5729&lt;&gt;"",$N5729,$M5729)&lt;=0,$O5729&lt;&gt;"可"),"除外",""))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IFERROR(INDEX(実績DB!$L$3:$L$21,MATCH($B5729&amp;$C5729,実績DB!$J$3:$J$21,0)),IFERROR(VLOOKUP($B5729,スコアリング基準!$A$36:$B$46,2,FALSE),0))</f>
        <v/>
      </c>
      <c r="Y5729" s="4">
        <f>SUM($S5729:$X5729)</f>
        <v/>
      </c>
      <c r="Z5729" s="4">
        <f>IF($R5729="除外","除外",IF(COUNT($M5729:$N5729)=0,"データ無",IF($Y5729&gt;=スコアリング基準!$B$30,"S",IF($Y5729&gt;=スコアリング基準!$B$31,"A",IF($Y5729&gt;=スコアリング基準!$B$32,"B","C")))))</f>
        <v/>
      </c>
      <c r="AA5729">
        <f>IFERROR(INDEX(実績DB!$I$3:$I$21,MATCH($B5729&amp;$C5729,実績DB!$J$3:$J$21,0)),"")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IF(COUNT($M5730:$N5730)=0,"",IF(AND(IF($N5730&lt;&gt;"",$N5730,$M5730)&lt;=0,$O5730&lt;&gt;"可"),"除外",""))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IFERROR(INDEX(実績DB!$L$3:$L$21,MATCH($B5730&amp;$C5730,実績DB!$J$3:$J$21,0)),IFERROR(VLOOKUP($B5730,スコアリング基準!$A$36:$B$46,2,FALSE),0))</f>
        <v/>
      </c>
      <c r="Y5730" s="4">
        <f>SUM($S5730:$X5730)</f>
        <v/>
      </c>
      <c r="Z5730" s="4">
        <f>IF($R5730="除外","除外",IF(COUNT($M5730:$N5730)=0,"データ無",IF($Y5730&gt;=スコアリング基準!$B$30,"S",IF($Y5730&gt;=スコアリング基準!$B$31,"A",IF($Y5730&gt;=スコアリング基準!$B$32,"B","C")))))</f>
        <v/>
      </c>
      <c r="AA5730">
        <f>IFERROR(INDEX(実績DB!$I$3:$I$21,MATCH($B5730&amp;$C5730,実績DB!$J$3:$J$21,0)),"")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IF(COUNT($M5731:$N5731)=0,"",IF(AND(IF($N5731&lt;&gt;"",$N5731,$M5731)&lt;=0,$O5731&lt;&gt;"可"),"除外",""))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IFERROR(INDEX(実績DB!$L$3:$L$21,MATCH($B5731&amp;$C5731,実績DB!$J$3:$J$21,0)),IFERROR(VLOOKUP($B5731,スコアリング基準!$A$36:$B$46,2,FALSE),0))</f>
        <v/>
      </c>
      <c r="Y5731" s="4">
        <f>SUM($S5731:$X5731)</f>
        <v/>
      </c>
      <c r="Z5731" s="4">
        <f>IF($R5731="除外","除外",IF(COUNT($M5731:$N5731)=0,"データ無",IF($Y5731&gt;=スコアリング基準!$B$30,"S",IF($Y5731&gt;=スコアリング基準!$B$31,"A",IF($Y5731&gt;=スコアリング基準!$B$32,"B","C")))))</f>
        <v/>
      </c>
      <c r="AA5731">
        <f>IFERROR(INDEX(実績DB!$I$3:$I$21,MATCH($B5731&amp;$C5731,実績DB!$J$3:$J$21,0)),"")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4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IF(COUNT($M5732:$N5732)=0,"",IF(AND(IF($N5732&lt;&gt;"",$N5732,$M5732)&lt;=0,$O5732&lt;&gt;"可"),"除外",""))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IFERROR(INDEX(実績DB!$L$3:$L$21,MATCH($B5732&amp;$C5732,実績DB!$J$3:$J$21,0)),IFERROR(VLOOKUP($B5732,スコアリング基準!$A$36:$B$46,2,FALSE),0))</f>
        <v/>
      </c>
      <c r="Y5732" s="4">
        <f>SUM($S5732:$X5732)</f>
        <v/>
      </c>
      <c r="Z5732" s="4">
        <f>IF($R5732="除外","除外",IF(COUNT($M5732:$N5732)=0,"データ無",IF($Y5732&gt;=スコアリング基準!$B$30,"S",IF($Y5732&gt;=スコアリング基準!$B$31,"A",IF($Y5732&gt;=スコアリング基準!$B$32,"B","C")))))</f>
        <v/>
      </c>
      <c r="AA5732">
        <f>IFERROR(INDEX(実績DB!$I$3:$I$21,MATCH($B5732&amp;$C5732,実績DB!$J$3:$J$21,0)),"")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IF(COUNT($M5733:$N5733)=0,"",IF(AND(IF($N5733&lt;&gt;"",$N5733,$M5733)&lt;=0,$O5733&lt;&gt;"可"),"除外",""))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IFERROR(INDEX(実績DB!$L$3:$L$21,MATCH($B5733&amp;$C5733,実績DB!$J$3:$J$21,0)),IFERROR(VLOOKUP($B5733,スコアリング基準!$A$36:$B$46,2,FALSE),0))</f>
        <v/>
      </c>
      <c r="Y5733" s="4">
        <f>SUM($S5733:$X5733)</f>
        <v/>
      </c>
      <c r="Z5733" s="4">
        <f>IF($R5733="除外","除外",IF(COUNT($M5733:$N5733)=0,"データ無",IF($Y5733&gt;=スコアリング基準!$B$30,"S",IF($Y5733&gt;=スコアリング基準!$B$31,"A",IF($Y5733&gt;=スコアリング基準!$B$32,"B","C")))))</f>
        <v/>
      </c>
      <c r="AA5733">
        <f>IFERROR(INDEX(実績DB!$I$3:$I$21,MATCH($B5733&amp;$C5733,実績DB!$J$3:$J$21,0)),"")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IF(COUNT($M5734:$N5734)=0,"",IF(AND(IF($N5734&lt;&gt;"",$N5734,$M5734)&lt;=0,$O5734&lt;&gt;"可"),"除外",""))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IFERROR(INDEX(実績DB!$L$3:$L$21,MATCH($B5734&amp;$C5734,実績DB!$J$3:$J$21,0)),IFERROR(VLOOKUP($B5734,スコアリング基準!$A$36:$B$46,2,FALSE),0))</f>
        <v/>
      </c>
      <c r="Y5734" s="4">
        <f>SUM($S5734:$X5734)</f>
        <v/>
      </c>
      <c r="Z5734" s="4">
        <f>IF($R5734="除外","除外",IF(COUNT($M5734:$N5734)=0,"データ無",IF($Y5734&gt;=スコアリング基準!$B$30,"S",IF($Y5734&gt;=スコアリング基準!$B$31,"A",IF($Y5734&gt;=スコアリング基準!$B$32,"B","C")))))</f>
        <v/>
      </c>
      <c r="AA5734">
        <f>IFERROR(INDEX(実績DB!$I$3:$I$21,MATCH($B5734&amp;$C5734,実績DB!$J$3:$J$21,0)),"")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IF(COUNT($M5735:$N5735)=0,"",IF(AND(IF($N5735&lt;&gt;"",$N5735,$M5735)&lt;=0,$O5735&lt;&gt;"可"),"除外",""))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IFERROR(INDEX(実績DB!$L$3:$L$21,MATCH($B5735&amp;$C5735,実績DB!$J$3:$J$21,0)),IFERROR(VLOOKUP($B5735,スコアリング基準!$A$36:$B$46,2,FALSE),0))</f>
        <v/>
      </c>
      <c r="Y5735" s="4">
        <f>SUM($S5735:$X5735)</f>
        <v/>
      </c>
      <c r="Z5735" s="4">
        <f>IF($R5735="除外","除外",IF(COUNT($M5735:$N5735)=0,"データ無",IF($Y5735&gt;=スコアリング基準!$B$30,"S",IF($Y5735&gt;=スコアリング基準!$B$31,"A",IF($Y5735&gt;=スコアリング基準!$B$32,"B","C")))))</f>
        <v/>
      </c>
      <c r="AA5735">
        <f>IFERROR(INDEX(実績DB!$I$3:$I$21,MATCH($B5735&amp;$C5735,実績DB!$J$3:$J$21,0)),"")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IF(COUNT($M5736:$N5736)=0,"",IF(AND(IF($N5736&lt;&gt;"",$N5736,$M5736)&lt;=0,$O5736&lt;&gt;"可"),"除外",""))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IFERROR(INDEX(実績DB!$L$3:$L$21,MATCH($B5736&amp;$C5736,実績DB!$J$3:$J$21,0)),IFERROR(VLOOKUP($B5736,スコアリング基準!$A$36:$B$46,2,FALSE),0))</f>
        <v/>
      </c>
      <c r="Y5736" s="4">
        <f>SUM($S5736:$X5736)</f>
        <v/>
      </c>
      <c r="Z5736" s="4">
        <f>IF($R5736="除外","除外",IF(COUNT($M5736:$N5736)=0,"データ無",IF($Y5736&gt;=スコアリング基準!$B$30,"S",IF($Y5736&gt;=スコアリング基準!$B$31,"A",IF($Y5736&gt;=スコアリング基準!$B$32,"B","C")))))</f>
        <v/>
      </c>
      <c r="AA5736">
        <f>IFERROR(INDEX(実績DB!$I$3:$I$21,MATCH($B5736&amp;$C5736,実績DB!$J$3:$J$21,0)),"")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なし</t>
        </is>
      </c>
      <c r="R5737" s="4">
        <f>IF(COUNT($M5737:$N5737)=0,"",IF(AND(IF($N5737&lt;&gt;"",$N5737,$M5737)&lt;=0,$O5737&lt;&gt;"可"),"除外",""))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IFERROR(INDEX(実績DB!$L$3:$L$21,MATCH($B5737&amp;$C5737,実績DB!$J$3:$J$21,0)),IFERROR(VLOOKUP($B5737,スコアリング基準!$A$36:$B$46,2,FALSE),0))</f>
        <v/>
      </c>
      <c r="Y5737" s="4">
        <f>SUM($S5737:$X5737)</f>
        <v/>
      </c>
      <c r="Z5737" s="4">
        <f>IF($R5737="除外","除外",IF(COUNT($M5737:$N5737)=0,"データ無",IF($Y5737&gt;=スコアリング基準!$B$30,"S",IF($Y5737&gt;=スコアリング基準!$B$31,"A",IF($Y5737&gt;=スコアリング基準!$B$32,"B","C")))))</f>
        <v/>
      </c>
      <c r="AA5737">
        <f>IFERROR(INDEX(実績DB!$I$3:$I$21,MATCH($B5737&amp;$C5737,実績DB!$J$3:$J$21,0)),"")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IF(COUNT($M5738:$N5738)=0,"",IF(AND(IF($N5738&lt;&gt;"",$N5738,$M5738)&lt;=0,$O5738&lt;&gt;"可"),"除外",""))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IFERROR(INDEX(実績DB!$L$3:$L$21,MATCH($B5738&amp;$C5738,実績DB!$J$3:$J$21,0)),IFERROR(VLOOKUP($B5738,スコアリング基準!$A$36:$B$46,2,FALSE),0))</f>
        <v/>
      </c>
      <c r="Y5738" s="4">
        <f>SUM($S5738:$X5738)</f>
        <v/>
      </c>
      <c r="Z5738" s="4">
        <f>IF($R5738="除外","除外",IF(COUNT($M5738:$N5738)=0,"データ無",IF($Y5738&gt;=スコアリング基準!$B$30,"S",IF($Y5738&gt;=スコアリング基準!$B$31,"A",IF($Y5738&gt;=スコアリング基準!$B$32,"B","C")))))</f>
        <v/>
      </c>
      <c r="AA5738">
        <f>IFERROR(INDEX(実績DB!$I$3:$I$21,MATCH($B5738&amp;$C5738,実績DB!$J$3:$J$21,0)),"")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IF(COUNT($M5739:$N5739)=0,"",IF(AND(IF($N5739&lt;&gt;"",$N5739,$M5739)&lt;=0,$O5739&lt;&gt;"可"),"除外",""))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IFERROR(INDEX(実績DB!$L$3:$L$21,MATCH($B5739&amp;$C5739,実績DB!$J$3:$J$21,0)),IFERROR(VLOOKUP($B5739,スコアリング基準!$A$36:$B$46,2,FALSE),0))</f>
        <v/>
      </c>
      <c r="Y5739" s="4">
        <f>SUM($S5739:$X5739)</f>
        <v/>
      </c>
      <c r="Z5739" s="4">
        <f>IF($R5739="除外","除外",IF(COUNT($M5739:$N5739)=0,"データ無",IF($Y5739&gt;=スコアリング基準!$B$30,"S",IF($Y5739&gt;=スコアリング基準!$B$31,"A",IF($Y5739&gt;=スコアリング基準!$B$32,"B","C")))))</f>
        <v/>
      </c>
      <c r="AA5739">
        <f>IFERROR(INDEX(実績DB!$I$3:$I$21,MATCH($B5739&amp;$C5739,実績DB!$J$3:$J$21,0)),"")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IF(COUNT($M5740:$N5740)=0,"",IF(AND(IF($N5740&lt;&gt;"",$N5740,$M5740)&lt;=0,$O5740&lt;&gt;"可"),"除外",""))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IFERROR(INDEX(実績DB!$L$3:$L$21,MATCH($B5740&amp;$C5740,実績DB!$J$3:$J$21,0)),IFERROR(VLOOKUP($B5740,スコアリング基準!$A$36:$B$46,2,FALSE),0))</f>
        <v/>
      </c>
      <c r="Y5740" s="4">
        <f>SUM($S5740:$X5740)</f>
        <v/>
      </c>
      <c r="Z5740" s="4">
        <f>IF($R5740="除外","除外",IF(COUNT($M5740:$N5740)=0,"データ無",IF($Y5740&gt;=スコアリング基準!$B$30,"S",IF($Y5740&gt;=スコアリング基準!$B$31,"A",IF($Y5740&gt;=スコアリング基準!$B$32,"B","C")))))</f>
        <v/>
      </c>
      <c r="AA5740">
        <f>IFERROR(INDEX(実績DB!$I$3:$I$21,MATCH($B5740&amp;$C5740,実績DB!$J$3:$J$21,0)),"")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IF(COUNT($M5741:$N5741)=0,"",IF(AND(IF($N5741&lt;&gt;"",$N5741,$M5741)&lt;=0,$O5741&lt;&gt;"可"),"除外",""))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IFERROR(INDEX(実績DB!$L$3:$L$21,MATCH($B5741&amp;$C5741,実績DB!$J$3:$J$21,0)),IFERROR(VLOOKUP($B5741,スコアリング基準!$A$36:$B$46,2,FALSE),0))</f>
        <v/>
      </c>
      <c r="Y5741" s="4">
        <f>SUM($S5741:$X5741)</f>
        <v/>
      </c>
      <c r="Z5741" s="4">
        <f>IF($R5741="除外","除外",IF(COUNT($M5741:$N5741)=0,"データ無",IF($Y5741&gt;=スコアリング基準!$B$30,"S",IF($Y5741&gt;=スコアリング基準!$B$31,"A",IF($Y5741&gt;=スコアリング基準!$B$32,"B","C")))))</f>
        <v/>
      </c>
      <c r="AA5741">
        <f>IFERROR(INDEX(実績DB!$I$3:$I$21,MATCH($B5741&amp;$C5741,実績DB!$J$3:$J$21,0)),"")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IF(COUNT($M5742:$N5742)=0,"",IF(AND(IF($N5742&lt;&gt;"",$N5742,$M5742)&lt;=0,$O5742&lt;&gt;"可"),"除外",""))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IFERROR(INDEX(実績DB!$L$3:$L$21,MATCH($B5742&amp;$C5742,実績DB!$J$3:$J$21,0)),IFERROR(VLOOKUP($B5742,スコアリング基準!$A$36:$B$46,2,FALSE),0))</f>
        <v/>
      </c>
      <c r="Y5742" s="4">
        <f>SUM($S5742:$X5742)</f>
        <v/>
      </c>
      <c r="Z5742" s="4">
        <f>IF($R5742="除外","除外",IF(COUNT($M5742:$N5742)=0,"データ無",IF($Y5742&gt;=スコアリング基準!$B$30,"S",IF($Y5742&gt;=スコアリング基準!$B$31,"A",IF($Y5742&gt;=スコアリング基準!$B$32,"B","C")))))</f>
        <v/>
      </c>
      <c r="AA5742">
        <f>IFERROR(INDEX(実績DB!$I$3:$I$21,MATCH($B5742&amp;$C5742,実績DB!$J$3:$J$21,0)),"")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IF(COUNT($M5743:$N5743)=0,"",IF(AND(IF($N5743&lt;&gt;"",$N5743,$M5743)&lt;=0,$O5743&lt;&gt;"可"),"除外",""))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IFERROR(INDEX(実績DB!$L$3:$L$21,MATCH($B5743&amp;$C5743,実績DB!$J$3:$J$21,0)),IFERROR(VLOOKUP($B5743,スコアリング基準!$A$36:$B$46,2,FALSE),0))</f>
        <v/>
      </c>
      <c r="Y5743" s="4">
        <f>SUM($S5743:$X5743)</f>
        <v/>
      </c>
      <c r="Z5743" s="4">
        <f>IF($R5743="除外","除外",IF(COUNT($M5743:$N5743)=0,"データ無",IF($Y5743&gt;=スコアリング基準!$B$30,"S",IF($Y5743&gt;=スコアリング基準!$B$31,"A",IF($Y5743&gt;=スコアリング基準!$B$32,"B","C")))))</f>
        <v/>
      </c>
      <c r="AA5743">
        <f>IFERROR(INDEX(実績DB!$I$3:$I$21,MATCH($B5743&amp;$C5743,実績DB!$J$3:$J$21,0)),"")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IF(COUNT($M5744:$N5744)=0,"",IF(AND(IF($N5744&lt;&gt;"",$N5744,$M5744)&lt;=0,$O5744&lt;&gt;"可"),"除外",""))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IFERROR(INDEX(実績DB!$L$3:$L$21,MATCH($B5744&amp;$C5744,実績DB!$J$3:$J$21,0)),IFERROR(VLOOKUP($B5744,スコアリング基準!$A$36:$B$46,2,FALSE),0))</f>
        <v/>
      </c>
      <c r="Y5744" s="4">
        <f>SUM($S5744:$X5744)</f>
        <v/>
      </c>
      <c r="Z5744" s="4">
        <f>IF($R5744="除外","除外",IF(COUNT($M5744:$N5744)=0,"データ無",IF($Y5744&gt;=スコアリング基準!$B$30,"S",IF($Y5744&gt;=スコアリング基準!$B$31,"A",IF($Y5744&gt;=スコアリング基準!$B$32,"B","C")))))</f>
        <v/>
      </c>
      <c r="AA5744">
        <f>IFERROR(INDEX(実績DB!$I$3:$I$21,MATCH($B5744&amp;$C5744,実績DB!$J$3:$J$21,0)),"")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IF(COUNT($M5745:$N5745)=0,"",IF(AND(IF($N5745&lt;&gt;"",$N5745,$M5745)&lt;=0,$O5745&lt;&gt;"可"),"除外",""))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IFERROR(INDEX(実績DB!$L$3:$L$21,MATCH($B5745&amp;$C5745,実績DB!$J$3:$J$21,0)),IFERROR(VLOOKUP($B5745,スコアリング基準!$A$36:$B$46,2,FALSE),0))</f>
        <v/>
      </c>
      <c r="Y5745" s="4">
        <f>SUM($S5745:$X5745)</f>
        <v/>
      </c>
      <c r="Z5745" s="4">
        <f>IF($R5745="除外","除外",IF(COUNT($M5745:$N5745)=0,"データ無",IF($Y5745&gt;=スコアリング基準!$B$30,"S",IF($Y5745&gt;=スコアリング基準!$B$31,"A",IF($Y5745&gt;=スコアリング基準!$B$32,"B","C")))))</f>
        <v/>
      </c>
      <c r="AA5745">
        <f>IFERROR(INDEX(実績DB!$I$3:$I$21,MATCH($B5745&amp;$C5745,実績DB!$J$3:$J$21,0)),"")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IF(COUNT($M5746:$N5746)=0,"",IF(AND(IF($N5746&lt;&gt;"",$N5746,$M5746)&lt;=0,$O5746&lt;&gt;"可"),"除外",""))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IFERROR(INDEX(実績DB!$L$3:$L$21,MATCH($B5746&amp;$C5746,実績DB!$J$3:$J$21,0)),IFERROR(VLOOKUP($B5746,スコアリング基準!$A$36:$B$46,2,FALSE),0))</f>
        <v/>
      </c>
      <c r="Y5746" s="4">
        <f>SUM($S5746:$X5746)</f>
        <v/>
      </c>
      <c r="Z5746" s="4">
        <f>IF($R5746="除外","除外",IF(COUNT($M5746:$N5746)=0,"データ無",IF($Y5746&gt;=スコアリング基準!$B$30,"S",IF($Y5746&gt;=スコアリング基準!$B$31,"A",IF($Y5746&gt;=スコアリング基準!$B$32,"B","C")))))</f>
        <v/>
      </c>
      <c r="AA5746">
        <f>IFERROR(INDEX(実績DB!$I$3:$I$21,MATCH($B5746&amp;$C5746,実績DB!$J$3:$J$21,0)),"")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20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IF(COUNT($M5747:$N5747)=0,"",IF(AND(IF($N5747&lt;&gt;"",$N5747,$M5747)&lt;=0,$O5747&lt;&gt;"可"),"除外",""))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IFERROR(INDEX(実績DB!$L$3:$L$21,MATCH($B5747&amp;$C5747,実績DB!$J$3:$J$21,0)),IFERROR(VLOOKUP($B5747,スコアリング基準!$A$36:$B$46,2,FALSE),0))</f>
        <v/>
      </c>
      <c r="Y5747" s="4">
        <f>SUM($S5747:$X5747)</f>
        <v/>
      </c>
      <c r="Z5747" s="4">
        <f>IF($R5747="除外","除外",IF(COUNT($M5747:$N5747)=0,"データ無",IF($Y5747&gt;=スコアリング基準!$B$30,"S",IF($Y5747&gt;=スコアリング基準!$B$31,"A",IF($Y5747&gt;=スコアリング基準!$B$32,"B","C")))))</f>
        <v/>
      </c>
      <c r="AA5747">
        <f>IFERROR(INDEX(実績DB!$I$3:$I$21,MATCH($B5747&amp;$C5747,実績DB!$J$3:$J$21,0)),"")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IF(COUNT($M5748:$N5748)=0,"",IF(AND(IF($N5748&lt;&gt;"",$N5748,$M5748)&lt;=0,$O5748&lt;&gt;"可"),"除外",""))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IFERROR(INDEX(実績DB!$L$3:$L$21,MATCH($B5748&amp;$C5748,実績DB!$J$3:$J$21,0)),IFERROR(VLOOKUP($B5748,スコアリング基準!$A$36:$B$46,2,FALSE),0))</f>
        <v/>
      </c>
      <c r="Y5748" s="4">
        <f>SUM($S5748:$X5748)</f>
        <v/>
      </c>
      <c r="Z5748" s="4">
        <f>IF($R5748="除外","除外",IF(COUNT($M5748:$N5748)=0,"データ無",IF($Y5748&gt;=スコアリング基準!$B$30,"S",IF($Y5748&gt;=スコアリング基準!$B$31,"A",IF($Y5748&gt;=スコアリング基準!$B$32,"B","C")))))</f>
        <v/>
      </c>
      <c r="AA5748">
        <f>IFERROR(INDEX(実績DB!$I$3:$I$21,MATCH($B5748&amp;$C5748,実績DB!$J$3:$J$21,0)),"")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IF(COUNT($M5749:$N5749)=0,"",IF(AND(IF($N5749&lt;&gt;"",$N5749,$M5749)&lt;=0,$O5749&lt;&gt;"可"),"除外",""))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IFERROR(INDEX(実績DB!$L$3:$L$21,MATCH($B5749&amp;$C5749,実績DB!$J$3:$J$21,0)),IFERROR(VLOOKUP($B5749,スコアリング基準!$A$36:$B$46,2,FALSE),0))</f>
        <v/>
      </c>
      <c r="Y5749" s="4">
        <f>SUM($S5749:$X5749)</f>
        <v/>
      </c>
      <c r="Z5749" s="4">
        <f>IF($R5749="除外","除外",IF(COUNT($M5749:$N5749)=0,"データ無",IF($Y5749&gt;=スコアリング基準!$B$30,"S",IF($Y5749&gt;=スコアリング基準!$B$31,"A",IF($Y5749&gt;=スコアリング基準!$B$32,"B","C")))))</f>
        <v/>
      </c>
      <c r="AA5749">
        <f>IFERROR(INDEX(実績DB!$I$3:$I$21,MATCH($B5749&amp;$C5749,実績DB!$J$3:$J$21,0)),"")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なし</t>
        </is>
      </c>
      <c r="R5750" s="4">
        <f>IF(COUNT($M5750:$N5750)=0,"",IF(AND(IF($N5750&lt;&gt;"",$N5750,$M5750)&lt;=0,$O5750&lt;&gt;"可"),"除外",""))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IFERROR(INDEX(実績DB!$L$3:$L$21,MATCH($B5750&amp;$C5750,実績DB!$J$3:$J$21,0)),IFERROR(VLOOKUP($B5750,スコアリング基準!$A$36:$B$46,2,FALSE),0))</f>
        <v/>
      </c>
      <c r="Y5750" s="4">
        <f>SUM($S5750:$X5750)</f>
        <v/>
      </c>
      <c r="Z5750" s="4">
        <f>IF($R5750="除外","除外",IF(COUNT($M5750:$N5750)=0,"データ無",IF($Y5750&gt;=スコアリング基準!$B$30,"S",IF($Y5750&gt;=スコアリング基準!$B$31,"A",IF($Y5750&gt;=スコアリング基準!$B$32,"B","C")))))</f>
        <v/>
      </c>
      <c r="AA5750">
        <f>IFERROR(INDEX(実績DB!$I$3:$I$21,MATCH($B5750&amp;$C5750,実績DB!$J$3:$J$21,0)),"")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IF(COUNT($M5751:$N5751)=0,"",IF(AND(IF($N5751&lt;&gt;"",$N5751,$M5751)&lt;=0,$O5751&lt;&gt;"可"),"除外",""))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IFERROR(INDEX(実績DB!$L$3:$L$21,MATCH($B5751&amp;$C5751,実績DB!$J$3:$J$21,0)),IFERROR(VLOOKUP($B5751,スコアリング基準!$A$36:$B$46,2,FALSE),0))</f>
        <v/>
      </c>
      <c r="Y5751" s="4">
        <f>SUM($S5751:$X5751)</f>
        <v/>
      </c>
      <c r="Z5751" s="4">
        <f>IF($R5751="除外","除外",IF(COUNT($M5751:$N5751)=0,"データ無",IF($Y5751&gt;=スコアリング基準!$B$30,"S",IF($Y5751&gt;=スコアリング基準!$B$31,"A",IF($Y5751&gt;=スコアリング基準!$B$32,"B","C")))))</f>
        <v/>
      </c>
      <c r="AA5751">
        <f>IFERROR(INDEX(実績DB!$I$3:$I$21,MATCH($B5751&amp;$C5751,実績DB!$J$3:$J$21,0)),"")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IF(COUNT($M5752:$N5752)=0,"",IF(AND(IF($N5752&lt;&gt;"",$N5752,$M5752)&lt;=0,$O5752&lt;&gt;"可"),"除外",""))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IFERROR(INDEX(実績DB!$L$3:$L$21,MATCH($B5752&amp;$C5752,実績DB!$J$3:$J$21,0)),IFERROR(VLOOKUP($B5752,スコアリング基準!$A$36:$B$46,2,FALSE),0))</f>
        <v/>
      </c>
      <c r="Y5752" s="4">
        <f>SUM($S5752:$X5752)</f>
        <v/>
      </c>
      <c r="Z5752" s="4">
        <f>IF($R5752="除外","除外",IF(COUNT($M5752:$N5752)=0,"データ無",IF($Y5752&gt;=スコアリング基準!$B$30,"S",IF($Y5752&gt;=スコアリング基準!$B$31,"A",IF($Y5752&gt;=スコアリング基準!$B$32,"B","C")))))</f>
        <v/>
      </c>
      <c r="AA5752">
        <f>IFERROR(INDEX(実績DB!$I$3:$I$21,MATCH($B5752&amp;$C5752,実績DB!$J$3:$J$21,0)),"")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IF(COUNT($M5753:$N5753)=0,"",IF(AND(IF($N5753&lt;&gt;"",$N5753,$M5753)&lt;=0,$O5753&lt;&gt;"可"),"除外",""))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IFERROR(INDEX(実績DB!$L$3:$L$21,MATCH($B5753&amp;$C5753,実績DB!$J$3:$J$21,0)),IFERROR(VLOOKUP($B5753,スコアリング基準!$A$36:$B$46,2,FALSE),0))</f>
        <v/>
      </c>
      <c r="Y5753" s="4">
        <f>SUM($S5753:$X5753)</f>
        <v/>
      </c>
      <c r="Z5753" s="4">
        <f>IF($R5753="除外","除外",IF(COUNT($M5753:$N5753)=0,"データ無",IF($Y5753&gt;=スコアリング基準!$B$30,"S",IF($Y5753&gt;=スコアリング基準!$B$31,"A",IF($Y5753&gt;=スコアリング基準!$B$32,"B","C")))))</f>
        <v/>
      </c>
      <c r="AA5753">
        <f>IFERROR(INDEX(実績DB!$I$3:$I$21,MATCH($B5753&amp;$C5753,実績DB!$J$3:$J$21,0)),"")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IF(COUNT($M5754:$N5754)=0,"",IF(AND(IF($N5754&lt;&gt;"",$N5754,$M5754)&lt;=0,$O5754&lt;&gt;"可"),"除外",""))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IFERROR(INDEX(実績DB!$L$3:$L$21,MATCH($B5754&amp;$C5754,実績DB!$J$3:$J$21,0)),IFERROR(VLOOKUP($B5754,スコアリング基準!$A$36:$B$46,2,FALSE),0))</f>
        <v/>
      </c>
      <c r="Y5754" s="4">
        <f>SUM($S5754:$X5754)</f>
        <v/>
      </c>
      <c r="Z5754" s="4">
        <f>IF($R5754="除外","除外",IF(COUNT($M5754:$N5754)=0,"データ無",IF($Y5754&gt;=スコアリング基準!$B$30,"S",IF($Y5754&gt;=スコアリング基準!$B$31,"A",IF($Y5754&gt;=スコアリング基準!$B$32,"B","C")))))</f>
        <v/>
      </c>
      <c r="AA5754">
        <f>IFERROR(INDEX(実績DB!$I$3:$I$21,MATCH($B5754&amp;$C5754,実績DB!$J$3:$J$21,0)),"")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15</v>
      </c>
      <c r="N5755" t="n">
        <v>15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IF(COUNT($M5755:$N5755)=0,"",IF(AND(IF($N5755&lt;&gt;"",$N5755,$M5755)&lt;=0,$O5755&lt;&gt;"可"),"除外",""))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IFERROR(INDEX(実績DB!$L$3:$L$21,MATCH($B5755&amp;$C5755,実績DB!$J$3:$J$21,0)),IFERROR(VLOOKUP($B5755,スコアリング基準!$A$36:$B$46,2,FALSE),0))</f>
        <v/>
      </c>
      <c r="Y5755" s="4">
        <f>SUM($S5755:$X5755)</f>
        <v/>
      </c>
      <c r="Z5755" s="4">
        <f>IF($R5755="除外","除外",IF(COUNT($M5755:$N5755)=0,"データ無",IF($Y5755&gt;=スコアリング基準!$B$30,"S",IF($Y5755&gt;=スコアリング基準!$B$31,"A",IF($Y5755&gt;=スコアリング基準!$B$32,"B","C")))))</f>
        <v/>
      </c>
      <c r="AA5755">
        <f>IFERROR(INDEX(実績DB!$I$3:$I$21,MATCH($B5755&amp;$C5755,実績DB!$J$3:$J$21,0)),"")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IF(COUNT($M5756:$N5756)=0,"",IF(AND(IF($N5756&lt;&gt;"",$N5756,$M5756)&lt;=0,$O5756&lt;&gt;"可"),"除外",""))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IFERROR(INDEX(実績DB!$L$3:$L$21,MATCH($B5756&amp;$C5756,実績DB!$J$3:$J$21,0)),IFERROR(VLOOKUP($B5756,スコアリング基準!$A$36:$B$46,2,FALSE),0))</f>
        <v/>
      </c>
      <c r="Y5756" s="4">
        <f>SUM($S5756:$X5756)</f>
        <v/>
      </c>
      <c r="Z5756" s="4">
        <f>IF($R5756="除外","除外",IF(COUNT($M5756:$N5756)=0,"データ無",IF($Y5756&gt;=スコアリング基準!$B$30,"S",IF($Y5756&gt;=スコアリング基準!$B$31,"A",IF($Y5756&gt;=スコアリング基準!$B$32,"B","C")))))</f>
        <v/>
      </c>
      <c r="AA5756">
        <f>IFERROR(INDEX(実績DB!$I$3:$I$21,MATCH($B5756&amp;$C5756,実績DB!$J$3:$J$21,0)),"")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27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IF(COUNT($M5757:$N5757)=0,"",IF(AND(IF($N5757&lt;&gt;"",$N5757,$M5757)&lt;=0,$O5757&lt;&gt;"可"),"除外",""))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IFERROR(INDEX(実績DB!$L$3:$L$21,MATCH($B5757&amp;$C5757,実績DB!$J$3:$J$21,0)),IFERROR(VLOOKUP($B5757,スコアリング基準!$A$36:$B$46,2,FALSE),0))</f>
        <v/>
      </c>
      <c r="Y5757" s="4">
        <f>SUM($S5757:$X5757)</f>
        <v/>
      </c>
      <c r="Z5757" s="4">
        <f>IF($R5757="除外","除外",IF(COUNT($M5757:$N5757)=0,"データ無",IF($Y5757&gt;=スコアリング基準!$B$30,"S",IF($Y5757&gt;=スコアリング基準!$B$31,"A",IF($Y5757&gt;=スコアリング基準!$B$32,"B","C")))))</f>
        <v/>
      </c>
      <c r="AA5757">
        <f>IFERROR(INDEX(実績DB!$I$3:$I$21,MATCH($B5757&amp;$C5757,実績DB!$J$3:$J$21,0)),"")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IF(COUNT($M5758:$N5758)=0,"",IF(AND(IF($N5758&lt;&gt;"",$N5758,$M5758)&lt;=0,$O5758&lt;&gt;"可"),"除外",""))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IFERROR(INDEX(実績DB!$L$3:$L$21,MATCH($B5758&amp;$C5758,実績DB!$J$3:$J$21,0)),IFERROR(VLOOKUP($B5758,スコアリング基準!$A$36:$B$46,2,FALSE),0))</f>
        <v/>
      </c>
      <c r="Y5758" s="4">
        <f>SUM($S5758:$X5758)</f>
        <v/>
      </c>
      <c r="Z5758" s="4">
        <f>IF($R5758="除外","除外",IF(COUNT($M5758:$N5758)=0,"データ無",IF($Y5758&gt;=スコアリング基準!$B$30,"S",IF($Y5758&gt;=スコアリング基準!$B$31,"A",IF($Y5758&gt;=スコアリング基準!$B$32,"B","C")))))</f>
        <v/>
      </c>
      <c r="AA5758">
        <f>IFERROR(INDEX(実績DB!$I$3:$I$21,MATCH($B5758&amp;$C5758,実績DB!$J$3:$J$21,0)),"")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IF(COUNT($M5759:$N5759)=0,"",IF(AND(IF($N5759&lt;&gt;"",$N5759,$M5759)&lt;=0,$O5759&lt;&gt;"可"),"除外",""))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IFERROR(INDEX(実績DB!$L$3:$L$21,MATCH($B5759&amp;$C5759,実績DB!$J$3:$J$21,0)),IFERROR(VLOOKUP($B5759,スコアリング基準!$A$36:$B$46,2,FALSE),0))</f>
        <v/>
      </c>
      <c r="Y5759" s="4">
        <f>SUM($S5759:$X5759)</f>
        <v/>
      </c>
      <c r="Z5759" s="4">
        <f>IF($R5759="除外","除外",IF(COUNT($M5759:$N5759)=0,"データ無",IF($Y5759&gt;=スコアリング基準!$B$30,"S",IF($Y5759&gt;=スコアリング基準!$B$31,"A",IF($Y5759&gt;=スコアリング基準!$B$32,"B","C")))))</f>
        <v/>
      </c>
      <c r="AA5759">
        <f>IFERROR(INDEX(実績DB!$I$3:$I$21,MATCH($B5759&amp;$C5759,実績DB!$J$3:$J$21,0)),"")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IF(COUNT($M5760:$N5760)=0,"",IF(AND(IF($N5760&lt;&gt;"",$N5760,$M5760)&lt;=0,$O5760&lt;&gt;"可"),"除外",""))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IFERROR(INDEX(実績DB!$L$3:$L$21,MATCH($B5760&amp;$C5760,実績DB!$J$3:$J$21,0)),IFERROR(VLOOKUP($B5760,スコアリング基準!$A$36:$B$46,2,FALSE),0))</f>
        <v/>
      </c>
      <c r="Y5760" s="4">
        <f>SUM($S5760:$X5760)</f>
        <v/>
      </c>
      <c r="Z5760" s="4">
        <f>IF($R5760="除外","除外",IF(COUNT($M5760:$N5760)=0,"データ無",IF($Y5760&gt;=スコアリング基準!$B$30,"S",IF($Y5760&gt;=スコアリング基準!$B$31,"A",IF($Y5760&gt;=スコアリング基準!$B$32,"B","C")))))</f>
        <v/>
      </c>
      <c r="AA5760">
        <f>IFERROR(INDEX(実績DB!$I$3:$I$21,MATCH($B5760&amp;$C5760,実績DB!$J$3:$J$21,0)),"")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IF(COUNT($M5761:$N5761)=0,"",IF(AND(IF($N5761&lt;&gt;"",$N5761,$M5761)&lt;=0,$O5761&lt;&gt;"可"),"除外",""))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IFERROR(INDEX(実績DB!$L$3:$L$21,MATCH($B5761&amp;$C5761,実績DB!$J$3:$J$21,0)),IFERROR(VLOOKUP($B5761,スコアリング基準!$A$36:$B$46,2,FALSE),0))</f>
        <v/>
      </c>
      <c r="Y5761" s="4">
        <f>SUM($S5761:$X5761)</f>
        <v/>
      </c>
      <c r="Z5761" s="4">
        <f>IF($R5761="除外","除外",IF(COUNT($M5761:$N5761)=0,"データ無",IF($Y5761&gt;=スコアリング基準!$B$30,"S",IF($Y5761&gt;=スコアリング基準!$B$31,"A",IF($Y5761&gt;=スコアリング基準!$B$32,"B","C")))))</f>
        <v/>
      </c>
      <c r="AA5761">
        <f>IFERROR(INDEX(実績DB!$I$3:$I$21,MATCH($B5761&amp;$C5761,実績DB!$J$3:$J$21,0)),"")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IF(COUNT($M5762:$N5762)=0,"",IF(AND(IF($N5762&lt;&gt;"",$N5762,$M5762)&lt;=0,$O5762&lt;&gt;"可"),"除外",""))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IFERROR(INDEX(実績DB!$L$3:$L$21,MATCH($B5762&amp;$C5762,実績DB!$J$3:$J$21,0)),IFERROR(VLOOKUP($B5762,スコアリング基準!$A$36:$B$46,2,FALSE),0))</f>
        <v/>
      </c>
      <c r="Y5762" s="4">
        <f>SUM($S5762:$X5762)</f>
        <v/>
      </c>
      <c r="Z5762" s="4">
        <f>IF($R5762="除外","除外",IF(COUNT($M5762:$N5762)=0,"データ無",IF($Y5762&gt;=スコアリング基準!$B$30,"S",IF($Y5762&gt;=スコアリング基準!$B$31,"A",IF($Y5762&gt;=スコアリング基準!$B$32,"B","C")))))</f>
        <v/>
      </c>
      <c r="AA5762">
        <f>IFERROR(INDEX(実績DB!$I$3:$I$21,MATCH($B5762&amp;$C5762,実績DB!$J$3:$J$21,0)),"")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IF(COUNT($M5763:$N5763)=0,"",IF(AND(IF($N5763&lt;&gt;"",$N5763,$M5763)&lt;=0,$O5763&lt;&gt;"可"),"除外",""))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IFERROR(INDEX(実績DB!$L$3:$L$21,MATCH($B5763&amp;$C5763,実績DB!$J$3:$J$21,0)),IFERROR(VLOOKUP($B5763,スコアリング基準!$A$36:$B$46,2,FALSE),0))</f>
        <v/>
      </c>
      <c r="Y5763" s="4">
        <f>SUM($S5763:$X5763)</f>
        <v/>
      </c>
      <c r="Z5763" s="4">
        <f>IF($R5763="除外","除外",IF(COUNT($M5763:$N5763)=0,"データ無",IF($Y5763&gt;=スコアリング基準!$B$30,"S",IF($Y5763&gt;=スコアリング基準!$B$31,"A",IF($Y5763&gt;=スコアリング基準!$B$32,"B","C")))))</f>
        <v/>
      </c>
      <c r="AA5763">
        <f>IFERROR(INDEX(実績DB!$I$3:$I$21,MATCH($B5763&amp;$C5763,実績DB!$J$3:$J$21,0)),"")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IF(COUNT($M5764:$N5764)=0,"",IF(AND(IF($N5764&lt;&gt;"",$N5764,$M5764)&lt;=0,$O5764&lt;&gt;"可"),"除外",""))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IFERROR(INDEX(実績DB!$L$3:$L$21,MATCH($B5764&amp;$C5764,実績DB!$J$3:$J$21,0)),IFERROR(VLOOKUP($B5764,スコアリング基準!$A$36:$B$46,2,FALSE),0))</f>
        <v/>
      </c>
      <c r="Y5764" s="4">
        <f>SUM($S5764:$X5764)</f>
        <v/>
      </c>
      <c r="Z5764" s="4">
        <f>IF($R5764="除外","除外",IF(COUNT($M5764:$N5764)=0,"データ無",IF($Y5764&gt;=スコアリング基準!$B$30,"S",IF($Y5764&gt;=スコアリング基準!$B$31,"A",IF($Y5764&gt;=スコアリング基準!$B$32,"B","C")))))</f>
        <v/>
      </c>
      <c r="AA5764">
        <f>IFERROR(INDEX(実績DB!$I$3:$I$21,MATCH($B5764&amp;$C5764,実績DB!$J$3:$J$21,0)),"")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IF(COUNT($M5765:$N5765)=0,"",IF(AND(IF($N5765&lt;&gt;"",$N5765,$M5765)&lt;=0,$O5765&lt;&gt;"可"),"除外",""))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IFERROR(INDEX(実績DB!$L$3:$L$21,MATCH($B5765&amp;$C5765,実績DB!$J$3:$J$21,0)),IFERROR(VLOOKUP($B5765,スコアリング基準!$A$36:$B$46,2,FALSE),0))</f>
        <v/>
      </c>
      <c r="Y5765" s="4">
        <f>SUM($S5765:$X5765)</f>
        <v/>
      </c>
      <c r="Z5765" s="4">
        <f>IF($R5765="除外","除外",IF(COUNT($M5765:$N5765)=0,"データ無",IF($Y5765&gt;=スコアリング基準!$B$30,"S",IF($Y5765&gt;=スコアリング基準!$B$31,"A",IF($Y5765&gt;=スコアリング基準!$B$32,"B","C")))))</f>
        <v/>
      </c>
      <c r="AA5765">
        <f>IFERROR(INDEX(実績DB!$I$3:$I$21,MATCH($B5765&amp;$C5765,実績DB!$J$3:$J$21,0)),"")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IF(COUNT($M5766:$N5766)=0,"",IF(AND(IF($N5766&lt;&gt;"",$N5766,$M5766)&lt;=0,$O5766&lt;&gt;"可"),"除外",""))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IFERROR(INDEX(実績DB!$L$3:$L$21,MATCH($B5766&amp;$C5766,実績DB!$J$3:$J$21,0)),IFERROR(VLOOKUP($B5766,スコアリング基準!$A$36:$B$46,2,FALSE),0))</f>
        <v/>
      </c>
      <c r="Y5766" s="4">
        <f>SUM($S5766:$X5766)</f>
        <v/>
      </c>
      <c r="Z5766" s="4">
        <f>IF($R5766="除外","除外",IF(COUNT($M5766:$N5766)=0,"データ無",IF($Y5766&gt;=スコアリング基準!$B$30,"S",IF($Y5766&gt;=スコアリング基準!$B$31,"A",IF($Y5766&gt;=スコアリング基準!$B$32,"B","C")))))</f>
        <v/>
      </c>
      <c r="AA5766">
        <f>IFERROR(INDEX(実績DB!$I$3:$I$21,MATCH($B5766&amp;$C5766,実績DB!$J$3:$J$21,0)),"")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15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IF(COUNT($M5767:$N5767)=0,"",IF(AND(IF($N5767&lt;&gt;"",$N5767,$M5767)&lt;=0,$O5767&lt;&gt;"可"),"除外",""))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IFERROR(INDEX(実績DB!$L$3:$L$21,MATCH($B5767&amp;$C5767,実績DB!$J$3:$J$21,0)),IFERROR(VLOOKUP($B5767,スコアリング基準!$A$36:$B$46,2,FALSE),0))</f>
        <v/>
      </c>
      <c r="Y5767" s="4">
        <f>SUM($S5767:$X5767)</f>
        <v/>
      </c>
      <c r="Z5767" s="4">
        <f>IF($R5767="除外","除外",IF(COUNT($M5767:$N5767)=0,"データ無",IF($Y5767&gt;=スコアリング基準!$B$30,"S",IF($Y5767&gt;=スコアリング基準!$B$31,"A",IF($Y5767&gt;=スコアリング基準!$B$32,"B","C")))))</f>
        <v/>
      </c>
      <c r="AA5767">
        <f>IFERROR(INDEX(実績DB!$I$3:$I$21,MATCH($B5767&amp;$C5767,実績DB!$J$3:$J$21,0)),"")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15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IF(COUNT($M5768:$N5768)=0,"",IF(AND(IF($N5768&lt;&gt;"",$N5768,$M5768)&lt;=0,$O5768&lt;&gt;"可"),"除外",""))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IFERROR(INDEX(実績DB!$L$3:$L$21,MATCH($B5768&amp;$C5768,実績DB!$J$3:$J$21,0)),IFERROR(VLOOKUP($B5768,スコアリング基準!$A$36:$B$46,2,FALSE),0))</f>
        <v/>
      </c>
      <c r="Y5768" s="4">
        <f>SUM($S5768:$X5768)</f>
        <v/>
      </c>
      <c r="Z5768" s="4">
        <f>IF($R5768="除外","除外",IF(COUNT($M5768:$N5768)=0,"データ無",IF($Y5768&gt;=スコアリング基準!$B$30,"S",IF($Y5768&gt;=スコアリング基準!$B$31,"A",IF($Y5768&gt;=スコアリング基準!$B$32,"B","C")))))</f>
        <v/>
      </c>
      <c r="AA5768">
        <f>IFERROR(INDEX(実績DB!$I$3:$I$21,MATCH($B5768&amp;$C5768,実績DB!$J$3:$J$21,0)),"")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IF(COUNT($M5769:$N5769)=0,"",IF(AND(IF($N5769&lt;&gt;"",$N5769,$M5769)&lt;=0,$O5769&lt;&gt;"可"),"除外",""))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IFERROR(INDEX(実績DB!$L$3:$L$21,MATCH($B5769&amp;$C5769,実績DB!$J$3:$J$21,0)),IFERROR(VLOOKUP($B5769,スコアリング基準!$A$36:$B$46,2,FALSE),0))</f>
        <v/>
      </c>
      <c r="Y5769" s="4">
        <f>SUM($S5769:$X5769)</f>
        <v/>
      </c>
      <c r="Z5769" s="4">
        <f>IF($R5769="除外","除外",IF(COUNT($M5769:$N5769)=0,"データ無",IF($Y5769&gt;=スコアリング基準!$B$30,"S",IF($Y5769&gt;=スコアリング基準!$B$31,"A",IF($Y5769&gt;=スコアリング基準!$B$32,"B","C")))))</f>
        <v/>
      </c>
      <c r="AA5769">
        <f>IFERROR(INDEX(実績DB!$I$3:$I$21,MATCH($B5769&amp;$C5769,実績DB!$J$3:$J$21,0)),"")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IF(COUNT($M5770:$N5770)=0,"",IF(AND(IF($N5770&lt;&gt;"",$N5770,$M5770)&lt;=0,$O5770&lt;&gt;"可"),"除外",""))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IFERROR(INDEX(実績DB!$L$3:$L$21,MATCH($B5770&amp;$C5770,実績DB!$J$3:$J$21,0)),IFERROR(VLOOKUP($B5770,スコアリング基準!$A$36:$B$46,2,FALSE),0))</f>
        <v/>
      </c>
      <c r="Y5770" s="4">
        <f>SUM($S5770:$X5770)</f>
        <v/>
      </c>
      <c r="Z5770" s="4">
        <f>IF($R5770="除外","除外",IF(COUNT($M5770:$N5770)=0,"データ無",IF($Y5770&gt;=スコアリング基準!$B$30,"S",IF($Y5770&gt;=スコアリング基準!$B$31,"A",IF($Y5770&gt;=スコアリング基準!$B$32,"B","C")))))</f>
        <v/>
      </c>
      <c r="AA5770">
        <f>IFERROR(INDEX(実績DB!$I$3:$I$21,MATCH($B5770&amp;$C5770,実績DB!$J$3:$J$21,0)),"")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IF(COUNT($M5771:$N5771)=0,"",IF(AND(IF($N5771&lt;&gt;"",$N5771,$M5771)&lt;=0,$O5771&lt;&gt;"可"),"除外",""))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IFERROR(INDEX(実績DB!$L$3:$L$21,MATCH($B5771&amp;$C5771,実績DB!$J$3:$J$21,0)),IFERROR(VLOOKUP($B5771,スコアリング基準!$A$36:$B$46,2,FALSE),0))</f>
        <v/>
      </c>
      <c r="Y5771" s="4">
        <f>SUM($S5771:$X5771)</f>
        <v/>
      </c>
      <c r="Z5771" s="4">
        <f>IF($R5771="除外","除外",IF(COUNT($M5771:$N5771)=0,"データ無",IF($Y5771&gt;=スコアリング基準!$B$30,"S",IF($Y5771&gt;=スコアリング基準!$B$31,"A",IF($Y5771&gt;=スコアリング基準!$B$32,"B","C")))))</f>
        <v/>
      </c>
      <c r="AA5771">
        <f>IFERROR(INDEX(実績DB!$I$3:$I$21,MATCH($B5771&amp;$C5771,実績DB!$J$3:$J$21,0)),"")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IF(COUNT($M5772:$N5772)=0,"",IF(AND(IF($N5772&lt;&gt;"",$N5772,$M5772)&lt;=0,$O5772&lt;&gt;"可"),"除外",""))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IFERROR(INDEX(実績DB!$L$3:$L$21,MATCH($B5772&amp;$C5772,実績DB!$J$3:$J$21,0)),IFERROR(VLOOKUP($B5772,スコアリング基準!$A$36:$B$46,2,FALSE),0))</f>
        <v/>
      </c>
      <c r="Y5772" s="4">
        <f>SUM($S5772:$X5772)</f>
        <v/>
      </c>
      <c r="Z5772" s="4">
        <f>IF($R5772="除外","除外",IF(COUNT($M5772:$N5772)=0,"データ無",IF($Y5772&gt;=スコアリング基準!$B$30,"S",IF($Y5772&gt;=スコアリング基準!$B$31,"A",IF($Y5772&gt;=スコアリング基準!$B$32,"B","C")))))</f>
        <v/>
      </c>
      <c r="AA5772">
        <f>IFERROR(INDEX(実績DB!$I$3:$I$21,MATCH($B5772&amp;$C5772,実績DB!$J$3:$J$21,0)),"")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57</v>
      </c>
      <c r="K5773" t="n">
        <v>57</v>
      </c>
      <c r="L5773" t="n">
        <v>-43</v>
      </c>
      <c r="M5773" t="n">
        <v>14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IF(COUNT($M5773:$N5773)=0,"",IF(AND(IF($N5773&lt;&gt;"",$N5773,$M5773)&lt;=0,$O5773&lt;&gt;"可"),"除外",""))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IFERROR(INDEX(実績DB!$L$3:$L$21,MATCH($B5773&amp;$C5773,実績DB!$J$3:$J$21,0)),IFERROR(VLOOKUP($B5773,スコアリング基準!$A$36:$B$46,2,FALSE),0))</f>
        <v/>
      </c>
      <c r="Y5773" s="4">
        <f>SUM($S5773:$X5773)</f>
        <v/>
      </c>
      <c r="Z5773" s="4">
        <f>IF($R5773="除外","除外",IF(COUNT($M5773:$N5773)=0,"データ無",IF($Y5773&gt;=スコアリング基準!$B$30,"S",IF($Y5773&gt;=スコアリング基準!$B$31,"A",IF($Y5773&gt;=スコアリング基準!$B$32,"B","C")))))</f>
        <v/>
      </c>
      <c r="AA5773">
        <f>IFERROR(INDEX(実績DB!$I$3:$I$21,MATCH($B5773&amp;$C5773,実績DB!$J$3:$J$21,0)),"")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IF(COUNT($M5774:$N5774)=0,"",IF(AND(IF($N5774&lt;&gt;"",$N5774,$M5774)&lt;=0,$O5774&lt;&gt;"可"),"除外",""))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IFERROR(INDEX(実績DB!$L$3:$L$21,MATCH($B5774&amp;$C5774,実績DB!$J$3:$J$21,0)),IFERROR(VLOOKUP($B5774,スコアリング基準!$A$36:$B$46,2,FALSE),0))</f>
        <v/>
      </c>
      <c r="Y5774" s="4">
        <f>SUM($S5774:$X5774)</f>
        <v/>
      </c>
      <c r="Z5774" s="4">
        <f>IF($R5774="除外","除外",IF(COUNT($M5774:$N5774)=0,"データ無",IF($Y5774&gt;=スコアリング基準!$B$30,"S",IF($Y5774&gt;=スコアリング基準!$B$31,"A",IF($Y5774&gt;=スコアリング基準!$B$32,"B","C")))))</f>
        <v/>
      </c>
      <c r="AA5774">
        <f>IFERROR(INDEX(実績DB!$I$3:$I$21,MATCH($B5774&amp;$C5774,実績DB!$J$3:$J$21,0)),"")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IF(COUNT($M5775:$N5775)=0,"",IF(AND(IF($N5775&lt;&gt;"",$N5775,$M5775)&lt;=0,$O5775&lt;&gt;"可"),"除外",""))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IFERROR(INDEX(実績DB!$L$3:$L$21,MATCH($B5775&amp;$C5775,実績DB!$J$3:$J$21,0)),IFERROR(VLOOKUP($B5775,スコアリング基準!$A$36:$B$46,2,FALSE),0))</f>
        <v/>
      </c>
      <c r="Y5775" s="4">
        <f>SUM($S5775:$X5775)</f>
        <v/>
      </c>
      <c r="Z5775" s="4">
        <f>IF($R5775="除外","除外",IF(COUNT($M5775:$N5775)=0,"データ無",IF($Y5775&gt;=スコアリング基準!$B$30,"S",IF($Y5775&gt;=スコアリング基準!$B$31,"A",IF($Y5775&gt;=スコアリング基準!$B$32,"B","C")))))</f>
        <v/>
      </c>
      <c r="AA5775">
        <f>IFERROR(INDEX(実績DB!$I$3:$I$21,MATCH($B5775&amp;$C5775,実績DB!$J$3:$J$21,0)),"")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IF(COUNT($M5776:$N5776)=0,"",IF(AND(IF($N5776&lt;&gt;"",$N5776,$M5776)&lt;=0,$O5776&lt;&gt;"可"),"除外",""))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IFERROR(INDEX(実績DB!$L$3:$L$21,MATCH($B5776&amp;$C5776,実績DB!$J$3:$J$21,0)),IFERROR(VLOOKUP($B5776,スコアリング基準!$A$36:$B$46,2,FALSE),0))</f>
        <v/>
      </c>
      <c r="Y5776" s="4">
        <f>SUM($S5776:$X5776)</f>
        <v/>
      </c>
      <c r="Z5776" s="4">
        <f>IF($R5776="除外","除外",IF(COUNT($M5776:$N5776)=0,"データ無",IF($Y5776&gt;=スコアリング基準!$B$30,"S",IF($Y5776&gt;=スコアリング基準!$B$31,"A",IF($Y5776&gt;=スコアリング基準!$B$32,"B","C")))))</f>
        <v/>
      </c>
      <c r="AA5776">
        <f>IFERROR(INDEX(実績DB!$I$3:$I$21,MATCH($B5776&amp;$C5776,実績DB!$J$3:$J$21,0)),"")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3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IF(COUNT($M5777:$N5777)=0,"",IF(AND(IF($N5777&lt;&gt;"",$N5777,$M5777)&lt;=0,$O5777&lt;&gt;"可"),"除外",""))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IFERROR(INDEX(実績DB!$L$3:$L$21,MATCH($B5777&amp;$C5777,実績DB!$J$3:$J$21,0)),IFERROR(VLOOKUP($B5777,スコアリング基準!$A$36:$B$46,2,FALSE),0))</f>
        <v/>
      </c>
      <c r="Y5777" s="4">
        <f>SUM($S5777:$X5777)</f>
        <v/>
      </c>
      <c r="Z5777" s="4">
        <f>IF($R5777="除外","除外",IF(COUNT($M5777:$N5777)=0,"データ無",IF($Y5777&gt;=スコアリング基準!$B$30,"S",IF($Y5777&gt;=スコアリング基準!$B$31,"A",IF($Y5777&gt;=スコアリング基準!$B$32,"B","C")))))</f>
        <v/>
      </c>
      <c r="AA5777">
        <f>IFERROR(INDEX(実績DB!$I$3:$I$21,MATCH($B5777&amp;$C5777,実績DB!$J$3:$J$21,0)),"")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IF(COUNT($M5778:$N5778)=0,"",IF(AND(IF($N5778&lt;&gt;"",$N5778,$M5778)&lt;=0,$O5778&lt;&gt;"可"),"除外",""))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IFERROR(INDEX(実績DB!$L$3:$L$21,MATCH($B5778&amp;$C5778,実績DB!$J$3:$J$21,0)),IFERROR(VLOOKUP($B5778,スコアリング基準!$A$36:$B$46,2,FALSE),0))</f>
        <v/>
      </c>
      <c r="Y5778" s="4">
        <f>SUM($S5778:$X5778)</f>
        <v/>
      </c>
      <c r="Z5778" s="4">
        <f>IF($R5778="除外","除外",IF(COUNT($M5778:$N5778)=0,"データ無",IF($Y5778&gt;=スコアリング基準!$B$30,"S",IF($Y5778&gt;=スコアリング基準!$B$31,"A",IF($Y5778&gt;=スコアリング基準!$B$32,"B","C")))))</f>
        <v/>
      </c>
      <c r="AA5778">
        <f>IFERROR(INDEX(実績DB!$I$3:$I$21,MATCH($B5778&amp;$C5778,実績DB!$J$3:$J$21,0)),"")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IF(COUNT($M5779:$N5779)=0,"",IF(AND(IF($N5779&lt;&gt;"",$N5779,$M5779)&lt;=0,$O5779&lt;&gt;"可"),"除外",""))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IFERROR(INDEX(実績DB!$L$3:$L$21,MATCH($B5779&amp;$C5779,実績DB!$J$3:$J$21,0)),IFERROR(VLOOKUP($B5779,スコアリング基準!$A$36:$B$46,2,FALSE),0))</f>
        <v/>
      </c>
      <c r="Y5779" s="4">
        <f>SUM($S5779:$X5779)</f>
        <v/>
      </c>
      <c r="Z5779" s="4">
        <f>IF($R5779="除外","除外",IF(COUNT($M5779:$N5779)=0,"データ無",IF($Y5779&gt;=スコアリング基準!$B$30,"S",IF($Y5779&gt;=スコアリング基準!$B$31,"A",IF($Y5779&gt;=スコアリング基準!$B$32,"B","C")))))</f>
        <v/>
      </c>
      <c r="AA5779">
        <f>IFERROR(INDEX(実績DB!$I$3:$I$21,MATCH($B5779&amp;$C5779,実績DB!$J$3:$J$21,0)),"")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IF(COUNT($M5780:$N5780)=0,"",IF(AND(IF($N5780&lt;&gt;"",$N5780,$M5780)&lt;=0,$O5780&lt;&gt;"可"),"除外",""))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IFERROR(INDEX(実績DB!$L$3:$L$21,MATCH($B5780&amp;$C5780,実績DB!$J$3:$J$21,0)),IFERROR(VLOOKUP($B5780,スコアリング基準!$A$36:$B$46,2,FALSE),0))</f>
        <v/>
      </c>
      <c r="Y5780" s="4">
        <f>SUM($S5780:$X5780)</f>
        <v/>
      </c>
      <c r="Z5780" s="4">
        <f>IF($R5780="除外","除外",IF(COUNT($M5780:$N5780)=0,"データ無",IF($Y5780&gt;=スコアリング基準!$B$30,"S",IF($Y5780&gt;=スコアリング基準!$B$31,"A",IF($Y5780&gt;=スコアリング基準!$B$32,"B","C")))))</f>
        <v/>
      </c>
      <c r="AA5780">
        <f>IFERROR(INDEX(実績DB!$I$3:$I$21,MATCH($B5780&amp;$C5780,実績DB!$J$3:$J$21,0)),"")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IF(COUNT($M5781:$N5781)=0,"",IF(AND(IF($N5781&lt;&gt;"",$N5781,$M5781)&lt;=0,$O5781&lt;&gt;"可"),"除外",""))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IFERROR(INDEX(実績DB!$L$3:$L$21,MATCH($B5781&amp;$C5781,実績DB!$J$3:$J$21,0)),IFERROR(VLOOKUP($B5781,スコアリング基準!$A$36:$B$46,2,FALSE),0))</f>
        <v/>
      </c>
      <c r="Y5781" s="4">
        <f>SUM($S5781:$X5781)</f>
        <v/>
      </c>
      <c r="Z5781" s="4">
        <f>IF($R5781="除外","除外",IF(COUNT($M5781:$N5781)=0,"データ無",IF($Y5781&gt;=スコアリング基準!$B$30,"S",IF($Y5781&gt;=スコアリング基準!$B$31,"A",IF($Y5781&gt;=スコアリング基準!$B$32,"B","C")))))</f>
        <v/>
      </c>
      <c r="AA5781">
        <f>IFERROR(INDEX(実績DB!$I$3:$I$21,MATCH($B5781&amp;$C5781,実績DB!$J$3:$J$21,0)),"")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IF(COUNT($M5782:$N5782)=0,"",IF(AND(IF($N5782&lt;&gt;"",$N5782,$M5782)&lt;=0,$O5782&lt;&gt;"可"),"除外",""))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IFERROR(INDEX(実績DB!$L$3:$L$21,MATCH($B5782&amp;$C5782,実績DB!$J$3:$J$21,0)),IFERROR(VLOOKUP($B5782,スコアリング基準!$A$36:$B$46,2,FALSE),0))</f>
        <v/>
      </c>
      <c r="Y5782" s="4">
        <f>SUM($S5782:$X5782)</f>
        <v/>
      </c>
      <c r="Z5782" s="4">
        <f>IF($R5782="除外","除外",IF(COUNT($M5782:$N5782)=0,"データ無",IF($Y5782&gt;=スコアリング基準!$B$30,"S",IF($Y5782&gt;=スコアリング基準!$B$31,"A",IF($Y5782&gt;=スコアリング基準!$B$32,"B","C")))))</f>
        <v/>
      </c>
      <c r="AA5782">
        <f>IFERROR(INDEX(実績DB!$I$3:$I$21,MATCH($B5782&amp;$C5782,実績DB!$J$3:$J$21,0)),"")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IF(COUNT($M5783:$N5783)=0,"",IF(AND(IF($N5783&lt;&gt;"",$N5783,$M5783)&lt;=0,$O5783&lt;&gt;"可"),"除外",""))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IFERROR(INDEX(実績DB!$L$3:$L$21,MATCH($B5783&amp;$C5783,実績DB!$J$3:$J$21,0)),IFERROR(VLOOKUP($B5783,スコアリング基準!$A$36:$B$46,2,FALSE),0))</f>
        <v/>
      </c>
      <c r="Y5783" s="4">
        <f>SUM($S5783:$X5783)</f>
        <v/>
      </c>
      <c r="Z5783" s="4">
        <f>IF($R5783="除外","除外",IF(COUNT($M5783:$N5783)=0,"データ無",IF($Y5783&gt;=スコアリング基準!$B$30,"S",IF($Y5783&gt;=スコアリング基準!$B$31,"A",IF($Y5783&gt;=スコアリング基準!$B$32,"B","C")))))</f>
        <v/>
      </c>
      <c r="AA5783">
        <f>IFERROR(INDEX(実績DB!$I$3:$I$21,MATCH($B5783&amp;$C5783,実績DB!$J$3:$J$21,0)),"")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IF(COUNT($M5784:$N5784)=0,"",IF(AND(IF($N5784&lt;&gt;"",$N5784,$M5784)&lt;=0,$O5784&lt;&gt;"可"),"除外",""))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IFERROR(INDEX(実績DB!$L$3:$L$21,MATCH($B5784&amp;$C5784,実績DB!$J$3:$J$21,0)),IFERROR(VLOOKUP($B5784,スコアリング基準!$A$36:$B$46,2,FALSE),0))</f>
        <v/>
      </c>
      <c r="Y5784" s="4">
        <f>SUM($S5784:$X5784)</f>
        <v/>
      </c>
      <c r="Z5784" s="4">
        <f>IF($R5784="除外","除外",IF(COUNT($M5784:$N5784)=0,"データ無",IF($Y5784&gt;=スコアリング基準!$B$30,"S",IF($Y5784&gt;=スコアリング基準!$B$31,"A",IF($Y5784&gt;=スコアリング基準!$B$32,"B","C")))))</f>
        <v/>
      </c>
      <c r="AA5784">
        <f>IFERROR(INDEX(実績DB!$I$3:$I$21,MATCH($B5784&amp;$C5784,実績DB!$J$3:$J$21,0)),"")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なし</t>
        </is>
      </c>
      <c r="R5785" s="4">
        <f>IF(COUNT($M5785:$N5785)=0,"",IF(AND(IF($N5785&lt;&gt;"",$N5785,$M5785)&lt;=0,$O5785&lt;&gt;"可"),"除外",""))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IFERROR(INDEX(実績DB!$L$3:$L$21,MATCH($B5785&amp;$C5785,実績DB!$J$3:$J$21,0)),IFERROR(VLOOKUP($B5785,スコアリング基準!$A$36:$B$46,2,FALSE),0))</f>
        <v/>
      </c>
      <c r="Y5785" s="4">
        <f>SUM($S5785:$X5785)</f>
        <v/>
      </c>
      <c r="Z5785" s="4">
        <f>IF($R5785="除外","除外",IF(COUNT($M5785:$N5785)=0,"データ無",IF($Y5785&gt;=スコアリング基準!$B$30,"S",IF($Y5785&gt;=スコアリング基準!$B$31,"A",IF($Y5785&gt;=スコアリング基準!$B$32,"B","C")))))</f>
        <v/>
      </c>
      <c r="AA5785">
        <f>IFERROR(INDEX(実績DB!$I$3:$I$21,MATCH($B5785&amp;$C5785,実績DB!$J$3:$J$21,0)),"")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IF(COUNT($M5786:$N5786)=0,"",IF(AND(IF($N5786&lt;&gt;"",$N5786,$M5786)&lt;=0,$O5786&lt;&gt;"可"),"除外",""))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IFERROR(INDEX(実績DB!$L$3:$L$21,MATCH($B5786&amp;$C5786,実績DB!$J$3:$J$21,0)),IFERROR(VLOOKUP($B5786,スコアリング基準!$A$36:$B$46,2,FALSE),0))</f>
        <v/>
      </c>
      <c r="Y5786" s="4">
        <f>SUM($S5786:$X5786)</f>
        <v/>
      </c>
      <c r="Z5786" s="4">
        <f>IF($R5786="除外","除外",IF(COUNT($M5786:$N5786)=0,"データ無",IF($Y5786&gt;=スコアリング基準!$B$30,"S",IF($Y5786&gt;=スコアリング基準!$B$31,"A",IF($Y5786&gt;=スコアリング基準!$B$32,"B","C")))))</f>
        <v/>
      </c>
      <c r="AA5786">
        <f>IFERROR(INDEX(実績DB!$I$3:$I$21,MATCH($B5786&amp;$C5786,実績DB!$J$3:$J$21,0)),"")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5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IF(COUNT($M5787:$N5787)=0,"",IF(AND(IF($N5787&lt;&gt;"",$N5787,$M5787)&lt;=0,$O5787&lt;&gt;"可"),"除外",""))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IFERROR(INDEX(実績DB!$L$3:$L$21,MATCH($B5787&amp;$C5787,実績DB!$J$3:$J$21,0)),IFERROR(VLOOKUP($B5787,スコアリング基準!$A$36:$B$46,2,FALSE),0))</f>
        <v/>
      </c>
      <c r="Y5787" s="4">
        <f>SUM($S5787:$X5787)</f>
        <v/>
      </c>
      <c r="Z5787" s="4">
        <f>IF($R5787="除外","除外",IF(COUNT($M5787:$N5787)=0,"データ無",IF($Y5787&gt;=スコアリング基準!$B$30,"S",IF($Y5787&gt;=スコアリング基準!$B$31,"A",IF($Y5787&gt;=スコアリング基準!$B$32,"B","C")))))</f>
        <v/>
      </c>
      <c r="AA5787">
        <f>IFERROR(INDEX(実績DB!$I$3:$I$21,MATCH($B5787&amp;$C5787,実績DB!$J$3:$J$21,0)),"")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3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IF(COUNT($M5788:$N5788)=0,"",IF(AND(IF($N5788&lt;&gt;"",$N5788,$M5788)&lt;=0,$O5788&lt;&gt;"可"),"除外",""))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IFERROR(INDEX(実績DB!$L$3:$L$21,MATCH($B5788&amp;$C5788,実績DB!$J$3:$J$21,0)),IFERROR(VLOOKUP($B5788,スコアリング基準!$A$36:$B$46,2,FALSE),0))</f>
        <v/>
      </c>
      <c r="Y5788" s="4">
        <f>SUM($S5788:$X5788)</f>
        <v/>
      </c>
      <c r="Z5788" s="4">
        <f>IF($R5788="除外","除外",IF(COUNT($M5788:$N5788)=0,"データ無",IF($Y5788&gt;=スコアリング基準!$B$30,"S",IF($Y5788&gt;=スコアリング基準!$B$31,"A",IF($Y5788&gt;=スコアリング基準!$B$32,"B","C")))))</f>
        <v/>
      </c>
      <c r="AA5788">
        <f>IFERROR(INDEX(実績DB!$I$3:$I$21,MATCH($B5788&amp;$C5788,実績DB!$J$3:$J$21,0)),"")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IF(COUNT($M5789:$N5789)=0,"",IF(AND(IF($N5789&lt;&gt;"",$N5789,$M5789)&lt;=0,$O5789&lt;&gt;"可"),"除外",""))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IFERROR(INDEX(実績DB!$L$3:$L$21,MATCH($B5789&amp;$C5789,実績DB!$J$3:$J$21,0)),IFERROR(VLOOKUP($B5789,スコアリング基準!$A$36:$B$46,2,FALSE),0))</f>
        <v/>
      </c>
      <c r="Y5789" s="4">
        <f>SUM($S5789:$X5789)</f>
        <v/>
      </c>
      <c r="Z5789" s="4">
        <f>IF($R5789="除外","除外",IF(COUNT($M5789:$N5789)=0,"データ無",IF($Y5789&gt;=スコアリング基準!$B$30,"S",IF($Y5789&gt;=スコアリング基準!$B$31,"A",IF($Y5789&gt;=スコアリング基準!$B$32,"B","C")))))</f>
        <v/>
      </c>
      <c r="AA5789">
        <f>IFERROR(INDEX(実績DB!$I$3:$I$21,MATCH($B5789&amp;$C5789,実績DB!$J$3:$J$21,0)),"")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2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IF(COUNT($M5790:$N5790)=0,"",IF(AND(IF($N5790&lt;&gt;"",$N5790,$M5790)&lt;=0,$O5790&lt;&gt;"可"),"除外",""))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IFERROR(INDEX(実績DB!$L$3:$L$21,MATCH($B5790&amp;$C5790,実績DB!$J$3:$J$21,0)),IFERROR(VLOOKUP($B5790,スコアリング基準!$A$36:$B$46,2,FALSE),0))</f>
        <v/>
      </c>
      <c r="Y5790" s="4">
        <f>SUM($S5790:$X5790)</f>
        <v/>
      </c>
      <c r="Z5790" s="4">
        <f>IF($R5790="除外","除外",IF(COUNT($M5790:$N5790)=0,"データ無",IF($Y5790&gt;=スコアリング基準!$B$30,"S",IF($Y5790&gt;=スコアリング基準!$B$31,"A",IF($Y5790&gt;=スコアリング基準!$B$32,"B","C")))))</f>
        <v/>
      </c>
      <c r="AA5790">
        <f>IFERROR(INDEX(実績DB!$I$3:$I$21,MATCH($B5790&amp;$C5790,実績DB!$J$3:$J$21,0)),"")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14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IF(COUNT($M5791:$N5791)=0,"",IF(AND(IF($N5791&lt;&gt;"",$N5791,$M5791)&lt;=0,$O5791&lt;&gt;"可"),"除外",""))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IFERROR(INDEX(実績DB!$L$3:$L$21,MATCH($B5791&amp;$C5791,実績DB!$J$3:$J$21,0)),IFERROR(VLOOKUP($B5791,スコアリング基準!$A$36:$B$46,2,FALSE),0))</f>
        <v/>
      </c>
      <c r="Y5791" s="4">
        <f>SUM($S5791:$X5791)</f>
        <v/>
      </c>
      <c r="Z5791" s="4">
        <f>IF($R5791="除外","除外",IF(COUNT($M5791:$N5791)=0,"データ無",IF($Y5791&gt;=スコアリング基準!$B$30,"S",IF($Y5791&gt;=スコアリング基準!$B$31,"A",IF($Y5791&gt;=スコアリング基準!$B$32,"B","C")))))</f>
        <v/>
      </c>
      <c r="AA5791">
        <f>IFERROR(INDEX(実績DB!$I$3:$I$21,MATCH($B5791&amp;$C5791,実績DB!$J$3:$J$21,0)),"")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IF(COUNT($M5792:$N5792)=0,"",IF(AND(IF($N5792&lt;&gt;"",$N5792,$M5792)&lt;=0,$O5792&lt;&gt;"可"),"除外",""))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IFERROR(INDEX(実績DB!$L$3:$L$21,MATCH($B5792&amp;$C5792,実績DB!$J$3:$J$21,0)),IFERROR(VLOOKUP($B5792,スコアリング基準!$A$36:$B$46,2,FALSE),0))</f>
        <v/>
      </c>
      <c r="Y5792" s="4">
        <f>SUM($S5792:$X5792)</f>
        <v/>
      </c>
      <c r="Z5792" s="4">
        <f>IF($R5792="除外","除外",IF(COUNT($M5792:$N5792)=0,"データ無",IF($Y5792&gt;=スコアリング基準!$B$30,"S",IF($Y5792&gt;=スコアリング基準!$B$31,"A",IF($Y5792&gt;=スコアリング基準!$B$32,"B","C")))))</f>
        <v/>
      </c>
      <c r="AA5792">
        <f>IFERROR(INDEX(実績DB!$I$3:$I$21,MATCH($B5792&amp;$C5792,実績DB!$J$3:$J$21,0)),"")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18</v>
      </c>
      <c r="N5793" t="n">
        <v>18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IF(COUNT($M5793:$N5793)=0,"",IF(AND(IF($N5793&lt;&gt;"",$N5793,$M5793)&lt;=0,$O5793&lt;&gt;"可"),"除外",""))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IFERROR(INDEX(実績DB!$L$3:$L$21,MATCH($B5793&amp;$C5793,実績DB!$J$3:$J$21,0)),IFERROR(VLOOKUP($B5793,スコアリング基準!$A$36:$B$46,2,FALSE),0))</f>
        <v/>
      </c>
      <c r="Y5793" s="4">
        <f>SUM($S5793:$X5793)</f>
        <v/>
      </c>
      <c r="Z5793" s="4">
        <f>IF($R5793="除外","除外",IF(COUNT($M5793:$N5793)=0,"データ無",IF($Y5793&gt;=スコアリング基準!$B$30,"S",IF($Y5793&gt;=スコアリング基準!$B$31,"A",IF($Y5793&gt;=スコアリング基準!$B$32,"B","C")))))</f>
        <v/>
      </c>
      <c r="AA5793">
        <f>IFERROR(INDEX(実績DB!$I$3:$I$21,MATCH($B5793&amp;$C5793,実績DB!$J$3:$J$21,0)),"")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IF(COUNT($M5794:$N5794)=0,"",IF(AND(IF($N5794&lt;&gt;"",$N5794,$M5794)&lt;=0,$O5794&lt;&gt;"可"),"除外",""))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IFERROR(INDEX(実績DB!$L$3:$L$21,MATCH($B5794&amp;$C5794,実績DB!$J$3:$J$21,0)),IFERROR(VLOOKUP($B5794,スコアリング基準!$A$36:$B$46,2,FALSE),0))</f>
        <v/>
      </c>
      <c r="Y5794" s="4">
        <f>SUM($S5794:$X5794)</f>
        <v/>
      </c>
      <c r="Z5794" s="4">
        <f>IF($R5794="除外","除外",IF(COUNT($M5794:$N5794)=0,"データ無",IF($Y5794&gt;=スコアリング基準!$B$30,"S",IF($Y5794&gt;=スコアリング基準!$B$31,"A",IF($Y5794&gt;=スコアリング基準!$B$32,"B","C")))))</f>
        <v/>
      </c>
      <c r="AA5794">
        <f>IFERROR(INDEX(実績DB!$I$3:$I$21,MATCH($B5794&amp;$C5794,実績DB!$J$3:$J$21,0)),"")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4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IF(COUNT($M5795:$N5795)=0,"",IF(AND(IF($N5795&lt;&gt;"",$N5795,$M5795)&lt;=0,$O5795&lt;&gt;"可"),"除外",""))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IFERROR(INDEX(実績DB!$L$3:$L$21,MATCH($B5795&amp;$C5795,実績DB!$J$3:$J$21,0)),IFERROR(VLOOKUP($B5795,スコアリング基準!$A$36:$B$46,2,FALSE),0))</f>
        <v/>
      </c>
      <c r="Y5795" s="4">
        <f>SUM($S5795:$X5795)</f>
        <v/>
      </c>
      <c r="Z5795" s="4">
        <f>IF($R5795="除外","除外",IF(COUNT($M5795:$N5795)=0,"データ無",IF($Y5795&gt;=スコアリング基準!$B$30,"S",IF($Y5795&gt;=スコアリング基準!$B$31,"A",IF($Y5795&gt;=スコアリング基準!$B$32,"B","C")))))</f>
        <v/>
      </c>
      <c r="AA5795">
        <f>IFERROR(INDEX(実績DB!$I$3:$I$21,MATCH($B5795&amp;$C5795,実績DB!$J$3:$J$21,0)),"")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IF(COUNT($M5796:$N5796)=0,"",IF(AND(IF($N5796&lt;&gt;"",$N5796,$M5796)&lt;=0,$O5796&lt;&gt;"可"),"除外",""))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IFERROR(INDEX(実績DB!$L$3:$L$21,MATCH($B5796&amp;$C5796,実績DB!$J$3:$J$21,0)),IFERROR(VLOOKUP($B5796,スコアリング基準!$A$36:$B$46,2,FALSE),0))</f>
        <v/>
      </c>
      <c r="Y5796" s="4">
        <f>SUM($S5796:$X5796)</f>
        <v/>
      </c>
      <c r="Z5796" s="4">
        <f>IF($R5796="除外","除外",IF(COUNT($M5796:$N5796)=0,"データ無",IF($Y5796&gt;=スコアリング基準!$B$30,"S",IF($Y5796&gt;=スコアリング基準!$B$31,"A",IF($Y5796&gt;=スコアリング基準!$B$32,"B","C")))))</f>
        <v/>
      </c>
      <c r="AA5796">
        <f>IFERROR(INDEX(実績DB!$I$3:$I$21,MATCH($B5796&amp;$C5796,実績DB!$J$3:$J$21,0)),"")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-49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IF(COUNT($M5797:$N5797)=0,"",IF(AND(IF($N5797&lt;&gt;"",$N5797,$M5797)&lt;=0,$O5797&lt;&gt;"可"),"除外",""))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IFERROR(INDEX(実績DB!$L$3:$L$21,MATCH($B5797&amp;$C5797,実績DB!$J$3:$J$21,0)),IFERROR(VLOOKUP($B5797,スコアリング基準!$A$36:$B$46,2,FALSE),0))</f>
        <v/>
      </c>
      <c r="Y5797" s="4">
        <f>SUM($S5797:$X5797)</f>
        <v/>
      </c>
      <c r="Z5797" s="4">
        <f>IF($R5797="除外","除外",IF(COUNT($M5797:$N5797)=0,"データ無",IF($Y5797&gt;=スコアリング基準!$B$30,"S",IF($Y5797&gt;=スコアリング基準!$B$31,"A",IF($Y5797&gt;=スコアリング基準!$B$32,"B","C")))))</f>
        <v/>
      </c>
      <c r="AA5797">
        <f>IFERROR(INDEX(実績DB!$I$3:$I$21,MATCH($B5797&amp;$C5797,実績DB!$J$3:$J$21,0)),"")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IF(COUNT($M5798:$N5798)=0,"",IF(AND(IF($N5798&lt;&gt;"",$N5798,$M5798)&lt;=0,$O5798&lt;&gt;"可"),"除外",""))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IFERROR(INDEX(実績DB!$L$3:$L$21,MATCH($B5798&amp;$C5798,実績DB!$J$3:$J$21,0)),IFERROR(VLOOKUP($B5798,スコアリング基準!$A$36:$B$46,2,FALSE),0))</f>
        <v/>
      </c>
      <c r="Y5798" s="4">
        <f>SUM($S5798:$X5798)</f>
        <v/>
      </c>
      <c r="Z5798" s="4">
        <f>IF($R5798="除外","除外",IF(COUNT($M5798:$N5798)=0,"データ無",IF($Y5798&gt;=スコアリング基準!$B$30,"S",IF($Y5798&gt;=スコアリング基準!$B$31,"A",IF($Y5798&gt;=スコアリング基準!$B$32,"B","C")))))</f>
        <v/>
      </c>
      <c r="AA5798">
        <f>IFERROR(INDEX(実績DB!$I$3:$I$21,MATCH($B5798&amp;$C5798,実績DB!$J$3:$J$21,0)),"")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IF(COUNT($M5799:$N5799)=0,"",IF(AND(IF($N5799&lt;&gt;"",$N5799,$M5799)&lt;=0,$O5799&lt;&gt;"可"),"除外",""))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IFERROR(INDEX(実績DB!$L$3:$L$21,MATCH($B5799&amp;$C5799,実績DB!$J$3:$J$21,0)),IFERROR(VLOOKUP($B5799,スコアリング基準!$A$36:$B$46,2,FALSE),0))</f>
        <v/>
      </c>
      <c r="Y5799" s="4">
        <f>SUM($S5799:$X5799)</f>
        <v/>
      </c>
      <c r="Z5799" s="4">
        <f>IF($R5799="除外","除外",IF(COUNT($M5799:$N5799)=0,"データ無",IF($Y5799&gt;=スコアリング基準!$B$30,"S",IF($Y5799&gt;=スコアリング基準!$B$31,"A",IF($Y5799&gt;=スコアリング基準!$B$32,"B","C")))))</f>
        <v/>
      </c>
      <c r="AA5799">
        <f>IFERROR(INDEX(実績DB!$I$3:$I$21,MATCH($B5799&amp;$C5799,実績DB!$J$3:$J$21,0)),"")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IF(COUNT($M5800:$N5800)=0,"",IF(AND(IF($N5800&lt;&gt;"",$N5800,$M5800)&lt;=0,$O5800&lt;&gt;"可"),"除外",""))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IFERROR(INDEX(実績DB!$L$3:$L$21,MATCH($B5800&amp;$C5800,実績DB!$J$3:$J$21,0)),IFERROR(VLOOKUP($B5800,スコアリング基準!$A$36:$B$46,2,FALSE),0))</f>
        <v/>
      </c>
      <c r="Y5800" s="4">
        <f>SUM($S5800:$X5800)</f>
        <v/>
      </c>
      <c r="Z5800" s="4">
        <f>IF($R5800="除外","除外",IF(COUNT($M5800:$N5800)=0,"データ無",IF($Y5800&gt;=スコアリング基準!$B$30,"S",IF($Y5800&gt;=スコアリング基準!$B$31,"A",IF($Y5800&gt;=スコアリング基準!$B$32,"B","C")))))</f>
        <v/>
      </c>
      <c r="AA5800">
        <f>IFERROR(INDEX(実績DB!$I$3:$I$21,MATCH($B5800&amp;$C5800,実績DB!$J$3:$J$21,0)),"")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IF(COUNT($M5801:$N5801)=0,"",IF(AND(IF($N5801&lt;&gt;"",$N5801,$M5801)&lt;=0,$O5801&lt;&gt;"可"),"除外",""))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IFERROR(INDEX(実績DB!$L$3:$L$21,MATCH($B5801&amp;$C5801,実績DB!$J$3:$J$21,0)),IFERROR(VLOOKUP($B5801,スコアリング基準!$A$36:$B$46,2,FALSE),0))</f>
        <v/>
      </c>
      <c r="Y5801" s="4">
        <f>SUM($S5801:$X5801)</f>
        <v/>
      </c>
      <c r="Z5801" s="4">
        <f>IF($R5801="除外","除外",IF(COUNT($M5801:$N5801)=0,"データ無",IF($Y5801&gt;=スコアリング基準!$B$30,"S",IF($Y5801&gt;=スコアリング基準!$B$31,"A",IF($Y5801&gt;=スコアリング基準!$B$32,"B","C")))))</f>
        <v/>
      </c>
      <c r="AA5801">
        <f>IFERROR(INDEX(実績DB!$I$3:$I$21,MATCH($B5801&amp;$C5801,実績DB!$J$3:$J$21,0)),"")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473</v>
      </c>
      <c r="K5802" t="n">
        <v>296</v>
      </c>
      <c r="L5802" t="n">
        <v>-153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IF(COUNT($M5802:$N5802)=0,"",IF(AND(IF($N5802&lt;&gt;"",$N5802,$M5802)&lt;=0,$O5802&lt;&gt;"可"),"除外",""))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IFERROR(INDEX(実績DB!$L$3:$L$21,MATCH($B5802&amp;$C5802,実績DB!$J$3:$J$21,0)),IFERROR(VLOOKUP($B5802,スコアリング基準!$A$36:$B$46,2,FALSE),0))</f>
        <v/>
      </c>
      <c r="Y5802" s="4">
        <f>SUM($S5802:$X5802)</f>
        <v/>
      </c>
      <c r="Z5802" s="4">
        <f>IF($R5802="除外","除外",IF(COUNT($M5802:$N5802)=0,"データ無",IF($Y5802&gt;=スコアリング基準!$B$30,"S",IF($Y5802&gt;=スコアリング基準!$B$31,"A",IF($Y5802&gt;=スコアリング基準!$B$32,"B","C")))))</f>
        <v/>
      </c>
      <c r="AA5802">
        <f>IFERROR(INDEX(実績DB!$I$3:$I$21,MATCH($B5802&amp;$C5802,実績DB!$J$3:$J$21,0)),"")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IF(COUNT($M5803:$N5803)=0,"",IF(AND(IF($N5803&lt;&gt;"",$N5803,$M5803)&lt;=0,$O5803&lt;&gt;"可"),"除外",""))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IFERROR(INDEX(実績DB!$L$3:$L$21,MATCH($B5803&amp;$C5803,実績DB!$J$3:$J$21,0)),IFERROR(VLOOKUP($B5803,スコアリング基準!$A$36:$B$46,2,FALSE),0))</f>
        <v/>
      </c>
      <c r="Y5803" s="4">
        <f>SUM($S5803:$X5803)</f>
        <v/>
      </c>
      <c r="Z5803" s="4">
        <f>IF($R5803="除外","除外",IF(COUNT($M5803:$N5803)=0,"データ無",IF($Y5803&gt;=スコアリング基準!$B$30,"S",IF($Y5803&gt;=スコアリング基準!$B$31,"A",IF($Y5803&gt;=スコアリング基準!$B$32,"B","C")))))</f>
        <v/>
      </c>
      <c r="AA5803">
        <f>IFERROR(INDEX(実績DB!$I$3:$I$21,MATCH($B5803&amp;$C5803,実績DB!$J$3:$J$21,0)),"")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IF(COUNT($M5804:$N5804)=0,"",IF(AND(IF($N5804&lt;&gt;"",$N5804,$M5804)&lt;=0,$O5804&lt;&gt;"可"),"除外",""))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IFERROR(INDEX(実績DB!$L$3:$L$21,MATCH($B5804&amp;$C5804,実績DB!$J$3:$J$21,0)),IFERROR(VLOOKUP($B5804,スコアリング基準!$A$36:$B$46,2,FALSE),0))</f>
        <v/>
      </c>
      <c r="Y5804" s="4">
        <f>SUM($S5804:$X5804)</f>
        <v/>
      </c>
      <c r="Z5804" s="4">
        <f>IF($R5804="除外","除外",IF(COUNT($M5804:$N5804)=0,"データ無",IF($Y5804&gt;=スコアリング基準!$B$30,"S",IF($Y5804&gt;=スコアリング基準!$B$31,"A",IF($Y5804&gt;=スコアリング基準!$B$32,"B","C")))))</f>
        <v/>
      </c>
      <c r="AA5804">
        <f>IFERROR(INDEX(実績DB!$I$3:$I$21,MATCH($B5804&amp;$C5804,実績DB!$J$3:$J$21,0)),"")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/>
      <c r="H5805" s="3" t="n"/>
      <c r="I5805" t="inlineStr">
        <is>
          <t>未取得</t>
        </is>
      </c>
      <c r="J5805" t="n">
        <v>471</v>
      </c>
      <c r="K5805" t="n">
        <v>273</v>
      </c>
      <c r="L5805" t="n">
        <v>-425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IF(COUNT($M5805:$N5805)=0,"",IF(AND(IF($N5805&lt;&gt;"",$N5805,$M5805)&lt;=0,$O5805&lt;&gt;"可"),"除外",""))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IFERROR(INDEX(実績DB!$L$3:$L$21,MATCH($B5805&amp;$C5805,実績DB!$J$3:$J$21,0)),IFERROR(VLOOKUP($B5805,スコアリング基準!$A$36:$B$46,2,FALSE),0))</f>
        <v/>
      </c>
      <c r="Y5805" s="4">
        <f>SUM($S5805:$X5805)</f>
        <v/>
      </c>
      <c r="Z5805" s="4">
        <f>IF($R5805="除外","除外",IF(COUNT($M5805:$N5805)=0,"データ無",IF($Y5805&gt;=スコアリング基準!$B$30,"S",IF($Y5805&gt;=スコアリング基準!$B$31,"A",IF($Y5805&gt;=スコアリング基準!$B$32,"B","C")))))</f>
        <v/>
      </c>
      <c r="AA5805">
        <f>IFERROR(INDEX(実績DB!$I$3:$I$21,MATCH($B5805&amp;$C5805,実績DB!$J$3:$J$21,0)),"")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-361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IF(COUNT($M5806:$N5806)=0,"",IF(AND(IF($N5806&lt;&gt;"",$N5806,$M5806)&lt;=0,$O5806&lt;&gt;"可"),"除外",""))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IFERROR(INDEX(実績DB!$L$3:$L$21,MATCH($B5806&amp;$C5806,実績DB!$J$3:$J$21,0)),IFERROR(VLOOKUP($B5806,スコアリング基準!$A$36:$B$46,2,FALSE),0))</f>
        <v/>
      </c>
      <c r="Y5806" s="4">
        <f>SUM($S5806:$X5806)</f>
        <v/>
      </c>
      <c r="Z5806" s="4">
        <f>IF($R5806="除外","除外",IF(COUNT($M5806:$N5806)=0,"データ無",IF($Y5806&gt;=スコアリング基準!$B$30,"S",IF($Y5806&gt;=スコアリング基準!$B$31,"A",IF($Y5806&gt;=スコアリング基準!$B$32,"B","C")))))</f>
        <v/>
      </c>
      <c r="AA5806">
        <f>IFERROR(INDEX(実績DB!$I$3:$I$21,MATCH($B5806&amp;$C5806,実績DB!$J$3:$J$21,0)),"")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-434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IF(COUNT($M5807:$N5807)=0,"",IF(AND(IF($N5807&lt;&gt;"",$N5807,$M5807)&lt;=0,$O5807&lt;&gt;"可"),"除外",""))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IFERROR(INDEX(実績DB!$L$3:$L$21,MATCH($B5807&amp;$C5807,実績DB!$J$3:$J$21,0)),IFERROR(VLOOKUP($B5807,スコアリング基準!$A$36:$B$46,2,FALSE),0))</f>
        <v/>
      </c>
      <c r="Y5807" s="4">
        <f>SUM($S5807:$X5807)</f>
        <v/>
      </c>
      <c r="Z5807" s="4">
        <f>IF($R5807="除外","除外",IF(COUNT($M5807:$N5807)=0,"データ無",IF($Y5807&gt;=スコアリング基準!$B$30,"S",IF($Y5807&gt;=スコアリング基準!$B$31,"A",IF($Y5807&gt;=スコアリング基準!$B$32,"B","C")))))</f>
        <v/>
      </c>
      <c r="AA5807">
        <f>IFERROR(INDEX(実績DB!$I$3:$I$21,MATCH($B5807&amp;$C5807,実績DB!$J$3:$J$21,0)),"")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IF(COUNT($M5808:$N5808)=0,"",IF(AND(IF($N5808&lt;&gt;"",$N5808,$M5808)&lt;=0,$O5808&lt;&gt;"可"),"除外",""))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IFERROR(INDEX(実績DB!$L$3:$L$21,MATCH($B5808&amp;$C5808,実績DB!$J$3:$J$21,0)),IFERROR(VLOOKUP($B5808,スコアリング基準!$A$36:$B$46,2,FALSE),0))</f>
        <v/>
      </c>
      <c r="Y5808" s="4">
        <f>SUM($S5808:$X5808)</f>
        <v/>
      </c>
      <c r="Z5808" s="4">
        <f>IF($R5808="除外","除外",IF(COUNT($M5808:$N5808)=0,"データ無",IF($Y5808&gt;=スコアリング基準!$B$30,"S",IF($Y5808&gt;=スコアリング基準!$B$31,"A",IF($Y5808&gt;=スコアリング基準!$B$32,"B","C")))))</f>
        <v/>
      </c>
      <c r="AA5808">
        <f>IFERROR(INDEX(実績DB!$I$3:$I$21,MATCH($B5808&amp;$C5808,実績DB!$J$3:$J$21,0)),"")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IF(COUNT($M5809:$N5809)=0,"",IF(AND(IF($N5809&lt;&gt;"",$N5809,$M5809)&lt;=0,$O5809&lt;&gt;"可"),"除外",""))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IFERROR(INDEX(実績DB!$L$3:$L$21,MATCH($B5809&amp;$C5809,実績DB!$J$3:$J$21,0)),IFERROR(VLOOKUP($B5809,スコアリング基準!$A$36:$B$46,2,FALSE),0))</f>
        <v/>
      </c>
      <c r="Y5809" s="4">
        <f>SUM($S5809:$X5809)</f>
        <v/>
      </c>
      <c r="Z5809" s="4">
        <f>IF($R5809="除外","除外",IF(COUNT($M5809:$N5809)=0,"データ無",IF($Y5809&gt;=スコアリング基準!$B$30,"S",IF($Y5809&gt;=スコアリング基準!$B$31,"A",IF($Y5809&gt;=スコアリング基準!$B$32,"B","C")))))</f>
        <v/>
      </c>
      <c r="AA5809">
        <f>IFERROR(INDEX(実績DB!$I$3:$I$21,MATCH($B5809&amp;$C5809,実績DB!$J$3:$J$21,0)),"")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IF(COUNT($M5810:$N5810)=0,"",IF(AND(IF($N5810&lt;&gt;"",$N5810,$M5810)&lt;=0,$O5810&lt;&gt;"可"),"除外",""))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IFERROR(INDEX(実績DB!$L$3:$L$21,MATCH($B5810&amp;$C5810,実績DB!$J$3:$J$21,0)),IFERROR(VLOOKUP($B5810,スコアリング基準!$A$36:$B$46,2,FALSE),0))</f>
        <v/>
      </c>
      <c r="Y5810" s="4">
        <f>SUM($S5810:$X5810)</f>
        <v/>
      </c>
      <c r="Z5810" s="4">
        <f>IF($R5810="除外","除外",IF(COUNT($M5810:$N5810)=0,"データ無",IF($Y5810&gt;=スコアリング基準!$B$30,"S",IF($Y5810&gt;=スコアリング基準!$B$31,"A",IF($Y5810&gt;=スコアリング基準!$B$32,"B","C")))))</f>
        <v/>
      </c>
      <c r="AA5810">
        <f>IFERROR(INDEX(実績DB!$I$3:$I$21,MATCH($B5810&amp;$C5810,実績DB!$J$3:$J$21,0)),"")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IF(COUNT($M5811:$N5811)=0,"",IF(AND(IF($N5811&lt;&gt;"",$N5811,$M5811)&lt;=0,$O5811&lt;&gt;"可"),"除外",""))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IFERROR(INDEX(実績DB!$L$3:$L$21,MATCH($B5811&amp;$C5811,実績DB!$J$3:$J$21,0)),IFERROR(VLOOKUP($B5811,スコアリング基準!$A$36:$B$46,2,FALSE),0))</f>
        <v/>
      </c>
      <c r="Y5811" s="4">
        <f>SUM($S5811:$X5811)</f>
        <v/>
      </c>
      <c r="Z5811" s="4">
        <f>IF($R5811="除外","除外",IF(COUNT($M5811:$N5811)=0,"データ無",IF($Y5811&gt;=スコアリング基準!$B$30,"S",IF($Y5811&gt;=スコアリング基準!$B$31,"A",IF($Y5811&gt;=スコアリング基準!$B$32,"B","C")))))</f>
        <v/>
      </c>
      <c r="AA5811">
        <f>IFERROR(INDEX(実績DB!$I$3:$I$21,MATCH($B5811&amp;$C5811,実績DB!$J$3:$J$21,0)),"")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/>
      <c r="H5812" s="3" t="n"/>
      <c r="I5812" t="inlineStr">
        <is>
          <t>未取得</t>
        </is>
      </c>
      <c r="J5812" t="n">
        <v>57</v>
      </c>
      <c r="K5812" t="n">
        <v>57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IF(COUNT($M5812:$N5812)=0,"",IF(AND(IF($N5812&lt;&gt;"",$N5812,$M5812)&lt;=0,$O5812&lt;&gt;"可"),"除外",""))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IFERROR(INDEX(実績DB!$L$3:$L$21,MATCH($B5812&amp;$C5812,実績DB!$J$3:$J$21,0)),IFERROR(VLOOKUP($B5812,スコアリング基準!$A$36:$B$46,2,FALSE),0))</f>
        <v/>
      </c>
      <c r="Y5812" s="4">
        <f>SUM($S5812:$X5812)</f>
        <v/>
      </c>
      <c r="Z5812" s="4">
        <f>IF($R5812="除外","除外",IF(COUNT($M5812:$N5812)=0,"データ無",IF($Y5812&gt;=スコアリング基準!$B$30,"S",IF($Y5812&gt;=スコアリング基準!$B$31,"A",IF($Y5812&gt;=スコアリング基準!$B$32,"B","C")))))</f>
        <v/>
      </c>
      <c r="AA5812">
        <f>IFERROR(INDEX(実績DB!$I$3:$I$21,MATCH($B5812&amp;$C5812,実績DB!$J$3:$J$21,0)),"")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/>
      <c r="H5813" s="3" t="n"/>
      <c r="I5813" t="inlineStr">
        <is>
          <t>未取得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IF(COUNT($M5813:$N5813)=0,"",IF(AND(IF($N5813&lt;&gt;"",$N5813,$M5813)&lt;=0,$O5813&lt;&gt;"可"),"除外",""))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IFERROR(INDEX(実績DB!$L$3:$L$21,MATCH($B5813&amp;$C5813,実績DB!$J$3:$J$21,0)),IFERROR(VLOOKUP($B5813,スコアリング基準!$A$36:$B$46,2,FALSE),0))</f>
        <v/>
      </c>
      <c r="Y5813" s="4">
        <f>SUM($S5813:$X5813)</f>
        <v/>
      </c>
      <c r="Z5813" s="4">
        <f>IF($R5813="除外","除外",IF(COUNT($M5813:$N5813)=0,"データ無",IF($Y5813&gt;=スコアリング基準!$B$30,"S",IF($Y5813&gt;=スコアリング基準!$B$31,"A",IF($Y5813&gt;=スコアリング基準!$B$32,"B","C")))))</f>
        <v/>
      </c>
      <c r="AA5813">
        <f>IFERROR(INDEX(実績DB!$I$3:$I$21,MATCH($B5813&amp;$C5813,実績DB!$J$3:$J$21,0)),"")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-137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IF(COUNT($M5814:$N5814)=0,"",IF(AND(IF($N5814&lt;&gt;"",$N5814,$M5814)&lt;=0,$O5814&lt;&gt;"可"),"除外",""))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IFERROR(INDEX(実績DB!$L$3:$L$21,MATCH($B5814&amp;$C5814,実績DB!$J$3:$J$21,0)),IFERROR(VLOOKUP($B5814,スコアリング基準!$A$36:$B$46,2,FALSE),0))</f>
        <v/>
      </c>
      <c r="Y5814" s="4">
        <f>SUM($S5814:$X5814)</f>
        <v/>
      </c>
      <c r="Z5814" s="4">
        <f>IF($R5814="除外","除外",IF(COUNT($M5814:$N5814)=0,"データ無",IF($Y5814&gt;=スコアリング基準!$B$30,"S",IF($Y5814&gt;=スコアリング基準!$B$31,"A",IF($Y5814&gt;=スコアリング基準!$B$32,"B","C")))))</f>
        <v/>
      </c>
      <c r="AA5814">
        <f>IFERROR(INDEX(実績DB!$I$3:$I$21,MATCH($B5814&amp;$C5814,実績DB!$J$3:$J$21,0)),"")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IF(COUNT($M5815:$N5815)=0,"",IF(AND(IF($N5815&lt;&gt;"",$N5815,$M5815)&lt;=0,$O5815&lt;&gt;"可"),"除外",""))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IFERROR(INDEX(実績DB!$L$3:$L$21,MATCH($B5815&amp;$C5815,実績DB!$J$3:$J$21,0)),IFERROR(VLOOKUP($B5815,スコアリング基準!$A$36:$B$46,2,FALSE),0))</f>
        <v/>
      </c>
      <c r="Y5815" s="4">
        <f>SUM($S5815:$X5815)</f>
        <v/>
      </c>
      <c r="Z5815" s="4">
        <f>IF($R5815="除外","除外",IF(COUNT($M5815:$N5815)=0,"データ無",IF($Y5815&gt;=スコアリング基準!$B$30,"S",IF($Y5815&gt;=スコアリング基準!$B$31,"A",IF($Y5815&gt;=スコアリング基準!$B$32,"B","C")))))</f>
        <v/>
      </c>
      <c r="AA5815">
        <f>IFERROR(INDEX(実績DB!$I$3:$I$21,MATCH($B5815&amp;$C5815,実績DB!$J$3:$J$21,0)),"")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/>
      <c r="H5816" s="3" t="n"/>
      <c r="I5816" t="inlineStr">
        <is>
          <t>未取得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IF(COUNT($M5816:$N5816)=0,"",IF(AND(IF($N5816&lt;&gt;"",$N5816,$M5816)&lt;=0,$O5816&lt;&gt;"可"),"除外",""))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IFERROR(INDEX(実績DB!$L$3:$L$21,MATCH($B5816&amp;$C5816,実績DB!$J$3:$J$21,0)),IFERROR(VLOOKUP($B5816,スコアリング基準!$A$36:$B$46,2,FALSE),0))</f>
        <v/>
      </c>
      <c r="Y5816" s="4">
        <f>SUM($S5816:$X5816)</f>
        <v/>
      </c>
      <c r="Z5816" s="4">
        <f>IF($R5816="除外","除外",IF(COUNT($M5816:$N5816)=0,"データ無",IF($Y5816&gt;=スコアリング基準!$B$30,"S",IF($Y5816&gt;=スコアリング基準!$B$31,"A",IF($Y5816&gt;=スコアリング基準!$B$32,"B","C")))))</f>
        <v/>
      </c>
      <c r="AA5816">
        <f>IFERROR(INDEX(実績DB!$I$3:$I$21,MATCH($B5816&amp;$C5816,実績DB!$J$3:$J$21,0)),"")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IF(COUNT($M5817:$N5817)=0,"",IF(AND(IF($N5817&lt;&gt;"",$N5817,$M5817)&lt;=0,$O5817&lt;&gt;"可"),"除外",""))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IFERROR(INDEX(実績DB!$L$3:$L$21,MATCH($B5817&amp;$C5817,実績DB!$J$3:$J$21,0)),IFERROR(VLOOKUP($B5817,スコアリング基準!$A$36:$B$46,2,FALSE),0))</f>
        <v/>
      </c>
      <c r="Y5817" s="4">
        <f>SUM($S5817:$X5817)</f>
        <v/>
      </c>
      <c r="Z5817" s="4">
        <f>IF($R5817="除外","除外",IF(COUNT($M5817:$N5817)=0,"データ無",IF($Y5817&gt;=スコアリング基準!$B$30,"S",IF($Y5817&gt;=スコアリング基準!$B$31,"A",IF($Y5817&gt;=スコアリング基準!$B$32,"B","C")))))</f>
        <v/>
      </c>
      <c r="AA5817">
        <f>IFERROR(INDEX(実績DB!$I$3:$I$21,MATCH($B5817&amp;$C5817,実績DB!$J$3:$J$21,0)),"")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IF(COUNT($M5818:$N5818)=0,"",IF(AND(IF($N5818&lt;&gt;"",$N5818,$M5818)&lt;=0,$O5818&lt;&gt;"可"),"除外",""))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IFERROR(INDEX(実績DB!$L$3:$L$21,MATCH($B5818&amp;$C5818,実績DB!$J$3:$J$21,0)),IFERROR(VLOOKUP($B5818,スコアリング基準!$A$36:$B$46,2,FALSE),0))</f>
        <v/>
      </c>
      <c r="Y5818" s="4">
        <f>SUM($S5818:$X5818)</f>
        <v/>
      </c>
      <c r="Z5818" s="4">
        <f>IF($R5818="除外","除外",IF(COUNT($M5818:$N5818)=0,"データ無",IF($Y5818&gt;=スコアリング基準!$B$30,"S",IF($Y5818&gt;=スコアリング基準!$B$31,"A",IF($Y5818&gt;=スコアリング基準!$B$32,"B","C")))))</f>
        <v/>
      </c>
      <c r="AA5818">
        <f>IFERROR(INDEX(実績DB!$I$3:$I$21,MATCH($B5818&amp;$C5818,実績DB!$J$3:$J$21,0)),"")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IF(COUNT($M5819:$N5819)=0,"",IF(AND(IF($N5819&lt;&gt;"",$N5819,$M5819)&lt;=0,$O5819&lt;&gt;"可"),"除外",""))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IFERROR(INDEX(実績DB!$L$3:$L$21,MATCH($B5819&amp;$C5819,実績DB!$J$3:$J$21,0)),IFERROR(VLOOKUP($B5819,スコアリング基準!$A$36:$B$46,2,FALSE),0))</f>
        <v/>
      </c>
      <c r="Y5819" s="4">
        <f>SUM($S5819:$X5819)</f>
        <v/>
      </c>
      <c r="Z5819" s="4">
        <f>IF($R5819="除外","除外",IF(COUNT($M5819:$N5819)=0,"データ無",IF($Y5819&gt;=スコアリング基準!$B$30,"S",IF($Y5819&gt;=スコアリング基準!$B$31,"A",IF($Y5819&gt;=スコアリング基準!$B$32,"B","C")))))</f>
        <v/>
      </c>
      <c r="AA5819">
        <f>IFERROR(INDEX(実績DB!$I$3:$I$21,MATCH($B5819&amp;$C5819,実績DB!$J$3:$J$21,0)),"")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IF(COUNT($M5820:$N5820)=0,"",IF(AND(IF($N5820&lt;&gt;"",$N5820,$M5820)&lt;=0,$O5820&lt;&gt;"可"),"除外",""))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IFERROR(INDEX(実績DB!$L$3:$L$21,MATCH($B5820&amp;$C5820,実績DB!$J$3:$J$21,0)),IFERROR(VLOOKUP($B5820,スコアリング基準!$A$36:$B$46,2,FALSE),0))</f>
        <v/>
      </c>
      <c r="Y5820" s="4">
        <f>SUM($S5820:$X5820)</f>
        <v/>
      </c>
      <c r="Z5820" s="4">
        <f>IF($R5820="除外","除外",IF(COUNT($M5820:$N5820)=0,"データ無",IF($Y5820&gt;=スコアリング基準!$B$30,"S",IF($Y5820&gt;=スコアリング基準!$B$31,"A",IF($Y5820&gt;=スコアリング基準!$B$32,"B","C")))))</f>
        <v/>
      </c>
      <c r="AA5820">
        <f>IFERROR(INDEX(実績DB!$I$3:$I$21,MATCH($B5820&amp;$C5820,実績DB!$J$3:$J$21,0)),"")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IF(COUNT($M5821:$N5821)=0,"",IF(AND(IF($N5821&lt;&gt;"",$N5821,$M5821)&lt;=0,$O5821&lt;&gt;"可"),"除外",""))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IFERROR(INDEX(実績DB!$L$3:$L$21,MATCH($B5821&amp;$C5821,実績DB!$J$3:$J$21,0)),IFERROR(VLOOKUP($B5821,スコアリング基準!$A$36:$B$46,2,FALSE),0))</f>
        <v/>
      </c>
      <c r="Y5821" s="4">
        <f>SUM($S5821:$X5821)</f>
        <v/>
      </c>
      <c r="Z5821" s="4">
        <f>IF($R5821="除外","除外",IF(COUNT($M5821:$N5821)=0,"データ無",IF($Y5821&gt;=スコアリング基準!$B$30,"S",IF($Y5821&gt;=スコアリング基準!$B$31,"A",IF($Y5821&gt;=スコアリング基準!$B$32,"B","C")))))</f>
        <v/>
      </c>
      <c r="AA5821">
        <f>IFERROR(INDEX(実績DB!$I$3:$I$21,MATCH($B5821&amp;$C5821,実績DB!$J$3:$J$21,0)),"")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IF(COUNT($M5822:$N5822)=0,"",IF(AND(IF($N5822&lt;&gt;"",$N5822,$M5822)&lt;=0,$O5822&lt;&gt;"可"),"除外",""))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IFERROR(INDEX(実績DB!$L$3:$L$21,MATCH($B5822&amp;$C5822,実績DB!$J$3:$J$21,0)),IFERROR(VLOOKUP($B5822,スコアリング基準!$A$36:$B$46,2,FALSE),0))</f>
        <v/>
      </c>
      <c r="Y5822" s="4">
        <f>SUM($S5822:$X5822)</f>
        <v/>
      </c>
      <c r="Z5822" s="4">
        <f>IF($R5822="除外","除外",IF(COUNT($M5822:$N5822)=0,"データ無",IF($Y5822&gt;=スコアリング基準!$B$30,"S",IF($Y5822&gt;=スコアリング基準!$B$31,"A",IF($Y5822&gt;=スコアリング基準!$B$32,"B","C")))))</f>
        <v/>
      </c>
      <c r="AA5822">
        <f>IFERROR(INDEX(実績DB!$I$3:$I$21,MATCH($B5822&amp;$C5822,実績DB!$J$3:$J$21,0)),"")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IF(COUNT($M5823:$N5823)=0,"",IF(AND(IF($N5823&lt;&gt;"",$N5823,$M5823)&lt;=0,$O5823&lt;&gt;"可"),"除外",""))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IFERROR(INDEX(実績DB!$L$3:$L$21,MATCH($B5823&amp;$C5823,実績DB!$J$3:$J$21,0)),IFERROR(VLOOKUP($B5823,スコアリング基準!$A$36:$B$46,2,FALSE),0))</f>
        <v/>
      </c>
      <c r="Y5823" s="4">
        <f>SUM($S5823:$X5823)</f>
        <v/>
      </c>
      <c r="Z5823" s="4">
        <f>IF($R5823="除外","除外",IF(COUNT($M5823:$N5823)=0,"データ無",IF($Y5823&gt;=スコアリング基準!$B$30,"S",IF($Y5823&gt;=スコアリング基準!$B$31,"A",IF($Y5823&gt;=スコアリング基準!$B$32,"B","C")))))</f>
        <v/>
      </c>
      <c r="AA5823">
        <f>IFERROR(INDEX(実績DB!$I$3:$I$21,MATCH($B5823&amp;$C5823,実績DB!$J$3:$J$21,0)),"")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IF(COUNT($M5824:$N5824)=0,"",IF(AND(IF($N5824&lt;&gt;"",$N5824,$M5824)&lt;=0,$O5824&lt;&gt;"可"),"除外",""))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IFERROR(INDEX(実績DB!$L$3:$L$21,MATCH($B5824&amp;$C5824,実績DB!$J$3:$J$21,0)),IFERROR(VLOOKUP($B5824,スコアリング基準!$A$36:$B$46,2,FALSE),0))</f>
        <v/>
      </c>
      <c r="Y5824" s="4">
        <f>SUM($S5824:$X5824)</f>
        <v/>
      </c>
      <c r="Z5824" s="4">
        <f>IF($R5824="除外","除外",IF(COUNT($M5824:$N5824)=0,"データ無",IF($Y5824&gt;=スコアリング基準!$B$30,"S",IF($Y5824&gt;=スコアリング基準!$B$31,"A",IF($Y5824&gt;=スコアリング基準!$B$32,"B","C")))))</f>
        <v/>
      </c>
      <c r="AA5824">
        <f>IFERROR(INDEX(実績DB!$I$3:$I$21,MATCH($B5824&amp;$C5824,実績DB!$J$3:$J$21,0)),"")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IF(COUNT($M5825:$N5825)=0,"",IF(AND(IF($N5825&lt;&gt;"",$N5825,$M5825)&lt;=0,$O5825&lt;&gt;"可"),"除外",""))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IFERROR(INDEX(実績DB!$L$3:$L$21,MATCH($B5825&amp;$C5825,実績DB!$J$3:$J$21,0)),IFERROR(VLOOKUP($B5825,スコアリング基準!$A$36:$B$46,2,FALSE),0))</f>
        <v/>
      </c>
      <c r="Y5825" s="4">
        <f>SUM($S5825:$X5825)</f>
        <v/>
      </c>
      <c r="Z5825" s="4">
        <f>IF($R5825="除外","除外",IF(COUNT($M5825:$N5825)=0,"データ無",IF($Y5825&gt;=スコアリング基準!$B$30,"S",IF($Y5825&gt;=スコアリング基準!$B$31,"A",IF($Y5825&gt;=スコアリング基準!$B$32,"B","C")))))</f>
        <v/>
      </c>
      <c r="AA5825">
        <f>IFERROR(INDEX(実績DB!$I$3:$I$21,MATCH($B5825&amp;$C5825,実績DB!$J$3:$J$21,0)),"")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IF(COUNT($M5826:$N5826)=0,"",IF(AND(IF($N5826&lt;&gt;"",$N5826,$M5826)&lt;=0,$O5826&lt;&gt;"可"),"除外",""))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IFERROR(INDEX(実績DB!$L$3:$L$21,MATCH($B5826&amp;$C5826,実績DB!$J$3:$J$21,0)),IFERROR(VLOOKUP($B5826,スコアリング基準!$A$36:$B$46,2,FALSE),0))</f>
        <v/>
      </c>
      <c r="Y5826" s="4">
        <f>SUM($S5826:$X5826)</f>
        <v/>
      </c>
      <c r="Z5826" s="4">
        <f>IF($R5826="除外","除外",IF(COUNT($M5826:$N5826)=0,"データ無",IF($Y5826&gt;=スコアリング基準!$B$30,"S",IF($Y5826&gt;=スコアリング基準!$B$31,"A",IF($Y5826&gt;=スコアリング基準!$B$32,"B","C")))))</f>
        <v/>
      </c>
      <c r="AA5826">
        <f>IFERROR(INDEX(実績DB!$I$3:$I$21,MATCH($B5826&amp;$C5826,実績DB!$J$3:$J$21,0)),"")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IF(COUNT($M5827:$N5827)=0,"",IF(AND(IF($N5827&lt;&gt;"",$N5827,$M5827)&lt;=0,$O5827&lt;&gt;"可"),"除外",""))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IFERROR(INDEX(実績DB!$L$3:$L$21,MATCH($B5827&amp;$C5827,実績DB!$J$3:$J$21,0)),IFERROR(VLOOKUP($B5827,スコアリング基準!$A$36:$B$46,2,FALSE),0))</f>
        <v/>
      </c>
      <c r="Y5827" s="4">
        <f>SUM($S5827:$X5827)</f>
        <v/>
      </c>
      <c r="Z5827" s="4">
        <f>IF($R5827="除外","除外",IF(COUNT($M5827:$N5827)=0,"データ無",IF($Y5827&gt;=スコアリング基準!$B$30,"S",IF($Y5827&gt;=スコアリング基準!$B$31,"A",IF($Y5827&gt;=スコアリング基準!$B$32,"B","C")))))</f>
        <v/>
      </c>
      <c r="AA5827">
        <f>IFERROR(INDEX(実績DB!$I$3:$I$21,MATCH($B5827&amp;$C5827,実績DB!$J$3:$J$21,0)),"")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IF(COUNT($M5828:$N5828)=0,"",IF(AND(IF($N5828&lt;&gt;"",$N5828,$M5828)&lt;=0,$O5828&lt;&gt;"可"),"除外",""))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IFERROR(INDEX(実績DB!$L$3:$L$21,MATCH($B5828&amp;$C5828,実績DB!$J$3:$J$21,0)),IFERROR(VLOOKUP($B5828,スコアリング基準!$A$36:$B$46,2,FALSE),0))</f>
        <v/>
      </c>
      <c r="Y5828" s="4">
        <f>SUM($S5828:$X5828)</f>
        <v/>
      </c>
      <c r="Z5828" s="4">
        <f>IF($R5828="除外","除外",IF(COUNT($M5828:$N5828)=0,"データ無",IF($Y5828&gt;=スコアリング基準!$B$30,"S",IF($Y5828&gt;=スコアリング基準!$B$31,"A",IF($Y5828&gt;=スコアリング基準!$B$32,"B","C")))))</f>
        <v/>
      </c>
      <c r="AA5828">
        <f>IFERROR(INDEX(実績DB!$I$3:$I$21,MATCH($B5828&amp;$C5828,実績DB!$J$3:$J$21,0)),"")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IF(COUNT($M5829:$N5829)=0,"",IF(AND(IF($N5829&lt;&gt;"",$N5829,$M5829)&lt;=0,$O5829&lt;&gt;"可"),"除外",""))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IFERROR(INDEX(実績DB!$L$3:$L$21,MATCH($B5829&amp;$C5829,実績DB!$J$3:$J$21,0)),IFERROR(VLOOKUP($B5829,スコアリング基準!$A$36:$B$46,2,FALSE),0))</f>
        <v/>
      </c>
      <c r="Y5829" s="4">
        <f>SUM($S5829:$X5829)</f>
        <v/>
      </c>
      <c r="Z5829" s="4">
        <f>IF($R5829="除外","除外",IF(COUNT($M5829:$N5829)=0,"データ無",IF($Y5829&gt;=スコアリング基準!$B$30,"S",IF($Y5829&gt;=スコアリング基準!$B$31,"A",IF($Y5829&gt;=スコアリング基準!$B$32,"B","C")))))</f>
        <v/>
      </c>
      <c r="AA5829">
        <f>IFERROR(INDEX(実績DB!$I$3:$I$21,MATCH($B5829&amp;$C5829,実績DB!$J$3:$J$21,0)),"")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IF(COUNT($M5830:$N5830)=0,"",IF(AND(IF($N5830&lt;&gt;"",$N5830,$M5830)&lt;=0,$O5830&lt;&gt;"可"),"除外",""))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IFERROR(INDEX(実績DB!$L$3:$L$21,MATCH($B5830&amp;$C5830,実績DB!$J$3:$J$21,0)),IFERROR(VLOOKUP($B5830,スコアリング基準!$A$36:$B$46,2,FALSE),0))</f>
        <v/>
      </c>
      <c r="Y5830" s="4">
        <f>SUM($S5830:$X5830)</f>
        <v/>
      </c>
      <c r="Z5830" s="4">
        <f>IF($R5830="除外","除外",IF(COUNT($M5830:$N5830)=0,"データ無",IF($Y5830&gt;=スコアリング基準!$B$30,"S",IF($Y5830&gt;=スコアリング基準!$B$31,"A",IF($Y5830&gt;=スコアリング基準!$B$32,"B","C")))))</f>
        <v/>
      </c>
      <c r="AA5830">
        <f>IFERROR(INDEX(実績DB!$I$3:$I$21,MATCH($B5830&amp;$C5830,実績DB!$J$3:$J$21,0)),"")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IF(COUNT($M5831:$N5831)=0,"",IF(AND(IF($N5831&lt;&gt;"",$N5831,$M5831)&lt;=0,$O5831&lt;&gt;"可"),"除外",""))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IFERROR(INDEX(実績DB!$L$3:$L$21,MATCH($B5831&amp;$C5831,実績DB!$J$3:$J$21,0)),IFERROR(VLOOKUP($B5831,スコアリング基準!$A$36:$B$46,2,FALSE),0))</f>
        <v/>
      </c>
      <c r="Y5831" s="4">
        <f>SUM($S5831:$X5831)</f>
        <v/>
      </c>
      <c r="Z5831" s="4">
        <f>IF($R5831="除外","除外",IF(COUNT($M5831:$N5831)=0,"データ無",IF($Y5831&gt;=スコアリング基準!$B$30,"S",IF($Y5831&gt;=スコアリング基準!$B$31,"A",IF($Y5831&gt;=スコアリング基準!$B$32,"B","C")))))</f>
        <v/>
      </c>
      <c r="AA5831">
        <f>IFERROR(INDEX(実績DB!$I$3:$I$21,MATCH($B5831&amp;$C5831,実績DB!$J$3:$J$21,0)),"")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IF(COUNT($M5832:$N5832)=0,"",IF(AND(IF($N5832&lt;&gt;"",$N5832,$M5832)&lt;=0,$O5832&lt;&gt;"可"),"除外",""))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IFERROR(INDEX(実績DB!$L$3:$L$21,MATCH($B5832&amp;$C5832,実績DB!$J$3:$J$21,0)),IFERROR(VLOOKUP($B5832,スコアリング基準!$A$36:$B$46,2,FALSE),0))</f>
        <v/>
      </c>
      <c r="Y5832" s="4">
        <f>SUM($S5832:$X5832)</f>
        <v/>
      </c>
      <c r="Z5832" s="4">
        <f>IF($R5832="除外","除外",IF(COUNT($M5832:$N5832)=0,"データ無",IF($Y5832&gt;=スコアリング基準!$B$30,"S",IF($Y5832&gt;=スコアリング基準!$B$31,"A",IF($Y5832&gt;=スコアリング基準!$B$32,"B","C")))))</f>
        <v/>
      </c>
      <c r="AA5832">
        <f>IFERROR(INDEX(実績DB!$I$3:$I$21,MATCH($B5832&amp;$C5832,実績DB!$J$3:$J$21,0)),"")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IF(COUNT($M5833:$N5833)=0,"",IF(AND(IF($N5833&lt;&gt;"",$N5833,$M5833)&lt;=0,$O5833&lt;&gt;"可"),"除外",""))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IFERROR(INDEX(実績DB!$L$3:$L$21,MATCH($B5833&amp;$C5833,実績DB!$J$3:$J$21,0)),IFERROR(VLOOKUP($B5833,スコアリング基準!$A$36:$B$46,2,FALSE),0))</f>
        <v/>
      </c>
      <c r="Y5833" s="4">
        <f>SUM($S5833:$X5833)</f>
        <v/>
      </c>
      <c r="Z5833" s="4">
        <f>IF($R5833="除外","除外",IF(COUNT($M5833:$N5833)=0,"データ無",IF($Y5833&gt;=スコアリング基準!$B$30,"S",IF($Y5833&gt;=スコアリング基準!$B$31,"A",IF($Y5833&gt;=スコアリング基準!$B$32,"B","C")))))</f>
        <v/>
      </c>
      <c r="AA5833">
        <f>IFERROR(INDEX(実績DB!$I$3:$I$21,MATCH($B5833&amp;$C5833,実績DB!$J$3:$J$21,0)),"")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IF(COUNT($M5834:$N5834)=0,"",IF(AND(IF($N5834&lt;&gt;"",$N5834,$M5834)&lt;=0,$O5834&lt;&gt;"可"),"除外",""))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IFERROR(INDEX(実績DB!$L$3:$L$21,MATCH($B5834&amp;$C5834,実績DB!$J$3:$J$21,0)),IFERROR(VLOOKUP($B5834,スコアリング基準!$A$36:$B$46,2,FALSE),0))</f>
        <v/>
      </c>
      <c r="Y5834" s="4">
        <f>SUM($S5834:$X5834)</f>
        <v/>
      </c>
      <c r="Z5834" s="4">
        <f>IF($R5834="除外","除外",IF(COUNT($M5834:$N5834)=0,"データ無",IF($Y5834&gt;=スコアリング基準!$B$30,"S",IF($Y5834&gt;=スコアリング基準!$B$31,"A",IF($Y5834&gt;=スコアリング基準!$B$32,"B","C")))))</f>
        <v/>
      </c>
      <c r="AA5834">
        <f>IFERROR(INDEX(実績DB!$I$3:$I$21,MATCH($B5834&amp;$C5834,実績DB!$J$3:$J$21,0)),"")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IF(COUNT($M5835:$N5835)=0,"",IF(AND(IF($N5835&lt;&gt;"",$N5835,$M5835)&lt;=0,$O5835&lt;&gt;"可"),"除外",""))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IFERROR(INDEX(実績DB!$L$3:$L$21,MATCH($B5835&amp;$C5835,実績DB!$J$3:$J$21,0)),IFERROR(VLOOKUP($B5835,スコアリング基準!$A$36:$B$46,2,FALSE),0))</f>
        <v/>
      </c>
      <c r="Y5835" s="4">
        <f>SUM($S5835:$X5835)</f>
        <v/>
      </c>
      <c r="Z5835" s="4">
        <f>IF($R5835="除外","除外",IF(COUNT($M5835:$N5835)=0,"データ無",IF($Y5835&gt;=スコアリング基準!$B$30,"S",IF($Y5835&gt;=スコアリング基準!$B$31,"A",IF($Y5835&gt;=スコアリング基準!$B$32,"B","C")))))</f>
        <v/>
      </c>
      <c r="AA5835">
        <f>IFERROR(INDEX(実績DB!$I$3:$I$21,MATCH($B5835&amp;$C5835,実績DB!$J$3:$J$21,0)),"")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IF(COUNT($M5836:$N5836)=0,"",IF(AND(IF($N5836&lt;&gt;"",$N5836,$M5836)&lt;=0,$O5836&lt;&gt;"可"),"除外",""))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IFERROR(INDEX(実績DB!$L$3:$L$21,MATCH($B5836&amp;$C5836,実績DB!$J$3:$J$21,0)),IFERROR(VLOOKUP($B5836,スコアリング基準!$A$36:$B$46,2,FALSE),0))</f>
        <v/>
      </c>
      <c r="Y5836" s="4">
        <f>SUM($S5836:$X5836)</f>
        <v/>
      </c>
      <c r="Z5836" s="4">
        <f>IF($R5836="除外","除外",IF(COUNT($M5836:$N5836)=0,"データ無",IF($Y5836&gt;=スコアリング基準!$B$30,"S",IF($Y5836&gt;=スコアリング基準!$B$31,"A",IF($Y5836&gt;=スコアリング基準!$B$32,"B","C")))))</f>
        <v/>
      </c>
      <c r="AA5836">
        <f>IFERROR(INDEX(実績DB!$I$3:$I$21,MATCH($B5836&amp;$C5836,実績DB!$J$3:$J$21,0)),"")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IF(COUNT($M5837:$N5837)=0,"",IF(AND(IF($N5837&lt;&gt;"",$N5837,$M5837)&lt;=0,$O5837&lt;&gt;"可"),"除外",""))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IFERROR(INDEX(実績DB!$L$3:$L$21,MATCH($B5837&amp;$C5837,実績DB!$J$3:$J$21,0)),IFERROR(VLOOKUP($B5837,スコアリング基準!$A$36:$B$46,2,FALSE),0))</f>
        <v/>
      </c>
      <c r="Y5837" s="4">
        <f>SUM($S5837:$X5837)</f>
        <v/>
      </c>
      <c r="Z5837" s="4">
        <f>IF($R5837="除外","除外",IF(COUNT($M5837:$N5837)=0,"データ無",IF($Y5837&gt;=スコアリング基準!$B$30,"S",IF($Y5837&gt;=スコアリング基準!$B$31,"A",IF($Y5837&gt;=スコアリング基準!$B$32,"B","C")))))</f>
        <v/>
      </c>
      <c r="AA5837">
        <f>IFERROR(INDEX(実績DB!$I$3:$I$21,MATCH($B5837&amp;$C5837,実績DB!$J$3:$J$21,0)),"")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IF(COUNT($M5838:$N5838)=0,"",IF(AND(IF($N5838&lt;&gt;"",$N5838,$M5838)&lt;=0,$O5838&lt;&gt;"可"),"除外",""))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IFERROR(INDEX(実績DB!$L$3:$L$21,MATCH($B5838&amp;$C5838,実績DB!$J$3:$J$21,0)),IFERROR(VLOOKUP($B5838,スコアリング基準!$A$36:$B$46,2,FALSE),0))</f>
        <v/>
      </c>
      <c r="Y5838" s="4">
        <f>SUM($S5838:$X5838)</f>
        <v/>
      </c>
      <c r="Z5838" s="4">
        <f>IF($R5838="除外","除外",IF(COUNT($M5838:$N5838)=0,"データ無",IF($Y5838&gt;=スコアリング基準!$B$30,"S",IF($Y5838&gt;=スコアリング基準!$B$31,"A",IF($Y5838&gt;=スコアリング基準!$B$32,"B","C")))))</f>
        <v/>
      </c>
      <c r="AA5838">
        <f>IFERROR(INDEX(実績DB!$I$3:$I$21,MATCH($B5838&amp;$C5838,実績DB!$J$3:$J$21,0)),"")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13</v>
      </c>
      <c r="N5839" t="n">
        <v>13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IF(COUNT($M5839:$N5839)=0,"",IF(AND(IF($N5839&lt;&gt;"",$N5839,$M5839)&lt;=0,$O5839&lt;&gt;"可"),"除外",""))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IFERROR(INDEX(実績DB!$L$3:$L$21,MATCH($B5839&amp;$C5839,実績DB!$J$3:$J$21,0)),IFERROR(VLOOKUP($B5839,スコアリング基準!$A$36:$B$46,2,FALSE),0))</f>
        <v/>
      </c>
      <c r="Y5839" s="4">
        <f>SUM($S5839:$X5839)</f>
        <v/>
      </c>
      <c r="Z5839" s="4">
        <f>IF($R5839="除外","除外",IF(COUNT($M5839:$N5839)=0,"データ無",IF($Y5839&gt;=スコアリング基準!$B$30,"S",IF($Y5839&gt;=スコアリング基準!$B$31,"A",IF($Y5839&gt;=スコアリング基準!$B$32,"B","C")))))</f>
        <v/>
      </c>
      <c r="AA5839">
        <f>IFERROR(INDEX(実績DB!$I$3:$I$21,MATCH($B5839&amp;$C5839,実績DB!$J$3:$J$21,0)),"")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/>
      <c r="H5840" s="3" t="n"/>
      <c r="I5840" t="inlineStr">
        <is>
          <t>未取得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IF(COUNT($M5840:$N5840)=0,"",IF(AND(IF($N5840&lt;&gt;"",$N5840,$M5840)&lt;=0,$O5840&lt;&gt;"可"),"除外",""))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IFERROR(INDEX(実績DB!$L$3:$L$21,MATCH($B5840&amp;$C5840,実績DB!$J$3:$J$21,0)),IFERROR(VLOOKUP($B5840,スコアリング基準!$A$36:$B$46,2,FALSE),0))</f>
        <v/>
      </c>
      <c r="Y5840" s="4">
        <f>SUM($S5840:$X5840)</f>
        <v/>
      </c>
      <c r="Z5840" s="4">
        <f>IF($R5840="除外","除外",IF(COUNT($M5840:$N5840)=0,"データ無",IF($Y5840&gt;=スコアリング基準!$B$30,"S",IF($Y5840&gt;=スコアリング基準!$B$31,"A",IF($Y5840&gt;=スコアリング基準!$B$32,"B","C")))))</f>
        <v/>
      </c>
      <c r="AA5840">
        <f>IFERROR(INDEX(実績DB!$I$3:$I$21,MATCH($B5840&amp;$C5840,実績DB!$J$3:$J$21,0)),"")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IF(COUNT($M5841:$N5841)=0,"",IF(AND(IF($N5841&lt;&gt;"",$N5841,$M5841)&lt;=0,$O5841&lt;&gt;"可"),"除外",""))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IFERROR(INDEX(実績DB!$L$3:$L$21,MATCH($B5841&amp;$C5841,実績DB!$J$3:$J$21,0)),IFERROR(VLOOKUP($B5841,スコアリング基準!$A$36:$B$46,2,FALSE),0))</f>
        <v/>
      </c>
      <c r="Y5841" s="4">
        <f>SUM($S5841:$X5841)</f>
        <v/>
      </c>
      <c r="Z5841" s="4">
        <f>IF($R5841="除外","除外",IF(COUNT($M5841:$N5841)=0,"データ無",IF($Y5841&gt;=スコアリング基準!$B$30,"S",IF($Y5841&gt;=スコアリング基準!$B$31,"A",IF($Y5841&gt;=スコアリング基準!$B$32,"B","C")))))</f>
        <v/>
      </c>
      <c r="AA5841">
        <f>IFERROR(INDEX(実績DB!$I$3:$I$21,MATCH($B5841&amp;$C5841,実績DB!$J$3:$J$21,0)),"")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IF(COUNT($M5842:$N5842)=0,"",IF(AND(IF($N5842&lt;&gt;"",$N5842,$M5842)&lt;=0,$O5842&lt;&gt;"可"),"除外",""))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IFERROR(INDEX(実績DB!$L$3:$L$21,MATCH($B5842&amp;$C5842,実績DB!$J$3:$J$21,0)),IFERROR(VLOOKUP($B5842,スコアリング基準!$A$36:$B$46,2,FALSE),0))</f>
        <v/>
      </c>
      <c r="Y5842" s="4">
        <f>SUM($S5842:$X5842)</f>
        <v/>
      </c>
      <c r="Z5842" s="4">
        <f>IF($R5842="除外","除外",IF(COUNT($M5842:$N5842)=0,"データ無",IF($Y5842&gt;=スコアリング基準!$B$30,"S",IF($Y5842&gt;=スコアリング基準!$B$31,"A",IF($Y5842&gt;=スコアリング基準!$B$32,"B","C")))))</f>
        <v/>
      </c>
      <c r="AA5842">
        <f>IFERROR(INDEX(実績DB!$I$3:$I$21,MATCH($B5842&amp;$C5842,実績DB!$J$3:$J$21,0)),"")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IF(COUNT($M5843:$N5843)=0,"",IF(AND(IF($N5843&lt;&gt;"",$N5843,$M5843)&lt;=0,$O5843&lt;&gt;"可"),"除外",""))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IFERROR(INDEX(実績DB!$L$3:$L$21,MATCH($B5843&amp;$C5843,実績DB!$J$3:$J$21,0)),IFERROR(VLOOKUP($B5843,スコアリング基準!$A$36:$B$46,2,FALSE),0))</f>
        <v/>
      </c>
      <c r="Y5843" s="4">
        <f>SUM($S5843:$X5843)</f>
        <v/>
      </c>
      <c r="Z5843" s="4">
        <f>IF($R5843="除外","除外",IF(COUNT($M5843:$N5843)=0,"データ無",IF($Y5843&gt;=スコアリング基準!$B$30,"S",IF($Y5843&gt;=スコアリング基準!$B$31,"A",IF($Y5843&gt;=スコアリング基準!$B$32,"B","C")))))</f>
        <v/>
      </c>
      <c r="AA5843">
        <f>IFERROR(INDEX(実績DB!$I$3:$I$21,MATCH($B5843&amp;$C5843,実績DB!$J$3:$J$21,0)),"")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IF(COUNT($M5844:$N5844)=0,"",IF(AND(IF($N5844&lt;&gt;"",$N5844,$M5844)&lt;=0,$O5844&lt;&gt;"可"),"除外",""))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IFERROR(INDEX(実績DB!$L$3:$L$21,MATCH($B5844&amp;$C5844,実績DB!$J$3:$J$21,0)),IFERROR(VLOOKUP($B5844,スコアリング基準!$A$36:$B$46,2,FALSE),0))</f>
        <v/>
      </c>
      <c r="Y5844" s="4">
        <f>SUM($S5844:$X5844)</f>
        <v/>
      </c>
      <c r="Z5844" s="4">
        <f>IF($R5844="除外","除外",IF(COUNT($M5844:$N5844)=0,"データ無",IF($Y5844&gt;=スコアリング基準!$B$30,"S",IF($Y5844&gt;=スコアリング基準!$B$31,"A",IF($Y5844&gt;=スコアリング基準!$B$32,"B","C")))))</f>
        <v/>
      </c>
      <c r="AA5844">
        <f>IFERROR(INDEX(実績DB!$I$3:$I$21,MATCH($B5844&amp;$C5844,実績DB!$J$3:$J$21,0)),"")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IF(COUNT($M5845:$N5845)=0,"",IF(AND(IF($N5845&lt;&gt;"",$N5845,$M5845)&lt;=0,$O5845&lt;&gt;"可"),"除外",""))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IFERROR(INDEX(実績DB!$L$3:$L$21,MATCH($B5845&amp;$C5845,実績DB!$J$3:$J$21,0)),IFERROR(VLOOKUP($B5845,スコアリング基準!$A$36:$B$46,2,FALSE),0))</f>
        <v/>
      </c>
      <c r="Y5845" s="4">
        <f>SUM($S5845:$X5845)</f>
        <v/>
      </c>
      <c r="Z5845" s="4">
        <f>IF($R5845="除外","除外",IF(COUNT($M5845:$N5845)=0,"データ無",IF($Y5845&gt;=スコアリング基準!$B$30,"S",IF($Y5845&gt;=スコアリング基準!$B$31,"A",IF($Y5845&gt;=スコアリング基準!$B$32,"B","C")))))</f>
        <v/>
      </c>
      <c r="AA5845">
        <f>IFERROR(INDEX(実績DB!$I$3:$I$21,MATCH($B5845&amp;$C5845,実績DB!$J$3:$J$21,0)),"")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IF(COUNT($M5846:$N5846)=0,"",IF(AND(IF($N5846&lt;&gt;"",$N5846,$M5846)&lt;=0,$O5846&lt;&gt;"可"),"除外",""))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IFERROR(INDEX(実績DB!$L$3:$L$21,MATCH($B5846&amp;$C5846,実績DB!$J$3:$J$21,0)),IFERROR(VLOOKUP($B5846,スコアリング基準!$A$36:$B$46,2,FALSE),0))</f>
        <v/>
      </c>
      <c r="Y5846" s="4">
        <f>SUM($S5846:$X5846)</f>
        <v/>
      </c>
      <c r="Z5846" s="4">
        <f>IF($R5846="除外","除外",IF(COUNT($M5846:$N5846)=0,"データ無",IF($Y5846&gt;=スコアリング基準!$B$30,"S",IF($Y5846&gt;=スコアリング基準!$B$31,"A",IF($Y5846&gt;=スコアリング基準!$B$32,"B","C")))))</f>
        <v/>
      </c>
      <c r="AA5846">
        <f>IFERROR(INDEX(実績DB!$I$3:$I$21,MATCH($B5846&amp;$C5846,実績DB!$J$3:$J$21,0)),"")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IF(COUNT($M5847:$N5847)=0,"",IF(AND(IF($N5847&lt;&gt;"",$N5847,$M5847)&lt;=0,$O5847&lt;&gt;"可"),"除外",""))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IFERROR(INDEX(実績DB!$L$3:$L$21,MATCH($B5847&amp;$C5847,実績DB!$J$3:$J$21,0)),IFERROR(VLOOKUP($B5847,スコアリング基準!$A$36:$B$46,2,FALSE),0))</f>
        <v/>
      </c>
      <c r="Y5847" s="4">
        <f>SUM($S5847:$X5847)</f>
        <v/>
      </c>
      <c r="Z5847" s="4">
        <f>IF($R5847="除外","除外",IF(COUNT($M5847:$N5847)=0,"データ無",IF($Y5847&gt;=スコアリング基準!$B$30,"S",IF($Y5847&gt;=スコアリング基準!$B$31,"A",IF($Y5847&gt;=スコアリング基準!$B$32,"B","C")))))</f>
        <v/>
      </c>
      <c r="AA5847">
        <f>IFERROR(INDEX(実績DB!$I$3:$I$21,MATCH($B5847&amp;$C5847,実績DB!$J$3:$J$21,0)),"")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IF(COUNT($M5848:$N5848)=0,"",IF(AND(IF($N5848&lt;&gt;"",$N5848,$M5848)&lt;=0,$O5848&lt;&gt;"可"),"除外",""))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IFERROR(INDEX(実績DB!$L$3:$L$21,MATCH($B5848&amp;$C5848,実績DB!$J$3:$J$21,0)),IFERROR(VLOOKUP($B5848,スコアリング基準!$A$36:$B$46,2,FALSE),0))</f>
        <v/>
      </c>
      <c r="Y5848" s="4">
        <f>SUM($S5848:$X5848)</f>
        <v/>
      </c>
      <c r="Z5848" s="4">
        <f>IF($R5848="除外","除外",IF(COUNT($M5848:$N5848)=0,"データ無",IF($Y5848&gt;=スコアリング基準!$B$30,"S",IF($Y5848&gt;=スコアリング基準!$B$31,"A",IF($Y5848&gt;=スコアリング基準!$B$32,"B","C")))))</f>
        <v/>
      </c>
      <c r="AA5848">
        <f>IFERROR(INDEX(実績DB!$I$3:$I$21,MATCH($B5848&amp;$C5848,実績DB!$J$3:$J$21,0)),"")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18</v>
      </c>
      <c r="N5849" t="n">
        <v>18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IF(COUNT($M5849:$N5849)=0,"",IF(AND(IF($N5849&lt;&gt;"",$N5849,$M5849)&lt;=0,$O5849&lt;&gt;"可"),"除外",""))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IFERROR(INDEX(実績DB!$L$3:$L$21,MATCH($B5849&amp;$C5849,実績DB!$J$3:$J$21,0)),IFERROR(VLOOKUP($B5849,スコアリング基準!$A$36:$B$46,2,FALSE),0))</f>
        <v/>
      </c>
      <c r="Y5849" s="4">
        <f>SUM($S5849:$X5849)</f>
        <v/>
      </c>
      <c r="Z5849" s="4">
        <f>IF($R5849="除外","除外",IF(COUNT($M5849:$N5849)=0,"データ無",IF($Y5849&gt;=スコアリング基準!$B$30,"S",IF($Y5849&gt;=スコアリング基準!$B$31,"A",IF($Y5849&gt;=スコアリング基準!$B$32,"B","C")))))</f>
        <v/>
      </c>
      <c r="AA5849">
        <f>IFERROR(INDEX(実績DB!$I$3:$I$21,MATCH($B5849&amp;$C5849,実績DB!$J$3:$J$21,0)),"")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IF(COUNT($M5850:$N5850)=0,"",IF(AND(IF($N5850&lt;&gt;"",$N5850,$M5850)&lt;=0,$O5850&lt;&gt;"可"),"除外",""))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IFERROR(INDEX(実績DB!$L$3:$L$21,MATCH($B5850&amp;$C5850,実績DB!$J$3:$J$21,0)),IFERROR(VLOOKUP($B5850,スコアリング基準!$A$36:$B$46,2,FALSE),0))</f>
        <v/>
      </c>
      <c r="Y5850" s="4">
        <f>SUM($S5850:$X5850)</f>
        <v/>
      </c>
      <c r="Z5850" s="4">
        <f>IF($R5850="除外","除外",IF(COUNT($M5850:$N5850)=0,"データ無",IF($Y5850&gt;=スコアリング基準!$B$30,"S",IF($Y5850&gt;=スコアリング基準!$B$31,"A",IF($Y5850&gt;=スコアリング基準!$B$32,"B","C")))))</f>
        <v/>
      </c>
      <c r="AA5850">
        <f>IFERROR(INDEX(実績DB!$I$3:$I$21,MATCH($B5850&amp;$C5850,実績DB!$J$3:$J$21,0)),"")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IF(COUNT($M5851:$N5851)=0,"",IF(AND(IF($N5851&lt;&gt;"",$N5851,$M5851)&lt;=0,$O5851&lt;&gt;"可"),"除外",""))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IFERROR(INDEX(実績DB!$L$3:$L$21,MATCH($B5851&amp;$C5851,実績DB!$J$3:$J$21,0)),IFERROR(VLOOKUP($B5851,スコアリング基準!$A$36:$B$46,2,FALSE),0))</f>
        <v/>
      </c>
      <c r="Y5851" s="4">
        <f>SUM($S5851:$X5851)</f>
        <v/>
      </c>
      <c r="Z5851" s="4">
        <f>IF($R5851="除外","除外",IF(COUNT($M5851:$N5851)=0,"データ無",IF($Y5851&gt;=スコアリング基準!$B$30,"S",IF($Y5851&gt;=スコアリング基準!$B$31,"A",IF($Y5851&gt;=スコアリング基準!$B$32,"B","C")))))</f>
        <v/>
      </c>
      <c r="AA5851">
        <f>IFERROR(INDEX(実績DB!$I$3:$I$21,MATCH($B5851&amp;$C5851,実績DB!$J$3:$J$21,0)),"")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IF(COUNT($M5852:$N5852)=0,"",IF(AND(IF($N5852&lt;&gt;"",$N5852,$M5852)&lt;=0,$O5852&lt;&gt;"可"),"除外",""))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IFERROR(INDEX(実績DB!$L$3:$L$21,MATCH($B5852&amp;$C5852,実績DB!$J$3:$J$21,0)),IFERROR(VLOOKUP($B5852,スコアリング基準!$A$36:$B$46,2,FALSE),0))</f>
        <v/>
      </c>
      <c r="Y5852" s="4">
        <f>SUM($S5852:$X5852)</f>
        <v/>
      </c>
      <c r="Z5852" s="4">
        <f>IF($R5852="除外","除外",IF(COUNT($M5852:$N5852)=0,"データ無",IF($Y5852&gt;=スコアリング基準!$B$30,"S",IF($Y5852&gt;=スコアリング基準!$B$31,"A",IF($Y5852&gt;=スコアリング基準!$B$32,"B","C")))))</f>
        <v/>
      </c>
      <c r="AA5852">
        <f>IFERROR(INDEX(実績DB!$I$3:$I$21,MATCH($B5852&amp;$C5852,実績DB!$J$3:$J$21,0)),"")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IF(COUNT($M5853:$N5853)=0,"",IF(AND(IF($N5853&lt;&gt;"",$N5853,$M5853)&lt;=0,$O5853&lt;&gt;"可"),"除外",""))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IFERROR(INDEX(実績DB!$L$3:$L$21,MATCH($B5853&amp;$C5853,実績DB!$J$3:$J$21,0)),IFERROR(VLOOKUP($B5853,スコアリング基準!$A$36:$B$46,2,FALSE),0))</f>
        <v/>
      </c>
      <c r="Y5853" s="4">
        <f>SUM($S5853:$X5853)</f>
        <v/>
      </c>
      <c r="Z5853" s="4">
        <f>IF($R5853="除外","除外",IF(COUNT($M5853:$N5853)=0,"データ無",IF($Y5853&gt;=スコアリング基準!$B$30,"S",IF($Y5853&gt;=スコアリング基準!$B$31,"A",IF($Y5853&gt;=スコアリング基準!$B$32,"B","C")))))</f>
        <v/>
      </c>
      <c r="AA5853">
        <f>IFERROR(INDEX(実績DB!$I$3:$I$21,MATCH($B5853&amp;$C5853,実績DB!$J$3:$J$21,0)),"")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5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IF(COUNT($M5854:$N5854)=0,"",IF(AND(IF($N5854&lt;&gt;"",$N5854,$M5854)&lt;=0,$O5854&lt;&gt;"可"),"除外",""))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IFERROR(INDEX(実績DB!$L$3:$L$21,MATCH($B5854&amp;$C5854,実績DB!$J$3:$J$21,0)),IFERROR(VLOOKUP($B5854,スコアリング基準!$A$36:$B$46,2,FALSE),0))</f>
        <v/>
      </c>
      <c r="Y5854" s="4">
        <f>SUM($S5854:$X5854)</f>
        <v/>
      </c>
      <c r="Z5854" s="4">
        <f>IF($R5854="除外","除外",IF(COUNT($M5854:$N5854)=0,"データ無",IF($Y5854&gt;=スコアリング基準!$B$30,"S",IF($Y5854&gt;=スコアリング基準!$B$31,"A",IF($Y5854&gt;=スコアリング基準!$B$32,"B","C")))))</f>
        <v/>
      </c>
      <c r="AA5854">
        <f>IFERROR(INDEX(実績DB!$I$3:$I$21,MATCH($B5854&amp;$C5854,実績DB!$J$3:$J$21,0)),"")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IF(COUNT($M5855:$N5855)=0,"",IF(AND(IF($N5855&lt;&gt;"",$N5855,$M5855)&lt;=0,$O5855&lt;&gt;"可"),"除外",""))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IFERROR(INDEX(実績DB!$L$3:$L$21,MATCH($B5855&amp;$C5855,実績DB!$J$3:$J$21,0)),IFERROR(VLOOKUP($B5855,スコアリング基準!$A$36:$B$46,2,FALSE),0))</f>
        <v/>
      </c>
      <c r="Y5855" s="4">
        <f>SUM($S5855:$X5855)</f>
        <v/>
      </c>
      <c r="Z5855" s="4">
        <f>IF($R5855="除外","除外",IF(COUNT($M5855:$N5855)=0,"データ無",IF($Y5855&gt;=スコアリング基準!$B$30,"S",IF($Y5855&gt;=スコアリング基準!$B$31,"A",IF($Y5855&gt;=スコアリング基準!$B$32,"B","C")))))</f>
        <v/>
      </c>
      <c r="AA5855">
        <f>IFERROR(INDEX(実績DB!$I$3:$I$21,MATCH($B5855&amp;$C5855,実績DB!$J$3:$J$21,0)),"")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/>
      <c r="H5856" s="3" t="n"/>
      <c r="I5856" t="inlineStr">
        <is>
          <t>未取得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IF(COUNT($M5856:$N5856)=0,"",IF(AND(IF($N5856&lt;&gt;"",$N5856,$M5856)&lt;=0,$O5856&lt;&gt;"可"),"除外",""))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IFERROR(INDEX(実績DB!$L$3:$L$21,MATCH($B5856&amp;$C5856,実績DB!$J$3:$J$21,0)),IFERROR(VLOOKUP($B5856,スコアリング基準!$A$36:$B$46,2,FALSE),0))</f>
        <v/>
      </c>
      <c r="Y5856" s="4">
        <f>SUM($S5856:$X5856)</f>
        <v/>
      </c>
      <c r="Z5856" s="4">
        <f>IF($R5856="除外","除外",IF(COUNT($M5856:$N5856)=0,"データ無",IF($Y5856&gt;=スコアリング基準!$B$30,"S",IF($Y5856&gt;=スコアリング基準!$B$31,"A",IF($Y5856&gt;=スコアリング基準!$B$32,"B","C")))))</f>
        <v/>
      </c>
      <c r="AA5856">
        <f>IFERROR(INDEX(実績DB!$I$3:$I$21,MATCH($B5856&amp;$C5856,実績DB!$J$3:$J$21,0)),"")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11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IF(COUNT($M5857:$N5857)=0,"",IF(AND(IF($N5857&lt;&gt;"",$N5857,$M5857)&lt;=0,$O5857&lt;&gt;"可"),"除外",""))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IFERROR(INDEX(実績DB!$L$3:$L$21,MATCH($B5857&amp;$C5857,実績DB!$J$3:$J$21,0)),IFERROR(VLOOKUP($B5857,スコアリング基準!$A$36:$B$46,2,FALSE),0))</f>
        <v/>
      </c>
      <c r="Y5857" s="4">
        <f>SUM($S5857:$X5857)</f>
        <v/>
      </c>
      <c r="Z5857" s="4">
        <f>IF($R5857="除外","除外",IF(COUNT($M5857:$N5857)=0,"データ無",IF($Y5857&gt;=スコアリング基準!$B$30,"S",IF($Y5857&gt;=スコアリング基準!$B$31,"A",IF($Y5857&gt;=スコアリング基準!$B$32,"B","C")))))</f>
        <v/>
      </c>
      <c r="AA5857">
        <f>IFERROR(INDEX(実績DB!$I$3:$I$21,MATCH($B5857&amp;$C5857,実績DB!$J$3:$J$21,0)),"")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IF(COUNT($M5858:$N5858)=0,"",IF(AND(IF($N5858&lt;&gt;"",$N5858,$M5858)&lt;=0,$O5858&lt;&gt;"可"),"除外",""))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IFERROR(INDEX(実績DB!$L$3:$L$21,MATCH($B5858&amp;$C5858,実績DB!$J$3:$J$21,0)),IFERROR(VLOOKUP($B5858,スコアリング基準!$A$36:$B$46,2,FALSE),0))</f>
        <v/>
      </c>
      <c r="Y5858" s="4">
        <f>SUM($S5858:$X5858)</f>
        <v/>
      </c>
      <c r="Z5858" s="4">
        <f>IF($R5858="除外","除外",IF(COUNT($M5858:$N5858)=0,"データ無",IF($Y5858&gt;=スコアリング基準!$B$30,"S",IF($Y5858&gt;=スコアリング基準!$B$31,"A",IF($Y5858&gt;=スコアリング基準!$B$32,"B","C")))))</f>
        <v/>
      </c>
      <c r="AA5858">
        <f>IFERROR(INDEX(実績DB!$I$3:$I$21,MATCH($B5858&amp;$C5858,実績DB!$J$3:$J$21,0)),"")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IF(COUNT($M5859:$N5859)=0,"",IF(AND(IF($N5859&lt;&gt;"",$N5859,$M5859)&lt;=0,$O5859&lt;&gt;"可"),"除外",""))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IFERROR(INDEX(実績DB!$L$3:$L$21,MATCH($B5859&amp;$C5859,実績DB!$J$3:$J$21,0)),IFERROR(VLOOKUP($B5859,スコアリング基準!$A$36:$B$46,2,FALSE),0))</f>
        <v/>
      </c>
      <c r="Y5859" s="4">
        <f>SUM($S5859:$X5859)</f>
        <v/>
      </c>
      <c r="Z5859" s="4">
        <f>IF($R5859="除外","除外",IF(COUNT($M5859:$N5859)=0,"データ無",IF($Y5859&gt;=スコアリング基準!$B$30,"S",IF($Y5859&gt;=スコアリング基準!$B$31,"A",IF($Y5859&gt;=スコアリング基準!$B$32,"B","C")))))</f>
        <v/>
      </c>
      <c r="AA5859">
        <f>IFERROR(INDEX(実績DB!$I$3:$I$21,MATCH($B5859&amp;$C5859,実績DB!$J$3:$J$21,0)),"")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IF(COUNT($M5860:$N5860)=0,"",IF(AND(IF($N5860&lt;&gt;"",$N5860,$M5860)&lt;=0,$O5860&lt;&gt;"可"),"除外",""))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IFERROR(INDEX(実績DB!$L$3:$L$21,MATCH($B5860&amp;$C5860,実績DB!$J$3:$J$21,0)),IFERROR(VLOOKUP($B5860,スコアリング基準!$A$36:$B$46,2,FALSE),0))</f>
        <v/>
      </c>
      <c r="Y5860" s="4">
        <f>SUM($S5860:$X5860)</f>
        <v/>
      </c>
      <c r="Z5860" s="4">
        <f>IF($R5860="除外","除外",IF(COUNT($M5860:$N5860)=0,"データ無",IF($Y5860&gt;=スコアリング基準!$B$30,"S",IF($Y5860&gt;=スコアリング基準!$B$31,"A",IF($Y5860&gt;=スコアリング基準!$B$32,"B","C")))))</f>
        <v/>
      </c>
      <c r="AA5860">
        <f>IFERROR(INDEX(実績DB!$I$3:$I$21,MATCH($B5860&amp;$C5860,実績DB!$J$3:$J$21,0)),"")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IF(COUNT($M5861:$N5861)=0,"",IF(AND(IF($N5861&lt;&gt;"",$N5861,$M5861)&lt;=0,$O5861&lt;&gt;"可"),"除外",""))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IFERROR(INDEX(実績DB!$L$3:$L$21,MATCH($B5861&amp;$C5861,実績DB!$J$3:$J$21,0)),IFERROR(VLOOKUP($B5861,スコアリング基準!$A$36:$B$46,2,FALSE),0))</f>
        <v/>
      </c>
      <c r="Y5861" s="4">
        <f>SUM($S5861:$X5861)</f>
        <v/>
      </c>
      <c r="Z5861" s="4">
        <f>IF($R5861="除外","除外",IF(COUNT($M5861:$N5861)=0,"データ無",IF($Y5861&gt;=スコアリング基準!$B$30,"S",IF($Y5861&gt;=スコアリング基準!$B$31,"A",IF($Y5861&gt;=スコアリング基準!$B$32,"B","C")))))</f>
        <v/>
      </c>
      <c r="AA5861">
        <f>IFERROR(INDEX(実績DB!$I$3:$I$21,MATCH($B5861&amp;$C5861,実績DB!$J$3:$J$21,0)),"")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7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IF(COUNT($M5862:$N5862)=0,"",IF(AND(IF($N5862&lt;&gt;"",$N5862,$M5862)&lt;=0,$O5862&lt;&gt;"可"),"除外",""))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IFERROR(INDEX(実績DB!$L$3:$L$21,MATCH($B5862&amp;$C5862,実績DB!$J$3:$J$21,0)),IFERROR(VLOOKUP($B5862,スコアリング基準!$A$36:$B$46,2,FALSE),0))</f>
        <v/>
      </c>
      <c r="Y5862" s="4">
        <f>SUM($S5862:$X5862)</f>
        <v/>
      </c>
      <c r="Z5862" s="4">
        <f>IF($R5862="除外","除外",IF(COUNT($M5862:$N5862)=0,"データ無",IF($Y5862&gt;=スコアリング基準!$B$30,"S",IF($Y5862&gt;=スコアリング基準!$B$31,"A",IF($Y5862&gt;=スコアリング基準!$B$32,"B","C")))))</f>
        <v/>
      </c>
      <c r="AA5862">
        <f>IFERROR(INDEX(実績DB!$I$3:$I$21,MATCH($B5862&amp;$C5862,実績DB!$J$3:$J$21,0)),"")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IF(COUNT($M5863:$N5863)=0,"",IF(AND(IF($N5863&lt;&gt;"",$N5863,$M5863)&lt;=0,$O5863&lt;&gt;"可"),"除外",""))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IFERROR(INDEX(実績DB!$L$3:$L$21,MATCH($B5863&amp;$C5863,実績DB!$J$3:$J$21,0)),IFERROR(VLOOKUP($B5863,スコアリング基準!$A$36:$B$46,2,FALSE),0))</f>
        <v/>
      </c>
      <c r="Y5863" s="4">
        <f>SUM($S5863:$X5863)</f>
        <v/>
      </c>
      <c r="Z5863" s="4">
        <f>IF($R5863="除外","除外",IF(COUNT($M5863:$N5863)=0,"データ無",IF($Y5863&gt;=スコアリング基準!$B$30,"S",IF($Y5863&gt;=スコアリング基準!$B$31,"A",IF($Y5863&gt;=スコアリング基準!$B$32,"B","C")))))</f>
        <v/>
      </c>
      <c r="AA5863">
        <f>IFERROR(INDEX(実績DB!$I$3:$I$21,MATCH($B5863&amp;$C5863,実績DB!$J$3:$J$21,0)),"")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IF(COUNT($M5864:$N5864)=0,"",IF(AND(IF($N5864&lt;&gt;"",$N5864,$M5864)&lt;=0,$O5864&lt;&gt;"可"),"除外",""))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IFERROR(INDEX(実績DB!$L$3:$L$21,MATCH($B5864&amp;$C5864,実績DB!$J$3:$J$21,0)),IFERROR(VLOOKUP($B5864,スコアリング基準!$A$36:$B$46,2,FALSE),0))</f>
        <v/>
      </c>
      <c r="Y5864" s="4">
        <f>SUM($S5864:$X5864)</f>
        <v/>
      </c>
      <c r="Z5864" s="4">
        <f>IF($R5864="除外","除外",IF(COUNT($M5864:$N5864)=0,"データ無",IF($Y5864&gt;=スコアリング基準!$B$30,"S",IF($Y5864&gt;=スコアリング基準!$B$31,"A",IF($Y5864&gt;=スコアリング基準!$B$32,"B","C")))))</f>
        <v/>
      </c>
      <c r="AA5864">
        <f>IFERROR(INDEX(実績DB!$I$3:$I$21,MATCH($B5864&amp;$C5864,実績DB!$J$3:$J$21,0)),"")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IF(COUNT($M5865:$N5865)=0,"",IF(AND(IF($N5865&lt;&gt;"",$N5865,$M5865)&lt;=0,$O5865&lt;&gt;"可"),"除外",""))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IFERROR(INDEX(実績DB!$L$3:$L$21,MATCH($B5865&amp;$C5865,実績DB!$J$3:$J$21,0)),IFERROR(VLOOKUP($B5865,スコアリング基準!$A$36:$B$46,2,FALSE),0))</f>
        <v/>
      </c>
      <c r="Y5865" s="4">
        <f>SUM($S5865:$X5865)</f>
        <v/>
      </c>
      <c r="Z5865" s="4">
        <f>IF($R5865="除外","除外",IF(COUNT($M5865:$N5865)=0,"データ無",IF($Y5865&gt;=スコアリング基準!$B$30,"S",IF($Y5865&gt;=スコアリング基準!$B$31,"A",IF($Y5865&gt;=スコアリング基準!$B$32,"B","C")))))</f>
        <v/>
      </c>
      <c r="AA5865">
        <f>IFERROR(INDEX(実績DB!$I$3:$I$21,MATCH($B5865&amp;$C5865,実績DB!$J$3:$J$21,0)),"")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/>
      <c r="H5866" s="3" t="n"/>
      <c r="I5866" t="inlineStr">
        <is>
          <t>未取得</t>
        </is>
      </c>
      <c r="J5866" t="n">
        <v>19</v>
      </c>
      <c r="K5866" t="n">
        <v>19</v>
      </c>
      <c r="L5866" t="n">
        <v>-18</v>
      </c>
      <c r="M5866" t="n">
        <v>1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IF(COUNT($M5866:$N5866)=0,"",IF(AND(IF($N5866&lt;&gt;"",$N5866,$M5866)&lt;=0,$O5866&lt;&gt;"可"),"除外",""))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IFERROR(INDEX(実績DB!$L$3:$L$21,MATCH($B5866&amp;$C5866,実績DB!$J$3:$J$21,0)),IFERROR(VLOOKUP($B5866,スコアリング基準!$A$36:$B$46,2,FALSE),0))</f>
        <v/>
      </c>
      <c r="Y5866" s="4">
        <f>SUM($S5866:$X5866)</f>
        <v/>
      </c>
      <c r="Z5866" s="4">
        <f>IF($R5866="除外","除外",IF(COUNT($M5866:$N5866)=0,"データ無",IF($Y5866&gt;=スコアリング基準!$B$30,"S",IF($Y5866&gt;=スコアリング基準!$B$31,"A",IF($Y5866&gt;=スコアリング基準!$B$32,"B","C")))))</f>
        <v/>
      </c>
      <c r="AA5866">
        <f>IFERROR(INDEX(実績DB!$I$3:$I$21,MATCH($B5866&amp;$C5866,実績DB!$J$3:$J$21,0)),"")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IF(COUNT($M5867:$N5867)=0,"",IF(AND(IF($N5867&lt;&gt;"",$N5867,$M5867)&lt;=0,$O5867&lt;&gt;"可"),"除外",""))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IFERROR(INDEX(実績DB!$L$3:$L$21,MATCH($B5867&amp;$C5867,実績DB!$J$3:$J$21,0)),IFERROR(VLOOKUP($B5867,スコアリング基準!$A$36:$B$46,2,FALSE),0))</f>
        <v/>
      </c>
      <c r="Y5867" s="4">
        <f>SUM($S5867:$X5867)</f>
        <v/>
      </c>
      <c r="Z5867" s="4">
        <f>IF($R5867="除外","除外",IF(COUNT($M5867:$N5867)=0,"データ無",IF($Y5867&gt;=スコアリング基準!$B$30,"S",IF($Y5867&gt;=スコアリング基準!$B$31,"A",IF($Y5867&gt;=スコアリング基準!$B$32,"B","C")))))</f>
        <v/>
      </c>
      <c r="AA5867">
        <f>IFERROR(INDEX(実績DB!$I$3:$I$21,MATCH($B5867&amp;$C5867,実績DB!$J$3:$J$21,0)),"")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IF(COUNT($M5868:$N5868)=0,"",IF(AND(IF($N5868&lt;&gt;"",$N5868,$M5868)&lt;=0,$O5868&lt;&gt;"可"),"除外",""))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IFERROR(INDEX(実績DB!$L$3:$L$21,MATCH($B5868&amp;$C5868,実績DB!$J$3:$J$21,0)),IFERROR(VLOOKUP($B5868,スコアリング基準!$A$36:$B$46,2,FALSE),0))</f>
        <v/>
      </c>
      <c r="Y5868" s="4">
        <f>SUM($S5868:$X5868)</f>
        <v/>
      </c>
      <c r="Z5868" s="4">
        <f>IF($R5868="除外","除外",IF(COUNT($M5868:$N5868)=0,"データ無",IF($Y5868&gt;=スコアリング基準!$B$30,"S",IF($Y5868&gt;=スコアリング基準!$B$31,"A",IF($Y5868&gt;=スコアリング基準!$B$32,"B","C")))))</f>
        <v/>
      </c>
      <c r="AA5868">
        <f>IFERROR(INDEX(実績DB!$I$3:$I$21,MATCH($B5868&amp;$C5868,実績DB!$J$3:$J$21,0)),"")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15</v>
      </c>
      <c r="N5869" t="n">
        <v>15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IF(COUNT($M5869:$N5869)=0,"",IF(AND(IF($N5869&lt;&gt;"",$N5869,$M5869)&lt;=0,$O5869&lt;&gt;"可"),"除外",""))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IFERROR(INDEX(実績DB!$L$3:$L$21,MATCH($B5869&amp;$C5869,実績DB!$J$3:$J$21,0)),IFERROR(VLOOKUP($B5869,スコアリング基準!$A$36:$B$46,2,FALSE),0))</f>
        <v/>
      </c>
      <c r="Y5869" s="4">
        <f>SUM($S5869:$X5869)</f>
        <v/>
      </c>
      <c r="Z5869" s="4">
        <f>IF($R5869="除外","除外",IF(COUNT($M5869:$N5869)=0,"データ無",IF($Y5869&gt;=スコアリング基準!$B$30,"S",IF($Y5869&gt;=スコアリング基準!$B$31,"A",IF($Y5869&gt;=スコアリング基準!$B$32,"B","C")))))</f>
        <v/>
      </c>
      <c r="AA5869">
        <f>IFERROR(INDEX(実績DB!$I$3:$I$21,MATCH($B5869&amp;$C5869,実績DB!$J$3:$J$21,0)),"")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IF(COUNT($M5870:$N5870)=0,"",IF(AND(IF($N5870&lt;&gt;"",$N5870,$M5870)&lt;=0,$O5870&lt;&gt;"可"),"除外",""))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IFERROR(INDEX(実績DB!$L$3:$L$21,MATCH($B5870&amp;$C5870,実績DB!$J$3:$J$21,0)),IFERROR(VLOOKUP($B5870,スコアリング基準!$A$36:$B$46,2,FALSE),0))</f>
        <v/>
      </c>
      <c r="Y5870" s="4">
        <f>SUM($S5870:$X5870)</f>
        <v/>
      </c>
      <c r="Z5870" s="4">
        <f>IF($R5870="除外","除外",IF(COUNT($M5870:$N5870)=0,"データ無",IF($Y5870&gt;=スコアリング基準!$B$30,"S",IF($Y5870&gt;=スコアリング基準!$B$31,"A",IF($Y5870&gt;=スコアリング基準!$B$32,"B","C")))))</f>
        <v/>
      </c>
      <c r="AA5870">
        <f>IFERROR(INDEX(実績DB!$I$3:$I$21,MATCH($B5870&amp;$C5870,実績DB!$J$3:$J$21,0)),"")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IF(COUNT($M5871:$N5871)=0,"",IF(AND(IF($N5871&lt;&gt;"",$N5871,$M5871)&lt;=0,$O5871&lt;&gt;"可"),"除外",""))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IFERROR(INDEX(実績DB!$L$3:$L$21,MATCH($B5871&amp;$C5871,実績DB!$J$3:$J$21,0)),IFERROR(VLOOKUP($B5871,スコアリング基準!$A$36:$B$46,2,FALSE),0))</f>
        <v/>
      </c>
      <c r="Y5871" s="4">
        <f>SUM($S5871:$X5871)</f>
        <v/>
      </c>
      <c r="Z5871" s="4">
        <f>IF($R5871="除外","除外",IF(COUNT($M5871:$N5871)=0,"データ無",IF($Y5871&gt;=スコアリング基準!$B$30,"S",IF($Y5871&gt;=スコアリング基準!$B$31,"A",IF($Y5871&gt;=スコアリング基準!$B$32,"B","C")))))</f>
        <v/>
      </c>
      <c r="AA5871">
        <f>IFERROR(INDEX(実績DB!$I$3:$I$21,MATCH($B5871&amp;$C5871,実績DB!$J$3:$J$21,0)),"")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なし</t>
        </is>
      </c>
      <c r="R5872" s="4">
        <f>IF(COUNT($M5872:$N5872)=0,"",IF(AND(IF($N5872&lt;&gt;"",$N5872,$M5872)&lt;=0,$O5872&lt;&gt;"可"),"除外",""))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IFERROR(INDEX(実績DB!$L$3:$L$21,MATCH($B5872&amp;$C5872,実績DB!$J$3:$J$21,0)),IFERROR(VLOOKUP($B5872,スコアリング基準!$A$36:$B$46,2,FALSE),0))</f>
        <v/>
      </c>
      <c r="Y5872" s="4">
        <f>SUM($S5872:$X5872)</f>
        <v/>
      </c>
      <c r="Z5872" s="4">
        <f>IF($R5872="除外","除外",IF(COUNT($M5872:$N5872)=0,"データ無",IF($Y5872&gt;=スコアリング基準!$B$30,"S",IF($Y5872&gt;=スコアリング基準!$B$31,"A",IF($Y5872&gt;=スコアリング基準!$B$32,"B","C")))))</f>
        <v/>
      </c>
      <c r="AA5872">
        <f>IFERROR(INDEX(実績DB!$I$3:$I$21,MATCH($B5872&amp;$C5872,実績DB!$J$3:$J$21,0)),"")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IF(COUNT($M5873:$N5873)=0,"",IF(AND(IF($N5873&lt;&gt;"",$N5873,$M5873)&lt;=0,$O5873&lt;&gt;"可"),"除外",""))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IFERROR(INDEX(実績DB!$L$3:$L$21,MATCH($B5873&amp;$C5873,実績DB!$J$3:$J$21,0)),IFERROR(VLOOKUP($B5873,スコアリング基準!$A$36:$B$46,2,FALSE),0))</f>
        <v/>
      </c>
      <c r="Y5873" s="4">
        <f>SUM($S5873:$X5873)</f>
        <v/>
      </c>
      <c r="Z5873" s="4">
        <f>IF($R5873="除外","除外",IF(COUNT($M5873:$N5873)=0,"データ無",IF($Y5873&gt;=スコアリング基準!$B$30,"S",IF($Y5873&gt;=スコアリング基準!$B$31,"A",IF($Y5873&gt;=スコアリング基準!$B$32,"B","C")))))</f>
        <v/>
      </c>
      <c r="AA5873">
        <f>IFERROR(INDEX(実績DB!$I$3:$I$21,MATCH($B5873&amp;$C5873,実績DB!$J$3:$J$21,0)),"")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IF(COUNT($M5874:$N5874)=0,"",IF(AND(IF($N5874&lt;&gt;"",$N5874,$M5874)&lt;=0,$O5874&lt;&gt;"可"),"除外",""))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IFERROR(INDEX(実績DB!$L$3:$L$21,MATCH($B5874&amp;$C5874,実績DB!$J$3:$J$21,0)),IFERROR(VLOOKUP($B5874,スコアリング基準!$A$36:$B$46,2,FALSE),0))</f>
        <v/>
      </c>
      <c r="Y5874" s="4">
        <f>SUM($S5874:$X5874)</f>
        <v/>
      </c>
      <c r="Z5874" s="4">
        <f>IF($R5874="除外","除外",IF(COUNT($M5874:$N5874)=0,"データ無",IF($Y5874&gt;=スコアリング基準!$B$30,"S",IF($Y5874&gt;=スコアリング基準!$B$31,"A",IF($Y5874&gt;=スコアリング基準!$B$32,"B","C")))))</f>
        <v/>
      </c>
      <c r="AA5874">
        <f>IFERROR(INDEX(実績DB!$I$3:$I$21,MATCH($B5874&amp;$C5874,実績DB!$J$3:$J$21,0)),"")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IF(COUNT($M5875:$N5875)=0,"",IF(AND(IF($N5875&lt;&gt;"",$N5875,$M5875)&lt;=0,$O5875&lt;&gt;"可"),"除外",""))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IFERROR(INDEX(実績DB!$L$3:$L$21,MATCH($B5875&amp;$C5875,実績DB!$J$3:$J$21,0)),IFERROR(VLOOKUP($B5875,スコアリング基準!$A$36:$B$46,2,FALSE),0))</f>
        <v/>
      </c>
      <c r="Y5875" s="4">
        <f>SUM($S5875:$X5875)</f>
        <v/>
      </c>
      <c r="Z5875" s="4">
        <f>IF($R5875="除外","除外",IF(COUNT($M5875:$N5875)=0,"データ無",IF($Y5875&gt;=スコアリング基準!$B$30,"S",IF($Y5875&gt;=スコアリング基準!$B$31,"A",IF($Y5875&gt;=スコアリング基準!$B$32,"B","C")))))</f>
        <v/>
      </c>
      <c r="AA5875">
        <f>IFERROR(INDEX(実績DB!$I$3:$I$21,MATCH($B5875&amp;$C5875,実績DB!$J$3:$J$21,0)),"")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IF(COUNT($M5876:$N5876)=0,"",IF(AND(IF($N5876&lt;&gt;"",$N5876,$M5876)&lt;=0,$O5876&lt;&gt;"可"),"除外",""))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IFERROR(INDEX(実績DB!$L$3:$L$21,MATCH($B5876&amp;$C5876,実績DB!$J$3:$J$21,0)),IFERROR(VLOOKUP($B5876,スコアリング基準!$A$36:$B$46,2,FALSE),0))</f>
        <v/>
      </c>
      <c r="Y5876" s="4">
        <f>SUM($S5876:$X5876)</f>
        <v/>
      </c>
      <c r="Z5876" s="4">
        <f>IF($R5876="除外","除外",IF(COUNT($M5876:$N5876)=0,"データ無",IF($Y5876&gt;=スコアリング基準!$B$30,"S",IF($Y5876&gt;=スコアリング基準!$B$31,"A",IF($Y5876&gt;=スコアリング基準!$B$32,"B","C")))))</f>
        <v/>
      </c>
      <c r="AA5876">
        <f>IFERROR(INDEX(実績DB!$I$3:$I$21,MATCH($B5876&amp;$C5876,実績DB!$J$3:$J$21,0)),"")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IF(COUNT($M5877:$N5877)=0,"",IF(AND(IF($N5877&lt;&gt;"",$N5877,$M5877)&lt;=0,$O5877&lt;&gt;"可"),"除外",""))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IFERROR(INDEX(実績DB!$L$3:$L$21,MATCH($B5877&amp;$C5877,実績DB!$J$3:$J$21,0)),IFERROR(VLOOKUP($B5877,スコアリング基準!$A$36:$B$46,2,FALSE),0))</f>
        <v/>
      </c>
      <c r="Y5877" s="4">
        <f>SUM($S5877:$X5877)</f>
        <v/>
      </c>
      <c r="Z5877" s="4">
        <f>IF($R5877="除外","除外",IF(COUNT($M5877:$N5877)=0,"データ無",IF($Y5877&gt;=スコアリング基準!$B$30,"S",IF($Y5877&gt;=スコアリング基準!$B$31,"A",IF($Y5877&gt;=スコアリング基準!$B$32,"B","C")))))</f>
        <v/>
      </c>
      <c r="AA5877">
        <f>IFERROR(INDEX(実績DB!$I$3:$I$21,MATCH($B5877&amp;$C5877,実績DB!$J$3:$J$21,0)),"")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/>
      <c r="H5878" s="3" t="n"/>
      <c r="I5878" t="inlineStr">
        <is>
          <t>未取得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IF(COUNT($M5878:$N5878)=0,"",IF(AND(IF($N5878&lt;&gt;"",$N5878,$M5878)&lt;=0,$O5878&lt;&gt;"可"),"除外",""))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IFERROR(INDEX(実績DB!$L$3:$L$21,MATCH($B5878&amp;$C5878,実績DB!$J$3:$J$21,0)),IFERROR(VLOOKUP($B5878,スコアリング基準!$A$36:$B$46,2,FALSE),0))</f>
        <v/>
      </c>
      <c r="Y5878" s="4">
        <f>SUM($S5878:$X5878)</f>
        <v/>
      </c>
      <c r="Z5878" s="4">
        <f>IF($R5878="除外","除外",IF(COUNT($M5878:$N5878)=0,"データ無",IF($Y5878&gt;=スコアリング基準!$B$30,"S",IF($Y5878&gt;=スコアリング基準!$B$31,"A",IF($Y5878&gt;=スコアリング基準!$B$32,"B","C")))))</f>
        <v/>
      </c>
      <c r="AA5878">
        <f>IFERROR(INDEX(実績DB!$I$3:$I$21,MATCH($B5878&amp;$C5878,実績DB!$J$3:$J$21,0)),"")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2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IF(COUNT($M5879:$N5879)=0,"",IF(AND(IF($N5879&lt;&gt;"",$N5879,$M5879)&lt;=0,$O5879&lt;&gt;"可"),"除外",""))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IFERROR(INDEX(実績DB!$L$3:$L$21,MATCH($B5879&amp;$C5879,実績DB!$J$3:$J$21,0)),IFERROR(VLOOKUP($B5879,スコアリング基準!$A$36:$B$46,2,FALSE),0))</f>
        <v/>
      </c>
      <c r="Y5879" s="4">
        <f>SUM($S5879:$X5879)</f>
        <v/>
      </c>
      <c r="Z5879" s="4">
        <f>IF($R5879="除外","除外",IF(COUNT($M5879:$N5879)=0,"データ無",IF($Y5879&gt;=スコアリング基準!$B$30,"S",IF($Y5879&gt;=スコアリング基準!$B$31,"A",IF($Y5879&gt;=スコアリング基準!$B$32,"B","C")))))</f>
        <v/>
      </c>
      <c r="AA5879">
        <f>IFERROR(INDEX(実績DB!$I$3:$I$21,MATCH($B5879&amp;$C5879,実績DB!$J$3:$J$21,0)),"")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IF(COUNT($M5880:$N5880)=0,"",IF(AND(IF($N5880&lt;&gt;"",$N5880,$M5880)&lt;=0,$O5880&lt;&gt;"可"),"除外",""))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IFERROR(INDEX(実績DB!$L$3:$L$21,MATCH($B5880&amp;$C5880,実績DB!$J$3:$J$21,0)),IFERROR(VLOOKUP($B5880,スコアリング基準!$A$36:$B$46,2,FALSE),0))</f>
        <v/>
      </c>
      <c r="Y5880" s="4">
        <f>SUM($S5880:$X5880)</f>
        <v/>
      </c>
      <c r="Z5880" s="4">
        <f>IF($R5880="除外","除外",IF(COUNT($M5880:$N5880)=0,"データ無",IF($Y5880&gt;=スコアリング基準!$B$30,"S",IF($Y5880&gt;=スコアリング基準!$B$31,"A",IF($Y5880&gt;=スコアリング基準!$B$32,"B","C")))))</f>
        <v/>
      </c>
      <c r="AA5880">
        <f>IFERROR(INDEX(実績DB!$I$3:$I$21,MATCH($B5880&amp;$C5880,実績DB!$J$3:$J$21,0)),"")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IF(COUNT($M5881:$N5881)=0,"",IF(AND(IF($N5881&lt;&gt;"",$N5881,$M5881)&lt;=0,$O5881&lt;&gt;"可"),"除外",""))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IFERROR(INDEX(実績DB!$L$3:$L$21,MATCH($B5881&amp;$C5881,実績DB!$J$3:$J$21,0)),IFERROR(VLOOKUP($B5881,スコアリング基準!$A$36:$B$46,2,FALSE),0))</f>
        <v/>
      </c>
      <c r="Y5881" s="4">
        <f>SUM($S5881:$X5881)</f>
        <v/>
      </c>
      <c r="Z5881" s="4">
        <f>IF($R5881="除外","除外",IF(COUNT($M5881:$N5881)=0,"データ無",IF($Y5881&gt;=スコアリング基準!$B$30,"S",IF($Y5881&gt;=スコアリング基準!$B$31,"A",IF($Y5881&gt;=スコアリング基準!$B$32,"B","C")))))</f>
        <v/>
      </c>
      <c r="AA5881">
        <f>IFERROR(INDEX(実績DB!$I$3:$I$21,MATCH($B5881&amp;$C5881,実績DB!$J$3:$J$21,0)),"")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IF(COUNT($M5882:$N5882)=0,"",IF(AND(IF($N5882&lt;&gt;"",$N5882,$M5882)&lt;=0,$O5882&lt;&gt;"可"),"除外",""))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IFERROR(INDEX(実績DB!$L$3:$L$21,MATCH($B5882&amp;$C5882,実績DB!$J$3:$J$21,0)),IFERROR(VLOOKUP($B5882,スコアリング基準!$A$36:$B$46,2,FALSE),0))</f>
        <v/>
      </c>
      <c r="Y5882" s="4">
        <f>SUM($S5882:$X5882)</f>
        <v/>
      </c>
      <c r="Z5882" s="4">
        <f>IF($R5882="除外","除外",IF(COUNT($M5882:$N5882)=0,"データ無",IF($Y5882&gt;=スコアリング基準!$B$30,"S",IF($Y5882&gt;=スコアリング基準!$B$31,"A",IF($Y5882&gt;=スコアリング基準!$B$32,"B","C")))))</f>
        <v/>
      </c>
      <c r="AA5882">
        <f>IFERROR(INDEX(実績DB!$I$3:$I$21,MATCH($B5882&amp;$C5882,実績DB!$J$3:$J$21,0)),"")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10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IF(COUNT($M5883:$N5883)=0,"",IF(AND(IF($N5883&lt;&gt;"",$N5883,$M5883)&lt;=0,$O5883&lt;&gt;"可"),"除外",""))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IFERROR(INDEX(実績DB!$L$3:$L$21,MATCH($B5883&amp;$C5883,実績DB!$J$3:$J$21,0)),IFERROR(VLOOKUP($B5883,スコアリング基準!$A$36:$B$46,2,FALSE),0))</f>
        <v/>
      </c>
      <c r="Y5883" s="4">
        <f>SUM($S5883:$X5883)</f>
        <v/>
      </c>
      <c r="Z5883" s="4">
        <f>IF($R5883="除外","除外",IF(COUNT($M5883:$N5883)=0,"データ無",IF($Y5883&gt;=スコアリング基準!$B$30,"S",IF($Y5883&gt;=スコアリング基準!$B$31,"A",IF($Y5883&gt;=スコアリング基準!$B$32,"B","C")))))</f>
        <v/>
      </c>
      <c r="AA5883">
        <f>IFERROR(INDEX(実績DB!$I$3:$I$21,MATCH($B5883&amp;$C5883,実績DB!$J$3:$J$21,0)),"")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IF(COUNT($M5884:$N5884)=0,"",IF(AND(IF($N5884&lt;&gt;"",$N5884,$M5884)&lt;=0,$O5884&lt;&gt;"可"),"除外",""))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IFERROR(INDEX(実績DB!$L$3:$L$21,MATCH($B5884&amp;$C5884,実績DB!$J$3:$J$21,0)),IFERROR(VLOOKUP($B5884,スコアリング基準!$A$36:$B$46,2,FALSE),0))</f>
        <v/>
      </c>
      <c r="Y5884" s="4">
        <f>SUM($S5884:$X5884)</f>
        <v/>
      </c>
      <c r="Z5884" s="4">
        <f>IF($R5884="除外","除外",IF(COUNT($M5884:$N5884)=0,"データ無",IF($Y5884&gt;=スコアリング基準!$B$30,"S",IF($Y5884&gt;=スコアリング基準!$B$31,"A",IF($Y5884&gt;=スコアリング基準!$B$32,"B","C")))))</f>
        <v/>
      </c>
      <c r="AA5884">
        <f>IFERROR(INDEX(実績DB!$I$3:$I$21,MATCH($B5884&amp;$C5884,実績DB!$J$3:$J$21,0)),"")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28</v>
      </c>
      <c r="N5885" t="n">
        <v>28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IF(COUNT($M5885:$N5885)=0,"",IF(AND(IF($N5885&lt;&gt;"",$N5885,$M5885)&lt;=0,$O5885&lt;&gt;"可"),"除外",""))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IFERROR(INDEX(実績DB!$L$3:$L$21,MATCH($B5885&amp;$C5885,実績DB!$J$3:$J$21,0)),IFERROR(VLOOKUP($B5885,スコアリング基準!$A$36:$B$46,2,FALSE),0))</f>
        <v/>
      </c>
      <c r="Y5885" s="4">
        <f>SUM($S5885:$X5885)</f>
        <v/>
      </c>
      <c r="Z5885" s="4">
        <f>IF($R5885="除外","除外",IF(COUNT($M5885:$N5885)=0,"データ無",IF($Y5885&gt;=スコアリング基準!$B$30,"S",IF($Y5885&gt;=スコアリング基準!$B$31,"A",IF($Y5885&gt;=スコアリング基準!$B$32,"B","C")))))</f>
        <v/>
      </c>
      <c r="AA5885">
        <f>IFERROR(INDEX(実績DB!$I$3:$I$21,MATCH($B5885&amp;$C5885,実績DB!$J$3:$J$21,0)),"")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IF(COUNT($M5886:$N5886)=0,"",IF(AND(IF($N5886&lt;&gt;"",$N5886,$M5886)&lt;=0,$O5886&lt;&gt;"可"),"除外",""))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IFERROR(INDEX(実績DB!$L$3:$L$21,MATCH($B5886&amp;$C5886,実績DB!$J$3:$J$21,0)),IFERROR(VLOOKUP($B5886,スコアリング基準!$A$36:$B$46,2,FALSE),0))</f>
        <v/>
      </c>
      <c r="Y5886" s="4">
        <f>SUM($S5886:$X5886)</f>
        <v/>
      </c>
      <c r="Z5886" s="4">
        <f>IF($R5886="除外","除外",IF(COUNT($M5886:$N5886)=0,"データ無",IF($Y5886&gt;=スコアリング基準!$B$30,"S",IF($Y5886&gt;=スコアリング基準!$B$31,"A",IF($Y5886&gt;=スコアリング基準!$B$32,"B","C")))))</f>
        <v/>
      </c>
      <c r="AA5886">
        <f>IFERROR(INDEX(実績DB!$I$3:$I$21,MATCH($B5886&amp;$C5886,実績DB!$J$3:$J$21,0)),"")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IF(COUNT($M5887:$N5887)=0,"",IF(AND(IF($N5887&lt;&gt;"",$N5887,$M5887)&lt;=0,$O5887&lt;&gt;"可"),"除外",""))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IFERROR(INDEX(実績DB!$L$3:$L$21,MATCH($B5887&amp;$C5887,実績DB!$J$3:$J$21,0)),IFERROR(VLOOKUP($B5887,スコアリング基準!$A$36:$B$46,2,FALSE),0))</f>
        <v/>
      </c>
      <c r="Y5887" s="4">
        <f>SUM($S5887:$X5887)</f>
        <v/>
      </c>
      <c r="Z5887" s="4">
        <f>IF($R5887="除外","除外",IF(COUNT($M5887:$N5887)=0,"データ無",IF($Y5887&gt;=スコアリング基準!$B$30,"S",IF($Y5887&gt;=スコアリング基準!$B$31,"A",IF($Y5887&gt;=スコアリング基準!$B$32,"B","C")))))</f>
        <v/>
      </c>
      <c r="AA5887">
        <f>IFERROR(INDEX(実績DB!$I$3:$I$21,MATCH($B5887&amp;$C5887,実績DB!$J$3:$J$21,0)),"")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なし</t>
        </is>
      </c>
      <c r="R5888" s="4">
        <f>IF(COUNT($M5888:$N5888)=0,"",IF(AND(IF($N5888&lt;&gt;"",$N5888,$M5888)&lt;=0,$O5888&lt;&gt;"可"),"除外",""))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IFERROR(INDEX(実績DB!$L$3:$L$21,MATCH($B5888&amp;$C5888,実績DB!$J$3:$J$21,0)),IFERROR(VLOOKUP($B5888,スコアリング基準!$A$36:$B$46,2,FALSE),0))</f>
        <v/>
      </c>
      <c r="Y5888" s="4">
        <f>SUM($S5888:$X5888)</f>
        <v/>
      </c>
      <c r="Z5888" s="4">
        <f>IF($R5888="除外","除外",IF(COUNT($M5888:$N5888)=0,"データ無",IF($Y5888&gt;=スコアリング基準!$B$30,"S",IF($Y5888&gt;=スコアリング基準!$B$31,"A",IF($Y5888&gt;=スコアリング基準!$B$32,"B","C")))))</f>
        <v/>
      </c>
      <c r="AA5888">
        <f>IFERROR(INDEX(実績DB!$I$3:$I$21,MATCH($B5888&amp;$C5888,実績DB!$J$3:$J$21,0)),"")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4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IF(COUNT($M5889:$N5889)=0,"",IF(AND(IF($N5889&lt;&gt;"",$N5889,$M5889)&lt;=0,$O5889&lt;&gt;"可"),"除外",""))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IFERROR(INDEX(実績DB!$L$3:$L$21,MATCH($B5889&amp;$C5889,実績DB!$J$3:$J$21,0)),IFERROR(VLOOKUP($B5889,スコアリング基準!$A$36:$B$46,2,FALSE),0))</f>
        <v/>
      </c>
      <c r="Y5889" s="4">
        <f>SUM($S5889:$X5889)</f>
        <v/>
      </c>
      <c r="Z5889" s="4">
        <f>IF($R5889="除外","除外",IF(COUNT($M5889:$N5889)=0,"データ無",IF($Y5889&gt;=スコアリング基準!$B$30,"S",IF($Y5889&gt;=スコアリング基準!$B$31,"A",IF($Y5889&gt;=スコアリング基準!$B$32,"B","C")))))</f>
        <v/>
      </c>
      <c r="AA5889">
        <f>IFERROR(INDEX(実績DB!$I$3:$I$21,MATCH($B5889&amp;$C5889,実績DB!$J$3:$J$21,0)),"")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IF(COUNT($M5890:$N5890)=0,"",IF(AND(IF($N5890&lt;&gt;"",$N5890,$M5890)&lt;=0,$O5890&lt;&gt;"可"),"除外",""))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IFERROR(INDEX(実績DB!$L$3:$L$21,MATCH($B5890&amp;$C5890,実績DB!$J$3:$J$21,0)),IFERROR(VLOOKUP($B5890,スコアリング基準!$A$36:$B$46,2,FALSE),0))</f>
        <v/>
      </c>
      <c r="Y5890" s="4">
        <f>SUM($S5890:$X5890)</f>
        <v/>
      </c>
      <c r="Z5890" s="4">
        <f>IF($R5890="除外","除外",IF(COUNT($M5890:$N5890)=0,"データ無",IF($Y5890&gt;=スコアリング基準!$B$30,"S",IF($Y5890&gt;=スコアリング基準!$B$31,"A",IF($Y5890&gt;=スコアリング基準!$B$32,"B","C")))))</f>
        <v/>
      </c>
      <c r="AA5890">
        <f>IFERROR(INDEX(実績DB!$I$3:$I$21,MATCH($B5890&amp;$C5890,実績DB!$J$3:$J$21,0)),"")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IF(COUNT($M5891:$N5891)=0,"",IF(AND(IF($N5891&lt;&gt;"",$N5891,$M5891)&lt;=0,$O5891&lt;&gt;"可"),"除外",""))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IFERROR(INDEX(実績DB!$L$3:$L$21,MATCH($B5891&amp;$C5891,実績DB!$J$3:$J$21,0)),IFERROR(VLOOKUP($B5891,スコアリング基準!$A$36:$B$46,2,FALSE),0))</f>
        <v/>
      </c>
      <c r="Y5891" s="4">
        <f>SUM($S5891:$X5891)</f>
        <v/>
      </c>
      <c r="Z5891" s="4">
        <f>IF($R5891="除外","除外",IF(COUNT($M5891:$N5891)=0,"データ無",IF($Y5891&gt;=スコアリング基準!$B$30,"S",IF($Y5891&gt;=スコアリング基準!$B$31,"A",IF($Y5891&gt;=スコアリング基準!$B$32,"B","C")))))</f>
        <v/>
      </c>
      <c r="AA5891">
        <f>IFERROR(INDEX(実績DB!$I$3:$I$21,MATCH($B5891&amp;$C5891,実績DB!$J$3:$J$21,0)),"")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IF(COUNT($M5892:$N5892)=0,"",IF(AND(IF($N5892&lt;&gt;"",$N5892,$M5892)&lt;=0,$O5892&lt;&gt;"可"),"除外",""))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IFERROR(INDEX(実績DB!$L$3:$L$21,MATCH($B5892&amp;$C5892,実績DB!$J$3:$J$21,0)),IFERROR(VLOOKUP($B5892,スコアリング基準!$A$36:$B$46,2,FALSE),0))</f>
        <v/>
      </c>
      <c r="Y5892" s="4">
        <f>SUM($S5892:$X5892)</f>
        <v/>
      </c>
      <c r="Z5892" s="4">
        <f>IF($R5892="除外","除外",IF(COUNT($M5892:$N5892)=0,"データ無",IF($Y5892&gt;=スコアリング基準!$B$30,"S",IF($Y5892&gt;=スコアリング基準!$B$31,"A",IF($Y5892&gt;=スコアリング基準!$B$32,"B","C")))))</f>
        <v/>
      </c>
      <c r="AA5892">
        <f>IFERROR(INDEX(実績DB!$I$3:$I$21,MATCH($B5892&amp;$C5892,実績DB!$J$3:$J$21,0)),"")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IF(COUNT($M5893:$N5893)=0,"",IF(AND(IF($N5893&lt;&gt;"",$N5893,$M5893)&lt;=0,$O5893&lt;&gt;"可"),"除外",""))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IFERROR(INDEX(実績DB!$L$3:$L$21,MATCH($B5893&amp;$C5893,実績DB!$J$3:$J$21,0)),IFERROR(VLOOKUP($B5893,スコアリング基準!$A$36:$B$46,2,FALSE),0))</f>
        <v/>
      </c>
      <c r="Y5893" s="4">
        <f>SUM($S5893:$X5893)</f>
        <v/>
      </c>
      <c r="Z5893" s="4">
        <f>IF($R5893="除外","除外",IF(COUNT($M5893:$N5893)=0,"データ無",IF($Y5893&gt;=スコアリング基準!$B$30,"S",IF($Y5893&gt;=スコアリング基準!$B$31,"A",IF($Y5893&gt;=スコアリング基準!$B$32,"B","C")))))</f>
        <v/>
      </c>
      <c r="AA5893">
        <f>IFERROR(INDEX(実績DB!$I$3:$I$21,MATCH($B5893&amp;$C5893,実績DB!$J$3:$J$21,0)),"")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IF(COUNT($M5894:$N5894)=0,"",IF(AND(IF($N5894&lt;&gt;"",$N5894,$M5894)&lt;=0,$O5894&lt;&gt;"可"),"除外",""))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IFERROR(INDEX(実績DB!$L$3:$L$21,MATCH($B5894&amp;$C5894,実績DB!$J$3:$J$21,0)),IFERROR(VLOOKUP($B5894,スコアリング基準!$A$36:$B$46,2,FALSE),0))</f>
        <v/>
      </c>
      <c r="Y5894" s="4">
        <f>SUM($S5894:$X5894)</f>
        <v/>
      </c>
      <c r="Z5894" s="4">
        <f>IF($R5894="除外","除外",IF(COUNT($M5894:$N5894)=0,"データ無",IF($Y5894&gt;=スコアリング基準!$B$30,"S",IF($Y5894&gt;=スコアリング基準!$B$31,"A",IF($Y5894&gt;=スコアリング基準!$B$32,"B","C")))))</f>
        <v/>
      </c>
      <c r="AA5894">
        <f>IFERROR(INDEX(実績DB!$I$3:$I$21,MATCH($B5894&amp;$C5894,実績DB!$J$3:$J$21,0)),"")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IF(COUNT($M5895:$N5895)=0,"",IF(AND(IF($N5895&lt;&gt;"",$N5895,$M5895)&lt;=0,$O5895&lt;&gt;"可"),"除外",""))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IFERROR(INDEX(実績DB!$L$3:$L$21,MATCH($B5895&amp;$C5895,実績DB!$J$3:$J$21,0)),IFERROR(VLOOKUP($B5895,スコアリング基準!$A$36:$B$46,2,FALSE),0))</f>
        <v/>
      </c>
      <c r="Y5895" s="4">
        <f>SUM($S5895:$X5895)</f>
        <v/>
      </c>
      <c r="Z5895" s="4">
        <f>IF($R5895="除外","除外",IF(COUNT($M5895:$N5895)=0,"データ無",IF($Y5895&gt;=スコアリング基準!$B$30,"S",IF($Y5895&gt;=スコアリング基準!$B$31,"A",IF($Y5895&gt;=スコアリング基準!$B$32,"B","C")))))</f>
        <v/>
      </c>
      <c r="AA5895">
        <f>IFERROR(INDEX(実績DB!$I$3:$I$21,MATCH($B5895&amp;$C5895,実績DB!$J$3:$J$21,0)),"")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IF(COUNT($M5896:$N5896)=0,"",IF(AND(IF($N5896&lt;&gt;"",$N5896,$M5896)&lt;=0,$O5896&lt;&gt;"可"),"除外",""))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IFERROR(INDEX(実績DB!$L$3:$L$21,MATCH($B5896&amp;$C5896,実績DB!$J$3:$J$21,0)),IFERROR(VLOOKUP($B5896,スコアリング基準!$A$36:$B$46,2,FALSE),0))</f>
        <v/>
      </c>
      <c r="Y5896" s="4">
        <f>SUM($S5896:$X5896)</f>
        <v/>
      </c>
      <c r="Z5896" s="4">
        <f>IF($R5896="除外","除外",IF(COUNT($M5896:$N5896)=0,"データ無",IF($Y5896&gt;=スコアリング基準!$B$30,"S",IF($Y5896&gt;=スコアリング基準!$B$31,"A",IF($Y5896&gt;=スコアリング基準!$B$32,"B","C")))))</f>
        <v/>
      </c>
      <c r="AA5896">
        <f>IFERROR(INDEX(実績DB!$I$3:$I$21,MATCH($B5896&amp;$C5896,実績DB!$J$3:$J$21,0)),"")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IF(COUNT($M5897:$N5897)=0,"",IF(AND(IF($N5897&lt;&gt;"",$N5897,$M5897)&lt;=0,$O5897&lt;&gt;"可"),"除外",""))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IFERROR(INDEX(実績DB!$L$3:$L$21,MATCH($B5897&amp;$C5897,実績DB!$J$3:$J$21,0)),IFERROR(VLOOKUP($B5897,スコアリング基準!$A$36:$B$46,2,FALSE),0))</f>
        <v/>
      </c>
      <c r="Y5897" s="4">
        <f>SUM($S5897:$X5897)</f>
        <v/>
      </c>
      <c r="Z5897" s="4">
        <f>IF($R5897="除外","除外",IF(COUNT($M5897:$N5897)=0,"データ無",IF($Y5897&gt;=スコアリング基準!$B$30,"S",IF($Y5897&gt;=スコアリング基準!$B$31,"A",IF($Y5897&gt;=スコアリング基準!$B$32,"B","C")))))</f>
        <v/>
      </c>
      <c r="AA5897">
        <f>IFERROR(INDEX(実績DB!$I$3:$I$21,MATCH($B5897&amp;$C5897,実績DB!$J$3:$J$21,0)),"")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IF(COUNT($M5898:$N5898)=0,"",IF(AND(IF($N5898&lt;&gt;"",$N5898,$M5898)&lt;=0,$O5898&lt;&gt;"可"),"除外",""))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IFERROR(INDEX(実績DB!$L$3:$L$21,MATCH($B5898&amp;$C5898,実績DB!$J$3:$J$21,0)),IFERROR(VLOOKUP($B5898,スコアリング基準!$A$36:$B$46,2,FALSE),0))</f>
        <v/>
      </c>
      <c r="Y5898" s="4">
        <f>SUM($S5898:$X5898)</f>
        <v/>
      </c>
      <c r="Z5898" s="4">
        <f>IF($R5898="除外","除外",IF(COUNT($M5898:$N5898)=0,"データ無",IF($Y5898&gt;=スコアリング基準!$B$30,"S",IF($Y5898&gt;=スコアリング基準!$B$31,"A",IF($Y5898&gt;=スコアリング基準!$B$32,"B","C")))))</f>
        <v/>
      </c>
      <c r="AA5898">
        <f>IFERROR(INDEX(実績DB!$I$3:$I$21,MATCH($B5898&amp;$C5898,実績DB!$J$3:$J$21,0)),"")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25</v>
      </c>
      <c r="N5899" t="n">
        <v>25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IF(COUNT($M5899:$N5899)=0,"",IF(AND(IF($N5899&lt;&gt;"",$N5899,$M5899)&lt;=0,$O5899&lt;&gt;"可"),"除外",""))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IFERROR(INDEX(実績DB!$L$3:$L$21,MATCH($B5899&amp;$C5899,実績DB!$J$3:$J$21,0)),IFERROR(VLOOKUP($B5899,スコアリング基準!$A$36:$B$46,2,FALSE),0))</f>
        <v/>
      </c>
      <c r="Y5899" s="4">
        <f>SUM($S5899:$X5899)</f>
        <v/>
      </c>
      <c r="Z5899" s="4">
        <f>IF($R5899="除外","除外",IF(COUNT($M5899:$N5899)=0,"データ無",IF($Y5899&gt;=スコアリング基準!$B$30,"S",IF($Y5899&gt;=スコアリング基準!$B$31,"A",IF($Y5899&gt;=スコアリング基準!$B$32,"B","C")))))</f>
        <v/>
      </c>
      <c r="AA5899">
        <f>IFERROR(INDEX(実績DB!$I$3:$I$21,MATCH($B5899&amp;$C5899,実績DB!$J$3:$J$21,0)),"")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IF(COUNT($M5900:$N5900)=0,"",IF(AND(IF($N5900&lt;&gt;"",$N5900,$M5900)&lt;=0,$O5900&lt;&gt;"可"),"除外",""))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IFERROR(INDEX(実績DB!$L$3:$L$21,MATCH($B5900&amp;$C5900,実績DB!$J$3:$J$21,0)),IFERROR(VLOOKUP($B5900,スコアリング基準!$A$36:$B$46,2,FALSE),0))</f>
        <v/>
      </c>
      <c r="Y5900" s="4">
        <f>SUM($S5900:$X5900)</f>
        <v/>
      </c>
      <c r="Z5900" s="4">
        <f>IF($R5900="除外","除外",IF(COUNT($M5900:$N5900)=0,"データ無",IF($Y5900&gt;=スコアリング基準!$B$30,"S",IF($Y5900&gt;=スコアリング基準!$B$31,"A",IF($Y5900&gt;=スコアリング基準!$B$32,"B","C")))))</f>
        <v/>
      </c>
      <c r="AA5900">
        <f>IFERROR(INDEX(実績DB!$I$3:$I$21,MATCH($B5900&amp;$C5900,実績DB!$J$3:$J$21,0)),"")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IF(COUNT($M5901:$N5901)=0,"",IF(AND(IF($N5901&lt;&gt;"",$N5901,$M5901)&lt;=0,$O5901&lt;&gt;"可"),"除外",""))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IFERROR(INDEX(実績DB!$L$3:$L$21,MATCH($B5901&amp;$C5901,実績DB!$J$3:$J$21,0)),IFERROR(VLOOKUP($B5901,スコアリング基準!$A$36:$B$46,2,FALSE),0))</f>
        <v/>
      </c>
      <c r="Y5901" s="4">
        <f>SUM($S5901:$X5901)</f>
        <v/>
      </c>
      <c r="Z5901" s="4">
        <f>IF($R5901="除外","除外",IF(COUNT($M5901:$N5901)=0,"データ無",IF($Y5901&gt;=スコアリング基準!$B$30,"S",IF($Y5901&gt;=スコアリング基準!$B$31,"A",IF($Y5901&gt;=スコアリング基準!$B$32,"B","C")))))</f>
        <v/>
      </c>
      <c r="AA5901">
        <f>IFERROR(INDEX(実績DB!$I$3:$I$21,MATCH($B5901&amp;$C5901,実績DB!$J$3:$J$21,0)),"")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IF(COUNT($M5902:$N5902)=0,"",IF(AND(IF($N5902&lt;&gt;"",$N5902,$M5902)&lt;=0,$O5902&lt;&gt;"可"),"除外",""))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IFERROR(INDEX(実績DB!$L$3:$L$21,MATCH($B5902&amp;$C5902,実績DB!$J$3:$J$21,0)),IFERROR(VLOOKUP($B5902,スコアリング基準!$A$36:$B$46,2,FALSE),0))</f>
        <v/>
      </c>
      <c r="Y5902" s="4">
        <f>SUM($S5902:$X5902)</f>
        <v/>
      </c>
      <c r="Z5902" s="4">
        <f>IF($R5902="除外","除外",IF(COUNT($M5902:$N5902)=0,"データ無",IF($Y5902&gt;=スコアリング基準!$B$30,"S",IF($Y5902&gt;=スコアリング基準!$B$31,"A",IF($Y5902&gt;=スコアリング基準!$B$32,"B","C")))))</f>
        <v/>
      </c>
      <c r="AA5902">
        <f>IFERROR(INDEX(実績DB!$I$3:$I$21,MATCH($B5902&amp;$C5902,実績DB!$J$3:$J$21,0)),"")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11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IF(COUNT($M5903:$N5903)=0,"",IF(AND(IF($N5903&lt;&gt;"",$N5903,$M5903)&lt;=0,$O5903&lt;&gt;"可"),"除外",""))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IFERROR(INDEX(実績DB!$L$3:$L$21,MATCH($B5903&amp;$C5903,実績DB!$J$3:$J$21,0)),IFERROR(VLOOKUP($B5903,スコアリング基準!$A$36:$B$46,2,FALSE),0))</f>
        <v/>
      </c>
      <c r="Y5903" s="4">
        <f>SUM($S5903:$X5903)</f>
        <v/>
      </c>
      <c r="Z5903" s="4">
        <f>IF($R5903="除外","除外",IF(COUNT($M5903:$N5903)=0,"データ無",IF($Y5903&gt;=スコアリング基準!$B$30,"S",IF($Y5903&gt;=スコアリング基準!$B$31,"A",IF($Y5903&gt;=スコアリング基準!$B$32,"B","C")))))</f>
        <v/>
      </c>
      <c r="AA5903">
        <f>IFERROR(INDEX(実績DB!$I$3:$I$21,MATCH($B5903&amp;$C5903,実績DB!$J$3:$J$21,0)),"")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IF(COUNT($M5904:$N5904)=0,"",IF(AND(IF($N5904&lt;&gt;"",$N5904,$M5904)&lt;=0,$O5904&lt;&gt;"可"),"除外",""))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IFERROR(INDEX(実績DB!$L$3:$L$21,MATCH($B5904&amp;$C5904,実績DB!$J$3:$J$21,0)),IFERROR(VLOOKUP($B5904,スコアリング基準!$A$36:$B$46,2,FALSE),0))</f>
        <v/>
      </c>
      <c r="Y5904" s="4">
        <f>SUM($S5904:$X5904)</f>
        <v/>
      </c>
      <c r="Z5904" s="4">
        <f>IF($R5904="除外","除外",IF(COUNT($M5904:$N5904)=0,"データ無",IF($Y5904&gt;=スコアリング基準!$B$30,"S",IF($Y5904&gt;=スコアリング基準!$B$31,"A",IF($Y5904&gt;=スコアリング基準!$B$32,"B","C")))))</f>
        <v/>
      </c>
      <c r="AA5904">
        <f>IFERROR(INDEX(実績DB!$I$3:$I$21,MATCH($B5904&amp;$C5904,実績DB!$J$3:$J$21,0)),"")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IF(COUNT($M5905:$N5905)=0,"",IF(AND(IF($N5905&lt;&gt;"",$N5905,$M5905)&lt;=0,$O5905&lt;&gt;"可"),"除外",""))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IFERROR(INDEX(実績DB!$L$3:$L$21,MATCH($B5905&amp;$C5905,実績DB!$J$3:$J$21,0)),IFERROR(VLOOKUP($B5905,スコアリング基準!$A$36:$B$46,2,FALSE),0))</f>
        <v/>
      </c>
      <c r="Y5905" s="4">
        <f>SUM($S5905:$X5905)</f>
        <v/>
      </c>
      <c r="Z5905" s="4">
        <f>IF($R5905="除外","除外",IF(COUNT($M5905:$N5905)=0,"データ無",IF($Y5905&gt;=スコアリング基準!$B$30,"S",IF($Y5905&gt;=スコアリング基準!$B$31,"A",IF($Y5905&gt;=スコアリング基準!$B$32,"B","C")))))</f>
        <v/>
      </c>
      <c r="AA5905">
        <f>IFERROR(INDEX(実績DB!$I$3:$I$21,MATCH($B5905&amp;$C5905,実績DB!$J$3:$J$21,0)),"")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0</v>
      </c>
      <c r="N5906" t="n">
        <v>0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IF(COUNT($M5906:$N5906)=0,"",IF(AND(IF($N5906&lt;&gt;"",$N5906,$M5906)&lt;=0,$O5906&lt;&gt;"可"),"除外",""))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IFERROR(INDEX(実績DB!$L$3:$L$21,MATCH($B5906&amp;$C5906,実績DB!$J$3:$J$21,0)),IFERROR(VLOOKUP($B5906,スコアリング基準!$A$36:$B$46,2,FALSE),0))</f>
        <v/>
      </c>
      <c r="Y5906" s="4">
        <f>SUM($S5906:$X5906)</f>
        <v/>
      </c>
      <c r="Z5906" s="4">
        <f>IF($R5906="除外","除外",IF(COUNT($M5906:$N5906)=0,"データ無",IF($Y5906&gt;=スコアリング基準!$B$30,"S",IF($Y5906&gt;=スコアリング基準!$B$31,"A",IF($Y5906&gt;=スコアリング基準!$B$32,"B","C")))))</f>
        <v/>
      </c>
      <c r="AA5906">
        <f>IFERROR(INDEX(実績DB!$I$3:$I$21,MATCH($B5906&amp;$C5906,実績DB!$J$3:$J$21,0)),"")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IF(COUNT($M5907:$N5907)=0,"",IF(AND(IF($N5907&lt;&gt;"",$N5907,$M5907)&lt;=0,$O5907&lt;&gt;"可"),"除外",""))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IFERROR(INDEX(実績DB!$L$3:$L$21,MATCH($B5907&amp;$C5907,実績DB!$J$3:$J$21,0)),IFERROR(VLOOKUP($B5907,スコアリング基準!$A$36:$B$46,2,FALSE),0))</f>
        <v/>
      </c>
      <c r="Y5907" s="4">
        <f>SUM($S5907:$X5907)</f>
        <v/>
      </c>
      <c r="Z5907" s="4">
        <f>IF($R5907="除外","除外",IF(COUNT($M5907:$N5907)=0,"データ無",IF($Y5907&gt;=スコアリング基準!$B$30,"S",IF($Y5907&gt;=スコアリング基準!$B$31,"A",IF($Y5907&gt;=スコアリング基準!$B$32,"B","C")))))</f>
        <v/>
      </c>
      <c r="AA5907">
        <f>IFERROR(INDEX(実績DB!$I$3:$I$21,MATCH($B5907&amp;$C5907,実績DB!$J$3:$J$21,0)),"")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IF(COUNT($M5908:$N5908)=0,"",IF(AND(IF($N5908&lt;&gt;"",$N5908,$M5908)&lt;=0,$O5908&lt;&gt;"可"),"除外",""))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IFERROR(INDEX(実績DB!$L$3:$L$21,MATCH($B5908&amp;$C5908,実績DB!$J$3:$J$21,0)),IFERROR(VLOOKUP($B5908,スコアリング基準!$A$36:$B$46,2,FALSE),0))</f>
        <v/>
      </c>
      <c r="Y5908" s="4">
        <f>SUM($S5908:$X5908)</f>
        <v/>
      </c>
      <c r="Z5908" s="4">
        <f>IF($R5908="除外","除外",IF(COUNT($M5908:$N5908)=0,"データ無",IF($Y5908&gt;=スコアリング基準!$B$30,"S",IF($Y5908&gt;=スコアリング基準!$B$31,"A",IF($Y5908&gt;=スコアリング基準!$B$32,"B","C")))))</f>
        <v/>
      </c>
      <c r="AA5908">
        <f>IFERROR(INDEX(実績DB!$I$3:$I$21,MATCH($B5908&amp;$C5908,実績DB!$J$3:$J$21,0)),"")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IF(COUNT($M5909:$N5909)=0,"",IF(AND(IF($N5909&lt;&gt;"",$N5909,$M5909)&lt;=0,$O5909&lt;&gt;"可"),"除外",""))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IFERROR(INDEX(実績DB!$L$3:$L$21,MATCH($B5909&amp;$C5909,実績DB!$J$3:$J$21,0)),IFERROR(VLOOKUP($B5909,スコアリング基準!$A$36:$B$46,2,FALSE),0))</f>
        <v/>
      </c>
      <c r="Y5909" s="4">
        <f>SUM($S5909:$X5909)</f>
        <v/>
      </c>
      <c r="Z5909" s="4">
        <f>IF($R5909="除外","除外",IF(COUNT($M5909:$N5909)=0,"データ無",IF($Y5909&gt;=スコアリング基準!$B$30,"S",IF($Y5909&gt;=スコアリング基準!$B$31,"A",IF($Y5909&gt;=スコアリング基準!$B$32,"B","C")))))</f>
        <v/>
      </c>
      <c r="AA5909">
        <f>IFERROR(INDEX(実績DB!$I$3:$I$21,MATCH($B5909&amp;$C5909,実績DB!$J$3:$J$21,0)),"")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1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IF(COUNT($M5910:$N5910)=0,"",IF(AND(IF($N5910&lt;&gt;"",$N5910,$M5910)&lt;=0,$O5910&lt;&gt;"可"),"除外",""))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IFERROR(INDEX(実績DB!$L$3:$L$21,MATCH($B5910&amp;$C5910,実績DB!$J$3:$J$21,0)),IFERROR(VLOOKUP($B5910,スコアリング基準!$A$36:$B$46,2,FALSE),0))</f>
        <v/>
      </c>
      <c r="Y5910" s="4">
        <f>SUM($S5910:$X5910)</f>
        <v/>
      </c>
      <c r="Z5910" s="4">
        <f>IF($R5910="除外","除外",IF(COUNT($M5910:$N5910)=0,"データ無",IF($Y5910&gt;=スコアリング基準!$B$30,"S",IF($Y5910&gt;=スコアリング基準!$B$31,"A",IF($Y5910&gt;=スコアリング基準!$B$32,"B","C")))))</f>
        <v/>
      </c>
      <c r="AA5910">
        <f>IFERROR(INDEX(実績DB!$I$3:$I$21,MATCH($B5910&amp;$C5910,実績DB!$J$3:$J$21,0)),"")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IF(COUNT($M5911:$N5911)=0,"",IF(AND(IF($N5911&lt;&gt;"",$N5911,$M5911)&lt;=0,$O5911&lt;&gt;"可"),"除外",""))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IFERROR(INDEX(実績DB!$L$3:$L$21,MATCH($B5911&amp;$C5911,実績DB!$J$3:$J$21,0)),IFERROR(VLOOKUP($B5911,スコアリング基準!$A$36:$B$46,2,FALSE),0))</f>
        <v/>
      </c>
      <c r="Y5911" s="4">
        <f>SUM($S5911:$X5911)</f>
        <v/>
      </c>
      <c r="Z5911" s="4">
        <f>IF($R5911="除外","除外",IF(COUNT($M5911:$N5911)=0,"データ無",IF($Y5911&gt;=スコアリング基準!$B$30,"S",IF($Y5911&gt;=スコアリング基準!$B$31,"A",IF($Y5911&gt;=スコアリング基準!$B$32,"B","C")))))</f>
        <v/>
      </c>
      <c r="AA5911">
        <f>IFERROR(INDEX(実績DB!$I$3:$I$21,MATCH($B5911&amp;$C5911,実績DB!$J$3:$J$21,0)),"")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IF(COUNT($M5912:$N5912)=0,"",IF(AND(IF($N5912&lt;&gt;"",$N5912,$M5912)&lt;=0,$O5912&lt;&gt;"可"),"除外",""))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IFERROR(INDEX(実績DB!$L$3:$L$21,MATCH($B5912&amp;$C5912,実績DB!$J$3:$J$21,0)),IFERROR(VLOOKUP($B5912,スコアリング基準!$A$36:$B$46,2,FALSE),0))</f>
        <v/>
      </c>
      <c r="Y5912" s="4">
        <f>SUM($S5912:$X5912)</f>
        <v/>
      </c>
      <c r="Z5912" s="4">
        <f>IF($R5912="除外","除外",IF(COUNT($M5912:$N5912)=0,"データ無",IF($Y5912&gt;=スコアリング基準!$B$30,"S",IF($Y5912&gt;=スコアリング基準!$B$31,"A",IF($Y5912&gt;=スコアリング基準!$B$32,"B","C")))))</f>
        <v/>
      </c>
      <c r="AA5912">
        <f>IFERROR(INDEX(実績DB!$I$3:$I$21,MATCH($B5912&amp;$C5912,実績DB!$J$3:$J$21,0)),"")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IF(COUNT($M5913:$N5913)=0,"",IF(AND(IF($N5913&lt;&gt;"",$N5913,$M5913)&lt;=0,$O5913&lt;&gt;"可"),"除外",""))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IFERROR(INDEX(実績DB!$L$3:$L$21,MATCH($B5913&amp;$C5913,実績DB!$J$3:$J$21,0)),IFERROR(VLOOKUP($B5913,スコアリング基準!$A$36:$B$46,2,FALSE),0))</f>
        <v/>
      </c>
      <c r="Y5913" s="4">
        <f>SUM($S5913:$X5913)</f>
        <v/>
      </c>
      <c r="Z5913" s="4">
        <f>IF($R5913="除外","除外",IF(COUNT($M5913:$N5913)=0,"データ無",IF($Y5913&gt;=スコアリング基準!$B$30,"S",IF($Y5913&gt;=スコアリング基準!$B$31,"A",IF($Y5913&gt;=スコアリング基準!$B$32,"B","C")))))</f>
        <v/>
      </c>
      <c r="AA5913">
        <f>IFERROR(INDEX(実績DB!$I$3:$I$21,MATCH($B5913&amp;$C5913,実績DB!$J$3:$J$21,0)),"")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IF(COUNT($M5914:$N5914)=0,"",IF(AND(IF($N5914&lt;&gt;"",$N5914,$M5914)&lt;=0,$O5914&lt;&gt;"可"),"除外",""))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IFERROR(INDEX(実績DB!$L$3:$L$21,MATCH($B5914&amp;$C5914,実績DB!$J$3:$J$21,0)),IFERROR(VLOOKUP($B5914,スコアリング基準!$A$36:$B$46,2,FALSE),0))</f>
        <v/>
      </c>
      <c r="Y5914" s="4">
        <f>SUM($S5914:$X5914)</f>
        <v/>
      </c>
      <c r="Z5914" s="4">
        <f>IF($R5914="除外","除外",IF(COUNT($M5914:$N5914)=0,"データ無",IF($Y5914&gt;=スコアリング基準!$B$30,"S",IF($Y5914&gt;=スコアリング基準!$B$31,"A",IF($Y5914&gt;=スコアリング基準!$B$32,"B","C")))))</f>
        <v/>
      </c>
      <c r="AA5914">
        <f>IFERROR(INDEX(実績DB!$I$3:$I$21,MATCH($B5914&amp;$C5914,実績DB!$J$3:$J$21,0)),"")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IF(COUNT($M5915:$N5915)=0,"",IF(AND(IF($N5915&lt;&gt;"",$N5915,$M5915)&lt;=0,$O5915&lt;&gt;"可"),"除外",""))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IFERROR(INDEX(実績DB!$L$3:$L$21,MATCH($B5915&amp;$C5915,実績DB!$J$3:$J$21,0)),IFERROR(VLOOKUP($B5915,スコアリング基準!$A$36:$B$46,2,FALSE),0))</f>
        <v/>
      </c>
      <c r="Y5915" s="4">
        <f>SUM($S5915:$X5915)</f>
        <v/>
      </c>
      <c r="Z5915" s="4">
        <f>IF($R5915="除外","除外",IF(COUNT($M5915:$N5915)=0,"データ無",IF($Y5915&gt;=スコアリング基準!$B$30,"S",IF($Y5915&gt;=スコアリング基準!$B$31,"A",IF($Y5915&gt;=スコアリング基準!$B$32,"B","C")))))</f>
        <v/>
      </c>
      <c r="AA5915">
        <f>IFERROR(INDEX(実績DB!$I$3:$I$21,MATCH($B5915&amp;$C5915,実績DB!$J$3:$J$21,0)),"")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IF(COUNT($M5916:$N5916)=0,"",IF(AND(IF($N5916&lt;&gt;"",$N5916,$M5916)&lt;=0,$O5916&lt;&gt;"可"),"除外",""))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IFERROR(INDEX(実績DB!$L$3:$L$21,MATCH($B5916&amp;$C5916,実績DB!$J$3:$J$21,0)),IFERROR(VLOOKUP($B5916,スコアリング基準!$A$36:$B$46,2,FALSE),0))</f>
        <v/>
      </c>
      <c r="Y5916" s="4">
        <f>SUM($S5916:$X5916)</f>
        <v/>
      </c>
      <c r="Z5916" s="4">
        <f>IF($R5916="除外","除外",IF(COUNT($M5916:$N5916)=0,"データ無",IF($Y5916&gt;=スコアリング基準!$B$30,"S",IF($Y5916&gt;=スコアリング基準!$B$31,"A",IF($Y5916&gt;=スコアリング基準!$B$32,"B","C")))))</f>
        <v/>
      </c>
      <c r="AA5916">
        <f>IFERROR(INDEX(実績DB!$I$3:$I$21,MATCH($B5916&amp;$C5916,実績DB!$J$3:$J$21,0)),"")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IF(COUNT($M5917:$N5917)=0,"",IF(AND(IF($N5917&lt;&gt;"",$N5917,$M5917)&lt;=0,$O5917&lt;&gt;"可"),"除外",""))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IFERROR(INDEX(実績DB!$L$3:$L$21,MATCH($B5917&amp;$C5917,実績DB!$J$3:$J$21,0)),IFERROR(VLOOKUP($B5917,スコアリング基準!$A$36:$B$46,2,FALSE),0))</f>
        <v/>
      </c>
      <c r="Y5917" s="4">
        <f>SUM($S5917:$X5917)</f>
        <v/>
      </c>
      <c r="Z5917" s="4">
        <f>IF($R5917="除外","除外",IF(COUNT($M5917:$N5917)=0,"データ無",IF($Y5917&gt;=スコアリング基準!$B$30,"S",IF($Y5917&gt;=スコアリング基準!$B$31,"A",IF($Y5917&gt;=スコアリング基準!$B$32,"B","C")))))</f>
        <v/>
      </c>
      <c r="AA5917">
        <f>IFERROR(INDEX(実績DB!$I$3:$I$21,MATCH($B5917&amp;$C5917,実績DB!$J$3:$J$21,0)),"")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IF(COUNT($M5918:$N5918)=0,"",IF(AND(IF($N5918&lt;&gt;"",$N5918,$M5918)&lt;=0,$O5918&lt;&gt;"可"),"除外",""))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IFERROR(INDEX(実績DB!$L$3:$L$21,MATCH($B5918&amp;$C5918,実績DB!$J$3:$J$21,0)),IFERROR(VLOOKUP($B5918,スコアリング基準!$A$36:$B$46,2,FALSE),0))</f>
        <v/>
      </c>
      <c r="Y5918" s="4">
        <f>SUM($S5918:$X5918)</f>
        <v/>
      </c>
      <c r="Z5918" s="4">
        <f>IF($R5918="除外","除外",IF(COUNT($M5918:$N5918)=0,"データ無",IF($Y5918&gt;=スコアリング基準!$B$30,"S",IF($Y5918&gt;=スコアリング基準!$B$31,"A",IF($Y5918&gt;=スコアリング基準!$B$32,"B","C")))))</f>
        <v/>
      </c>
      <c r="AA5918">
        <f>IFERROR(INDEX(実績DB!$I$3:$I$21,MATCH($B5918&amp;$C5918,実績DB!$J$3:$J$21,0)),"")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IF(COUNT($M5919:$N5919)=0,"",IF(AND(IF($N5919&lt;&gt;"",$N5919,$M5919)&lt;=0,$O5919&lt;&gt;"可"),"除外",""))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IFERROR(INDEX(実績DB!$L$3:$L$21,MATCH($B5919&amp;$C5919,実績DB!$J$3:$J$21,0)),IFERROR(VLOOKUP($B5919,スコアリング基準!$A$36:$B$46,2,FALSE),0))</f>
        <v/>
      </c>
      <c r="Y5919" s="4">
        <f>SUM($S5919:$X5919)</f>
        <v/>
      </c>
      <c r="Z5919" s="4">
        <f>IF($R5919="除外","除外",IF(COUNT($M5919:$N5919)=0,"データ無",IF($Y5919&gt;=スコアリング基準!$B$30,"S",IF($Y5919&gt;=スコアリング基準!$B$31,"A",IF($Y5919&gt;=スコアリング基準!$B$32,"B","C")))))</f>
        <v/>
      </c>
      <c r="AA5919">
        <f>IFERROR(INDEX(実績DB!$I$3:$I$21,MATCH($B5919&amp;$C5919,実績DB!$J$3:$J$21,0)),"")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IF(COUNT($M5920:$N5920)=0,"",IF(AND(IF($N5920&lt;&gt;"",$N5920,$M5920)&lt;=0,$O5920&lt;&gt;"可"),"除外",""))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IFERROR(INDEX(実績DB!$L$3:$L$21,MATCH($B5920&amp;$C5920,実績DB!$J$3:$J$21,0)),IFERROR(VLOOKUP($B5920,スコアリング基準!$A$36:$B$46,2,FALSE),0))</f>
        <v/>
      </c>
      <c r="Y5920" s="4">
        <f>SUM($S5920:$X5920)</f>
        <v/>
      </c>
      <c r="Z5920" s="4">
        <f>IF($R5920="除外","除外",IF(COUNT($M5920:$N5920)=0,"データ無",IF($Y5920&gt;=スコアリング基準!$B$30,"S",IF($Y5920&gt;=スコアリング基準!$B$31,"A",IF($Y5920&gt;=スコアリング基準!$B$32,"B","C")))))</f>
        <v/>
      </c>
      <c r="AA5920">
        <f>IFERROR(INDEX(実績DB!$I$3:$I$21,MATCH($B5920&amp;$C5920,実績DB!$J$3:$J$21,0)),"")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/>
      <c r="H5921" s="3" t="n"/>
      <c r="I5921" t="inlineStr">
        <is>
          <t>未取得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IF(COUNT($M5921:$N5921)=0,"",IF(AND(IF($N5921&lt;&gt;"",$N5921,$M5921)&lt;=0,$O5921&lt;&gt;"可"),"除外",""))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IFERROR(INDEX(実績DB!$L$3:$L$21,MATCH($B5921&amp;$C5921,実績DB!$J$3:$J$21,0)),IFERROR(VLOOKUP($B5921,スコアリング基準!$A$36:$B$46,2,FALSE),0))</f>
        <v/>
      </c>
      <c r="Y5921" s="4">
        <f>SUM($S5921:$X5921)</f>
        <v/>
      </c>
      <c r="Z5921" s="4">
        <f>IF($R5921="除外","除外",IF(COUNT($M5921:$N5921)=0,"データ無",IF($Y5921&gt;=スコアリング基準!$B$30,"S",IF($Y5921&gt;=スコアリング基準!$B$31,"A",IF($Y5921&gt;=スコアリング基準!$B$32,"B","C")))))</f>
        <v/>
      </c>
      <c r="AA5921">
        <f>IFERROR(INDEX(実績DB!$I$3:$I$21,MATCH($B5921&amp;$C5921,実績DB!$J$3:$J$21,0)),"")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12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IF(COUNT($M5922:$N5922)=0,"",IF(AND(IF($N5922&lt;&gt;"",$N5922,$M5922)&lt;=0,$O5922&lt;&gt;"可"),"除外",""))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IFERROR(INDEX(実績DB!$L$3:$L$21,MATCH($B5922&amp;$C5922,実績DB!$J$3:$J$21,0)),IFERROR(VLOOKUP($B5922,スコアリング基準!$A$36:$B$46,2,FALSE),0))</f>
        <v/>
      </c>
      <c r="Y5922" s="4">
        <f>SUM($S5922:$X5922)</f>
        <v/>
      </c>
      <c r="Z5922" s="4">
        <f>IF($R5922="除外","除外",IF(COUNT($M5922:$N5922)=0,"データ無",IF($Y5922&gt;=スコアリング基準!$B$30,"S",IF($Y5922&gt;=スコアリング基準!$B$31,"A",IF($Y5922&gt;=スコアリング基準!$B$32,"B","C")))))</f>
        <v/>
      </c>
      <c r="AA5922">
        <f>IFERROR(INDEX(実績DB!$I$3:$I$21,MATCH($B5922&amp;$C5922,実績DB!$J$3:$J$21,0)),"")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IF(COUNT($M5923:$N5923)=0,"",IF(AND(IF($N5923&lt;&gt;"",$N5923,$M5923)&lt;=0,$O5923&lt;&gt;"可"),"除外",""))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IFERROR(INDEX(実績DB!$L$3:$L$21,MATCH($B5923&amp;$C5923,実績DB!$J$3:$J$21,0)),IFERROR(VLOOKUP($B5923,スコアリング基準!$A$36:$B$46,2,FALSE),0))</f>
        <v/>
      </c>
      <c r="Y5923" s="4">
        <f>SUM($S5923:$X5923)</f>
        <v/>
      </c>
      <c r="Z5923" s="4">
        <f>IF($R5923="除外","除外",IF(COUNT($M5923:$N5923)=0,"データ無",IF($Y5923&gt;=スコアリング基準!$B$30,"S",IF($Y5923&gt;=スコアリング基準!$B$31,"A",IF($Y5923&gt;=スコアリング基準!$B$32,"B","C")))))</f>
        <v/>
      </c>
      <c r="AA5923">
        <f>IFERROR(INDEX(実績DB!$I$3:$I$21,MATCH($B5923&amp;$C5923,実績DB!$J$3:$J$21,0)),"")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IF(COUNT($M5924:$N5924)=0,"",IF(AND(IF($N5924&lt;&gt;"",$N5924,$M5924)&lt;=0,$O5924&lt;&gt;"可"),"除外",""))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IFERROR(INDEX(実績DB!$L$3:$L$21,MATCH($B5924&amp;$C5924,実績DB!$J$3:$J$21,0)),IFERROR(VLOOKUP($B5924,スコアリング基準!$A$36:$B$46,2,FALSE),0))</f>
        <v/>
      </c>
      <c r="Y5924" s="4">
        <f>SUM($S5924:$X5924)</f>
        <v/>
      </c>
      <c r="Z5924" s="4">
        <f>IF($R5924="除外","除外",IF(COUNT($M5924:$N5924)=0,"データ無",IF($Y5924&gt;=スコアリング基準!$B$30,"S",IF($Y5924&gt;=スコアリング基準!$B$31,"A",IF($Y5924&gt;=スコアリング基準!$B$32,"B","C")))))</f>
        <v/>
      </c>
      <c r="AA5924">
        <f>IFERROR(INDEX(実績DB!$I$3:$I$21,MATCH($B5924&amp;$C5924,実績DB!$J$3:$J$21,0)),"")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IF(COUNT($M5925:$N5925)=0,"",IF(AND(IF($N5925&lt;&gt;"",$N5925,$M5925)&lt;=0,$O5925&lt;&gt;"可"),"除外",""))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IFERROR(INDEX(実績DB!$L$3:$L$21,MATCH($B5925&amp;$C5925,実績DB!$J$3:$J$21,0)),IFERROR(VLOOKUP($B5925,スコアリング基準!$A$36:$B$46,2,FALSE),0))</f>
        <v/>
      </c>
      <c r="Y5925" s="4">
        <f>SUM($S5925:$X5925)</f>
        <v/>
      </c>
      <c r="Z5925" s="4">
        <f>IF($R5925="除外","除外",IF(COUNT($M5925:$N5925)=0,"データ無",IF($Y5925&gt;=スコアリング基準!$B$30,"S",IF($Y5925&gt;=スコアリング基準!$B$31,"A",IF($Y5925&gt;=スコアリング基準!$B$32,"B","C")))))</f>
        <v/>
      </c>
      <c r="AA5925">
        <f>IFERROR(INDEX(実績DB!$I$3:$I$21,MATCH($B5925&amp;$C5925,実績DB!$J$3:$J$21,0)),"")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IF(COUNT($M5926:$N5926)=0,"",IF(AND(IF($N5926&lt;&gt;"",$N5926,$M5926)&lt;=0,$O5926&lt;&gt;"可"),"除外",""))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IFERROR(INDEX(実績DB!$L$3:$L$21,MATCH($B5926&amp;$C5926,実績DB!$J$3:$J$21,0)),IFERROR(VLOOKUP($B5926,スコアリング基準!$A$36:$B$46,2,FALSE),0))</f>
        <v/>
      </c>
      <c r="Y5926" s="4">
        <f>SUM($S5926:$X5926)</f>
        <v/>
      </c>
      <c r="Z5926" s="4">
        <f>IF($R5926="除外","除外",IF(COUNT($M5926:$N5926)=0,"データ無",IF($Y5926&gt;=スコアリング基準!$B$30,"S",IF($Y5926&gt;=スコアリング基準!$B$31,"A",IF($Y5926&gt;=スコアリング基準!$B$32,"B","C")))))</f>
        <v/>
      </c>
      <c r="AA5926">
        <f>IFERROR(INDEX(実績DB!$I$3:$I$21,MATCH($B5926&amp;$C5926,実績DB!$J$3:$J$21,0)),"")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IF(COUNT($M5927:$N5927)=0,"",IF(AND(IF($N5927&lt;&gt;"",$N5927,$M5927)&lt;=0,$O5927&lt;&gt;"可"),"除外",""))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IFERROR(INDEX(実績DB!$L$3:$L$21,MATCH($B5927&amp;$C5927,実績DB!$J$3:$J$21,0)),IFERROR(VLOOKUP($B5927,スコアリング基準!$A$36:$B$46,2,FALSE),0))</f>
        <v/>
      </c>
      <c r="Y5927" s="4">
        <f>SUM($S5927:$X5927)</f>
        <v/>
      </c>
      <c r="Z5927" s="4">
        <f>IF($R5927="除外","除外",IF(COUNT($M5927:$N5927)=0,"データ無",IF($Y5927&gt;=スコアリング基準!$B$30,"S",IF($Y5927&gt;=スコアリング基準!$B$31,"A",IF($Y5927&gt;=スコアリング基準!$B$32,"B","C")))))</f>
        <v/>
      </c>
      <c r="AA5927">
        <f>IFERROR(INDEX(実績DB!$I$3:$I$21,MATCH($B5927&amp;$C5927,実績DB!$J$3:$J$21,0)),"")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IF(COUNT($M5928:$N5928)=0,"",IF(AND(IF($N5928&lt;&gt;"",$N5928,$M5928)&lt;=0,$O5928&lt;&gt;"可"),"除外",""))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IFERROR(INDEX(実績DB!$L$3:$L$21,MATCH($B5928&amp;$C5928,実績DB!$J$3:$J$21,0)),IFERROR(VLOOKUP($B5928,スコアリング基準!$A$36:$B$46,2,FALSE),0))</f>
        <v/>
      </c>
      <c r="Y5928" s="4">
        <f>SUM($S5928:$X5928)</f>
        <v/>
      </c>
      <c r="Z5928" s="4">
        <f>IF($R5928="除外","除外",IF(COUNT($M5928:$N5928)=0,"データ無",IF($Y5928&gt;=スコアリング基準!$B$30,"S",IF($Y5928&gt;=スコアリング基準!$B$31,"A",IF($Y5928&gt;=スコアリング基準!$B$32,"B","C")))))</f>
        <v/>
      </c>
      <c r="AA5928">
        <f>IFERROR(INDEX(実績DB!$I$3:$I$21,MATCH($B5928&amp;$C5928,実績DB!$J$3:$J$21,0)),"")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6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IF(COUNT($M5929:$N5929)=0,"",IF(AND(IF($N5929&lt;&gt;"",$N5929,$M5929)&lt;=0,$O5929&lt;&gt;"可"),"除外",""))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IFERROR(INDEX(実績DB!$L$3:$L$21,MATCH($B5929&amp;$C5929,実績DB!$J$3:$J$21,0)),IFERROR(VLOOKUP($B5929,スコアリング基準!$A$36:$B$46,2,FALSE),0))</f>
        <v/>
      </c>
      <c r="Y5929" s="4">
        <f>SUM($S5929:$X5929)</f>
        <v/>
      </c>
      <c r="Z5929" s="4">
        <f>IF($R5929="除外","除外",IF(COUNT($M5929:$N5929)=0,"データ無",IF($Y5929&gt;=スコアリング基準!$B$30,"S",IF($Y5929&gt;=スコアリング基準!$B$31,"A",IF($Y5929&gt;=スコアリング基準!$B$32,"B","C")))))</f>
        <v/>
      </c>
      <c r="AA5929">
        <f>IFERROR(INDEX(実績DB!$I$3:$I$21,MATCH($B5929&amp;$C5929,実績DB!$J$3:$J$21,0)),"")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IF(COUNT($M5930:$N5930)=0,"",IF(AND(IF($N5930&lt;&gt;"",$N5930,$M5930)&lt;=0,$O5930&lt;&gt;"可"),"除外",""))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IFERROR(INDEX(実績DB!$L$3:$L$21,MATCH($B5930&amp;$C5930,実績DB!$J$3:$J$21,0)),IFERROR(VLOOKUP($B5930,スコアリング基準!$A$36:$B$46,2,FALSE),0))</f>
        <v/>
      </c>
      <c r="Y5930" s="4">
        <f>SUM($S5930:$X5930)</f>
        <v/>
      </c>
      <c r="Z5930" s="4">
        <f>IF($R5930="除外","除外",IF(COUNT($M5930:$N5930)=0,"データ無",IF($Y5930&gt;=スコアリング基準!$B$30,"S",IF($Y5930&gt;=スコアリング基準!$B$31,"A",IF($Y5930&gt;=スコアリング基準!$B$32,"B","C")))))</f>
        <v/>
      </c>
      <c r="AA5930">
        <f>IFERROR(INDEX(実績DB!$I$3:$I$21,MATCH($B5930&amp;$C5930,実績DB!$J$3:$J$21,0)),"")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IF(COUNT($M5931:$N5931)=0,"",IF(AND(IF($N5931&lt;&gt;"",$N5931,$M5931)&lt;=0,$O5931&lt;&gt;"可"),"除外",""))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IFERROR(INDEX(実績DB!$L$3:$L$21,MATCH($B5931&amp;$C5931,実績DB!$J$3:$J$21,0)),IFERROR(VLOOKUP($B5931,スコアリング基準!$A$36:$B$46,2,FALSE),0))</f>
        <v/>
      </c>
      <c r="Y5931" s="4">
        <f>SUM($S5931:$X5931)</f>
        <v/>
      </c>
      <c r="Z5931" s="4">
        <f>IF($R5931="除外","除外",IF(COUNT($M5931:$N5931)=0,"データ無",IF($Y5931&gt;=スコアリング基準!$B$30,"S",IF($Y5931&gt;=スコアリング基準!$B$31,"A",IF($Y5931&gt;=スコアリング基準!$B$32,"B","C")))))</f>
        <v/>
      </c>
      <c r="AA5931">
        <f>IFERROR(INDEX(実績DB!$I$3:$I$21,MATCH($B5931&amp;$C5931,実績DB!$J$3:$J$21,0)),"")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IF(COUNT($M5932:$N5932)=0,"",IF(AND(IF($N5932&lt;&gt;"",$N5932,$M5932)&lt;=0,$O5932&lt;&gt;"可"),"除外",""))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IFERROR(INDEX(実績DB!$L$3:$L$21,MATCH($B5932&amp;$C5932,実績DB!$J$3:$J$21,0)),IFERROR(VLOOKUP($B5932,スコアリング基準!$A$36:$B$46,2,FALSE),0))</f>
        <v/>
      </c>
      <c r="Y5932" s="4">
        <f>SUM($S5932:$X5932)</f>
        <v/>
      </c>
      <c r="Z5932" s="4">
        <f>IF($R5932="除外","除外",IF(COUNT($M5932:$N5932)=0,"データ無",IF($Y5932&gt;=スコアリング基準!$B$30,"S",IF($Y5932&gt;=スコアリング基準!$B$31,"A",IF($Y5932&gt;=スコアリング基準!$B$32,"B","C")))))</f>
        <v/>
      </c>
      <c r="AA5932">
        <f>IFERROR(INDEX(実績DB!$I$3:$I$21,MATCH($B5932&amp;$C5932,実績DB!$J$3:$J$21,0)),"")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IF(COUNT($M5933:$N5933)=0,"",IF(AND(IF($N5933&lt;&gt;"",$N5933,$M5933)&lt;=0,$O5933&lt;&gt;"可"),"除外",""))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IFERROR(INDEX(実績DB!$L$3:$L$21,MATCH($B5933&amp;$C5933,実績DB!$J$3:$J$21,0)),IFERROR(VLOOKUP($B5933,スコアリング基準!$A$36:$B$46,2,FALSE),0))</f>
        <v/>
      </c>
      <c r="Y5933" s="4">
        <f>SUM($S5933:$X5933)</f>
        <v/>
      </c>
      <c r="Z5933" s="4">
        <f>IF($R5933="除外","除外",IF(COUNT($M5933:$N5933)=0,"データ無",IF($Y5933&gt;=スコアリング基準!$B$30,"S",IF($Y5933&gt;=スコアリング基準!$B$31,"A",IF($Y5933&gt;=スコアリング基準!$B$32,"B","C")))))</f>
        <v/>
      </c>
      <c r="AA5933">
        <f>IFERROR(INDEX(実績DB!$I$3:$I$21,MATCH($B5933&amp;$C5933,実績DB!$J$3:$J$21,0)),"")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IF(COUNT($M5934:$N5934)=0,"",IF(AND(IF($N5934&lt;&gt;"",$N5934,$M5934)&lt;=0,$O5934&lt;&gt;"可"),"除外",""))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IFERROR(INDEX(実績DB!$L$3:$L$21,MATCH($B5934&amp;$C5934,実績DB!$J$3:$J$21,0)),IFERROR(VLOOKUP($B5934,スコアリング基準!$A$36:$B$46,2,FALSE),0))</f>
        <v/>
      </c>
      <c r="Y5934" s="4">
        <f>SUM($S5934:$X5934)</f>
        <v/>
      </c>
      <c r="Z5934" s="4">
        <f>IF($R5934="除外","除外",IF(COUNT($M5934:$N5934)=0,"データ無",IF($Y5934&gt;=スコアリング基準!$B$30,"S",IF($Y5934&gt;=スコアリング基準!$B$31,"A",IF($Y5934&gt;=スコアリング基準!$B$32,"B","C")))))</f>
        <v/>
      </c>
      <c r="AA5934">
        <f>IFERROR(INDEX(実績DB!$I$3:$I$21,MATCH($B5934&amp;$C5934,実績DB!$J$3:$J$21,0)),"")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1</v>
      </c>
      <c r="N5935" t="n">
        <v>1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IF(COUNT($M5935:$N5935)=0,"",IF(AND(IF($N5935&lt;&gt;"",$N5935,$M5935)&lt;=0,$O5935&lt;&gt;"可"),"除外",""))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IFERROR(INDEX(実績DB!$L$3:$L$21,MATCH($B5935&amp;$C5935,実績DB!$J$3:$J$21,0)),IFERROR(VLOOKUP($B5935,スコアリング基準!$A$36:$B$46,2,FALSE),0))</f>
        <v/>
      </c>
      <c r="Y5935" s="4">
        <f>SUM($S5935:$X5935)</f>
        <v/>
      </c>
      <c r="Z5935" s="4">
        <f>IF($R5935="除外","除外",IF(COUNT($M5935:$N5935)=0,"データ無",IF($Y5935&gt;=スコアリング基準!$B$30,"S",IF($Y5935&gt;=スコアリング基準!$B$31,"A",IF($Y5935&gt;=スコアリング基準!$B$32,"B","C")))))</f>
        <v/>
      </c>
      <c r="AA5935">
        <f>IFERROR(INDEX(実績DB!$I$3:$I$21,MATCH($B5935&amp;$C5935,実績DB!$J$3:$J$21,0)),"")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IF(COUNT($M5936:$N5936)=0,"",IF(AND(IF($N5936&lt;&gt;"",$N5936,$M5936)&lt;=0,$O5936&lt;&gt;"可"),"除外",""))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IFERROR(INDEX(実績DB!$L$3:$L$21,MATCH($B5936&amp;$C5936,実績DB!$J$3:$J$21,0)),IFERROR(VLOOKUP($B5936,スコアリング基準!$A$36:$B$46,2,FALSE),0))</f>
        <v/>
      </c>
      <c r="Y5936" s="4">
        <f>SUM($S5936:$X5936)</f>
        <v/>
      </c>
      <c r="Z5936" s="4">
        <f>IF($R5936="除外","除外",IF(COUNT($M5936:$N5936)=0,"データ無",IF($Y5936&gt;=スコアリング基準!$B$30,"S",IF($Y5936&gt;=スコアリング基準!$B$31,"A",IF($Y5936&gt;=スコアリング基準!$B$32,"B","C")))))</f>
        <v/>
      </c>
      <c r="AA5936">
        <f>IFERROR(INDEX(実績DB!$I$3:$I$21,MATCH($B5936&amp;$C5936,実績DB!$J$3:$J$21,0)),"")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IF(COUNT($M5937:$N5937)=0,"",IF(AND(IF($N5937&lt;&gt;"",$N5937,$M5937)&lt;=0,$O5937&lt;&gt;"可"),"除外",""))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IFERROR(INDEX(実績DB!$L$3:$L$21,MATCH($B5937&amp;$C5937,実績DB!$J$3:$J$21,0)),IFERROR(VLOOKUP($B5937,スコアリング基準!$A$36:$B$46,2,FALSE),0))</f>
        <v/>
      </c>
      <c r="Y5937" s="4">
        <f>SUM($S5937:$X5937)</f>
        <v/>
      </c>
      <c r="Z5937" s="4">
        <f>IF($R5937="除外","除外",IF(COUNT($M5937:$N5937)=0,"データ無",IF($Y5937&gt;=スコアリング基準!$B$30,"S",IF($Y5937&gt;=スコアリング基準!$B$31,"A",IF($Y5937&gt;=スコアリング基準!$B$32,"B","C")))))</f>
        <v/>
      </c>
      <c r="AA5937">
        <f>IFERROR(INDEX(実績DB!$I$3:$I$21,MATCH($B5937&amp;$C5937,実績DB!$J$3:$J$21,0)),"")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IF(COUNT($M5938:$N5938)=0,"",IF(AND(IF($N5938&lt;&gt;"",$N5938,$M5938)&lt;=0,$O5938&lt;&gt;"可"),"除外",""))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IFERROR(INDEX(実績DB!$L$3:$L$21,MATCH($B5938&amp;$C5938,実績DB!$J$3:$J$21,0)),IFERROR(VLOOKUP($B5938,スコアリング基準!$A$36:$B$46,2,FALSE),0))</f>
        <v/>
      </c>
      <c r="Y5938" s="4">
        <f>SUM($S5938:$X5938)</f>
        <v/>
      </c>
      <c r="Z5938" s="4">
        <f>IF($R5938="除外","除外",IF(COUNT($M5938:$N5938)=0,"データ無",IF($Y5938&gt;=スコアリング基準!$B$30,"S",IF($Y5938&gt;=スコアリング基準!$B$31,"A",IF($Y5938&gt;=スコアリング基準!$B$32,"B","C")))))</f>
        <v/>
      </c>
      <c r="AA5938">
        <f>IFERROR(INDEX(実績DB!$I$3:$I$21,MATCH($B5938&amp;$C5938,実績DB!$J$3:$J$21,0)),"")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IF(COUNT($M5939:$N5939)=0,"",IF(AND(IF($N5939&lt;&gt;"",$N5939,$M5939)&lt;=0,$O5939&lt;&gt;"可"),"除外",""))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IFERROR(INDEX(実績DB!$L$3:$L$21,MATCH($B5939&amp;$C5939,実績DB!$J$3:$J$21,0)),IFERROR(VLOOKUP($B5939,スコアリング基準!$A$36:$B$46,2,FALSE),0))</f>
        <v/>
      </c>
      <c r="Y5939" s="4">
        <f>SUM($S5939:$X5939)</f>
        <v/>
      </c>
      <c r="Z5939" s="4">
        <f>IF($R5939="除外","除外",IF(COUNT($M5939:$N5939)=0,"データ無",IF($Y5939&gt;=スコアリング基準!$B$30,"S",IF($Y5939&gt;=スコアリング基準!$B$31,"A",IF($Y5939&gt;=スコアリング基準!$B$32,"B","C")))))</f>
        <v/>
      </c>
      <c r="AA5939">
        <f>IFERROR(INDEX(実績DB!$I$3:$I$21,MATCH($B5939&amp;$C5939,実績DB!$J$3:$J$21,0)),"")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IF(COUNT($M5940:$N5940)=0,"",IF(AND(IF($N5940&lt;&gt;"",$N5940,$M5940)&lt;=0,$O5940&lt;&gt;"可"),"除外",""))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IFERROR(INDEX(実績DB!$L$3:$L$21,MATCH($B5940&amp;$C5940,実績DB!$J$3:$J$21,0)),IFERROR(VLOOKUP($B5940,スコアリング基準!$A$36:$B$46,2,FALSE),0))</f>
        <v/>
      </c>
      <c r="Y5940" s="4">
        <f>SUM($S5940:$X5940)</f>
        <v/>
      </c>
      <c r="Z5940" s="4">
        <f>IF($R5940="除外","除外",IF(COUNT($M5940:$N5940)=0,"データ無",IF($Y5940&gt;=スコアリング基準!$B$30,"S",IF($Y5940&gt;=スコアリング基準!$B$31,"A",IF($Y5940&gt;=スコアリング基準!$B$32,"B","C")))))</f>
        <v/>
      </c>
      <c r="AA5940">
        <f>IFERROR(INDEX(実績DB!$I$3:$I$21,MATCH($B5940&amp;$C5940,実績DB!$J$3:$J$21,0)),"")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IF(COUNT($M5941:$N5941)=0,"",IF(AND(IF($N5941&lt;&gt;"",$N5941,$M5941)&lt;=0,$O5941&lt;&gt;"可"),"除外",""))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IFERROR(INDEX(実績DB!$L$3:$L$21,MATCH($B5941&amp;$C5941,実績DB!$J$3:$J$21,0)),IFERROR(VLOOKUP($B5941,スコアリング基準!$A$36:$B$46,2,FALSE),0))</f>
        <v/>
      </c>
      <c r="Y5941" s="4">
        <f>SUM($S5941:$X5941)</f>
        <v/>
      </c>
      <c r="Z5941" s="4">
        <f>IF($R5941="除外","除外",IF(COUNT($M5941:$N5941)=0,"データ無",IF($Y5941&gt;=スコアリング基準!$B$30,"S",IF($Y5941&gt;=スコアリング基準!$B$31,"A",IF($Y5941&gt;=スコアリング基準!$B$32,"B","C")))))</f>
        <v/>
      </c>
      <c r="AA5941">
        <f>IFERROR(INDEX(実績DB!$I$3:$I$21,MATCH($B5941&amp;$C5941,実績DB!$J$3:$J$21,0)),"")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/>
      <c r="H5942" s="3" t="n"/>
      <c r="I5942" t="inlineStr">
        <is>
          <t>未取得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IF(COUNT($M5942:$N5942)=0,"",IF(AND(IF($N5942&lt;&gt;"",$N5942,$M5942)&lt;=0,$O5942&lt;&gt;"可"),"除外",""))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IFERROR(INDEX(実績DB!$L$3:$L$21,MATCH($B5942&amp;$C5942,実績DB!$J$3:$J$21,0)),IFERROR(VLOOKUP($B5942,スコアリング基準!$A$36:$B$46,2,FALSE),0))</f>
        <v/>
      </c>
      <c r="Y5942" s="4">
        <f>SUM($S5942:$X5942)</f>
        <v/>
      </c>
      <c r="Z5942" s="4">
        <f>IF($R5942="除外","除外",IF(COUNT($M5942:$N5942)=0,"データ無",IF($Y5942&gt;=スコアリング基準!$B$30,"S",IF($Y5942&gt;=スコアリング基準!$B$31,"A",IF($Y5942&gt;=スコアリング基準!$B$32,"B","C")))))</f>
        <v/>
      </c>
      <c r="AA5942">
        <f>IFERROR(INDEX(実績DB!$I$3:$I$21,MATCH($B5942&amp;$C5942,実績DB!$J$3:$J$21,0)),"")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IF(COUNT($M5943:$N5943)=0,"",IF(AND(IF($N5943&lt;&gt;"",$N5943,$M5943)&lt;=0,$O5943&lt;&gt;"可"),"除外",""))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IFERROR(INDEX(実績DB!$L$3:$L$21,MATCH($B5943&amp;$C5943,実績DB!$J$3:$J$21,0)),IFERROR(VLOOKUP($B5943,スコアリング基準!$A$36:$B$46,2,FALSE),0))</f>
        <v/>
      </c>
      <c r="Y5943" s="4">
        <f>SUM($S5943:$X5943)</f>
        <v/>
      </c>
      <c r="Z5943" s="4">
        <f>IF($R5943="除外","除外",IF(COUNT($M5943:$N5943)=0,"データ無",IF($Y5943&gt;=スコアリング基準!$B$30,"S",IF($Y5943&gt;=スコアリング基準!$B$31,"A",IF($Y5943&gt;=スコアリング基準!$B$32,"B","C")))))</f>
        <v/>
      </c>
      <c r="AA5943">
        <f>IFERROR(INDEX(実績DB!$I$3:$I$21,MATCH($B5943&amp;$C5943,実績DB!$J$3:$J$21,0)),"")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IF(COUNT($M5944:$N5944)=0,"",IF(AND(IF($N5944&lt;&gt;"",$N5944,$M5944)&lt;=0,$O5944&lt;&gt;"可"),"除外",""))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IFERROR(INDEX(実績DB!$L$3:$L$21,MATCH($B5944&amp;$C5944,実績DB!$J$3:$J$21,0)),IFERROR(VLOOKUP($B5944,スコアリング基準!$A$36:$B$46,2,FALSE),0))</f>
        <v/>
      </c>
      <c r="Y5944" s="4">
        <f>SUM($S5944:$X5944)</f>
        <v/>
      </c>
      <c r="Z5944" s="4">
        <f>IF($R5944="除外","除外",IF(COUNT($M5944:$N5944)=0,"データ無",IF($Y5944&gt;=スコアリング基準!$B$30,"S",IF($Y5944&gt;=スコアリング基準!$B$31,"A",IF($Y5944&gt;=スコアリング基準!$B$32,"B","C")))))</f>
        <v/>
      </c>
      <c r="AA5944">
        <f>IFERROR(INDEX(実績DB!$I$3:$I$21,MATCH($B5944&amp;$C5944,実績DB!$J$3:$J$21,0)),"")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IF(COUNT($M5945:$N5945)=0,"",IF(AND(IF($N5945&lt;&gt;"",$N5945,$M5945)&lt;=0,$O5945&lt;&gt;"可"),"除外",""))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IFERROR(INDEX(実績DB!$L$3:$L$21,MATCH($B5945&amp;$C5945,実績DB!$J$3:$J$21,0)),IFERROR(VLOOKUP($B5945,スコアリング基準!$A$36:$B$46,2,FALSE),0))</f>
        <v/>
      </c>
      <c r="Y5945" s="4">
        <f>SUM($S5945:$X5945)</f>
        <v/>
      </c>
      <c r="Z5945" s="4">
        <f>IF($R5945="除外","除外",IF(COUNT($M5945:$N5945)=0,"データ無",IF($Y5945&gt;=スコアリング基準!$B$30,"S",IF($Y5945&gt;=スコアリング基準!$B$31,"A",IF($Y5945&gt;=スコアリング基準!$B$32,"B","C")))))</f>
        <v/>
      </c>
      <c r="AA5945">
        <f>IFERROR(INDEX(実績DB!$I$3:$I$21,MATCH($B5945&amp;$C5945,実績DB!$J$3:$J$21,0)),"")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IF(COUNT($M5946:$N5946)=0,"",IF(AND(IF($N5946&lt;&gt;"",$N5946,$M5946)&lt;=0,$O5946&lt;&gt;"可"),"除外",""))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IFERROR(INDEX(実績DB!$L$3:$L$21,MATCH($B5946&amp;$C5946,実績DB!$J$3:$J$21,0)),IFERROR(VLOOKUP($B5946,スコアリング基準!$A$36:$B$46,2,FALSE),0))</f>
        <v/>
      </c>
      <c r="Y5946" s="4">
        <f>SUM($S5946:$X5946)</f>
        <v/>
      </c>
      <c r="Z5946" s="4">
        <f>IF($R5946="除外","除外",IF(COUNT($M5946:$N5946)=0,"データ無",IF($Y5946&gt;=スコアリング基準!$B$30,"S",IF($Y5946&gt;=スコアリング基準!$B$31,"A",IF($Y5946&gt;=スコアリング基準!$B$32,"B","C")))))</f>
        <v/>
      </c>
      <c r="AA5946">
        <f>IFERROR(INDEX(実績DB!$I$3:$I$21,MATCH($B5946&amp;$C5946,実績DB!$J$3:$J$21,0)),"")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18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IF(COUNT($M5947:$N5947)=0,"",IF(AND(IF($N5947&lt;&gt;"",$N5947,$M5947)&lt;=0,$O5947&lt;&gt;"可"),"除外",""))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IFERROR(INDEX(実績DB!$L$3:$L$21,MATCH($B5947&amp;$C5947,実績DB!$J$3:$J$21,0)),IFERROR(VLOOKUP($B5947,スコアリング基準!$A$36:$B$46,2,FALSE),0))</f>
        <v/>
      </c>
      <c r="Y5947" s="4">
        <f>SUM($S5947:$X5947)</f>
        <v/>
      </c>
      <c r="Z5947" s="4">
        <f>IF($R5947="除外","除外",IF(COUNT($M5947:$N5947)=0,"データ無",IF($Y5947&gt;=スコアリング基準!$B$30,"S",IF($Y5947&gt;=スコアリング基準!$B$31,"A",IF($Y5947&gt;=スコアリング基準!$B$32,"B","C")))))</f>
        <v/>
      </c>
      <c r="AA5947">
        <f>IFERROR(INDEX(実績DB!$I$3:$I$21,MATCH($B5947&amp;$C5947,実績DB!$J$3:$J$21,0)),"")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IF(COUNT($M5948:$N5948)=0,"",IF(AND(IF($N5948&lt;&gt;"",$N5948,$M5948)&lt;=0,$O5948&lt;&gt;"可"),"除外",""))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IFERROR(INDEX(実績DB!$L$3:$L$21,MATCH($B5948&amp;$C5948,実績DB!$J$3:$J$21,0)),IFERROR(VLOOKUP($B5948,スコアリング基準!$A$36:$B$46,2,FALSE),0))</f>
        <v/>
      </c>
      <c r="Y5948" s="4">
        <f>SUM($S5948:$X5948)</f>
        <v/>
      </c>
      <c r="Z5948" s="4">
        <f>IF($R5948="除外","除外",IF(COUNT($M5948:$N5948)=0,"データ無",IF($Y5948&gt;=スコアリング基準!$B$30,"S",IF($Y5948&gt;=スコアリング基準!$B$31,"A",IF($Y5948&gt;=スコアリング基準!$B$32,"B","C")))))</f>
        <v/>
      </c>
      <c r="AA5948">
        <f>IFERROR(INDEX(実績DB!$I$3:$I$21,MATCH($B5948&amp;$C5948,実績DB!$J$3:$J$21,0)),"")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IF(COUNT($M5949:$N5949)=0,"",IF(AND(IF($N5949&lt;&gt;"",$N5949,$M5949)&lt;=0,$O5949&lt;&gt;"可"),"除外",""))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IFERROR(INDEX(実績DB!$L$3:$L$21,MATCH($B5949&amp;$C5949,実績DB!$J$3:$J$21,0)),IFERROR(VLOOKUP($B5949,スコアリング基準!$A$36:$B$46,2,FALSE),0))</f>
        <v/>
      </c>
      <c r="Y5949" s="4">
        <f>SUM($S5949:$X5949)</f>
        <v/>
      </c>
      <c r="Z5949" s="4">
        <f>IF($R5949="除外","除外",IF(COUNT($M5949:$N5949)=0,"データ無",IF($Y5949&gt;=スコアリング基準!$B$30,"S",IF($Y5949&gt;=スコアリング基準!$B$31,"A",IF($Y5949&gt;=スコアリング基準!$B$32,"B","C")))))</f>
        <v/>
      </c>
      <c r="AA5949">
        <f>IFERROR(INDEX(実績DB!$I$3:$I$21,MATCH($B5949&amp;$C5949,実績DB!$J$3:$J$21,0)),"")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IF(COUNT($M5950:$N5950)=0,"",IF(AND(IF($N5950&lt;&gt;"",$N5950,$M5950)&lt;=0,$O5950&lt;&gt;"可"),"除外",""))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IFERROR(INDEX(実績DB!$L$3:$L$21,MATCH($B5950&amp;$C5950,実績DB!$J$3:$J$21,0)),IFERROR(VLOOKUP($B5950,スコアリング基準!$A$36:$B$46,2,FALSE),0))</f>
        <v/>
      </c>
      <c r="Y5950" s="4">
        <f>SUM($S5950:$X5950)</f>
        <v/>
      </c>
      <c r="Z5950" s="4">
        <f>IF($R5950="除外","除外",IF(COUNT($M5950:$N5950)=0,"データ無",IF($Y5950&gt;=スコアリング基準!$B$30,"S",IF($Y5950&gt;=スコアリング基準!$B$31,"A",IF($Y5950&gt;=スコアリング基準!$B$32,"B","C")))))</f>
        <v/>
      </c>
      <c r="AA5950">
        <f>IFERROR(INDEX(実績DB!$I$3:$I$21,MATCH($B5950&amp;$C5950,実績DB!$J$3:$J$21,0)),"")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IF(COUNT($M5951:$N5951)=0,"",IF(AND(IF($N5951&lt;&gt;"",$N5951,$M5951)&lt;=0,$O5951&lt;&gt;"可"),"除外",""))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IFERROR(INDEX(実績DB!$L$3:$L$21,MATCH($B5951&amp;$C5951,実績DB!$J$3:$J$21,0)),IFERROR(VLOOKUP($B5951,スコアリング基準!$A$36:$B$46,2,FALSE),0))</f>
        <v/>
      </c>
      <c r="Y5951" s="4">
        <f>SUM($S5951:$X5951)</f>
        <v/>
      </c>
      <c r="Z5951" s="4">
        <f>IF($R5951="除外","除外",IF(COUNT($M5951:$N5951)=0,"データ無",IF($Y5951&gt;=スコアリング基準!$B$30,"S",IF($Y5951&gt;=スコアリング基準!$B$31,"A",IF($Y5951&gt;=スコアリング基準!$B$32,"B","C")))))</f>
        <v/>
      </c>
      <c r="AA5951">
        <f>IFERROR(INDEX(実績DB!$I$3:$I$21,MATCH($B5951&amp;$C5951,実績DB!$J$3:$J$21,0)),"")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IF(COUNT($M5952:$N5952)=0,"",IF(AND(IF($N5952&lt;&gt;"",$N5952,$M5952)&lt;=0,$O5952&lt;&gt;"可"),"除外",""))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IFERROR(INDEX(実績DB!$L$3:$L$21,MATCH($B5952&amp;$C5952,実績DB!$J$3:$J$21,0)),IFERROR(VLOOKUP($B5952,スコアリング基準!$A$36:$B$46,2,FALSE),0))</f>
        <v/>
      </c>
      <c r="Y5952" s="4">
        <f>SUM($S5952:$X5952)</f>
        <v/>
      </c>
      <c r="Z5952" s="4">
        <f>IF($R5952="除外","除外",IF(COUNT($M5952:$N5952)=0,"データ無",IF($Y5952&gt;=スコアリング基準!$B$30,"S",IF($Y5952&gt;=スコアリング基準!$B$31,"A",IF($Y5952&gt;=スコアリング基準!$B$32,"B","C")))))</f>
        <v/>
      </c>
      <c r="AA5952">
        <f>IFERROR(INDEX(実績DB!$I$3:$I$21,MATCH($B5952&amp;$C5952,実績DB!$J$3:$J$21,0)),"")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IF(COUNT($M5953:$N5953)=0,"",IF(AND(IF($N5953&lt;&gt;"",$N5953,$M5953)&lt;=0,$O5953&lt;&gt;"可"),"除外",""))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IFERROR(INDEX(実績DB!$L$3:$L$21,MATCH($B5953&amp;$C5953,実績DB!$J$3:$J$21,0)),IFERROR(VLOOKUP($B5953,スコアリング基準!$A$36:$B$46,2,FALSE),0))</f>
        <v/>
      </c>
      <c r="Y5953" s="4">
        <f>SUM($S5953:$X5953)</f>
        <v/>
      </c>
      <c r="Z5953" s="4">
        <f>IF($R5953="除外","除外",IF(COUNT($M5953:$N5953)=0,"データ無",IF($Y5953&gt;=スコアリング基準!$B$30,"S",IF($Y5953&gt;=スコアリング基準!$B$31,"A",IF($Y5953&gt;=スコアリング基準!$B$32,"B","C")))))</f>
        <v/>
      </c>
      <c r="AA5953">
        <f>IFERROR(INDEX(実績DB!$I$3:$I$21,MATCH($B5953&amp;$C5953,実績DB!$J$3:$J$21,0)),"")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3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IF(COUNT($M5954:$N5954)=0,"",IF(AND(IF($N5954&lt;&gt;"",$N5954,$M5954)&lt;=0,$O5954&lt;&gt;"可"),"除外",""))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IFERROR(INDEX(実績DB!$L$3:$L$21,MATCH($B5954&amp;$C5954,実績DB!$J$3:$J$21,0)),IFERROR(VLOOKUP($B5954,スコアリング基準!$A$36:$B$46,2,FALSE),0))</f>
        <v/>
      </c>
      <c r="Y5954" s="4">
        <f>SUM($S5954:$X5954)</f>
        <v/>
      </c>
      <c r="Z5954" s="4">
        <f>IF($R5954="除外","除外",IF(COUNT($M5954:$N5954)=0,"データ無",IF($Y5954&gt;=スコアリング基準!$B$30,"S",IF($Y5954&gt;=スコアリング基準!$B$31,"A",IF($Y5954&gt;=スコアリング基準!$B$32,"B","C")))))</f>
        <v/>
      </c>
      <c r="AA5954">
        <f>IFERROR(INDEX(実績DB!$I$3:$I$21,MATCH($B5954&amp;$C5954,実績DB!$J$3:$J$21,0)),"")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IF(COUNT($M5955:$N5955)=0,"",IF(AND(IF($N5955&lt;&gt;"",$N5955,$M5955)&lt;=0,$O5955&lt;&gt;"可"),"除外",""))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IFERROR(INDEX(実績DB!$L$3:$L$21,MATCH($B5955&amp;$C5955,実績DB!$J$3:$J$21,0)),IFERROR(VLOOKUP($B5955,スコアリング基準!$A$36:$B$46,2,FALSE),0))</f>
        <v/>
      </c>
      <c r="Y5955" s="4">
        <f>SUM($S5955:$X5955)</f>
        <v/>
      </c>
      <c r="Z5955" s="4">
        <f>IF($R5955="除外","除外",IF(COUNT($M5955:$N5955)=0,"データ無",IF($Y5955&gt;=スコアリング基準!$B$30,"S",IF($Y5955&gt;=スコアリング基準!$B$31,"A",IF($Y5955&gt;=スコアリング基準!$B$32,"B","C")))))</f>
        <v/>
      </c>
      <c r="AA5955">
        <f>IFERROR(INDEX(実績DB!$I$3:$I$21,MATCH($B5955&amp;$C5955,実績DB!$J$3:$J$21,0)),"")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IF(COUNT($M5956:$N5956)=0,"",IF(AND(IF($N5956&lt;&gt;"",$N5956,$M5956)&lt;=0,$O5956&lt;&gt;"可"),"除外",""))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IFERROR(INDEX(実績DB!$L$3:$L$21,MATCH($B5956&amp;$C5956,実績DB!$J$3:$J$21,0)),IFERROR(VLOOKUP($B5956,スコアリング基準!$A$36:$B$46,2,FALSE),0))</f>
        <v/>
      </c>
      <c r="Y5956" s="4">
        <f>SUM($S5956:$X5956)</f>
        <v/>
      </c>
      <c r="Z5956" s="4">
        <f>IF($R5956="除外","除外",IF(COUNT($M5956:$N5956)=0,"データ無",IF($Y5956&gt;=スコアリング基準!$B$30,"S",IF($Y5956&gt;=スコアリング基準!$B$31,"A",IF($Y5956&gt;=スコアリング基準!$B$32,"B","C")))))</f>
        <v/>
      </c>
      <c r="AA5956">
        <f>IFERROR(INDEX(実績DB!$I$3:$I$21,MATCH($B5956&amp;$C5956,実績DB!$J$3:$J$21,0)),"")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IF(COUNT($M5957:$N5957)=0,"",IF(AND(IF($N5957&lt;&gt;"",$N5957,$M5957)&lt;=0,$O5957&lt;&gt;"可"),"除外",""))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IFERROR(INDEX(実績DB!$L$3:$L$21,MATCH($B5957&amp;$C5957,実績DB!$J$3:$J$21,0)),IFERROR(VLOOKUP($B5957,スコアリング基準!$A$36:$B$46,2,FALSE),0))</f>
        <v/>
      </c>
      <c r="Y5957" s="4">
        <f>SUM($S5957:$X5957)</f>
        <v/>
      </c>
      <c r="Z5957" s="4">
        <f>IF($R5957="除外","除外",IF(COUNT($M5957:$N5957)=0,"データ無",IF($Y5957&gt;=スコアリング基準!$B$30,"S",IF($Y5957&gt;=スコアリング基準!$B$31,"A",IF($Y5957&gt;=スコアリング基準!$B$32,"B","C")))))</f>
        <v/>
      </c>
      <c r="AA5957">
        <f>IFERROR(INDEX(実績DB!$I$3:$I$21,MATCH($B5957&amp;$C5957,実績DB!$J$3:$J$21,0)),"")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IF(COUNT($M5958:$N5958)=0,"",IF(AND(IF($N5958&lt;&gt;"",$N5958,$M5958)&lt;=0,$O5958&lt;&gt;"可"),"除外",""))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IFERROR(INDEX(実績DB!$L$3:$L$21,MATCH($B5958&amp;$C5958,実績DB!$J$3:$J$21,0)),IFERROR(VLOOKUP($B5958,スコアリング基準!$A$36:$B$46,2,FALSE),0))</f>
        <v/>
      </c>
      <c r="Y5958" s="4">
        <f>SUM($S5958:$X5958)</f>
        <v/>
      </c>
      <c r="Z5958" s="4">
        <f>IF($R5958="除外","除外",IF(COUNT($M5958:$N5958)=0,"データ無",IF($Y5958&gt;=スコアリング基準!$B$30,"S",IF($Y5958&gt;=スコアリング基準!$B$31,"A",IF($Y5958&gt;=スコアリング基準!$B$32,"B","C")))))</f>
        <v/>
      </c>
      <c r="AA5958">
        <f>IFERROR(INDEX(実績DB!$I$3:$I$21,MATCH($B5958&amp;$C5958,実績DB!$J$3:$J$21,0)),"")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IF(COUNT($M5959:$N5959)=0,"",IF(AND(IF($N5959&lt;&gt;"",$N5959,$M5959)&lt;=0,$O5959&lt;&gt;"可"),"除外",""))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IFERROR(INDEX(実績DB!$L$3:$L$21,MATCH($B5959&amp;$C5959,実績DB!$J$3:$J$21,0)),IFERROR(VLOOKUP($B5959,スコアリング基準!$A$36:$B$46,2,FALSE),0))</f>
        <v/>
      </c>
      <c r="Y5959" s="4">
        <f>SUM($S5959:$X5959)</f>
        <v/>
      </c>
      <c r="Z5959" s="4">
        <f>IF($R5959="除外","除外",IF(COUNT($M5959:$N5959)=0,"データ無",IF($Y5959&gt;=スコアリング基準!$B$30,"S",IF($Y5959&gt;=スコアリング基準!$B$31,"A",IF($Y5959&gt;=スコアリング基準!$B$32,"B","C")))))</f>
        <v/>
      </c>
      <c r="AA5959">
        <f>IFERROR(INDEX(実績DB!$I$3:$I$21,MATCH($B5959&amp;$C5959,実績DB!$J$3:$J$21,0)),"")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IF(COUNT($M5960:$N5960)=0,"",IF(AND(IF($N5960&lt;&gt;"",$N5960,$M5960)&lt;=0,$O5960&lt;&gt;"可"),"除外",""))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IFERROR(INDEX(実績DB!$L$3:$L$21,MATCH($B5960&amp;$C5960,実績DB!$J$3:$J$21,0)),IFERROR(VLOOKUP($B5960,スコアリング基準!$A$36:$B$46,2,FALSE),0))</f>
        <v/>
      </c>
      <c r="Y5960" s="4">
        <f>SUM($S5960:$X5960)</f>
        <v/>
      </c>
      <c r="Z5960" s="4">
        <f>IF($R5960="除外","除外",IF(COUNT($M5960:$N5960)=0,"データ無",IF($Y5960&gt;=スコアリング基準!$B$30,"S",IF($Y5960&gt;=スコアリング基準!$B$31,"A",IF($Y5960&gt;=スコアリング基準!$B$32,"B","C")))))</f>
        <v/>
      </c>
      <c r="AA5960">
        <f>IFERROR(INDEX(実績DB!$I$3:$I$21,MATCH($B5960&amp;$C5960,実績DB!$J$3:$J$21,0)),"")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IF(COUNT($M5961:$N5961)=0,"",IF(AND(IF($N5961&lt;&gt;"",$N5961,$M5961)&lt;=0,$O5961&lt;&gt;"可"),"除外",""))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IFERROR(INDEX(実績DB!$L$3:$L$21,MATCH($B5961&amp;$C5961,実績DB!$J$3:$J$21,0)),IFERROR(VLOOKUP($B5961,スコアリング基準!$A$36:$B$46,2,FALSE),0))</f>
        <v/>
      </c>
      <c r="Y5961" s="4">
        <f>SUM($S5961:$X5961)</f>
        <v/>
      </c>
      <c r="Z5961" s="4">
        <f>IF($R5961="除外","除外",IF(COUNT($M5961:$N5961)=0,"データ無",IF($Y5961&gt;=スコアリング基準!$B$30,"S",IF($Y5961&gt;=スコアリング基準!$B$31,"A",IF($Y5961&gt;=スコアリング基準!$B$32,"B","C")))))</f>
        <v/>
      </c>
      <c r="AA5961">
        <f>IFERROR(INDEX(実績DB!$I$3:$I$21,MATCH($B5961&amp;$C5961,実績DB!$J$3:$J$21,0)),"")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14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IF(COUNT($M5962:$N5962)=0,"",IF(AND(IF($N5962&lt;&gt;"",$N5962,$M5962)&lt;=0,$O5962&lt;&gt;"可"),"除外",""))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IFERROR(INDEX(実績DB!$L$3:$L$21,MATCH($B5962&amp;$C5962,実績DB!$J$3:$J$21,0)),IFERROR(VLOOKUP($B5962,スコアリング基準!$A$36:$B$46,2,FALSE),0))</f>
        <v/>
      </c>
      <c r="Y5962" s="4">
        <f>SUM($S5962:$X5962)</f>
        <v/>
      </c>
      <c r="Z5962" s="4">
        <f>IF($R5962="除外","除外",IF(COUNT($M5962:$N5962)=0,"データ無",IF($Y5962&gt;=スコアリング基準!$B$30,"S",IF($Y5962&gt;=スコアリング基準!$B$31,"A",IF($Y5962&gt;=スコアリング基準!$B$32,"B","C")))))</f>
        <v/>
      </c>
      <c r="AA5962">
        <f>IFERROR(INDEX(実績DB!$I$3:$I$21,MATCH($B5962&amp;$C5962,実績DB!$J$3:$J$21,0)),"")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IF(COUNT($M5963:$N5963)=0,"",IF(AND(IF($N5963&lt;&gt;"",$N5963,$M5963)&lt;=0,$O5963&lt;&gt;"可"),"除外",""))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IFERROR(INDEX(実績DB!$L$3:$L$21,MATCH($B5963&amp;$C5963,実績DB!$J$3:$J$21,0)),IFERROR(VLOOKUP($B5963,スコアリング基準!$A$36:$B$46,2,FALSE),0))</f>
        <v/>
      </c>
      <c r="Y5963" s="4">
        <f>SUM($S5963:$X5963)</f>
        <v/>
      </c>
      <c r="Z5963" s="4">
        <f>IF($R5963="除外","除外",IF(COUNT($M5963:$N5963)=0,"データ無",IF($Y5963&gt;=スコアリング基準!$B$30,"S",IF($Y5963&gt;=スコアリング基準!$B$31,"A",IF($Y5963&gt;=スコアリング基準!$B$32,"B","C")))))</f>
        <v/>
      </c>
      <c r="AA5963">
        <f>IFERROR(INDEX(実績DB!$I$3:$I$21,MATCH($B5963&amp;$C5963,実績DB!$J$3:$J$21,0)),"")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IF(COUNT($M5964:$N5964)=0,"",IF(AND(IF($N5964&lt;&gt;"",$N5964,$M5964)&lt;=0,$O5964&lt;&gt;"可"),"除外",""))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IFERROR(INDEX(実績DB!$L$3:$L$21,MATCH($B5964&amp;$C5964,実績DB!$J$3:$J$21,0)),IFERROR(VLOOKUP($B5964,スコアリング基準!$A$36:$B$46,2,FALSE),0))</f>
        <v/>
      </c>
      <c r="Y5964" s="4">
        <f>SUM($S5964:$X5964)</f>
        <v/>
      </c>
      <c r="Z5964" s="4">
        <f>IF($R5964="除外","除外",IF(COUNT($M5964:$N5964)=0,"データ無",IF($Y5964&gt;=スコアリング基準!$B$30,"S",IF($Y5964&gt;=スコアリング基準!$B$31,"A",IF($Y5964&gt;=スコアリング基準!$B$32,"B","C")))))</f>
        <v/>
      </c>
      <c r="AA5964">
        <f>IFERROR(INDEX(実績DB!$I$3:$I$21,MATCH($B5964&amp;$C5964,実績DB!$J$3:$J$21,0)),"")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IF(COUNT($M5965:$N5965)=0,"",IF(AND(IF($N5965&lt;&gt;"",$N5965,$M5965)&lt;=0,$O5965&lt;&gt;"可"),"除外",""))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IFERROR(INDEX(実績DB!$L$3:$L$21,MATCH($B5965&amp;$C5965,実績DB!$J$3:$J$21,0)),IFERROR(VLOOKUP($B5965,スコアリング基準!$A$36:$B$46,2,FALSE),0))</f>
        <v/>
      </c>
      <c r="Y5965" s="4">
        <f>SUM($S5965:$X5965)</f>
        <v/>
      </c>
      <c r="Z5965" s="4">
        <f>IF($R5965="除外","除外",IF(COUNT($M5965:$N5965)=0,"データ無",IF($Y5965&gt;=スコアリング基準!$B$30,"S",IF($Y5965&gt;=スコアリング基準!$B$31,"A",IF($Y5965&gt;=スコアリング基準!$B$32,"B","C")))))</f>
        <v/>
      </c>
      <c r="AA5965">
        <f>IFERROR(INDEX(実績DB!$I$3:$I$21,MATCH($B5965&amp;$C5965,実績DB!$J$3:$J$21,0)),"")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11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IF(COUNT($M5966:$N5966)=0,"",IF(AND(IF($N5966&lt;&gt;"",$N5966,$M5966)&lt;=0,$O5966&lt;&gt;"可"),"除外",""))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IFERROR(INDEX(実績DB!$L$3:$L$21,MATCH($B5966&amp;$C5966,実績DB!$J$3:$J$21,0)),IFERROR(VLOOKUP($B5966,スコアリング基準!$A$36:$B$46,2,FALSE),0))</f>
        <v/>
      </c>
      <c r="Y5966" s="4">
        <f>SUM($S5966:$X5966)</f>
        <v/>
      </c>
      <c r="Z5966" s="4">
        <f>IF($R5966="除外","除外",IF(COUNT($M5966:$N5966)=0,"データ無",IF($Y5966&gt;=スコアリング基準!$B$30,"S",IF($Y5966&gt;=スコアリング基準!$B$31,"A",IF($Y5966&gt;=スコアリング基準!$B$32,"B","C")))))</f>
        <v/>
      </c>
      <c r="AA5966">
        <f>IFERROR(INDEX(実績DB!$I$3:$I$21,MATCH($B5966&amp;$C5966,実績DB!$J$3:$J$21,0)),"")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なし</t>
        </is>
      </c>
      <c r="R5967" s="4">
        <f>IF(COUNT($M5967:$N5967)=0,"",IF(AND(IF($N5967&lt;&gt;"",$N5967,$M5967)&lt;=0,$O5967&lt;&gt;"可"),"除外",""))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IFERROR(INDEX(実績DB!$L$3:$L$21,MATCH($B5967&amp;$C5967,実績DB!$J$3:$J$21,0)),IFERROR(VLOOKUP($B5967,スコアリング基準!$A$36:$B$46,2,FALSE),0))</f>
        <v/>
      </c>
      <c r="Y5967" s="4">
        <f>SUM($S5967:$X5967)</f>
        <v/>
      </c>
      <c r="Z5967" s="4">
        <f>IF($R5967="除外","除外",IF(COUNT($M5967:$N5967)=0,"データ無",IF($Y5967&gt;=スコアリング基準!$B$30,"S",IF($Y5967&gt;=スコアリング基準!$B$31,"A",IF($Y5967&gt;=スコアリング基準!$B$32,"B","C")))))</f>
        <v/>
      </c>
      <c r="AA5967">
        <f>IFERROR(INDEX(実績DB!$I$3:$I$21,MATCH($B5967&amp;$C5967,実績DB!$J$3:$J$21,0)),"")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IF(COUNT($M5968:$N5968)=0,"",IF(AND(IF($N5968&lt;&gt;"",$N5968,$M5968)&lt;=0,$O5968&lt;&gt;"可"),"除外",""))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IFERROR(INDEX(実績DB!$L$3:$L$21,MATCH($B5968&amp;$C5968,実績DB!$J$3:$J$21,0)),IFERROR(VLOOKUP($B5968,スコアリング基準!$A$36:$B$46,2,FALSE),0))</f>
        <v/>
      </c>
      <c r="Y5968" s="4">
        <f>SUM($S5968:$X5968)</f>
        <v/>
      </c>
      <c r="Z5968" s="4">
        <f>IF($R5968="除外","除外",IF(COUNT($M5968:$N5968)=0,"データ無",IF($Y5968&gt;=スコアリング基準!$B$30,"S",IF($Y5968&gt;=スコアリング基準!$B$31,"A",IF($Y5968&gt;=スコアリング基準!$B$32,"B","C")))))</f>
        <v/>
      </c>
      <c r="AA5968">
        <f>IFERROR(INDEX(実績DB!$I$3:$I$21,MATCH($B5968&amp;$C5968,実績DB!$J$3:$J$21,0)),"")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IF(COUNT($M5969:$N5969)=0,"",IF(AND(IF($N5969&lt;&gt;"",$N5969,$M5969)&lt;=0,$O5969&lt;&gt;"可"),"除外",""))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IFERROR(INDEX(実績DB!$L$3:$L$21,MATCH($B5969&amp;$C5969,実績DB!$J$3:$J$21,0)),IFERROR(VLOOKUP($B5969,スコアリング基準!$A$36:$B$46,2,FALSE),0))</f>
        <v/>
      </c>
      <c r="Y5969" s="4">
        <f>SUM($S5969:$X5969)</f>
        <v/>
      </c>
      <c r="Z5969" s="4">
        <f>IF($R5969="除外","除外",IF(COUNT($M5969:$N5969)=0,"データ無",IF($Y5969&gt;=スコアリング基準!$B$30,"S",IF($Y5969&gt;=スコアリング基準!$B$31,"A",IF($Y5969&gt;=スコアリング基準!$B$32,"B","C")))))</f>
        <v/>
      </c>
      <c r="AA5969">
        <f>IFERROR(INDEX(実績DB!$I$3:$I$21,MATCH($B5969&amp;$C5969,実績DB!$J$3:$J$21,0)),"")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IF(COUNT($M5970:$N5970)=0,"",IF(AND(IF($N5970&lt;&gt;"",$N5970,$M5970)&lt;=0,$O5970&lt;&gt;"可"),"除外",""))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IFERROR(INDEX(実績DB!$L$3:$L$21,MATCH($B5970&amp;$C5970,実績DB!$J$3:$J$21,0)),IFERROR(VLOOKUP($B5970,スコアリング基準!$A$36:$B$46,2,FALSE),0))</f>
        <v/>
      </c>
      <c r="Y5970" s="4">
        <f>SUM($S5970:$X5970)</f>
        <v/>
      </c>
      <c r="Z5970" s="4">
        <f>IF($R5970="除外","除外",IF(COUNT($M5970:$N5970)=0,"データ無",IF($Y5970&gt;=スコアリング基準!$B$30,"S",IF($Y5970&gt;=スコアリング基準!$B$31,"A",IF($Y5970&gt;=スコアリング基準!$B$32,"B","C")))))</f>
        <v/>
      </c>
      <c r="AA5970">
        <f>IFERROR(INDEX(実績DB!$I$3:$I$21,MATCH($B5970&amp;$C5970,実績DB!$J$3:$J$21,0)),"")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IF(COUNT($M5971:$N5971)=0,"",IF(AND(IF($N5971&lt;&gt;"",$N5971,$M5971)&lt;=0,$O5971&lt;&gt;"可"),"除外",""))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IFERROR(INDEX(実績DB!$L$3:$L$21,MATCH($B5971&amp;$C5971,実績DB!$J$3:$J$21,0)),IFERROR(VLOOKUP($B5971,スコアリング基準!$A$36:$B$46,2,FALSE),0))</f>
        <v/>
      </c>
      <c r="Y5971" s="4">
        <f>SUM($S5971:$X5971)</f>
        <v/>
      </c>
      <c r="Z5971" s="4">
        <f>IF($R5971="除外","除外",IF(COUNT($M5971:$N5971)=0,"データ無",IF($Y5971&gt;=スコアリング基準!$B$30,"S",IF($Y5971&gt;=スコアリング基準!$B$31,"A",IF($Y5971&gt;=スコアリング基準!$B$32,"B","C")))))</f>
        <v/>
      </c>
      <c r="AA5971">
        <f>IFERROR(INDEX(実績DB!$I$3:$I$21,MATCH($B5971&amp;$C5971,実績DB!$J$3:$J$21,0)),"")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IF(COUNT($M5972:$N5972)=0,"",IF(AND(IF($N5972&lt;&gt;"",$N5972,$M5972)&lt;=0,$O5972&lt;&gt;"可"),"除外",""))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IFERROR(INDEX(実績DB!$L$3:$L$21,MATCH($B5972&amp;$C5972,実績DB!$J$3:$J$21,0)),IFERROR(VLOOKUP($B5972,スコアリング基準!$A$36:$B$46,2,FALSE),0))</f>
        <v/>
      </c>
      <c r="Y5972" s="4">
        <f>SUM($S5972:$X5972)</f>
        <v/>
      </c>
      <c r="Z5972" s="4">
        <f>IF($R5972="除外","除外",IF(COUNT($M5972:$N5972)=0,"データ無",IF($Y5972&gt;=スコアリング基準!$B$30,"S",IF($Y5972&gt;=スコアリング基準!$B$31,"A",IF($Y5972&gt;=スコアリング基準!$B$32,"B","C")))))</f>
        <v/>
      </c>
      <c r="AA5972">
        <f>IFERROR(INDEX(実績DB!$I$3:$I$21,MATCH($B5972&amp;$C5972,実績DB!$J$3:$J$21,0)),"")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IF(COUNT($M5973:$N5973)=0,"",IF(AND(IF($N5973&lt;&gt;"",$N5973,$M5973)&lt;=0,$O5973&lt;&gt;"可"),"除外",""))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IFERROR(INDEX(実績DB!$L$3:$L$21,MATCH($B5973&amp;$C5973,実績DB!$J$3:$J$21,0)),IFERROR(VLOOKUP($B5973,スコアリング基準!$A$36:$B$46,2,FALSE),0))</f>
        <v/>
      </c>
      <c r="Y5973" s="4">
        <f>SUM($S5973:$X5973)</f>
        <v/>
      </c>
      <c r="Z5973" s="4">
        <f>IF($R5973="除外","除外",IF(COUNT($M5973:$N5973)=0,"データ無",IF($Y5973&gt;=スコアリング基準!$B$30,"S",IF($Y5973&gt;=スコアリング基準!$B$31,"A",IF($Y5973&gt;=スコアリング基準!$B$32,"B","C")))))</f>
        <v/>
      </c>
      <c r="AA5973">
        <f>IFERROR(INDEX(実績DB!$I$3:$I$21,MATCH($B5973&amp;$C5973,実績DB!$J$3:$J$21,0)),"")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IF(COUNT($M5974:$N5974)=0,"",IF(AND(IF($N5974&lt;&gt;"",$N5974,$M5974)&lt;=0,$O5974&lt;&gt;"可"),"除外",""))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IFERROR(INDEX(実績DB!$L$3:$L$21,MATCH($B5974&amp;$C5974,実績DB!$J$3:$J$21,0)),IFERROR(VLOOKUP($B5974,スコアリング基準!$A$36:$B$46,2,FALSE),0))</f>
        <v/>
      </c>
      <c r="Y5974" s="4">
        <f>SUM($S5974:$X5974)</f>
        <v/>
      </c>
      <c r="Z5974" s="4">
        <f>IF($R5974="除外","除外",IF(COUNT($M5974:$N5974)=0,"データ無",IF($Y5974&gt;=スコアリング基準!$B$30,"S",IF($Y5974&gt;=スコアリング基準!$B$31,"A",IF($Y5974&gt;=スコアリング基準!$B$32,"B","C")))))</f>
        <v/>
      </c>
      <c r="AA5974">
        <f>IFERROR(INDEX(実績DB!$I$3:$I$21,MATCH($B5974&amp;$C5974,実績DB!$J$3:$J$21,0)),"")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IF(COUNT($M5975:$N5975)=0,"",IF(AND(IF($N5975&lt;&gt;"",$N5975,$M5975)&lt;=0,$O5975&lt;&gt;"可"),"除外",""))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IFERROR(INDEX(実績DB!$L$3:$L$21,MATCH($B5975&amp;$C5975,実績DB!$J$3:$J$21,0)),IFERROR(VLOOKUP($B5975,スコアリング基準!$A$36:$B$46,2,FALSE),0))</f>
        <v/>
      </c>
      <c r="Y5975" s="4">
        <f>SUM($S5975:$X5975)</f>
        <v/>
      </c>
      <c r="Z5975" s="4">
        <f>IF($R5975="除外","除外",IF(COUNT($M5975:$N5975)=0,"データ無",IF($Y5975&gt;=スコアリング基準!$B$30,"S",IF($Y5975&gt;=スコアリング基準!$B$31,"A",IF($Y5975&gt;=スコアリング基準!$B$32,"B","C")))))</f>
        <v/>
      </c>
      <c r="AA5975">
        <f>IFERROR(INDEX(実績DB!$I$3:$I$21,MATCH($B5975&amp;$C5975,実績DB!$J$3:$J$21,0)),"")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IF(COUNT($M5976:$N5976)=0,"",IF(AND(IF($N5976&lt;&gt;"",$N5976,$M5976)&lt;=0,$O5976&lt;&gt;"可"),"除外",""))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IFERROR(INDEX(実績DB!$L$3:$L$21,MATCH($B5976&amp;$C5976,実績DB!$J$3:$J$21,0)),IFERROR(VLOOKUP($B5976,スコアリング基準!$A$36:$B$46,2,FALSE),0))</f>
        <v/>
      </c>
      <c r="Y5976" s="4">
        <f>SUM($S5976:$X5976)</f>
        <v/>
      </c>
      <c r="Z5976" s="4">
        <f>IF($R5976="除外","除外",IF(COUNT($M5976:$N5976)=0,"データ無",IF($Y5976&gt;=スコアリング基準!$B$30,"S",IF($Y5976&gt;=スコアリング基準!$B$31,"A",IF($Y5976&gt;=スコアリング基準!$B$32,"B","C")))))</f>
        <v/>
      </c>
      <c r="AA5976">
        <f>IFERROR(INDEX(実績DB!$I$3:$I$21,MATCH($B5976&amp;$C5976,実績DB!$J$3:$J$21,0)),"")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8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IF(COUNT($M5977:$N5977)=0,"",IF(AND(IF($N5977&lt;&gt;"",$N5977,$M5977)&lt;=0,$O5977&lt;&gt;"可"),"除外",""))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IFERROR(INDEX(実績DB!$L$3:$L$21,MATCH($B5977&amp;$C5977,実績DB!$J$3:$J$21,0)),IFERROR(VLOOKUP($B5977,スコアリング基準!$A$36:$B$46,2,FALSE),0))</f>
        <v/>
      </c>
      <c r="Y5977" s="4">
        <f>SUM($S5977:$X5977)</f>
        <v/>
      </c>
      <c r="Z5977" s="4">
        <f>IF($R5977="除外","除外",IF(COUNT($M5977:$N5977)=0,"データ無",IF($Y5977&gt;=スコアリング基準!$B$30,"S",IF($Y5977&gt;=スコアリング基準!$B$31,"A",IF($Y5977&gt;=スコアリング基準!$B$32,"B","C")))))</f>
        <v/>
      </c>
      <c r="AA5977">
        <f>IFERROR(INDEX(実績DB!$I$3:$I$21,MATCH($B5977&amp;$C5977,実績DB!$J$3:$J$21,0)),"")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IF(COUNT($M5978:$N5978)=0,"",IF(AND(IF($N5978&lt;&gt;"",$N5978,$M5978)&lt;=0,$O5978&lt;&gt;"可"),"除外",""))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IFERROR(INDEX(実績DB!$L$3:$L$21,MATCH($B5978&amp;$C5978,実績DB!$J$3:$J$21,0)),IFERROR(VLOOKUP($B5978,スコアリング基準!$A$36:$B$46,2,FALSE),0))</f>
        <v/>
      </c>
      <c r="Y5978" s="4">
        <f>SUM($S5978:$X5978)</f>
        <v/>
      </c>
      <c r="Z5978" s="4">
        <f>IF($R5978="除外","除外",IF(COUNT($M5978:$N5978)=0,"データ無",IF($Y5978&gt;=スコアリング基準!$B$30,"S",IF($Y5978&gt;=スコアリング基準!$B$31,"A",IF($Y5978&gt;=スコアリング基準!$B$32,"B","C")))))</f>
        <v/>
      </c>
      <c r="AA5978">
        <f>IFERROR(INDEX(実績DB!$I$3:$I$21,MATCH($B5978&amp;$C5978,実績DB!$J$3:$J$21,0)),"")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IF(COUNT($M5979:$N5979)=0,"",IF(AND(IF($N5979&lt;&gt;"",$N5979,$M5979)&lt;=0,$O5979&lt;&gt;"可"),"除外",""))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IFERROR(INDEX(実績DB!$L$3:$L$21,MATCH($B5979&amp;$C5979,実績DB!$J$3:$J$21,0)),IFERROR(VLOOKUP($B5979,スコアリング基準!$A$36:$B$46,2,FALSE),0))</f>
        <v/>
      </c>
      <c r="Y5979" s="4">
        <f>SUM($S5979:$X5979)</f>
        <v/>
      </c>
      <c r="Z5979" s="4">
        <f>IF($R5979="除外","除外",IF(COUNT($M5979:$N5979)=0,"データ無",IF($Y5979&gt;=スコアリング基準!$B$30,"S",IF($Y5979&gt;=スコアリング基準!$B$31,"A",IF($Y5979&gt;=スコアリング基準!$B$32,"B","C")))))</f>
        <v/>
      </c>
      <c r="AA5979">
        <f>IFERROR(INDEX(実績DB!$I$3:$I$21,MATCH($B5979&amp;$C5979,実績DB!$J$3:$J$21,0)),"")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4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IF(COUNT($M5980:$N5980)=0,"",IF(AND(IF($N5980&lt;&gt;"",$N5980,$M5980)&lt;=0,$O5980&lt;&gt;"可"),"除外",""))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IFERROR(INDEX(実績DB!$L$3:$L$21,MATCH($B5980&amp;$C5980,実績DB!$J$3:$J$21,0)),IFERROR(VLOOKUP($B5980,スコアリング基準!$A$36:$B$46,2,FALSE),0))</f>
        <v/>
      </c>
      <c r="Y5980" s="4">
        <f>SUM($S5980:$X5980)</f>
        <v/>
      </c>
      <c r="Z5980" s="4">
        <f>IF($R5980="除外","除外",IF(COUNT($M5980:$N5980)=0,"データ無",IF($Y5980&gt;=スコアリング基準!$B$30,"S",IF($Y5980&gt;=スコアリング基準!$B$31,"A",IF($Y5980&gt;=スコアリング基準!$B$32,"B","C")))))</f>
        <v/>
      </c>
      <c r="AA5980">
        <f>IFERROR(INDEX(実績DB!$I$3:$I$21,MATCH($B5980&amp;$C5980,実績DB!$J$3:$J$21,0)),"")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IF(COUNT($M5981:$N5981)=0,"",IF(AND(IF($N5981&lt;&gt;"",$N5981,$M5981)&lt;=0,$O5981&lt;&gt;"可"),"除外",""))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IFERROR(INDEX(実績DB!$L$3:$L$21,MATCH($B5981&amp;$C5981,実績DB!$J$3:$J$21,0)),IFERROR(VLOOKUP($B5981,スコアリング基準!$A$36:$B$46,2,FALSE),0))</f>
        <v/>
      </c>
      <c r="Y5981" s="4">
        <f>SUM($S5981:$X5981)</f>
        <v/>
      </c>
      <c r="Z5981" s="4">
        <f>IF($R5981="除外","除外",IF(COUNT($M5981:$N5981)=0,"データ無",IF($Y5981&gt;=スコアリング基準!$B$30,"S",IF($Y5981&gt;=スコアリング基準!$B$31,"A",IF($Y5981&gt;=スコアリング基準!$B$32,"B","C")))))</f>
        <v/>
      </c>
      <c r="AA5981">
        <f>IFERROR(INDEX(実績DB!$I$3:$I$21,MATCH($B5981&amp;$C5981,実績DB!$J$3:$J$21,0)),"")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IF(COUNT($M5982:$N5982)=0,"",IF(AND(IF($N5982&lt;&gt;"",$N5982,$M5982)&lt;=0,$O5982&lt;&gt;"可"),"除外",""))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IFERROR(INDEX(実績DB!$L$3:$L$21,MATCH($B5982&amp;$C5982,実績DB!$J$3:$J$21,0)),IFERROR(VLOOKUP($B5982,スコアリング基準!$A$36:$B$46,2,FALSE),0))</f>
        <v/>
      </c>
      <c r="Y5982" s="4">
        <f>SUM($S5982:$X5982)</f>
        <v/>
      </c>
      <c r="Z5982" s="4">
        <f>IF($R5982="除外","除外",IF(COUNT($M5982:$N5982)=0,"データ無",IF($Y5982&gt;=スコアリング基準!$B$30,"S",IF($Y5982&gt;=スコアリング基準!$B$31,"A",IF($Y5982&gt;=スコアリング基準!$B$32,"B","C")))))</f>
        <v/>
      </c>
      <c r="AA5982">
        <f>IFERROR(INDEX(実績DB!$I$3:$I$21,MATCH($B5982&amp;$C5982,実績DB!$J$3:$J$21,0)),"")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IF(COUNT($M5983:$N5983)=0,"",IF(AND(IF($N5983&lt;&gt;"",$N5983,$M5983)&lt;=0,$O5983&lt;&gt;"可"),"除外",""))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IFERROR(INDEX(実績DB!$L$3:$L$21,MATCH($B5983&amp;$C5983,実績DB!$J$3:$J$21,0)),IFERROR(VLOOKUP($B5983,スコアリング基準!$A$36:$B$46,2,FALSE),0))</f>
        <v/>
      </c>
      <c r="Y5983" s="4">
        <f>SUM($S5983:$X5983)</f>
        <v/>
      </c>
      <c r="Z5983" s="4">
        <f>IF($R5983="除外","除外",IF(COUNT($M5983:$N5983)=0,"データ無",IF($Y5983&gt;=スコアリング基準!$B$30,"S",IF($Y5983&gt;=スコアリング基準!$B$31,"A",IF($Y5983&gt;=スコアリング基準!$B$32,"B","C")))))</f>
        <v/>
      </c>
      <c r="AA5983">
        <f>IFERROR(INDEX(実績DB!$I$3:$I$21,MATCH($B5983&amp;$C5983,実績DB!$J$3:$J$21,0)),"")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IF(COUNT($M5984:$N5984)=0,"",IF(AND(IF($N5984&lt;&gt;"",$N5984,$M5984)&lt;=0,$O5984&lt;&gt;"可"),"除外",""))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IFERROR(INDEX(実績DB!$L$3:$L$21,MATCH($B5984&amp;$C5984,実績DB!$J$3:$J$21,0)),IFERROR(VLOOKUP($B5984,スコアリング基準!$A$36:$B$46,2,FALSE),0))</f>
        <v/>
      </c>
      <c r="Y5984" s="4">
        <f>SUM($S5984:$X5984)</f>
        <v/>
      </c>
      <c r="Z5984" s="4">
        <f>IF($R5984="除外","除外",IF(COUNT($M5984:$N5984)=0,"データ無",IF($Y5984&gt;=スコアリング基準!$B$30,"S",IF($Y5984&gt;=スコアリング基準!$B$31,"A",IF($Y5984&gt;=スコアリング基準!$B$32,"B","C")))))</f>
        <v/>
      </c>
      <c r="AA5984">
        <f>IFERROR(INDEX(実績DB!$I$3:$I$21,MATCH($B5984&amp;$C5984,実績DB!$J$3:$J$21,0)),"")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/>
      <c r="H5985" s="3" t="n"/>
      <c r="I5985" t="inlineStr">
        <is>
          <t>未取得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IF(COUNT($M5985:$N5985)=0,"",IF(AND(IF($N5985&lt;&gt;"",$N5985,$M5985)&lt;=0,$O5985&lt;&gt;"可"),"除外",""))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IFERROR(INDEX(実績DB!$L$3:$L$21,MATCH($B5985&amp;$C5985,実績DB!$J$3:$J$21,0)),IFERROR(VLOOKUP($B5985,スコアリング基準!$A$36:$B$46,2,FALSE),0))</f>
        <v/>
      </c>
      <c r="Y5985" s="4">
        <f>SUM($S5985:$X5985)</f>
        <v/>
      </c>
      <c r="Z5985" s="4">
        <f>IF($R5985="除外","除外",IF(COUNT($M5985:$N5985)=0,"データ無",IF($Y5985&gt;=スコアリング基準!$B$30,"S",IF($Y5985&gt;=スコアリング基準!$B$31,"A",IF($Y5985&gt;=スコアリング基準!$B$32,"B","C")))))</f>
        <v/>
      </c>
      <c r="AA5985">
        <f>IFERROR(INDEX(実績DB!$I$3:$I$21,MATCH($B5985&amp;$C5985,実績DB!$J$3:$J$21,0)),"")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IF(COUNT($M5986:$N5986)=0,"",IF(AND(IF($N5986&lt;&gt;"",$N5986,$M5986)&lt;=0,$O5986&lt;&gt;"可"),"除外",""))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IFERROR(INDEX(実績DB!$L$3:$L$21,MATCH($B5986&amp;$C5986,実績DB!$J$3:$J$21,0)),IFERROR(VLOOKUP($B5986,スコアリング基準!$A$36:$B$46,2,FALSE),0))</f>
        <v/>
      </c>
      <c r="Y5986" s="4">
        <f>SUM($S5986:$X5986)</f>
        <v/>
      </c>
      <c r="Z5986" s="4">
        <f>IF($R5986="除外","除外",IF(COUNT($M5986:$N5986)=0,"データ無",IF($Y5986&gt;=スコアリング基準!$B$30,"S",IF($Y5986&gt;=スコアリング基準!$B$31,"A",IF($Y5986&gt;=スコアリング基準!$B$32,"B","C")))))</f>
        <v/>
      </c>
      <c r="AA5986">
        <f>IFERROR(INDEX(実績DB!$I$3:$I$21,MATCH($B5986&amp;$C5986,実績DB!$J$3:$J$21,0)),"")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IF(COUNT($M5987:$N5987)=0,"",IF(AND(IF($N5987&lt;&gt;"",$N5987,$M5987)&lt;=0,$O5987&lt;&gt;"可"),"除外",""))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IFERROR(INDEX(実績DB!$L$3:$L$21,MATCH($B5987&amp;$C5987,実績DB!$J$3:$J$21,0)),IFERROR(VLOOKUP($B5987,スコアリング基準!$A$36:$B$46,2,FALSE),0))</f>
        <v/>
      </c>
      <c r="Y5987" s="4">
        <f>SUM($S5987:$X5987)</f>
        <v/>
      </c>
      <c r="Z5987" s="4">
        <f>IF($R5987="除外","除外",IF(COUNT($M5987:$N5987)=0,"データ無",IF($Y5987&gt;=スコアリング基準!$B$30,"S",IF($Y5987&gt;=スコアリング基準!$B$31,"A",IF($Y5987&gt;=スコアリング基準!$B$32,"B","C")))))</f>
        <v/>
      </c>
      <c r="AA5987">
        <f>IFERROR(INDEX(実績DB!$I$3:$I$21,MATCH($B5987&amp;$C5987,実績DB!$J$3:$J$21,0)),"")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IF(COUNT($M5988:$N5988)=0,"",IF(AND(IF($N5988&lt;&gt;"",$N5988,$M5988)&lt;=0,$O5988&lt;&gt;"可"),"除外",""))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IFERROR(INDEX(実績DB!$L$3:$L$21,MATCH($B5988&amp;$C5988,実績DB!$J$3:$J$21,0)),IFERROR(VLOOKUP($B5988,スコアリング基準!$A$36:$B$46,2,FALSE),0))</f>
        <v/>
      </c>
      <c r="Y5988" s="4">
        <f>SUM($S5988:$X5988)</f>
        <v/>
      </c>
      <c r="Z5988" s="4">
        <f>IF($R5988="除外","除外",IF(COUNT($M5988:$N5988)=0,"データ無",IF($Y5988&gt;=スコアリング基準!$B$30,"S",IF($Y5988&gt;=スコアリング基準!$B$31,"A",IF($Y5988&gt;=スコアリング基準!$B$32,"B","C")))))</f>
        <v/>
      </c>
      <c r="AA5988">
        <f>IFERROR(INDEX(実績DB!$I$3:$I$21,MATCH($B5988&amp;$C5988,実績DB!$J$3:$J$21,0)),"")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IF(COUNT($M5989:$N5989)=0,"",IF(AND(IF($N5989&lt;&gt;"",$N5989,$M5989)&lt;=0,$O5989&lt;&gt;"可"),"除外",""))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IFERROR(INDEX(実績DB!$L$3:$L$21,MATCH($B5989&amp;$C5989,実績DB!$J$3:$J$21,0)),IFERROR(VLOOKUP($B5989,スコアリング基準!$A$36:$B$46,2,FALSE),0))</f>
        <v/>
      </c>
      <c r="Y5989" s="4">
        <f>SUM($S5989:$X5989)</f>
        <v/>
      </c>
      <c r="Z5989" s="4">
        <f>IF($R5989="除外","除外",IF(COUNT($M5989:$N5989)=0,"データ無",IF($Y5989&gt;=スコアリング基準!$B$30,"S",IF($Y5989&gt;=スコアリング基準!$B$31,"A",IF($Y5989&gt;=スコアリング基準!$B$32,"B","C")))))</f>
        <v/>
      </c>
      <c r="AA5989">
        <f>IFERROR(INDEX(実績DB!$I$3:$I$21,MATCH($B5989&amp;$C5989,実績DB!$J$3:$J$21,0)),"")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IF(COUNT($M5990:$N5990)=0,"",IF(AND(IF($N5990&lt;&gt;"",$N5990,$M5990)&lt;=0,$O5990&lt;&gt;"可"),"除外",""))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IFERROR(INDEX(実績DB!$L$3:$L$21,MATCH($B5990&amp;$C5990,実績DB!$J$3:$J$21,0)),IFERROR(VLOOKUP($B5990,スコアリング基準!$A$36:$B$46,2,FALSE),0))</f>
        <v/>
      </c>
      <c r="Y5990" s="4">
        <f>SUM($S5990:$X5990)</f>
        <v/>
      </c>
      <c r="Z5990" s="4">
        <f>IF($R5990="除外","除外",IF(COUNT($M5990:$N5990)=0,"データ無",IF($Y5990&gt;=スコアリング基準!$B$30,"S",IF($Y5990&gt;=スコアリング基準!$B$31,"A",IF($Y5990&gt;=スコアリング基準!$B$32,"B","C")))))</f>
        <v/>
      </c>
      <c r="AA5990">
        <f>IFERROR(INDEX(実績DB!$I$3:$I$21,MATCH($B5990&amp;$C5990,実績DB!$J$3:$J$21,0)),"")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IF(COUNT($M5991:$N5991)=0,"",IF(AND(IF($N5991&lt;&gt;"",$N5991,$M5991)&lt;=0,$O5991&lt;&gt;"可"),"除外",""))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IFERROR(INDEX(実績DB!$L$3:$L$21,MATCH($B5991&amp;$C5991,実績DB!$J$3:$J$21,0)),IFERROR(VLOOKUP($B5991,スコアリング基準!$A$36:$B$46,2,FALSE),0))</f>
        <v/>
      </c>
      <c r="Y5991" s="4">
        <f>SUM($S5991:$X5991)</f>
        <v/>
      </c>
      <c r="Z5991" s="4">
        <f>IF($R5991="除外","除外",IF(COUNT($M5991:$N5991)=0,"データ無",IF($Y5991&gt;=スコアリング基準!$B$30,"S",IF($Y5991&gt;=スコアリング基準!$B$31,"A",IF($Y5991&gt;=スコアリング基準!$B$32,"B","C")))))</f>
        <v/>
      </c>
      <c r="AA5991">
        <f>IFERROR(INDEX(実績DB!$I$3:$I$21,MATCH($B5991&amp;$C5991,実績DB!$J$3:$J$21,0)),"")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IF(COUNT($M5992:$N5992)=0,"",IF(AND(IF($N5992&lt;&gt;"",$N5992,$M5992)&lt;=0,$O5992&lt;&gt;"可"),"除外",""))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IFERROR(INDEX(実績DB!$L$3:$L$21,MATCH($B5992&amp;$C5992,実績DB!$J$3:$J$21,0)),IFERROR(VLOOKUP($B5992,スコアリング基準!$A$36:$B$46,2,FALSE),0))</f>
        <v/>
      </c>
      <c r="Y5992" s="4">
        <f>SUM($S5992:$X5992)</f>
        <v/>
      </c>
      <c r="Z5992" s="4">
        <f>IF($R5992="除外","除外",IF(COUNT($M5992:$N5992)=0,"データ無",IF($Y5992&gt;=スコアリング基準!$B$30,"S",IF($Y5992&gt;=スコアリング基準!$B$31,"A",IF($Y5992&gt;=スコアリング基準!$B$32,"B","C")))))</f>
        <v/>
      </c>
      <c r="AA5992">
        <f>IFERROR(INDEX(実績DB!$I$3:$I$21,MATCH($B5992&amp;$C5992,実績DB!$J$3:$J$21,0)),"")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IF(COUNT($M5993:$N5993)=0,"",IF(AND(IF($N5993&lt;&gt;"",$N5993,$M5993)&lt;=0,$O5993&lt;&gt;"可"),"除外",""))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IFERROR(INDEX(実績DB!$L$3:$L$21,MATCH($B5993&amp;$C5993,実績DB!$J$3:$J$21,0)),IFERROR(VLOOKUP($B5993,スコアリング基準!$A$36:$B$46,2,FALSE),0))</f>
        <v/>
      </c>
      <c r="Y5993" s="4">
        <f>SUM($S5993:$X5993)</f>
        <v/>
      </c>
      <c r="Z5993" s="4">
        <f>IF($R5993="除外","除外",IF(COUNT($M5993:$N5993)=0,"データ無",IF($Y5993&gt;=スコアリング基準!$B$30,"S",IF($Y5993&gt;=スコアリング基準!$B$31,"A",IF($Y5993&gt;=スコアリング基準!$B$32,"B","C")))))</f>
        <v/>
      </c>
      <c r="AA5993">
        <f>IFERROR(INDEX(実績DB!$I$3:$I$21,MATCH($B5993&amp;$C5993,実績DB!$J$3:$J$21,0)),"")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IF(COUNT($M5994:$N5994)=0,"",IF(AND(IF($N5994&lt;&gt;"",$N5994,$M5994)&lt;=0,$O5994&lt;&gt;"可"),"除外",""))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IFERROR(INDEX(実績DB!$L$3:$L$21,MATCH($B5994&amp;$C5994,実績DB!$J$3:$J$21,0)),IFERROR(VLOOKUP($B5994,スコアリング基準!$A$36:$B$46,2,FALSE),0))</f>
        <v/>
      </c>
      <c r="Y5994" s="4">
        <f>SUM($S5994:$X5994)</f>
        <v/>
      </c>
      <c r="Z5994" s="4">
        <f>IF($R5994="除外","除外",IF(COUNT($M5994:$N5994)=0,"データ無",IF($Y5994&gt;=スコアリング基準!$B$30,"S",IF($Y5994&gt;=スコアリング基準!$B$31,"A",IF($Y5994&gt;=スコアリング基準!$B$32,"B","C")))))</f>
        <v/>
      </c>
      <c r="AA5994">
        <f>IFERROR(INDEX(実績DB!$I$3:$I$21,MATCH($B5994&amp;$C5994,実績DB!$J$3:$J$21,0)),"")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IF(COUNT($M5995:$N5995)=0,"",IF(AND(IF($N5995&lt;&gt;"",$N5995,$M5995)&lt;=0,$O5995&lt;&gt;"可"),"除外",""))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IFERROR(INDEX(実績DB!$L$3:$L$21,MATCH($B5995&amp;$C5995,実績DB!$J$3:$J$21,0)),IFERROR(VLOOKUP($B5995,スコアリング基準!$A$36:$B$46,2,FALSE),0))</f>
        <v/>
      </c>
      <c r="Y5995" s="4">
        <f>SUM($S5995:$X5995)</f>
        <v/>
      </c>
      <c r="Z5995" s="4">
        <f>IF($R5995="除外","除外",IF(COUNT($M5995:$N5995)=0,"データ無",IF($Y5995&gt;=スコアリング基準!$B$30,"S",IF($Y5995&gt;=スコアリング基準!$B$31,"A",IF($Y5995&gt;=スコアリング基準!$B$32,"B","C")))))</f>
        <v/>
      </c>
      <c r="AA5995">
        <f>IFERROR(INDEX(実績DB!$I$3:$I$21,MATCH($B5995&amp;$C5995,実績DB!$J$3:$J$21,0)),"")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IF(COUNT($M5996:$N5996)=0,"",IF(AND(IF($N5996&lt;&gt;"",$N5996,$M5996)&lt;=0,$O5996&lt;&gt;"可"),"除外",""))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IFERROR(INDEX(実績DB!$L$3:$L$21,MATCH($B5996&amp;$C5996,実績DB!$J$3:$J$21,0)),IFERROR(VLOOKUP($B5996,スコアリング基準!$A$36:$B$46,2,FALSE),0))</f>
        <v/>
      </c>
      <c r="Y5996" s="4">
        <f>SUM($S5996:$X5996)</f>
        <v/>
      </c>
      <c r="Z5996" s="4">
        <f>IF($R5996="除外","除外",IF(COUNT($M5996:$N5996)=0,"データ無",IF($Y5996&gt;=スコアリング基準!$B$30,"S",IF($Y5996&gt;=スコアリング基準!$B$31,"A",IF($Y5996&gt;=スコアリング基準!$B$32,"B","C")))))</f>
        <v/>
      </c>
      <c r="AA5996">
        <f>IFERROR(INDEX(実績DB!$I$3:$I$21,MATCH($B5996&amp;$C5996,実績DB!$J$3:$J$21,0)),"")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IF(COUNT($M5997:$N5997)=0,"",IF(AND(IF($N5997&lt;&gt;"",$N5997,$M5997)&lt;=0,$O5997&lt;&gt;"可"),"除外",""))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IFERROR(INDEX(実績DB!$L$3:$L$21,MATCH($B5997&amp;$C5997,実績DB!$J$3:$J$21,0)),IFERROR(VLOOKUP($B5997,スコアリング基準!$A$36:$B$46,2,FALSE),0))</f>
        <v/>
      </c>
      <c r="Y5997" s="4">
        <f>SUM($S5997:$X5997)</f>
        <v/>
      </c>
      <c r="Z5997" s="4">
        <f>IF($R5997="除外","除外",IF(COUNT($M5997:$N5997)=0,"データ無",IF($Y5997&gt;=スコアリング基準!$B$30,"S",IF($Y5997&gt;=スコアリング基準!$B$31,"A",IF($Y5997&gt;=スコアリング基準!$B$32,"B","C")))))</f>
        <v/>
      </c>
      <c r="AA5997">
        <f>IFERROR(INDEX(実績DB!$I$3:$I$21,MATCH($B5997&amp;$C5997,実績DB!$J$3:$J$21,0)),"")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IF(COUNT($M5998:$N5998)=0,"",IF(AND(IF($N5998&lt;&gt;"",$N5998,$M5998)&lt;=0,$O5998&lt;&gt;"可"),"除外",""))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IFERROR(INDEX(実績DB!$L$3:$L$21,MATCH($B5998&amp;$C5998,実績DB!$J$3:$J$21,0)),IFERROR(VLOOKUP($B5998,スコアリング基準!$A$36:$B$46,2,FALSE),0))</f>
        <v/>
      </c>
      <c r="Y5998" s="4">
        <f>SUM($S5998:$X5998)</f>
        <v/>
      </c>
      <c r="Z5998" s="4">
        <f>IF($R5998="除外","除外",IF(COUNT($M5998:$N5998)=0,"データ無",IF($Y5998&gt;=スコアリング基準!$B$30,"S",IF($Y5998&gt;=スコアリング基準!$B$31,"A",IF($Y5998&gt;=スコアリング基準!$B$32,"B","C")))))</f>
        <v/>
      </c>
      <c r="AA5998">
        <f>IFERROR(INDEX(実績DB!$I$3:$I$21,MATCH($B5998&amp;$C5998,実績DB!$J$3:$J$21,0)),"")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IF(COUNT($M5999:$N5999)=0,"",IF(AND(IF($N5999&lt;&gt;"",$N5999,$M5999)&lt;=0,$O5999&lt;&gt;"可"),"除外",""))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IFERROR(INDEX(実績DB!$L$3:$L$21,MATCH($B5999&amp;$C5999,実績DB!$J$3:$J$21,0)),IFERROR(VLOOKUP($B5999,スコアリング基準!$A$36:$B$46,2,FALSE),0))</f>
        <v/>
      </c>
      <c r="Y5999" s="4">
        <f>SUM($S5999:$X5999)</f>
        <v/>
      </c>
      <c r="Z5999" s="4">
        <f>IF($R5999="除外","除外",IF(COUNT($M5999:$N5999)=0,"データ無",IF($Y5999&gt;=スコアリング基準!$B$30,"S",IF($Y5999&gt;=スコアリング基準!$B$31,"A",IF($Y5999&gt;=スコアリング基準!$B$32,"B","C")))))</f>
        <v/>
      </c>
      <c r="AA5999">
        <f>IFERROR(INDEX(実績DB!$I$3:$I$21,MATCH($B5999&amp;$C5999,実績DB!$J$3:$J$21,0)),"")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IF(COUNT($M6000:$N6000)=0,"",IF(AND(IF($N6000&lt;&gt;"",$N6000,$M6000)&lt;=0,$O6000&lt;&gt;"可"),"除外",""))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IFERROR(INDEX(実績DB!$L$3:$L$21,MATCH($B6000&amp;$C6000,実績DB!$J$3:$J$21,0)),IFERROR(VLOOKUP($B6000,スコアリング基準!$A$36:$B$46,2,FALSE),0))</f>
        <v/>
      </c>
      <c r="Y6000" s="4">
        <f>SUM($S6000:$X6000)</f>
        <v/>
      </c>
      <c r="Z6000" s="4">
        <f>IF($R6000="除外","除外",IF(COUNT($M6000:$N6000)=0,"データ無",IF($Y6000&gt;=スコアリング基準!$B$30,"S",IF($Y6000&gt;=スコアリング基準!$B$31,"A",IF($Y6000&gt;=スコアリング基準!$B$32,"B","C")))))</f>
        <v/>
      </c>
      <c r="AA6000">
        <f>IFERROR(INDEX(実績DB!$I$3:$I$21,MATCH($B6000&amp;$C6000,実績DB!$J$3:$J$21,0)),"")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IF(COUNT($M6001:$N6001)=0,"",IF(AND(IF($N6001&lt;&gt;"",$N6001,$M6001)&lt;=0,$O6001&lt;&gt;"可"),"除外",""))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IFERROR(INDEX(実績DB!$L$3:$L$21,MATCH($B6001&amp;$C6001,実績DB!$J$3:$J$21,0)),IFERROR(VLOOKUP($B6001,スコアリング基準!$A$36:$B$46,2,FALSE),0))</f>
        <v/>
      </c>
      <c r="Y6001" s="4">
        <f>SUM($S6001:$X6001)</f>
        <v/>
      </c>
      <c r="Z6001" s="4">
        <f>IF($R6001="除外","除外",IF(COUNT($M6001:$N6001)=0,"データ無",IF($Y6001&gt;=スコアリング基準!$B$30,"S",IF($Y6001&gt;=スコアリング基準!$B$31,"A",IF($Y6001&gt;=スコアリング基準!$B$32,"B","C")))))</f>
        <v/>
      </c>
      <c r="AA6001">
        <f>IFERROR(INDEX(実績DB!$I$3:$I$21,MATCH($B6001&amp;$C6001,実績DB!$J$3:$J$21,0)),"")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IF(COUNT($M6002:$N6002)=0,"",IF(AND(IF($N6002&lt;&gt;"",$N6002,$M6002)&lt;=0,$O6002&lt;&gt;"可"),"除外",""))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IFERROR(INDEX(実績DB!$L$3:$L$21,MATCH($B6002&amp;$C6002,実績DB!$J$3:$J$21,0)),IFERROR(VLOOKUP($B6002,スコアリング基準!$A$36:$B$46,2,FALSE),0))</f>
        <v/>
      </c>
      <c r="Y6002" s="4">
        <f>SUM($S6002:$X6002)</f>
        <v/>
      </c>
      <c r="Z6002" s="4">
        <f>IF($R6002="除外","除外",IF(COUNT($M6002:$N6002)=0,"データ無",IF($Y6002&gt;=スコアリング基準!$B$30,"S",IF($Y6002&gt;=スコアリング基準!$B$31,"A",IF($Y6002&gt;=スコアリング基準!$B$32,"B","C")))))</f>
        <v/>
      </c>
      <c r="AA6002">
        <f>IFERROR(INDEX(実績DB!$I$3:$I$21,MATCH($B6002&amp;$C6002,実績DB!$J$3:$J$21,0)),"")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IF(COUNT($M6003:$N6003)=0,"",IF(AND(IF($N6003&lt;&gt;"",$N6003,$M6003)&lt;=0,$O6003&lt;&gt;"可"),"除外",""))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IFERROR(INDEX(実績DB!$L$3:$L$21,MATCH($B6003&amp;$C6003,実績DB!$J$3:$J$21,0)),IFERROR(VLOOKUP($B6003,スコアリング基準!$A$36:$B$46,2,FALSE),0))</f>
        <v/>
      </c>
      <c r="Y6003" s="4">
        <f>SUM($S6003:$X6003)</f>
        <v/>
      </c>
      <c r="Z6003" s="4">
        <f>IF($R6003="除外","除外",IF(COUNT($M6003:$N6003)=0,"データ無",IF($Y6003&gt;=スコアリング基準!$B$30,"S",IF($Y6003&gt;=スコアリング基準!$B$31,"A",IF($Y6003&gt;=スコアリング基準!$B$32,"B","C")))))</f>
        <v/>
      </c>
      <c r="AA6003">
        <f>IFERROR(INDEX(実績DB!$I$3:$I$21,MATCH($B6003&amp;$C6003,実績DB!$J$3:$J$21,0)),"")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IF(COUNT($M6004:$N6004)=0,"",IF(AND(IF($N6004&lt;&gt;"",$N6004,$M6004)&lt;=0,$O6004&lt;&gt;"可"),"除外",""))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IFERROR(INDEX(実績DB!$L$3:$L$21,MATCH($B6004&amp;$C6004,実績DB!$J$3:$J$21,0)),IFERROR(VLOOKUP($B6004,スコアリング基準!$A$36:$B$46,2,FALSE),0))</f>
        <v/>
      </c>
      <c r="Y6004" s="4">
        <f>SUM($S6004:$X6004)</f>
        <v/>
      </c>
      <c r="Z6004" s="4">
        <f>IF($R6004="除外","除外",IF(COUNT($M6004:$N6004)=0,"データ無",IF($Y6004&gt;=スコアリング基準!$B$30,"S",IF($Y6004&gt;=スコアリング基準!$B$31,"A",IF($Y6004&gt;=スコアリング基準!$B$32,"B","C")))))</f>
        <v/>
      </c>
      <c r="AA6004">
        <f>IFERROR(INDEX(実績DB!$I$3:$I$21,MATCH($B6004&amp;$C6004,実績DB!$J$3:$J$21,0)),"")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IF(COUNT($M6005:$N6005)=0,"",IF(AND(IF($N6005&lt;&gt;"",$N6005,$M6005)&lt;=0,$O6005&lt;&gt;"可"),"除外",""))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IFERROR(INDEX(実績DB!$L$3:$L$21,MATCH($B6005&amp;$C6005,実績DB!$J$3:$J$21,0)),IFERROR(VLOOKUP($B6005,スコアリング基準!$A$36:$B$46,2,FALSE),0))</f>
        <v/>
      </c>
      <c r="Y6005" s="4">
        <f>SUM($S6005:$X6005)</f>
        <v/>
      </c>
      <c r="Z6005" s="4">
        <f>IF($R6005="除外","除外",IF(COUNT($M6005:$N6005)=0,"データ無",IF($Y6005&gt;=スコアリング基準!$B$30,"S",IF($Y6005&gt;=スコアリング基準!$B$31,"A",IF($Y6005&gt;=スコアリング基準!$B$32,"B","C")))))</f>
        <v/>
      </c>
      <c r="AA6005">
        <f>IFERROR(INDEX(実績DB!$I$3:$I$21,MATCH($B6005&amp;$C6005,実績DB!$J$3:$J$21,0)),"")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IF(COUNT($M6006:$N6006)=0,"",IF(AND(IF($N6006&lt;&gt;"",$N6006,$M6006)&lt;=0,$O6006&lt;&gt;"可"),"除外",""))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IFERROR(INDEX(実績DB!$L$3:$L$21,MATCH($B6006&amp;$C6006,実績DB!$J$3:$J$21,0)),IFERROR(VLOOKUP($B6006,スコアリング基準!$A$36:$B$46,2,FALSE),0))</f>
        <v/>
      </c>
      <c r="Y6006" s="4">
        <f>SUM($S6006:$X6006)</f>
        <v/>
      </c>
      <c r="Z6006" s="4">
        <f>IF($R6006="除外","除外",IF(COUNT($M6006:$N6006)=0,"データ無",IF($Y6006&gt;=スコアリング基準!$B$30,"S",IF($Y6006&gt;=スコアリング基準!$B$31,"A",IF($Y6006&gt;=スコアリング基準!$B$32,"B","C")))))</f>
        <v/>
      </c>
      <c r="AA6006">
        <f>IFERROR(INDEX(実績DB!$I$3:$I$21,MATCH($B6006&amp;$C6006,実績DB!$J$3:$J$21,0)),"")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IF(COUNT($M6007:$N6007)=0,"",IF(AND(IF($N6007&lt;&gt;"",$N6007,$M6007)&lt;=0,$O6007&lt;&gt;"可"),"除外",""))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IFERROR(INDEX(実績DB!$L$3:$L$21,MATCH($B6007&amp;$C6007,実績DB!$J$3:$J$21,0)),IFERROR(VLOOKUP($B6007,スコアリング基準!$A$36:$B$46,2,FALSE),0))</f>
        <v/>
      </c>
      <c r="Y6007" s="4">
        <f>SUM($S6007:$X6007)</f>
        <v/>
      </c>
      <c r="Z6007" s="4">
        <f>IF($R6007="除外","除外",IF(COUNT($M6007:$N6007)=0,"データ無",IF($Y6007&gt;=スコアリング基準!$B$30,"S",IF($Y6007&gt;=スコアリング基準!$B$31,"A",IF($Y6007&gt;=スコアリング基準!$B$32,"B","C")))))</f>
        <v/>
      </c>
      <c r="AA6007">
        <f>IFERROR(INDEX(実績DB!$I$3:$I$21,MATCH($B6007&amp;$C6007,実績DB!$J$3:$J$21,0)),"")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IF(COUNT($M6008:$N6008)=0,"",IF(AND(IF($N6008&lt;&gt;"",$N6008,$M6008)&lt;=0,$O6008&lt;&gt;"可"),"除外",""))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IFERROR(INDEX(実績DB!$L$3:$L$21,MATCH($B6008&amp;$C6008,実績DB!$J$3:$J$21,0)),IFERROR(VLOOKUP($B6008,スコアリング基準!$A$36:$B$46,2,FALSE),0))</f>
        <v/>
      </c>
      <c r="Y6008" s="4">
        <f>SUM($S6008:$X6008)</f>
        <v/>
      </c>
      <c r="Z6008" s="4">
        <f>IF($R6008="除外","除外",IF(COUNT($M6008:$N6008)=0,"データ無",IF($Y6008&gt;=スコアリング基準!$B$30,"S",IF($Y6008&gt;=スコアリング基準!$B$31,"A",IF($Y6008&gt;=スコアリング基準!$B$32,"B","C")))))</f>
        <v/>
      </c>
      <c r="AA6008">
        <f>IFERROR(INDEX(実績DB!$I$3:$I$21,MATCH($B6008&amp;$C6008,実績DB!$J$3:$J$21,0)),"")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IF(COUNT($M6009:$N6009)=0,"",IF(AND(IF($N6009&lt;&gt;"",$N6009,$M6009)&lt;=0,$O6009&lt;&gt;"可"),"除外",""))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IFERROR(INDEX(実績DB!$L$3:$L$21,MATCH($B6009&amp;$C6009,実績DB!$J$3:$J$21,0)),IFERROR(VLOOKUP($B6009,スコアリング基準!$A$36:$B$46,2,FALSE),0))</f>
        <v/>
      </c>
      <c r="Y6009" s="4">
        <f>SUM($S6009:$X6009)</f>
        <v/>
      </c>
      <c r="Z6009" s="4">
        <f>IF($R6009="除外","除外",IF(COUNT($M6009:$N6009)=0,"データ無",IF($Y6009&gt;=スコアリング基準!$B$30,"S",IF($Y6009&gt;=スコアリング基準!$B$31,"A",IF($Y6009&gt;=スコアリング基準!$B$32,"B","C")))))</f>
        <v/>
      </c>
      <c r="AA6009">
        <f>IFERROR(INDEX(実績DB!$I$3:$I$21,MATCH($B6009&amp;$C6009,実績DB!$J$3:$J$21,0)),"")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IF(COUNT($M6010:$N6010)=0,"",IF(AND(IF($N6010&lt;&gt;"",$N6010,$M6010)&lt;=0,$O6010&lt;&gt;"可"),"除外",""))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IFERROR(INDEX(実績DB!$L$3:$L$21,MATCH($B6010&amp;$C6010,実績DB!$J$3:$J$21,0)),IFERROR(VLOOKUP($B6010,スコアリング基準!$A$36:$B$46,2,FALSE),0))</f>
        <v/>
      </c>
      <c r="Y6010" s="4">
        <f>SUM($S6010:$X6010)</f>
        <v/>
      </c>
      <c r="Z6010" s="4">
        <f>IF($R6010="除外","除外",IF(COUNT($M6010:$N6010)=0,"データ無",IF($Y6010&gt;=スコアリング基準!$B$30,"S",IF($Y6010&gt;=スコアリング基準!$B$31,"A",IF($Y6010&gt;=スコアリング基準!$B$32,"B","C")))))</f>
        <v/>
      </c>
      <c r="AA6010">
        <f>IFERROR(INDEX(実績DB!$I$3:$I$21,MATCH($B6010&amp;$C6010,実績DB!$J$3:$J$21,0)),"")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IF(COUNT($M6011:$N6011)=0,"",IF(AND(IF($N6011&lt;&gt;"",$N6011,$M6011)&lt;=0,$O6011&lt;&gt;"可"),"除外",""))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IFERROR(INDEX(実績DB!$L$3:$L$21,MATCH($B6011&amp;$C6011,実績DB!$J$3:$J$21,0)),IFERROR(VLOOKUP($B6011,スコアリング基準!$A$36:$B$46,2,FALSE),0))</f>
        <v/>
      </c>
      <c r="Y6011" s="4">
        <f>SUM($S6011:$X6011)</f>
        <v/>
      </c>
      <c r="Z6011" s="4">
        <f>IF($R6011="除外","除外",IF(COUNT($M6011:$N6011)=0,"データ無",IF($Y6011&gt;=スコアリング基準!$B$30,"S",IF($Y6011&gt;=スコアリング基準!$B$31,"A",IF($Y6011&gt;=スコアリング基準!$B$32,"B","C")))))</f>
        <v/>
      </c>
      <c r="AA6011">
        <f>IFERROR(INDEX(実績DB!$I$3:$I$21,MATCH($B6011&amp;$C6011,実績DB!$J$3:$J$21,0)),"")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IF(COUNT($M6012:$N6012)=0,"",IF(AND(IF($N6012&lt;&gt;"",$N6012,$M6012)&lt;=0,$O6012&lt;&gt;"可"),"除外",""))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IFERROR(INDEX(実績DB!$L$3:$L$21,MATCH($B6012&amp;$C6012,実績DB!$J$3:$J$21,0)),IFERROR(VLOOKUP($B6012,スコアリング基準!$A$36:$B$46,2,FALSE),0))</f>
        <v/>
      </c>
      <c r="Y6012" s="4">
        <f>SUM($S6012:$X6012)</f>
        <v/>
      </c>
      <c r="Z6012" s="4">
        <f>IF($R6012="除外","除外",IF(COUNT($M6012:$N6012)=0,"データ無",IF($Y6012&gt;=スコアリング基準!$B$30,"S",IF($Y6012&gt;=スコアリング基準!$B$31,"A",IF($Y6012&gt;=スコアリング基準!$B$32,"B","C")))))</f>
        <v/>
      </c>
      <c r="AA6012">
        <f>IFERROR(INDEX(実績DB!$I$3:$I$21,MATCH($B6012&amp;$C6012,実績DB!$J$3:$J$21,0)),"")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IF(COUNT($M6013:$N6013)=0,"",IF(AND(IF($N6013&lt;&gt;"",$N6013,$M6013)&lt;=0,$O6013&lt;&gt;"可"),"除外",""))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IFERROR(INDEX(実績DB!$L$3:$L$21,MATCH($B6013&amp;$C6013,実績DB!$J$3:$J$21,0)),IFERROR(VLOOKUP($B6013,スコアリング基準!$A$36:$B$46,2,FALSE),0))</f>
        <v/>
      </c>
      <c r="Y6013" s="4">
        <f>SUM($S6013:$X6013)</f>
        <v/>
      </c>
      <c r="Z6013" s="4">
        <f>IF($R6013="除外","除外",IF(COUNT($M6013:$N6013)=0,"データ無",IF($Y6013&gt;=スコアリング基準!$B$30,"S",IF($Y6013&gt;=スコアリング基準!$B$31,"A",IF($Y6013&gt;=スコアリング基準!$B$32,"B","C")))))</f>
        <v/>
      </c>
      <c r="AA6013">
        <f>IFERROR(INDEX(実績DB!$I$3:$I$21,MATCH($B6013&amp;$C6013,実績DB!$J$3:$J$21,0)),"")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IF(COUNT($M6014:$N6014)=0,"",IF(AND(IF($N6014&lt;&gt;"",$N6014,$M6014)&lt;=0,$O6014&lt;&gt;"可"),"除外",""))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IFERROR(INDEX(実績DB!$L$3:$L$21,MATCH($B6014&amp;$C6014,実績DB!$J$3:$J$21,0)),IFERROR(VLOOKUP($B6014,スコアリング基準!$A$36:$B$46,2,FALSE),0))</f>
        <v/>
      </c>
      <c r="Y6014" s="4">
        <f>SUM($S6014:$X6014)</f>
        <v/>
      </c>
      <c r="Z6014" s="4">
        <f>IF($R6014="除外","除外",IF(COUNT($M6014:$N6014)=0,"データ無",IF($Y6014&gt;=スコアリング基準!$B$30,"S",IF($Y6014&gt;=スコアリング基準!$B$31,"A",IF($Y6014&gt;=スコアリング基準!$B$32,"B","C")))))</f>
        <v/>
      </c>
      <c r="AA6014">
        <f>IFERROR(INDEX(実績DB!$I$3:$I$21,MATCH($B6014&amp;$C6014,実績DB!$J$3:$J$21,0)),"")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IF(COUNT($M6015:$N6015)=0,"",IF(AND(IF($N6015&lt;&gt;"",$N6015,$M6015)&lt;=0,$O6015&lt;&gt;"可"),"除外",""))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IFERROR(INDEX(実績DB!$L$3:$L$21,MATCH($B6015&amp;$C6015,実績DB!$J$3:$J$21,0)),IFERROR(VLOOKUP($B6015,スコアリング基準!$A$36:$B$46,2,FALSE),0))</f>
        <v/>
      </c>
      <c r="Y6015" s="4">
        <f>SUM($S6015:$X6015)</f>
        <v/>
      </c>
      <c r="Z6015" s="4">
        <f>IF($R6015="除外","除外",IF(COUNT($M6015:$N6015)=0,"データ無",IF($Y6015&gt;=スコアリング基準!$B$30,"S",IF($Y6015&gt;=スコアリング基準!$B$31,"A",IF($Y6015&gt;=スコアリング基準!$B$32,"B","C")))))</f>
        <v/>
      </c>
      <c r="AA6015">
        <f>IFERROR(INDEX(実績DB!$I$3:$I$21,MATCH($B6015&amp;$C6015,実績DB!$J$3:$J$21,0)),"")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IF(COUNT($M6016:$N6016)=0,"",IF(AND(IF($N6016&lt;&gt;"",$N6016,$M6016)&lt;=0,$O6016&lt;&gt;"可"),"除外",""))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IFERROR(INDEX(実績DB!$L$3:$L$21,MATCH($B6016&amp;$C6016,実績DB!$J$3:$J$21,0)),IFERROR(VLOOKUP($B6016,スコアリング基準!$A$36:$B$46,2,FALSE),0))</f>
        <v/>
      </c>
      <c r="Y6016" s="4">
        <f>SUM($S6016:$X6016)</f>
        <v/>
      </c>
      <c r="Z6016" s="4">
        <f>IF($R6016="除外","除外",IF(COUNT($M6016:$N6016)=0,"データ無",IF($Y6016&gt;=スコアリング基準!$B$30,"S",IF($Y6016&gt;=スコアリング基準!$B$31,"A",IF($Y6016&gt;=スコアリング基準!$B$32,"B","C")))))</f>
        <v/>
      </c>
      <c r="AA6016">
        <f>IFERROR(INDEX(実績DB!$I$3:$I$21,MATCH($B6016&amp;$C6016,実績DB!$J$3:$J$21,0)),"")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IF(COUNT($M6017:$N6017)=0,"",IF(AND(IF($N6017&lt;&gt;"",$N6017,$M6017)&lt;=0,$O6017&lt;&gt;"可"),"除外",""))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IFERROR(INDEX(実績DB!$L$3:$L$21,MATCH($B6017&amp;$C6017,実績DB!$J$3:$J$21,0)),IFERROR(VLOOKUP($B6017,スコアリング基準!$A$36:$B$46,2,FALSE),0))</f>
        <v/>
      </c>
      <c r="Y6017" s="4">
        <f>SUM($S6017:$X6017)</f>
        <v/>
      </c>
      <c r="Z6017" s="4">
        <f>IF($R6017="除外","除外",IF(COUNT($M6017:$N6017)=0,"データ無",IF($Y6017&gt;=スコアリング基準!$B$30,"S",IF($Y6017&gt;=スコアリング基準!$B$31,"A",IF($Y6017&gt;=スコアリング基準!$B$32,"B","C")))))</f>
        <v/>
      </c>
      <c r="AA6017">
        <f>IFERROR(INDEX(実績DB!$I$3:$I$21,MATCH($B6017&amp;$C6017,実績DB!$J$3:$J$21,0)),"")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IF(COUNT($M6018:$N6018)=0,"",IF(AND(IF($N6018&lt;&gt;"",$N6018,$M6018)&lt;=0,$O6018&lt;&gt;"可"),"除外",""))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IFERROR(INDEX(実績DB!$L$3:$L$21,MATCH($B6018&amp;$C6018,実績DB!$J$3:$J$21,0)),IFERROR(VLOOKUP($B6018,スコアリング基準!$A$36:$B$46,2,FALSE),0))</f>
        <v/>
      </c>
      <c r="Y6018" s="4">
        <f>SUM($S6018:$X6018)</f>
        <v/>
      </c>
      <c r="Z6018" s="4">
        <f>IF($R6018="除外","除外",IF(COUNT($M6018:$N6018)=0,"データ無",IF($Y6018&gt;=スコアリング基準!$B$30,"S",IF($Y6018&gt;=スコアリング基準!$B$31,"A",IF($Y6018&gt;=スコアリング基準!$B$32,"B","C")))))</f>
        <v/>
      </c>
      <c r="AA6018">
        <f>IFERROR(INDEX(実績DB!$I$3:$I$21,MATCH($B6018&amp;$C6018,実績DB!$J$3:$J$21,0)),"")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IF(COUNT($M6019:$N6019)=0,"",IF(AND(IF($N6019&lt;&gt;"",$N6019,$M6019)&lt;=0,$O6019&lt;&gt;"可"),"除外",""))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IFERROR(INDEX(実績DB!$L$3:$L$21,MATCH($B6019&amp;$C6019,実績DB!$J$3:$J$21,0)),IFERROR(VLOOKUP($B6019,スコアリング基準!$A$36:$B$46,2,FALSE),0))</f>
        <v/>
      </c>
      <c r="Y6019" s="4">
        <f>SUM($S6019:$X6019)</f>
        <v/>
      </c>
      <c r="Z6019" s="4">
        <f>IF($R6019="除外","除外",IF(COUNT($M6019:$N6019)=0,"データ無",IF($Y6019&gt;=スコアリング基準!$B$30,"S",IF($Y6019&gt;=スコアリング基準!$B$31,"A",IF($Y6019&gt;=スコアリング基準!$B$32,"B","C")))))</f>
        <v/>
      </c>
      <c r="AA6019">
        <f>IFERROR(INDEX(実績DB!$I$3:$I$21,MATCH($B6019&amp;$C6019,実績DB!$J$3:$J$21,0)),"")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IF(COUNT($M6020:$N6020)=0,"",IF(AND(IF($N6020&lt;&gt;"",$N6020,$M6020)&lt;=0,$O6020&lt;&gt;"可"),"除外",""))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IFERROR(INDEX(実績DB!$L$3:$L$21,MATCH($B6020&amp;$C6020,実績DB!$J$3:$J$21,0)),IFERROR(VLOOKUP($B6020,スコアリング基準!$A$36:$B$46,2,FALSE),0))</f>
        <v/>
      </c>
      <c r="Y6020" s="4">
        <f>SUM($S6020:$X6020)</f>
        <v/>
      </c>
      <c r="Z6020" s="4">
        <f>IF($R6020="除外","除外",IF(COUNT($M6020:$N6020)=0,"データ無",IF($Y6020&gt;=スコアリング基準!$B$30,"S",IF($Y6020&gt;=スコアリング基準!$B$31,"A",IF($Y6020&gt;=スコアリング基準!$B$32,"B","C")))))</f>
        <v/>
      </c>
      <c r="AA6020">
        <f>IFERROR(INDEX(実績DB!$I$3:$I$21,MATCH($B6020&amp;$C6020,実績DB!$J$3:$J$21,0)),"")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IF(COUNT($M6021:$N6021)=0,"",IF(AND(IF($N6021&lt;&gt;"",$N6021,$M6021)&lt;=0,$O6021&lt;&gt;"可"),"除外",""))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IFERROR(INDEX(実績DB!$L$3:$L$21,MATCH($B6021&amp;$C6021,実績DB!$J$3:$J$21,0)),IFERROR(VLOOKUP($B6021,スコアリング基準!$A$36:$B$46,2,FALSE),0))</f>
        <v/>
      </c>
      <c r="Y6021" s="4">
        <f>SUM($S6021:$X6021)</f>
        <v/>
      </c>
      <c r="Z6021" s="4">
        <f>IF($R6021="除外","除外",IF(COUNT($M6021:$N6021)=0,"データ無",IF($Y6021&gt;=スコアリング基準!$B$30,"S",IF($Y6021&gt;=スコアリング基準!$B$31,"A",IF($Y6021&gt;=スコアリング基準!$B$32,"B","C")))))</f>
        <v/>
      </c>
      <c r="AA6021">
        <f>IFERROR(INDEX(実績DB!$I$3:$I$21,MATCH($B6021&amp;$C6021,実績DB!$J$3:$J$21,0)),"")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IF(COUNT($M6022:$N6022)=0,"",IF(AND(IF($N6022&lt;&gt;"",$N6022,$M6022)&lt;=0,$O6022&lt;&gt;"可"),"除外",""))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IFERROR(INDEX(実績DB!$L$3:$L$21,MATCH($B6022&amp;$C6022,実績DB!$J$3:$J$21,0)),IFERROR(VLOOKUP($B6022,スコアリング基準!$A$36:$B$46,2,FALSE),0))</f>
        <v/>
      </c>
      <c r="Y6022" s="4">
        <f>SUM($S6022:$X6022)</f>
        <v/>
      </c>
      <c r="Z6022" s="4">
        <f>IF($R6022="除外","除外",IF(COUNT($M6022:$N6022)=0,"データ無",IF($Y6022&gt;=スコアリング基準!$B$30,"S",IF($Y6022&gt;=スコアリング基準!$B$31,"A",IF($Y6022&gt;=スコアリング基準!$B$32,"B","C")))))</f>
        <v/>
      </c>
      <c r="AA6022">
        <f>IFERROR(INDEX(実績DB!$I$3:$I$21,MATCH($B6022&amp;$C6022,実績DB!$J$3:$J$21,0)),"")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IF(COUNT($M6023:$N6023)=0,"",IF(AND(IF($N6023&lt;&gt;"",$N6023,$M6023)&lt;=0,$O6023&lt;&gt;"可"),"除外",""))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IFERROR(INDEX(実績DB!$L$3:$L$21,MATCH($B6023&amp;$C6023,実績DB!$J$3:$J$21,0)),IFERROR(VLOOKUP($B6023,スコアリング基準!$A$36:$B$46,2,FALSE),0))</f>
        <v/>
      </c>
      <c r="Y6023" s="4">
        <f>SUM($S6023:$X6023)</f>
        <v/>
      </c>
      <c r="Z6023" s="4">
        <f>IF($R6023="除外","除外",IF(COUNT($M6023:$N6023)=0,"データ無",IF($Y6023&gt;=スコアリング基準!$B$30,"S",IF($Y6023&gt;=スコアリング基準!$B$31,"A",IF($Y6023&gt;=スコアリング基準!$B$32,"B","C")))))</f>
        <v/>
      </c>
      <c r="AA6023">
        <f>IFERROR(INDEX(実績DB!$I$3:$I$21,MATCH($B6023&amp;$C6023,実績DB!$J$3:$J$21,0)),"")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IF(COUNT($M6024:$N6024)=0,"",IF(AND(IF($N6024&lt;&gt;"",$N6024,$M6024)&lt;=0,$O6024&lt;&gt;"可"),"除外",""))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IFERROR(INDEX(実績DB!$L$3:$L$21,MATCH($B6024&amp;$C6024,実績DB!$J$3:$J$21,0)),IFERROR(VLOOKUP($B6024,スコアリング基準!$A$36:$B$46,2,FALSE),0))</f>
        <v/>
      </c>
      <c r="Y6024" s="4">
        <f>SUM($S6024:$X6024)</f>
        <v/>
      </c>
      <c r="Z6024" s="4">
        <f>IF($R6024="除外","除外",IF(COUNT($M6024:$N6024)=0,"データ無",IF($Y6024&gt;=スコアリング基準!$B$30,"S",IF($Y6024&gt;=スコアリング基準!$B$31,"A",IF($Y6024&gt;=スコアリング基準!$B$32,"B","C")))))</f>
        <v/>
      </c>
      <c r="AA6024">
        <f>IFERROR(INDEX(実績DB!$I$3:$I$21,MATCH($B6024&amp;$C6024,実績DB!$J$3:$J$21,0)),"")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IF(COUNT($M6025:$N6025)=0,"",IF(AND(IF($N6025&lt;&gt;"",$N6025,$M6025)&lt;=0,$O6025&lt;&gt;"可"),"除外",""))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IFERROR(INDEX(実績DB!$L$3:$L$21,MATCH($B6025&amp;$C6025,実績DB!$J$3:$J$21,0)),IFERROR(VLOOKUP($B6025,スコアリング基準!$A$36:$B$46,2,FALSE),0))</f>
        <v/>
      </c>
      <c r="Y6025" s="4">
        <f>SUM($S6025:$X6025)</f>
        <v/>
      </c>
      <c r="Z6025" s="4">
        <f>IF($R6025="除外","除外",IF(COUNT($M6025:$N6025)=0,"データ無",IF($Y6025&gt;=スコアリング基準!$B$30,"S",IF($Y6025&gt;=スコアリング基準!$B$31,"A",IF($Y6025&gt;=スコアリング基準!$B$32,"B","C")))))</f>
        <v/>
      </c>
      <c r="AA6025">
        <f>IFERROR(INDEX(実績DB!$I$3:$I$21,MATCH($B6025&amp;$C6025,実績DB!$J$3:$J$21,0)),"")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IF(COUNT($M6026:$N6026)=0,"",IF(AND(IF($N6026&lt;&gt;"",$N6026,$M6026)&lt;=0,$O6026&lt;&gt;"可"),"除外",""))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IFERROR(INDEX(実績DB!$L$3:$L$21,MATCH($B6026&amp;$C6026,実績DB!$J$3:$J$21,0)),IFERROR(VLOOKUP($B6026,スコアリング基準!$A$36:$B$46,2,FALSE),0))</f>
        <v/>
      </c>
      <c r="Y6026" s="4">
        <f>SUM($S6026:$X6026)</f>
        <v/>
      </c>
      <c r="Z6026" s="4">
        <f>IF($R6026="除外","除外",IF(COUNT($M6026:$N6026)=0,"データ無",IF($Y6026&gt;=スコアリング基準!$B$30,"S",IF($Y6026&gt;=スコアリング基準!$B$31,"A",IF($Y6026&gt;=スコアリング基準!$B$32,"B","C")))))</f>
        <v/>
      </c>
      <c r="AA6026">
        <f>IFERROR(INDEX(実績DB!$I$3:$I$21,MATCH($B6026&amp;$C6026,実績DB!$J$3:$J$21,0)),"")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IF(COUNT($M6027:$N6027)=0,"",IF(AND(IF($N6027&lt;&gt;"",$N6027,$M6027)&lt;=0,$O6027&lt;&gt;"可"),"除外",""))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IFERROR(INDEX(実績DB!$L$3:$L$21,MATCH($B6027&amp;$C6027,実績DB!$J$3:$J$21,0)),IFERROR(VLOOKUP($B6027,スコアリング基準!$A$36:$B$46,2,FALSE),0))</f>
        <v/>
      </c>
      <c r="Y6027" s="4">
        <f>SUM($S6027:$X6027)</f>
        <v/>
      </c>
      <c r="Z6027" s="4">
        <f>IF($R6027="除外","除外",IF(COUNT($M6027:$N6027)=0,"データ無",IF($Y6027&gt;=スコアリング基準!$B$30,"S",IF($Y6027&gt;=スコアリング基準!$B$31,"A",IF($Y6027&gt;=スコアリング基準!$B$32,"B","C")))))</f>
        <v/>
      </c>
      <c r="AA6027">
        <f>IFERROR(INDEX(実績DB!$I$3:$I$21,MATCH($B6027&amp;$C6027,実績DB!$J$3:$J$21,0)),"")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IF(COUNT($M6028:$N6028)=0,"",IF(AND(IF($N6028&lt;&gt;"",$N6028,$M6028)&lt;=0,$O6028&lt;&gt;"可"),"除外",""))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IFERROR(INDEX(実績DB!$L$3:$L$21,MATCH($B6028&amp;$C6028,実績DB!$J$3:$J$21,0)),IFERROR(VLOOKUP($B6028,スコアリング基準!$A$36:$B$46,2,FALSE),0))</f>
        <v/>
      </c>
      <c r="Y6028" s="4">
        <f>SUM($S6028:$X6028)</f>
        <v/>
      </c>
      <c r="Z6028" s="4">
        <f>IF($R6028="除外","除外",IF(COUNT($M6028:$N6028)=0,"データ無",IF($Y6028&gt;=スコアリング基準!$B$30,"S",IF($Y6028&gt;=スコアリング基準!$B$31,"A",IF($Y6028&gt;=スコアリング基準!$B$32,"B","C")))))</f>
        <v/>
      </c>
      <c r="AA6028">
        <f>IFERROR(INDEX(実績DB!$I$3:$I$21,MATCH($B6028&amp;$C6028,実績DB!$J$3:$J$21,0)),"")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IF(COUNT($M6029:$N6029)=0,"",IF(AND(IF($N6029&lt;&gt;"",$N6029,$M6029)&lt;=0,$O6029&lt;&gt;"可"),"除外",""))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IFERROR(INDEX(実績DB!$L$3:$L$21,MATCH($B6029&amp;$C6029,実績DB!$J$3:$J$21,0)),IFERROR(VLOOKUP($B6029,スコアリング基準!$A$36:$B$46,2,FALSE),0))</f>
        <v/>
      </c>
      <c r="Y6029" s="4">
        <f>SUM($S6029:$X6029)</f>
        <v/>
      </c>
      <c r="Z6029" s="4">
        <f>IF($R6029="除外","除外",IF(COUNT($M6029:$N6029)=0,"データ無",IF($Y6029&gt;=スコアリング基準!$B$30,"S",IF($Y6029&gt;=スコアリング基準!$B$31,"A",IF($Y6029&gt;=スコアリング基準!$B$32,"B","C")))))</f>
        <v/>
      </c>
      <c r="AA6029">
        <f>IFERROR(INDEX(実績DB!$I$3:$I$21,MATCH($B6029&amp;$C6029,実績DB!$J$3:$J$21,0)),"")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IF(COUNT($M6030:$N6030)=0,"",IF(AND(IF($N6030&lt;&gt;"",$N6030,$M6030)&lt;=0,$O6030&lt;&gt;"可"),"除外",""))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IFERROR(INDEX(実績DB!$L$3:$L$21,MATCH($B6030&amp;$C6030,実績DB!$J$3:$J$21,0)),IFERROR(VLOOKUP($B6030,スコアリング基準!$A$36:$B$46,2,FALSE),0))</f>
        <v/>
      </c>
      <c r="Y6030" s="4">
        <f>SUM($S6030:$X6030)</f>
        <v/>
      </c>
      <c r="Z6030" s="4">
        <f>IF($R6030="除外","除外",IF(COUNT($M6030:$N6030)=0,"データ無",IF($Y6030&gt;=スコアリング基準!$B$30,"S",IF($Y6030&gt;=スコアリング基準!$B$31,"A",IF($Y6030&gt;=スコアリング基準!$B$32,"B","C")))))</f>
        <v/>
      </c>
      <c r="AA6030">
        <f>IFERROR(INDEX(実績DB!$I$3:$I$21,MATCH($B6030&amp;$C6030,実績DB!$J$3:$J$21,0)),"")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IF(COUNT($M6031:$N6031)=0,"",IF(AND(IF($N6031&lt;&gt;"",$N6031,$M6031)&lt;=0,$O6031&lt;&gt;"可"),"除外",""))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IFERROR(INDEX(実績DB!$L$3:$L$21,MATCH($B6031&amp;$C6031,実績DB!$J$3:$J$21,0)),IFERROR(VLOOKUP($B6031,スコアリング基準!$A$36:$B$46,2,FALSE),0))</f>
        <v/>
      </c>
      <c r="Y6031" s="4">
        <f>SUM($S6031:$X6031)</f>
        <v/>
      </c>
      <c r="Z6031" s="4">
        <f>IF($R6031="除外","除外",IF(COUNT($M6031:$N6031)=0,"データ無",IF($Y6031&gt;=スコアリング基準!$B$30,"S",IF($Y6031&gt;=スコアリング基準!$B$31,"A",IF($Y6031&gt;=スコアリング基準!$B$32,"B","C")))))</f>
        <v/>
      </c>
      <c r="AA6031">
        <f>IFERROR(INDEX(実績DB!$I$3:$I$21,MATCH($B6031&amp;$C6031,実績DB!$J$3:$J$21,0)),"")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IF(COUNT($M6032:$N6032)=0,"",IF(AND(IF($N6032&lt;&gt;"",$N6032,$M6032)&lt;=0,$O6032&lt;&gt;"可"),"除外",""))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IFERROR(INDEX(実績DB!$L$3:$L$21,MATCH($B6032&amp;$C6032,実績DB!$J$3:$J$21,0)),IFERROR(VLOOKUP($B6032,スコアリング基準!$A$36:$B$46,2,FALSE),0))</f>
        <v/>
      </c>
      <c r="Y6032" s="4">
        <f>SUM($S6032:$X6032)</f>
        <v/>
      </c>
      <c r="Z6032" s="4">
        <f>IF($R6032="除外","除外",IF(COUNT($M6032:$N6032)=0,"データ無",IF($Y6032&gt;=スコアリング基準!$B$30,"S",IF($Y6032&gt;=スコアリング基準!$B$31,"A",IF($Y6032&gt;=スコアリング基準!$B$32,"B","C")))))</f>
        <v/>
      </c>
      <c r="AA6032">
        <f>IFERROR(INDEX(実績DB!$I$3:$I$21,MATCH($B6032&amp;$C6032,実績DB!$J$3:$J$21,0)),"")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IF(COUNT($M6033:$N6033)=0,"",IF(AND(IF($N6033&lt;&gt;"",$N6033,$M6033)&lt;=0,$O6033&lt;&gt;"可"),"除外",""))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IFERROR(INDEX(実績DB!$L$3:$L$21,MATCH($B6033&amp;$C6033,実績DB!$J$3:$J$21,0)),IFERROR(VLOOKUP($B6033,スコアリング基準!$A$36:$B$46,2,FALSE),0))</f>
        <v/>
      </c>
      <c r="Y6033" s="4">
        <f>SUM($S6033:$X6033)</f>
        <v/>
      </c>
      <c r="Z6033" s="4">
        <f>IF($R6033="除外","除外",IF(COUNT($M6033:$N6033)=0,"データ無",IF($Y6033&gt;=スコアリング基準!$B$30,"S",IF($Y6033&gt;=スコアリング基準!$B$31,"A",IF($Y6033&gt;=スコアリング基準!$B$32,"B","C")))))</f>
        <v/>
      </c>
      <c r="AA6033">
        <f>IFERROR(INDEX(実績DB!$I$3:$I$21,MATCH($B6033&amp;$C6033,実績DB!$J$3:$J$21,0)),"")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IF(COUNT($M6034:$N6034)=0,"",IF(AND(IF($N6034&lt;&gt;"",$N6034,$M6034)&lt;=0,$O6034&lt;&gt;"可"),"除外",""))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IFERROR(INDEX(実績DB!$L$3:$L$21,MATCH($B6034&amp;$C6034,実績DB!$J$3:$J$21,0)),IFERROR(VLOOKUP($B6034,スコアリング基準!$A$36:$B$46,2,FALSE),0))</f>
        <v/>
      </c>
      <c r="Y6034" s="4">
        <f>SUM($S6034:$X6034)</f>
        <v/>
      </c>
      <c r="Z6034" s="4">
        <f>IF($R6034="除外","除外",IF(COUNT($M6034:$N6034)=0,"データ無",IF($Y6034&gt;=スコアリング基準!$B$30,"S",IF($Y6034&gt;=スコアリング基準!$B$31,"A",IF($Y6034&gt;=スコアリング基準!$B$32,"B","C")))))</f>
        <v/>
      </c>
      <c r="AA6034">
        <f>IFERROR(INDEX(実績DB!$I$3:$I$21,MATCH($B6034&amp;$C6034,実績DB!$J$3:$J$21,0)),"")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IF(COUNT($M6035:$N6035)=0,"",IF(AND(IF($N6035&lt;&gt;"",$N6035,$M6035)&lt;=0,$O6035&lt;&gt;"可"),"除外",""))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IFERROR(INDEX(実績DB!$L$3:$L$21,MATCH($B6035&amp;$C6035,実績DB!$J$3:$J$21,0)),IFERROR(VLOOKUP($B6035,スコアリング基準!$A$36:$B$46,2,FALSE),0))</f>
        <v/>
      </c>
      <c r="Y6035" s="4">
        <f>SUM($S6035:$X6035)</f>
        <v/>
      </c>
      <c r="Z6035" s="4">
        <f>IF($R6035="除外","除外",IF(COUNT($M6035:$N6035)=0,"データ無",IF($Y6035&gt;=スコアリング基準!$B$30,"S",IF($Y6035&gt;=スコアリング基準!$B$31,"A",IF($Y6035&gt;=スコアリング基準!$B$32,"B","C")))))</f>
        <v/>
      </c>
      <c r="AA6035">
        <f>IFERROR(INDEX(実績DB!$I$3:$I$21,MATCH($B6035&amp;$C6035,実績DB!$J$3:$J$21,0)),"")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IF(COUNT($M6036:$N6036)=0,"",IF(AND(IF($N6036&lt;&gt;"",$N6036,$M6036)&lt;=0,$O6036&lt;&gt;"可"),"除外",""))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IFERROR(INDEX(実績DB!$L$3:$L$21,MATCH($B6036&amp;$C6036,実績DB!$J$3:$J$21,0)),IFERROR(VLOOKUP($B6036,スコアリング基準!$A$36:$B$46,2,FALSE),0))</f>
        <v/>
      </c>
      <c r="Y6036" s="4">
        <f>SUM($S6036:$X6036)</f>
        <v/>
      </c>
      <c r="Z6036" s="4">
        <f>IF($R6036="除外","除外",IF(COUNT($M6036:$N6036)=0,"データ無",IF($Y6036&gt;=スコアリング基準!$B$30,"S",IF($Y6036&gt;=スコアリング基準!$B$31,"A",IF($Y6036&gt;=スコアリング基準!$B$32,"B","C")))))</f>
        <v/>
      </c>
      <c r="AA6036">
        <f>IFERROR(INDEX(実績DB!$I$3:$I$21,MATCH($B6036&amp;$C6036,実績DB!$J$3:$J$21,0)),"")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IF(COUNT($M6037:$N6037)=0,"",IF(AND(IF($N6037&lt;&gt;"",$N6037,$M6037)&lt;=0,$O6037&lt;&gt;"可"),"除外",""))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IFERROR(INDEX(実績DB!$L$3:$L$21,MATCH($B6037&amp;$C6037,実績DB!$J$3:$J$21,0)),IFERROR(VLOOKUP($B6037,スコアリング基準!$A$36:$B$46,2,FALSE),0))</f>
        <v/>
      </c>
      <c r="Y6037" s="4">
        <f>SUM($S6037:$X6037)</f>
        <v/>
      </c>
      <c r="Z6037" s="4">
        <f>IF($R6037="除外","除外",IF(COUNT($M6037:$N6037)=0,"データ無",IF($Y6037&gt;=スコアリング基準!$B$30,"S",IF($Y6037&gt;=スコアリング基準!$B$31,"A",IF($Y6037&gt;=スコアリング基準!$B$32,"B","C")))))</f>
        <v/>
      </c>
      <c r="AA6037">
        <f>IFERROR(INDEX(実績DB!$I$3:$I$21,MATCH($B6037&amp;$C6037,実績DB!$J$3:$J$21,0)),"")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IF(COUNT($M6038:$N6038)=0,"",IF(AND(IF($N6038&lt;&gt;"",$N6038,$M6038)&lt;=0,$O6038&lt;&gt;"可"),"除外",""))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IFERROR(INDEX(実績DB!$L$3:$L$21,MATCH($B6038&amp;$C6038,実績DB!$J$3:$J$21,0)),IFERROR(VLOOKUP($B6038,スコアリング基準!$A$36:$B$46,2,FALSE),0))</f>
        <v/>
      </c>
      <c r="Y6038" s="4">
        <f>SUM($S6038:$X6038)</f>
        <v/>
      </c>
      <c r="Z6038" s="4">
        <f>IF($R6038="除外","除外",IF(COUNT($M6038:$N6038)=0,"データ無",IF($Y6038&gt;=スコアリング基準!$B$30,"S",IF($Y6038&gt;=スコアリング基準!$B$31,"A",IF($Y6038&gt;=スコアリング基準!$B$32,"B","C")))))</f>
        <v/>
      </c>
      <c r="AA6038">
        <f>IFERROR(INDEX(実績DB!$I$3:$I$21,MATCH($B6038&amp;$C6038,実績DB!$J$3:$J$21,0)),"")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IF(COUNT($M6039:$N6039)=0,"",IF(AND(IF($N6039&lt;&gt;"",$N6039,$M6039)&lt;=0,$O6039&lt;&gt;"可"),"除外",""))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IFERROR(INDEX(実績DB!$L$3:$L$21,MATCH($B6039&amp;$C6039,実績DB!$J$3:$J$21,0)),IFERROR(VLOOKUP($B6039,スコアリング基準!$A$36:$B$46,2,FALSE),0))</f>
        <v/>
      </c>
      <c r="Y6039" s="4">
        <f>SUM($S6039:$X6039)</f>
        <v/>
      </c>
      <c r="Z6039" s="4">
        <f>IF($R6039="除外","除外",IF(COUNT($M6039:$N6039)=0,"データ無",IF($Y6039&gt;=スコアリング基準!$B$30,"S",IF($Y6039&gt;=スコアリング基準!$B$31,"A",IF($Y6039&gt;=スコアリング基準!$B$32,"B","C")))))</f>
        <v/>
      </c>
      <c r="AA6039">
        <f>IFERROR(INDEX(実績DB!$I$3:$I$21,MATCH($B6039&amp;$C6039,実績DB!$J$3:$J$21,0)),"")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IF(COUNT($M6040:$N6040)=0,"",IF(AND(IF($N6040&lt;&gt;"",$N6040,$M6040)&lt;=0,$O6040&lt;&gt;"可"),"除外",""))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IFERROR(INDEX(実績DB!$L$3:$L$21,MATCH($B6040&amp;$C6040,実績DB!$J$3:$J$21,0)),IFERROR(VLOOKUP($B6040,スコアリング基準!$A$36:$B$46,2,FALSE),0))</f>
        <v/>
      </c>
      <c r="Y6040" s="4">
        <f>SUM($S6040:$X6040)</f>
        <v/>
      </c>
      <c r="Z6040" s="4">
        <f>IF($R6040="除外","除外",IF(COUNT($M6040:$N6040)=0,"データ無",IF($Y6040&gt;=スコアリング基準!$B$30,"S",IF($Y6040&gt;=スコアリング基準!$B$31,"A",IF($Y6040&gt;=スコアリング基準!$B$32,"B","C")))))</f>
        <v/>
      </c>
      <c r="AA6040">
        <f>IFERROR(INDEX(実績DB!$I$3:$I$21,MATCH($B6040&amp;$C6040,実績DB!$J$3:$J$21,0)),"")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IF(COUNT($M6041:$N6041)=0,"",IF(AND(IF($N6041&lt;&gt;"",$N6041,$M6041)&lt;=0,$O6041&lt;&gt;"可"),"除外",""))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IFERROR(INDEX(実績DB!$L$3:$L$21,MATCH($B6041&amp;$C6041,実績DB!$J$3:$J$21,0)),IFERROR(VLOOKUP($B6041,スコアリング基準!$A$36:$B$46,2,FALSE),0))</f>
        <v/>
      </c>
      <c r="Y6041" s="4">
        <f>SUM($S6041:$X6041)</f>
        <v/>
      </c>
      <c r="Z6041" s="4">
        <f>IF($R6041="除外","除外",IF(COUNT($M6041:$N6041)=0,"データ無",IF($Y6041&gt;=スコアリング基準!$B$30,"S",IF($Y6041&gt;=スコアリング基準!$B$31,"A",IF($Y6041&gt;=スコアリング基準!$B$32,"B","C")))))</f>
        <v/>
      </c>
      <c r="AA6041">
        <f>IFERROR(INDEX(実績DB!$I$3:$I$21,MATCH($B6041&amp;$C6041,実績DB!$J$3:$J$21,0)),"")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IF(COUNT($M6042:$N6042)=0,"",IF(AND(IF($N6042&lt;&gt;"",$N6042,$M6042)&lt;=0,$O6042&lt;&gt;"可"),"除外",""))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IFERROR(INDEX(実績DB!$L$3:$L$21,MATCH($B6042&amp;$C6042,実績DB!$J$3:$J$21,0)),IFERROR(VLOOKUP($B6042,スコアリング基準!$A$36:$B$46,2,FALSE),0))</f>
        <v/>
      </c>
      <c r="Y6042" s="4">
        <f>SUM($S6042:$X6042)</f>
        <v/>
      </c>
      <c r="Z6042" s="4">
        <f>IF($R6042="除外","除外",IF(COUNT($M6042:$N6042)=0,"データ無",IF($Y6042&gt;=スコアリング基準!$B$30,"S",IF($Y6042&gt;=スコアリング基準!$B$31,"A",IF($Y6042&gt;=スコアリング基準!$B$32,"B","C")))))</f>
        <v/>
      </c>
      <c r="AA6042">
        <f>IFERROR(INDEX(実績DB!$I$3:$I$21,MATCH($B6042&amp;$C6042,実績DB!$J$3:$J$21,0)),"")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IF(COUNT($M6043:$N6043)=0,"",IF(AND(IF($N6043&lt;&gt;"",$N6043,$M6043)&lt;=0,$O6043&lt;&gt;"可"),"除外",""))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IFERROR(INDEX(実績DB!$L$3:$L$21,MATCH($B6043&amp;$C6043,実績DB!$J$3:$J$21,0)),IFERROR(VLOOKUP($B6043,スコアリング基準!$A$36:$B$46,2,FALSE),0))</f>
        <v/>
      </c>
      <c r="Y6043" s="4">
        <f>SUM($S6043:$X6043)</f>
        <v/>
      </c>
      <c r="Z6043" s="4">
        <f>IF($R6043="除外","除外",IF(COUNT($M6043:$N6043)=0,"データ無",IF($Y6043&gt;=スコアリング基準!$B$30,"S",IF($Y6043&gt;=スコアリング基準!$B$31,"A",IF($Y6043&gt;=スコアリング基準!$B$32,"B","C")))))</f>
        <v/>
      </c>
      <c r="AA6043">
        <f>IFERROR(INDEX(実績DB!$I$3:$I$21,MATCH($B6043&amp;$C6043,実績DB!$J$3:$J$21,0)),"")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IF(COUNT($M6044:$N6044)=0,"",IF(AND(IF($N6044&lt;&gt;"",$N6044,$M6044)&lt;=0,$O6044&lt;&gt;"可"),"除外",""))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IFERROR(INDEX(実績DB!$L$3:$L$21,MATCH($B6044&amp;$C6044,実績DB!$J$3:$J$21,0)),IFERROR(VLOOKUP($B6044,スコアリング基準!$A$36:$B$46,2,FALSE),0))</f>
        <v/>
      </c>
      <c r="Y6044" s="4">
        <f>SUM($S6044:$X6044)</f>
        <v/>
      </c>
      <c r="Z6044" s="4">
        <f>IF($R6044="除外","除外",IF(COUNT($M6044:$N6044)=0,"データ無",IF($Y6044&gt;=スコアリング基準!$B$30,"S",IF($Y6044&gt;=スコアリング基準!$B$31,"A",IF($Y6044&gt;=スコアリング基準!$B$32,"B","C")))))</f>
        <v/>
      </c>
      <c r="AA6044">
        <f>IFERROR(INDEX(実績DB!$I$3:$I$21,MATCH($B6044&amp;$C6044,実績DB!$J$3:$J$21,0)),"")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IF(COUNT($M6045:$N6045)=0,"",IF(AND(IF($N6045&lt;&gt;"",$N6045,$M6045)&lt;=0,$O6045&lt;&gt;"可"),"除外",""))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IFERROR(INDEX(実績DB!$L$3:$L$21,MATCH($B6045&amp;$C6045,実績DB!$J$3:$J$21,0)),IFERROR(VLOOKUP($B6045,スコアリング基準!$A$36:$B$46,2,FALSE),0))</f>
        <v/>
      </c>
      <c r="Y6045" s="4">
        <f>SUM($S6045:$X6045)</f>
        <v/>
      </c>
      <c r="Z6045" s="4">
        <f>IF($R6045="除外","除外",IF(COUNT($M6045:$N6045)=0,"データ無",IF($Y6045&gt;=スコアリング基準!$B$30,"S",IF($Y6045&gt;=スコアリング基準!$B$31,"A",IF($Y6045&gt;=スコアリング基準!$B$32,"B","C")))))</f>
        <v/>
      </c>
      <c r="AA6045">
        <f>IFERROR(INDEX(実績DB!$I$3:$I$21,MATCH($B6045&amp;$C6045,実績DB!$J$3:$J$21,0)),"")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IF(COUNT($M6046:$N6046)=0,"",IF(AND(IF($N6046&lt;&gt;"",$N6046,$M6046)&lt;=0,$O6046&lt;&gt;"可"),"除外",""))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IFERROR(INDEX(実績DB!$L$3:$L$21,MATCH($B6046&amp;$C6046,実績DB!$J$3:$J$21,0)),IFERROR(VLOOKUP($B6046,スコアリング基準!$A$36:$B$46,2,FALSE),0))</f>
        <v/>
      </c>
      <c r="Y6046" s="4">
        <f>SUM($S6046:$X6046)</f>
        <v/>
      </c>
      <c r="Z6046" s="4">
        <f>IF($R6046="除外","除外",IF(COUNT($M6046:$N6046)=0,"データ無",IF($Y6046&gt;=スコアリング基準!$B$30,"S",IF($Y6046&gt;=スコアリング基準!$B$31,"A",IF($Y6046&gt;=スコアリング基準!$B$32,"B","C")))))</f>
        <v/>
      </c>
      <c r="AA6046">
        <f>IFERROR(INDEX(実績DB!$I$3:$I$21,MATCH($B6046&amp;$C6046,実績DB!$J$3:$J$21,0)),"")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IF(COUNT($M6047:$N6047)=0,"",IF(AND(IF($N6047&lt;&gt;"",$N6047,$M6047)&lt;=0,$O6047&lt;&gt;"可"),"除外",""))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IFERROR(INDEX(実績DB!$L$3:$L$21,MATCH($B6047&amp;$C6047,実績DB!$J$3:$J$21,0)),IFERROR(VLOOKUP($B6047,スコアリング基準!$A$36:$B$46,2,FALSE),0))</f>
        <v/>
      </c>
      <c r="Y6047" s="4">
        <f>SUM($S6047:$X6047)</f>
        <v/>
      </c>
      <c r="Z6047" s="4">
        <f>IF($R6047="除外","除外",IF(COUNT($M6047:$N6047)=0,"データ無",IF($Y6047&gt;=スコアリング基準!$B$30,"S",IF($Y6047&gt;=スコアリング基準!$B$31,"A",IF($Y6047&gt;=スコアリング基準!$B$32,"B","C")))))</f>
        <v/>
      </c>
      <c r="AA6047">
        <f>IFERROR(INDEX(実績DB!$I$3:$I$21,MATCH($B6047&amp;$C6047,実績DB!$J$3:$J$21,0)),"")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IF(COUNT($M6048:$N6048)=0,"",IF(AND(IF($N6048&lt;&gt;"",$N6048,$M6048)&lt;=0,$O6048&lt;&gt;"可"),"除外",""))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IFERROR(INDEX(実績DB!$L$3:$L$21,MATCH($B6048&amp;$C6048,実績DB!$J$3:$J$21,0)),IFERROR(VLOOKUP($B6048,スコアリング基準!$A$36:$B$46,2,FALSE),0))</f>
        <v/>
      </c>
      <c r="Y6048" s="4">
        <f>SUM($S6048:$X6048)</f>
        <v/>
      </c>
      <c r="Z6048" s="4">
        <f>IF($R6048="除外","除外",IF(COUNT($M6048:$N6048)=0,"データ無",IF($Y6048&gt;=スコアリング基準!$B$30,"S",IF($Y6048&gt;=スコアリング基準!$B$31,"A",IF($Y6048&gt;=スコアリング基準!$B$32,"B","C")))))</f>
        <v/>
      </c>
      <c r="AA6048">
        <f>IFERROR(INDEX(実績DB!$I$3:$I$21,MATCH($B6048&amp;$C6048,実績DB!$J$3:$J$21,0)),"")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IF(COUNT($M6049:$N6049)=0,"",IF(AND(IF($N6049&lt;&gt;"",$N6049,$M6049)&lt;=0,$O6049&lt;&gt;"可"),"除外",""))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IFERROR(INDEX(実績DB!$L$3:$L$21,MATCH($B6049&amp;$C6049,実績DB!$J$3:$J$21,0)),IFERROR(VLOOKUP($B6049,スコアリング基準!$A$36:$B$46,2,FALSE),0))</f>
        <v/>
      </c>
      <c r="Y6049" s="4">
        <f>SUM($S6049:$X6049)</f>
        <v/>
      </c>
      <c r="Z6049" s="4">
        <f>IF($R6049="除外","除外",IF(COUNT($M6049:$N6049)=0,"データ無",IF($Y6049&gt;=スコアリング基準!$B$30,"S",IF($Y6049&gt;=スコアリング基準!$B$31,"A",IF($Y6049&gt;=スコアリング基準!$B$32,"B","C")))))</f>
        <v/>
      </c>
      <c r="AA6049">
        <f>IFERROR(INDEX(実績DB!$I$3:$I$21,MATCH($B6049&amp;$C6049,実績DB!$J$3:$J$21,0)),"")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IF(COUNT($M6050:$N6050)=0,"",IF(AND(IF($N6050&lt;&gt;"",$N6050,$M6050)&lt;=0,$O6050&lt;&gt;"可"),"除外",""))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IFERROR(INDEX(実績DB!$L$3:$L$21,MATCH($B6050&amp;$C6050,実績DB!$J$3:$J$21,0)),IFERROR(VLOOKUP($B6050,スコアリング基準!$A$36:$B$46,2,FALSE),0))</f>
        <v/>
      </c>
      <c r="Y6050" s="4">
        <f>SUM($S6050:$X6050)</f>
        <v/>
      </c>
      <c r="Z6050" s="4">
        <f>IF($R6050="除外","除外",IF(COUNT($M6050:$N6050)=0,"データ無",IF($Y6050&gt;=スコアリング基準!$B$30,"S",IF($Y6050&gt;=スコアリング基準!$B$31,"A",IF($Y6050&gt;=スコアリング基準!$B$32,"B","C")))))</f>
        <v/>
      </c>
      <c r="AA6050">
        <f>IFERROR(INDEX(実績DB!$I$3:$I$21,MATCH($B6050&amp;$C6050,実績DB!$J$3:$J$21,0)),"")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IF(COUNT($M6051:$N6051)=0,"",IF(AND(IF($N6051&lt;&gt;"",$N6051,$M6051)&lt;=0,$O6051&lt;&gt;"可"),"除外",""))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IFERROR(INDEX(実績DB!$L$3:$L$21,MATCH($B6051&amp;$C6051,実績DB!$J$3:$J$21,0)),IFERROR(VLOOKUP($B6051,スコアリング基準!$A$36:$B$46,2,FALSE),0))</f>
        <v/>
      </c>
      <c r="Y6051" s="4">
        <f>SUM($S6051:$X6051)</f>
        <v/>
      </c>
      <c r="Z6051" s="4">
        <f>IF($R6051="除外","除外",IF(COUNT($M6051:$N6051)=0,"データ無",IF($Y6051&gt;=スコアリング基準!$B$30,"S",IF($Y6051&gt;=スコアリング基準!$B$31,"A",IF($Y6051&gt;=スコアリング基準!$B$32,"B","C")))))</f>
        <v/>
      </c>
      <c r="AA6051">
        <f>IFERROR(INDEX(実績DB!$I$3:$I$21,MATCH($B6051&amp;$C6051,実績DB!$J$3:$J$21,0)),"")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IF(COUNT($M6052:$N6052)=0,"",IF(AND(IF($N6052&lt;&gt;"",$N6052,$M6052)&lt;=0,$O6052&lt;&gt;"可"),"除外",""))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IFERROR(INDEX(実績DB!$L$3:$L$21,MATCH($B6052&amp;$C6052,実績DB!$J$3:$J$21,0)),IFERROR(VLOOKUP($B6052,スコアリング基準!$A$36:$B$46,2,FALSE),0))</f>
        <v/>
      </c>
      <c r="Y6052" s="4">
        <f>SUM($S6052:$X6052)</f>
        <v/>
      </c>
      <c r="Z6052" s="4">
        <f>IF($R6052="除外","除外",IF(COUNT($M6052:$N6052)=0,"データ無",IF($Y6052&gt;=スコアリング基準!$B$30,"S",IF($Y6052&gt;=スコアリング基準!$B$31,"A",IF($Y6052&gt;=スコアリング基準!$B$32,"B","C")))))</f>
        <v/>
      </c>
      <c r="AA6052">
        <f>IFERROR(INDEX(実績DB!$I$3:$I$21,MATCH($B6052&amp;$C6052,実績DB!$J$3:$J$21,0)),"")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IF(COUNT($M6053:$N6053)=0,"",IF(AND(IF($N6053&lt;&gt;"",$N6053,$M6053)&lt;=0,$O6053&lt;&gt;"可"),"除外",""))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IFERROR(INDEX(実績DB!$L$3:$L$21,MATCH($B6053&amp;$C6053,実績DB!$J$3:$J$21,0)),IFERROR(VLOOKUP($B6053,スコアリング基準!$A$36:$B$46,2,FALSE),0))</f>
        <v/>
      </c>
      <c r="Y6053" s="4">
        <f>SUM($S6053:$X6053)</f>
        <v/>
      </c>
      <c r="Z6053" s="4">
        <f>IF($R6053="除外","除外",IF(COUNT($M6053:$N6053)=0,"データ無",IF($Y6053&gt;=スコアリング基準!$B$30,"S",IF($Y6053&gt;=スコアリング基準!$B$31,"A",IF($Y6053&gt;=スコアリング基準!$B$32,"B","C")))))</f>
        <v/>
      </c>
      <c r="AA6053">
        <f>IFERROR(INDEX(実績DB!$I$3:$I$21,MATCH($B6053&amp;$C6053,実績DB!$J$3:$J$21,0)),"")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IF(COUNT($M6054:$N6054)=0,"",IF(AND(IF($N6054&lt;&gt;"",$N6054,$M6054)&lt;=0,$O6054&lt;&gt;"可"),"除外",""))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IFERROR(INDEX(実績DB!$L$3:$L$21,MATCH($B6054&amp;$C6054,実績DB!$J$3:$J$21,0)),IFERROR(VLOOKUP($B6054,スコアリング基準!$A$36:$B$46,2,FALSE),0))</f>
        <v/>
      </c>
      <c r="Y6054" s="4">
        <f>SUM($S6054:$X6054)</f>
        <v/>
      </c>
      <c r="Z6054" s="4">
        <f>IF($R6054="除外","除外",IF(COUNT($M6054:$N6054)=0,"データ無",IF($Y6054&gt;=スコアリング基準!$B$30,"S",IF($Y6054&gt;=スコアリング基準!$B$31,"A",IF($Y6054&gt;=スコアリング基準!$B$32,"B","C")))))</f>
        <v/>
      </c>
      <c r="AA6054">
        <f>IFERROR(INDEX(実績DB!$I$3:$I$21,MATCH($B6054&amp;$C6054,実績DB!$J$3:$J$21,0)),"")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IF(COUNT($M6055:$N6055)=0,"",IF(AND(IF($N6055&lt;&gt;"",$N6055,$M6055)&lt;=0,$O6055&lt;&gt;"可"),"除外",""))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IFERROR(INDEX(実績DB!$L$3:$L$21,MATCH($B6055&amp;$C6055,実績DB!$J$3:$J$21,0)),IFERROR(VLOOKUP($B6055,スコアリング基準!$A$36:$B$46,2,FALSE),0))</f>
        <v/>
      </c>
      <c r="Y6055" s="4">
        <f>SUM($S6055:$X6055)</f>
        <v/>
      </c>
      <c r="Z6055" s="4">
        <f>IF($R6055="除外","除外",IF(COUNT($M6055:$N6055)=0,"データ無",IF($Y6055&gt;=スコアリング基準!$B$30,"S",IF($Y6055&gt;=スコアリング基準!$B$31,"A",IF($Y6055&gt;=スコアリング基準!$B$32,"B","C")))))</f>
        <v/>
      </c>
      <c r="AA6055">
        <f>IFERROR(INDEX(実績DB!$I$3:$I$21,MATCH($B6055&amp;$C6055,実績DB!$J$3:$J$21,0)),"")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IF(COUNT($M6056:$N6056)=0,"",IF(AND(IF($N6056&lt;&gt;"",$N6056,$M6056)&lt;=0,$O6056&lt;&gt;"可"),"除外",""))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IFERROR(INDEX(実績DB!$L$3:$L$21,MATCH($B6056&amp;$C6056,実績DB!$J$3:$J$21,0)),IFERROR(VLOOKUP($B6056,スコアリング基準!$A$36:$B$46,2,FALSE),0))</f>
        <v/>
      </c>
      <c r="Y6056" s="4">
        <f>SUM($S6056:$X6056)</f>
        <v/>
      </c>
      <c r="Z6056" s="4">
        <f>IF($R6056="除外","除外",IF(COUNT($M6056:$N6056)=0,"データ無",IF($Y6056&gt;=スコアリング基準!$B$30,"S",IF($Y6056&gt;=スコアリング基準!$B$31,"A",IF($Y6056&gt;=スコアリング基準!$B$32,"B","C")))))</f>
        <v/>
      </c>
      <c r="AA6056">
        <f>IFERROR(INDEX(実績DB!$I$3:$I$21,MATCH($B6056&amp;$C6056,実績DB!$J$3:$J$21,0)),"")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IF(COUNT($M6057:$N6057)=0,"",IF(AND(IF($N6057&lt;&gt;"",$N6057,$M6057)&lt;=0,$O6057&lt;&gt;"可"),"除外",""))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IFERROR(INDEX(実績DB!$L$3:$L$21,MATCH($B6057&amp;$C6057,実績DB!$J$3:$J$21,0)),IFERROR(VLOOKUP($B6057,スコアリング基準!$A$36:$B$46,2,FALSE),0))</f>
        <v/>
      </c>
      <c r="Y6057" s="4">
        <f>SUM($S6057:$X6057)</f>
        <v/>
      </c>
      <c r="Z6057" s="4">
        <f>IF($R6057="除外","除外",IF(COUNT($M6057:$N6057)=0,"データ無",IF($Y6057&gt;=スコアリング基準!$B$30,"S",IF($Y6057&gt;=スコアリング基準!$B$31,"A",IF($Y6057&gt;=スコアリング基準!$B$32,"B","C")))))</f>
        <v/>
      </c>
      <c r="AA6057">
        <f>IFERROR(INDEX(実績DB!$I$3:$I$21,MATCH($B6057&amp;$C6057,実績DB!$J$3:$J$21,0)),"")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IF(COUNT($M6058:$N6058)=0,"",IF(AND(IF($N6058&lt;&gt;"",$N6058,$M6058)&lt;=0,$O6058&lt;&gt;"可"),"除外",""))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IFERROR(INDEX(実績DB!$L$3:$L$21,MATCH($B6058&amp;$C6058,実績DB!$J$3:$J$21,0)),IFERROR(VLOOKUP($B6058,スコアリング基準!$A$36:$B$46,2,FALSE),0))</f>
        <v/>
      </c>
      <c r="Y6058" s="4">
        <f>SUM($S6058:$X6058)</f>
        <v/>
      </c>
      <c r="Z6058" s="4">
        <f>IF($R6058="除外","除外",IF(COUNT($M6058:$N6058)=0,"データ無",IF($Y6058&gt;=スコアリング基準!$B$30,"S",IF($Y6058&gt;=スコアリング基準!$B$31,"A",IF($Y6058&gt;=スコアリング基準!$B$32,"B","C")))))</f>
        <v/>
      </c>
      <c r="AA6058">
        <f>IFERROR(INDEX(実績DB!$I$3:$I$21,MATCH($B6058&amp;$C6058,実績DB!$J$3:$J$21,0)),"")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IF(COUNT($M6059:$N6059)=0,"",IF(AND(IF($N6059&lt;&gt;"",$N6059,$M6059)&lt;=0,$O6059&lt;&gt;"可"),"除外",""))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IFERROR(INDEX(実績DB!$L$3:$L$21,MATCH($B6059&amp;$C6059,実績DB!$J$3:$J$21,0)),IFERROR(VLOOKUP($B6059,スコアリング基準!$A$36:$B$46,2,FALSE),0))</f>
        <v/>
      </c>
      <c r="Y6059" s="4">
        <f>SUM($S6059:$X6059)</f>
        <v/>
      </c>
      <c r="Z6059" s="4">
        <f>IF($R6059="除外","除外",IF(COUNT($M6059:$N6059)=0,"データ無",IF($Y6059&gt;=スコアリング基準!$B$30,"S",IF($Y6059&gt;=スコアリング基準!$B$31,"A",IF($Y6059&gt;=スコアリング基準!$B$32,"B","C")))))</f>
        <v/>
      </c>
      <c r="AA6059">
        <f>IFERROR(INDEX(実績DB!$I$3:$I$21,MATCH($B6059&amp;$C6059,実績DB!$J$3:$J$21,0)),"")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IF(COUNT($M6060:$N6060)=0,"",IF(AND(IF($N6060&lt;&gt;"",$N6060,$M6060)&lt;=0,$O6060&lt;&gt;"可"),"除外",""))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IFERROR(INDEX(実績DB!$L$3:$L$21,MATCH($B6060&amp;$C6060,実績DB!$J$3:$J$21,0)),IFERROR(VLOOKUP($B6060,スコアリング基準!$A$36:$B$46,2,FALSE),0))</f>
        <v/>
      </c>
      <c r="Y6060" s="4">
        <f>SUM($S6060:$X6060)</f>
        <v/>
      </c>
      <c r="Z6060" s="4">
        <f>IF($R6060="除外","除外",IF(COUNT($M6060:$N6060)=0,"データ無",IF($Y6060&gt;=スコアリング基準!$B$30,"S",IF($Y6060&gt;=スコアリング基準!$B$31,"A",IF($Y6060&gt;=スコアリング基準!$B$32,"B","C")))))</f>
        <v/>
      </c>
      <c r="AA6060">
        <f>IFERROR(INDEX(実績DB!$I$3:$I$21,MATCH($B6060&amp;$C6060,実績DB!$J$3:$J$21,0)),"")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IF(COUNT($M6061:$N6061)=0,"",IF(AND(IF($N6061&lt;&gt;"",$N6061,$M6061)&lt;=0,$O6061&lt;&gt;"可"),"除外",""))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IFERROR(INDEX(実績DB!$L$3:$L$21,MATCH($B6061&amp;$C6061,実績DB!$J$3:$J$21,0)),IFERROR(VLOOKUP($B6061,スコアリング基準!$A$36:$B$46,2,FALSE),0))</f>
        <v/>
      </c>
      <c r="Y6061" s="4">
        <f>SUM($S6061:$X6061)</f>
        <v/>
      </c>
      <c r="Z6061" s="4">
        <f>IF($R6061="除外","除外",IF(COUNT($M6061:$N6061)=0,"データ無",IF($Y6061&gt;=スコアリング基準!$B$30,"S",IF($Y6061&gt;=スコアリング基準!$B$31,"A",IF($Y6061&gt;=スコアリング基準!$B$32,"B","C")))))</f>
        <v/>
      </c>
      <c r="AA6061">
        <f>IFERROR(INDEX(実績DB!$I$3:$I$21,MATCH($B6061&amp;$C6061,実績DB!$J$3:$J$21,0)),"")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IF(COUNT($M6062:$N6062)=0,"",IF(AND(IF($N6062&lt;&gt;"",$N6062,$M6062)&lt;=0,$O6062&lt;&gt;"可"),"除外",""))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IFERROR(INDEX(実績DB!$L$3:$L$21,MATCH($B6062&amp;$C6062,実績DB!$J$3:$J$21,0)),IFERROR(VLOOKUP($B6062,スコアリング基準!$A$36:$B$46,2,FALSE),0))</f>
        <v/>
      </c>
      <c r="Y6062" s="4">
        <f>SUM($S6062:$X6062)</f>
        <v/>
      </c>
      <c r="Z6062" s="4">
        <f>IF($R6062="除外","除外",IF(COUNT($M6062:$N6062)=0,"データ無",IF($Y6062&gt;=スコアリング基準!$B$30,"S",IF($Y6062&gt;=スコアリング基準!$B$31,"A",IF($Y6062&gt;=スコアリング基準!$B$32,"B","C")))))</f>
        <v/>
      </c>
      <c r="AA6062">
        <f>IFERROR(INDEX(実績DB!$I$3:$I$21,MATCH($B6062&amp;$C6062,実績DB!$J$3:$J$21,0)),"")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IF(COUNT($M6063:$N6063)=0,"",IF(AND(IF($N6063&lt;&gt;"",$N6063,$M6063)&lt;=0,$O6063&lt;&gt;"可"),"除外",""))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IFERROR(INDEX(実績DB!$L$3:$L$21,MATCH($B6063&amp;$C6063,実績DB!$J$3:$J$21,0)),IFERROR(VLOOKUP($B6063,スコアリング基準!$A$36:$B$46,2,FALSE),0))</f>
        <v/>
      </c>
      <c r="Y6063" s="4">
        <f>SUM($S6063:$X6063)</f>
        <v/>
      </c>
      <c r="Z6063" s="4">
        <f>IF($R6063="除外","除外",IF(COUNT($M6063:$N6063)=0,"データ無",IF($Y6063&gt;=スコアリング基準!$B$30,"S",IF($Y6063&gt;=スコアリング基準!$B$31,"A",IF($Y6063&gt;=スコアリング基準!$B$32,"B","C")))))</f>
        <v/>
      </c>
      <c r="AA6063">
        <f>IFERROR(INDEX(実績DB!$I$3:$I$21,MATCH($B6063&amp;$C6063,実績DB!$J$3:$J$21,0)),"")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IF(COUNT($M6064:$N6064)=0,"",IF(AND(IF($N6064&lt;&gt;"",$N6064,$M6064)&lt;=0,$O6064&lt;&gt;"可"),"除外",""))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IFERROR(INDEX(実績DB!$L$3:$L$21,MATCH($B6064&amp;$C6064,実績DB!$J$3:$J$21,0)),IFERROR(VLOOKUP($B6064,スコアリング基準!$A$36:$B$46,2,FALSE),0))</f>
        <v/>
      </c>
      <c r="Y6064" s="4">
        <f>SUM($S6064:$X6064)</f>
        <v/>
      </c>
      <c r="Z6064" s="4">
        <f>IF($R6064="除外","除外",IF(COUNT($M6064:$N6064)=0,"データ無",IF($Y6064&gt;=スコアリング基準!$B$30,"S",IF($Y6064&gt;=スコアリング基準!$B$31,"A",IF($Y6064&gt;=スコアリング基準!$B$32,"B","C")))))</f>
        <v/>
      </c>
      <c r="AA6064">
        <f>IFERROR(INDEX(実績DB!$I$3:$I$21,MATCH($B6064&amp;$C6064,実績DB!$J$3:$J$21,0)),"")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IF(COUNT($M6065:$N6065)=0,"",IF(AND(IF($N6065&lt;&gt;"",$N6065,$M6065)&lt;=0,$O6065&lt;&gt;"可"),"除外",""))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IFERROR(INDEX(実績DB!$L$3:$L$21,MATCH($B6065&amp;$C6065,実績DB!$J$3:$J$21,0)),IFERROR(VLOOKUP($B6065,スコアリング基準!$A$36:$B$46,2,FALSE),0))</f>
        <v/>
      </c>
      <c r="Y6065" s="4">
        <f>SUM($S6065:$X6065)</f>
        <v/>
      </c>
      <c r="Z6065" s="4">
        <f>IF($R6065="除外","除外",IF(COUNT($M6065:$N6065)=0,"データ無",IF($Y6065&gt;=スコアリング基準!$B$30,"S",IF($Y6065&gt;=スコアリング基準!$B$31,"A",IF($Y6065&gt;=スコアリング基準!$B$32,"B","C")))))</f>
        <v/>
      </c>
      <c r="AA6065">
        <f>IFERROR(INDEX(実績DB!$I$3:$I$21,MATCH($B6065&amp;$C6065,実績DB!$J$3:$J$21,0)),"")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IF(COUNT($M6066:$N6066)=0,"",IF(AND(IF($N6066&lt;&gt;"",$N6066,$M6066)&lt;=0,$O6066&lt;&gt;"可"),"除外",""))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IFERROR(INDEX(実績DB!$L$3:$L$21,MATCH($B6066&amp;$C6066,実績DB!$J$3:$J$21,0)),IFERROR(VLOOKUP($B6066,スコアリング基準!$A$36:$B$46,2,FALSE),0))</f>
        <v/>
      </c>
      <c r="Y6066" s="4">
        <f>SUM($S6066:$X6066)</f>
        <v/>
      </c>
      <c r="Z6066" s="4">
        <f>IF($R6066="除外","除外",IF(COUNT($M6066:$N6066)=0,"データ無",IF($Y6066&gt;=スコアリング基準!$B$30,"S",IF($Y6066&gt;=スコアリング基準!$B$31,"A",IF($Y6066&gt;=スコアリング基準!$B$32,"B","C")))))</f>
        <v/>
      </c>
      <c r="AA6066">
        <f>IFERROR(INDEX(実績DB!$I$3:$I$21,MATCH($B6066&amp;$C6066,実績DB!$J$3:$J$21,0)),"")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IF(COUNT($M6067:$N6067)=0,"",IF(AND(IF($N6067&lt;&gt;"",$N6067,$M6067)&lt;=0,$O6067&lt;&gt;"可"),"除外",""))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IFERROR(INDEX(実績DB!$L$3:$L$21,MATCH($B6067&amp;$C6067,実績DB!$J$3:$J$21,0)),IFERROR(VLOOKUP($B6067,スコアリング基準!$A$36:$B$46,2,FALSE),0))</f>
        <v/>
      </c>
      <c r="Y6067" s="4">
        <f>SUM($S6067:$X6067)</f>
        <v/>
      </c>
      <c r="Z6067" s="4">
        <f>IF($R6067="除外","除外",IF(COUNT($M6067:$N6067)=0,"データ無",IF($Y6067&gt;=スコアリング基準!$B$30,"S",IF($Y6067&gt;=スコアリング基準!$B$31,"A",IF($Y6067&gt;=スコアリング基準!$B$32,"B","C")))))</f>
        <v/>
      </c>
      <c r="AA6067">
        <f>IFERROR(INDEX(実績DB!$I$3:$I$21,MATCH($B6067&amp;$C6067,実績DB!$J$3:$J$21,0)),"")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IF(COUNT($M6068:$N6068)=0,"",IF(AND(IF($N6068&lt;&gt;"",$N6068,$M6068)&lt;=0,$O6068&lt;&gt;"可"),"除外",""))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IFERROR(INDEX(実績DB!$L$3:$L$21,MATCH($B6068&amp;$C6068,実績DB!$J$3:$J$21,0)),IFERROR(VLOOKUP($B6068,スコアリング基準!$A$36:$B$46,2,FALSE),0))</f>
        <v/>
      </c>
      <c r="Y6068" s="4">
        <f>SUM($S6068:$X6068)</f>
        <v/>
      </c>
      <c r="Z6068" s="4">
        <f>IF($R6068="除外","除外",IF(COUNT($M6068:$N6068)=0,"データ無",IF($Y6068&gt;=スコアリング基準!$B$30,"S",IF($Y6068&gt;=スコアリング基準!$B$31,"A",IF($Y6068&gt;=スコアリング基準!$B$32,"B","C")))))</f>
        <v/>
      </c>
      <c r="AA6068">
        <f>IFERROR(INDEX(実績DB!$I$3:$I$21,MATCH($B6068&amp;$C6068,実績DB!$J$3:$J$21,0)),"")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IF(COUNT($M6069:$N6069)=0,"",IF(AND(IF($N6069&lt;&gt;"",$N6069,$M6069)&lt;=0,$O6069&lt;&gt;"可"),"除外",""))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IFERROR(INDEX(実績DB!$L$3:$L$21,MATCH($B6069&amp;$C6069,実績DB!$J$3:$J$21,0)),IFERROR(VLOOKUP($B6069,スコアリング基準!$A$36:$B$46,2,FALSE),0))</f>
        <v/>
      </c>
      <c r="Y6069" s="4">
        <f>SUM($S6069:$X6069)</f>
        <v/>
      </c>
      <c r="Z6069" s="4">
        <f>IF($R6069="除外","除外",IF(COUNT($M6069:$N6069)=0,"データ無",IF($Y6069&gt;=スコアリング基準!$B$30,"S",IF($Y6069&gt;=スコアリング基準!$B$31,"A",IF($Y6069&gt;=スコアリング基準!$B$32,"B","C")))))</f>
        <v/>
      </c>
      <c r="AA6069">
        <f>IFERROR(INDEX(実績DB!$I$3:$I$21,MATCH($B6069&amp;$C6069,実績DB!$J$3:$J$21,0)),"")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IF(COUNT($M6070:$N6070)=0,"",IF(AND(IF($N6070&lt;&gt;"",$N6070,$M6070)&lt;=0,$O6070&lt;&gt;"可"),"除外",""))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IFERROR(INDEX(実績DB!$L$3:$L$21,MATCH($B6070&amp;$C6070,実績DB!$J$3:$J$21,0)),IFERROR(VLOOKUP($B6070,スコアリング基準!$A$36:$B$46,2,FALSE),0))</f>
        <v/>
      </c>
      <c r="Y6070" s="4">
        <f>SUM($S6070:$X6070)</f>
        <v/>
      </c>
      <c r="Z6070" s="4">
        <f>IF($R6070="除外","除外",IF(COUNT($M6070:$N6070)=0,"データ無",IF($Y6070&gt;=スコアリング基準!$B$30,"S",IF($Y6070&gt;=スコアリング基準!$B$31,"A",IF($Y6070&gt;=スコアリング基準!$B$32,"B","C")))))</f>
        <v/>
      </c>
      <c r="AA6070">
        <f>IFERROR(INDEX(実績DB!$I$3:$I$21,MATCH($B6070&amp;$C6070,実績DB!$J$3:$J$21,0)),"")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IF(COUNT($M6071:$N6071)=0,"",IF(AND(IF($N6071&lt;&gt;"",$N6071,$M6071)&lt;=0,$O6071&lt;&gt;"可"),"除外",""))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IFERROR(INDEX(実績DB!$L$3:$L$21,MATCH($B6071&amp;$C6071,実績DB!$J$3:$J$21,0)),IFERROR(VLOOKUP($B6071,スコアリング基準!$A$36:$B$46,2,FALSE),0))</f>
        <v/>
      </c>
      <c r="Y6071" s="4">
        <f>SUM($S6071:$X6071)</f>
        <v/>
      </c>
      <c r="Z6071" s="4">
        <f>IF($R6071="除外","除外",IF(COUNT($M6071:$N6071)=0,"データ無",IF($Y6071&gt;=スコアリング基準!$B$30,"S",IF($Y6071&gt;=スコアリング基準!$B$31,"A",IF($Y6071&gt;=スコアリング基準!$B$32,"B","C")))))</f>
        <v/>
      </c>
      <c r="AA6071">
        <f>IFERROR(INDEX(実績DB!$I$3:$I$21,MATCH($B6071&amp;$C6071,実績DB!$J$3:$J$21,0)),"")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IF(COUNT($M6072:$N6072)=0,"",IF(AND(IF($N6072&lt;&gt;"",$N6072,$M6072)&lt;=0,$O6072&lt;&gt;"可"),"除外",""))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IFERROR(INDEX(実績DB!$L$3:$L$21,MATCH($B6072&amp;$C6072,実績DB!$J$3:$J$21,0)),IFERROR(VLOOKUP($B6072,スコアリング基準!$A$36:$B$46,2,FALSE),0))</f>
        <v/>
      </c>
      <c r="Y6072" s="4">
        <f>SUM($S6072:$X6072)</f>
        <v/>
      </c>
      <c r="Z6072" s="4">
        <f>IF($R6072="除外","除外",IF(COUNT($M6072:$N6072)=0,"データ無",IF($Y6072&gt;=スコアリング基準!$B$30,"S",IF($Y6072&gt;=スコアリング基準!$B$31,"A",IF($Y6072&gt;=スコアリング基準!$B$32,"B","C")))))</f>
        <v/>
      </c>
      <c r="AA6072">
        <f>IFERROR(INDEX(実績DB!$I$3:$I$21,MATCH($B6072&amp;$C6072,実績DB!$J$3:$J$21,0)),"")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IF(COUNT($M6073:$N6073)=0,"",IF(AND(IF($N6073&lt;&gt;"",$N6073,$M6073)&lt;=0,$O6073&lt;&gt;"可"),"除外",""))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IFERROR(INDEX(実績DB!$L$3:$L$21,MATCH($B6073&amp;$C6073,実績DB!$J$3:$J$21,0)),IFERROR(VLOOKUP($B6073,スコアリング基準!$A$36:$B$46,2,FALSE),0))</f>
        <v/>
      </c>
      <c r="Y6073" s="4">
        <f>SUM($S6073:$X6073)</f>
        <v/>
      </c>
      <c r="Z6073" s="4">
        <f>IF($R6073="除外","除外",IF(COUNT($M6073:$N6073)=0,"データ無",IF($Y6073&gt;=スコアリング基準!$B$30,"S",IF($Y6073&gt;=スコアリング基準!$B$31,"A",IF($Y6073&gt;=スコアリング基準!$B$32,"B","C")))))</f>
        <v/>
      </c>
      <c r="AA6073">
        <f>IFERROR(INDEX(実績DB!$I$3:$I$21,MATCH($B6073&amp;$C6073,実績DB!$J$3:$J$21,0)),"")</f>
        <v/>
      </c>
    </row>
  </sheetData>
  <autoFilter ref="A2:AA6073"/>
  <conditionalFormatting sqref="A3:AA6073">
    <cfRule type="expression" priority="1" dxfId="0" stopIfTrue="1">
      <formula>$Z3="除外"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上位系増強リスク</t>
        </is>
      </c>
      <c r="C6" s="7" t="inlineStr">
        <is>
          <t>除外</t>
        </is>
      </c>
      <c r="D6" s="7" t="inlineStr">
        <is>
          <t>空容量(上位系考慮)≦0 かつ N-1電制≠可 → 除外</t>
        </is>
      </c>
      <c r="E6" s="7" t="inlineStr">
        <is>
          <t>喜多方: 上位系増強で工期10年2ヶ月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除外</t>
        </is>
      </c>
      <c r="B54" s="10">
        <f>COUNTIF(スコアリング!$Z$3:$Z$6073,"除外")</f>
        <v/>
      </c>
      <c r="C54" s="8" t="inlineStr">
        <is>
          <t>ゲート該当（空容量≦0 かつ N-1電制≠可 → 上位系増強リスク）</t>
        </is>
      </c>
    </row>
    <row r="55">
      <c r="A55" s="8" t="inlineStr">
        <is>
          <t>データ無</t>
        </is>
      </c>
      <c r="B55" s="10">
        <f>COUNTIF(スコアリング!$Z$3:$Z$6073,"データ無")</f>
        <v/>
      </c>
      <c r="C55" s="8" t="inlineStr">
        <is>
          <t>空容量未公表(OSMのみ等)。スコア比較不能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空容量が両列とも未公表(OSMのみ等)。ゲート該当行はランク「除外」と表示する。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  <col width="9" customWidth="1" min="11" max="11"/>
    <col width="11" customWidth="1" min="12" max="12"/>
  </cols>
  <sheetData>
    <row r="1">
      <c r="A1" s="1" t="inlineStr">
        <is>
          <t>接続検討回答 実績19件（2026-08-06更新。詳細: 接続検討回答_分析メモ_20260724.md＋追加実績メモ20260806）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</t>
        </is>
      </c>
      <c r="I2" s="2" t="inlineStr">
        <is>
          <t>要約(スコア表参照用)</t>
        </is>
      </c>
      <c r="J2" s="2" t="inlineStr">
        <is>
          <t>キー(自動)</t>
        </is>
      </c>
      <c r="K2" s="2" t="inlineStr">
        <is>
          <t>工期(月)</t>
        </is>
      </c>
      <c r="L2" s="2" t="inlineStr">
        <is>
          <t>S6点(実績)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  <c r="K3" s="8" t="n">
        <v>16</v>
      </c>
      <c r="L3" s="8" t="n">
        <v>3</v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  <c r="K4" s="8" t="n">
        <v>6</v>
      </c>
      <c r="L4" s="8" t="n">
        <v>5</v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  <c r="K5" s="8" t="n">
        <v>3</v>
      </c>
      <c r="L5" s="8" t="n">
        <v>5</v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  <c r="K6" s="8" t="n">
        <v>17</v>
      </c>
      <c r="L6" s="8" t="n">
        <v>3</v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  <c r="K7" s="8" t="n">
        <v>122</v>
      </c>
      <c r="L7" s="8" t="n">
        <v>0</v>
      </c>
    </row>
    <row r="8">
      <c r="A8" s="7" t="inlineStr">
        <is>
          <t>中国</t>
        </is>
      </c>
      <c r="B8" s="7" t="inlineStr">
        <is>
          <t>－</t>
        </is>
      </c>
      <c r="C8" s="7" t="inlineStr">
        <is>
          <t>東広島654(1129)</t>
        </is>
      </c>
      <c r="D8" s="7" t="inlineStr">
        <is>
          <t>高圧</t>
        </is>
      </c>
      <c r="E8" s="7" t="inlineStr">
        <is>
          <t>未読(PW付PDF)</t>
        </is>
      </c>
      <c r="F8" s="7" t="inlineStr">
        <is>
          <t>未読</t>
        </is>
      </c>
      <c r="G8" s="7" t="inlineStr">
        <is>
          <t>−</t>
        </is>
      </c>
      <c r="H8" s="7" t="inlineStr">
        <is>
          <t>−</t>
        </is>
      </c>
      <c r="I8" s="7" t="inlineStr">
        <is>
          <t>PW付未読</t>
        </is>
      </c>
      <c r="J8" s="11">
        <f>A8&amp;TRIM(B8)</f>
        <v/>
      </c>
      <c r="K8" s="8" t="n"/>
      <c r="L8" s="8" t="n"/>
    </row>
    <row r="9">
      <c r="A9" s="7" t="inlineStr">
        <is>
          <t>中部</t>
        </is>
      </c>
      <c r="B9" s="7" t="inlineStr">
        <is>
          <t>小屋名変電所</t>
        </is>
      </c>
      <c r="C9" s="7" t="inlineStr">
        <is>
          <t>関市小屋名(B646G)</t>
        </is>
      </c>
      <c r="D9" s="7" t="inlineStr">
        <is>
          <t>高圧</t>
        </is>
      </c>
      <c r="E9" s="7" t="inlineStr">
        <is>
          <t>620万円+保証金31万</t>
        </is>
      </c>
      <c r="F9" s="7" t="inlineStr">
        <is>
          <t>入金後18ヶ月</t>
        </is>
      </c>
      <c r="G9" s="7" t="inlineStr">
        <is>
          <t>配電線増強</t>
        </is>
      </c>
      <c r="H9" s="7" t="inlineStr">
        <is>
          <t>中部の増強系は遅い</t>
        </is>
      </c>
      <c r="I9" s="7" t="inlineStr">
        <is>
          <t>負担金620万・18ヶ月(増強)</t>
        </is>
      </c>
      <c r="J9" s="11">
        <f>A9&amp;TRIM(B9)</f>
        <v/>
      </c>
      <c r="K9" s="8" t="n">
        <v>18</v>
      </c>
      <c r="L9" s="8" t="n">
        <v>3</v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信濃町柏原2390-1</t>
        </is>
      </c>
      <c r="D10" s="7" t="inlineStr">
        <is>
          <t>高圧</t>
        </is>
      </c>
      <c r="E10" s="7" t="inlineStr">
        <is>
          <t>850万円+保証金42.5万</t>
        </is>
      </c>
      <c r="F10" s="7" t="inlineStr">
        <is>
          <t>入金後6ヶ月</t>
        </is>
      </c>
      <c r="G10" s="7" t="inlineStr">
        <is>
          <t>新設48m+引込105m</t>
        </is>
      </c>
      <c r="H10" s="7" t="inlineStr">
        <is>
          <t>軽微工事なら中部でも速い</t>
        </is>
      </c>
      <c r="I10" s="7" t="inlineStr">
        <is>
          <t>850万・6ヶ月(新設48m)/同F21野尻は1,782万・24ヶ月</t>
        </is>
      </c>
      <c r="J10" s="11">
        <f>A10&amp;TRIM(B10)</f>
        <v/>
      </c>
      <c r="K10" s="8" t="n">
        <v>6</v>
      </c>
      <c r="L10" s="8" t="n">
        <v>2</v>
      </c>
    </row>
    <row r="11">
      <c r="A11" s="7" t="inlineStr">
        <is>
          <t>中部</t>
        </is>
      </c>
      <c r="B11" s="7" t="inlineStr">
        <is>
          <t>柏原変電所</t>
        </is>
      </c>
      <c r="C11" s="7" t="inlineStr">
        <is>
          <t>信濃町野尻(契約申込=確定)</t>
        </is>
      </c>
      <c r="D11" s="7" t="inlineStr">
        <is>
          <t>1,998kW</t>
        </is>
      </c>
      <c r="E11" s="7" t="inlineStr">
        <is>
          <t>1,782万円(税抜)</t>
        </is>
      </c>
      <c r="F11" s="7" t="inlineStr">
        <is>
          <t>入金後24ヶ月</t>
        </is>
      </c>
      <c r="G11" s="7" t="inlineStr">
        <is>
          <t>電柱5本+新設1,842m+SVR取替</t>
        </is>
      </c>
      <c r="H11" s="7" t="inlineStr">
        <is>
          <t>新設km級は高額長期</t>
        </is>
      </c>
      <c r="I11" s="7" t="inlineStr">
        <is>
          <t>(同上メモ参照)</t>
        </is>
      </c>
      <c r="J11" s="11">
        <f>A11&amp;TRIM(B11)</f>
        <v/>
      </c>
      <c r="K11" s="8" t="n">
        <v>24</v>
      </c>
      <c r="L11" s="8" t="n">
        <v>2</v>
      </c>
    </row>
    <row r="12">
      <c r="A12" s="7" t="inlineStr">
        <is>
          <t>東京</t>
        </is>
      </c>
      <c r="B12" s="7" t="inlineStr">
        <is>
          <t>－(西毛線)</t>
        </is>
      </c>
      <c r="C12" s="7" t="inlineStr">
        <is>
          <t>高崎市吉井町(特高参考)</t>
        </is>
      </c>
      <c r="D12" s="7" t="inlineStr">
        <is>
          <t>特高</t>
        </is>
      </c>
      <c r="E12" s="7" t="inlineStr">
        <is>
          <t>4.64億円+保証金2,551万</t>
        </is>
      </c>
      <c r="F12" s="7" t="inlineStr">
        <is>
          <t>入金後26ヶ月(受付後73ヶ月)</t>
        </is>
      </c>
      <c r="G12" s="7" t="inlineStr">
        <is>
          <t>送電線新設+2回線張替</t>
        </is>
      </c>
      <c r="H12" s="7" t="inlineStr">
        <is>
          <t>特高は桁違い</t>
        </is>
      </c>
      <c r="I12" s="7" t="inlineStr">
        <is>
          <t>特高参考: 4.64億・6年</t>
        </is>
      </c>
      <c r="J12" s="11">
        <f>A12&amp;TRIM(B12)</f>
        <v/>
      </c>
      <c r="K12" s="8" t="n">
        <v>26</v>
      </c>
      <c r="L12" s="8" t="n">
        <v>1</v>
      </c>
    </row>
    <row r="13">
      <c r="A13" s="7" t="inlineStr">
        <is>
          <t>関西</t>
        </is>
      </c>
      <c r="B13" s="7" t="inlineStr">
        <is>
          <t>－(田辺管内)</t>
        </is>
      </c>
      <c r="C13" s="7" t="inlineStr">
        <is>
          <t>白浜町才野1339-1</t>
        </is>
      </c>
      <c r="D13" s="7" t="inlineStr">
        <is>
          <t>1,999kW</t>
        </is>
      </c>
      <c r="E13" s="7" t="inlineStr">
        <is>
          <t>約3,700〜3,900万円</t>
        </is>
      </c>
      <c r="F13" s="7" t="inlineStr">
        <is>
          <t>入金後12ヶ月</t>
        </is>
      </c>
      <c r="G13" s="7" t="inlineStr">
        <is>
          <t>高圧線新設4,701m+SVR2台</t>
        </is>
      </c>
      <c r="H13" s="7" t="inlineStr">
        <is>
          <t>遠距離新設の典型NG</t>
        </is>
      </c>
      <c r="I13" s="7" t="inlineStr">
        <is>
          <t>3,700万・12ヶ月(新設4.7km)</t>
        </is>
      </c>
      <c r="J13" s="11">
        <f>A13&amp;TRIM(B13)</f>
        <v/>
      </c>
      <c r="K13" s="8" t="n">
        <v>12</v>
      </c>
      <c r="L13" s="8" t="n">
        <v>4</v>
      </c>
    </row>
    <row r="14">
      <c r="A14" s="7" t="inlineStr">
        <is>
          <t>九州</t>
        </is>
      </c>
      <c r="B14" s="7" t="inlineStr">
        <is>
          <t>－(野原宇佐線)</t>
        </is>
      </c>
      <c r="C14" s="7" t="inlineStr">
        <is>
          <t>宇佐市蜷木(1486)</t>
        </is>
      </c>
      <c r="D14" s="7" t="inlineStr">
        <is>
          <t>高圧</t>
        </is>
      </c>
      <c r="E14" s="7" t="inlineStr">
        <is>
          <t>2.465億円→契約時点2.704億円(税抜)</t>
        </is>
      </c>
      <c r="F14" s="7" t="inlineStr">
        <is>
          <t>入金後2年3ヶ月→2年10ヶ月(契約時No24595)</t>
        </is>
      </c>
      <c r="G14" s="7" t="inlineStr">
        <is>
          <t>66kV鉄塔・アクセス送電線新設</t>
        </is>
      </c>
      <c r="H14" s="7" t="inlineStr">
        <is>
          <t>66kV側対策で億超え</t>
        </is>
      </c>
      <c r="I14" s="7" t="inlineStr">
        <is>
          <t>2.5億・2年3ヶ月(66kV側対策)</t>
        </is>
      </c>
      <c r="J14" s="11">
        <f>A14&amp;TRIM(B14)</f>
        <v/>
      </c>
      <c r="K14" s="8" t="n">
        <v>34</v>
      </c>
      <c r="L14" s="8" t="n">
        <v>1</v>
      </c>
    </row>
    <row r="15">
      <c r="A15" s="7" t="inlineStr">
        <is>
          <t>九州</t>
        </is>
      </c>
      <c r="B15" s="7" t="inlineStr">
        <is>
          <t>－(西佐世保相浦線)</t>
        </is>
      </c>
      <c r="C15" s="7" t="inlineStr">
        <is>
          <t>伊万里市東山代町東大久保(特高参考)</t>
        </is>
      </c>
      <c r="D15" s="7" t="inlineStr">
        <is>
          <t>特高40,232kW</t>
        </is>
      </c>
      <c r="E15" s="7" t="inlineStr">
        <is>
          <t>2.68億円(税込・税抜2.43億)</t>
        </is>
      </c>
      <c r="F15" s="7" t="inlineStr">
        <is>
          <t>入金後3年2ヶ月</t>
        </is>
      </c>
      <c r="G15" s="7" t="inlineStr">
        <is>
          <t>アクセス線新設0.1km+鉄塔建替2基+張替0.9km×2回線+転送遮断装置3面</t>
        </is>
      </c>
      <c r="H15" s="7" t="inlineStr">
        <is>
          <t>特高40MW級は短距離でも2.5億・3年級</t>
        </is>
      </c>
      <c r="I15" s="7" t="inlineStr">
        <is>
          <t>特高参考: 2.68億・3年2ヶ月(九電回答2026/7/14)</t>
        </is>
      </c>
      <c r="J15" s="11">
        <f>A15&amp;TRIM(B15)</f>
        <v/>
      </c>
      <c r="K15" s="8" t="n">
        <v>38</v>
      </c>
      <c r="L15" s="8" t="n">
        <v>0</v>
      </c>
    </row>
    <row r="16">
      <c r="A16" s="7" t="inlineStr">
        <is>
          <t>中部</t>
        </is>
      </c>
      <c r="B16" s="7" t="inlineStr">
        <is>
          <t>東青島変電所</t>
        </is>
      </c>
      <c r="C16" s="7" t="inlineStr">
        <is>
          <t>藤枝市(連系承諾=確定)</t>
        </is>
      </c>
      <c r="D16" s="7" t="inlineStr">
        <is>
          <t>1,998kW</t>
        </is>
      </c>
      <c r="E16" s="7" t="inlineStr">
        <is>
          <t>2,536万円(税込)</t>
        </is>
      </c>
      <c r="F16" s="7" t="inlineStr">
        <is>
          <t>入金後26ヶ月(受付後73ヶ月)</t>
        </is>
      </c>
      <c r="G16" s="7" t="inlineStr">
        <is>
          <t>電柱5本+新設373m+張替735m+SVR1台+バンク逆潮流対策(PT+OVGR)</t>
        </is>
      </c>
      <c r="H16" s="7" t="inlineStr">
        <is>
          <t>バンク逆潮流対策込でも2,500万台・ただし26ヶ月</t>
        </is>
      </c>
      <c r="I16" s="7" t="inlineStr">
        <is>
          <t>確定値: 2,536万・26ヶ月(承諾2026/5/18)</t>
        </is>
      </c>
      <c r="J16" s="11">
        <f>A16&amp;TRIM(B16)</f>
        <v/>
      </c>
      <c r="K16" s="8" t="n">
        <v>26</v>
      </c>
      <c r="L16" s="8" t="n">
        <v>1</v>
      </c>
    </row>
    <row r="17">
      <c r="A17" s="7" t="inlineStr">
        <is>
          <t>中部</t>
        </is>
      </c>
      <c r="B17" s="7" t="inlineStr">
        <is>
          <t>片田変電所</t>
        </is>
      </c>
      <c r="C17" s="7" t="inlineStr">
        <is>
          <t>志摩市大王町波切(B647G)</t>
        </is>
      </c>
      <c r="D17" s="7" t="inlineStr">
        <is>
          <t>1,999kW</t>
        </is>
      </c>
      <c r="E17" s="7" t="inlineStr">
        <is>
          <t>3,246万円(税抜)</t>
        </is>
      </c>
      <c r="F17" s="7" t="inlineStr">
        <is>
          <t>入金後18ヶ月</t>
        </is>
      </c>
      <c r="G17" s="7" t="inlineStr">
        <is>
          <t>電柱9本新設+8本建替+新設617m+張替1,064m+SVR2台</t>
        </is>
      </c>
      <c r="H17" s="7" t="inlineStr">
        <is>
          <t>新設0.6km+張替1km+SVR2台で3,200万・18ヶ月(工事量比例)</t>
        </is>
      </c>
      <c r="I17" s="7" t="inlineStr">
        <is>
          <t>負担金3,246万・18ヶ月(回答2026/5/13)</t>
        </is>
      </c>
      <c r="J17" s="11">
        <f>A17&amp;TRIM(B17)</f>
        <v/>
      </c>
      <c r="K17" s="8" t="n">
        <v>18</v>
      </c>
      <c r="L17" s="8" t="n">
        <v>3</v>
      </c>
    </row>
    <row r="18">
      <c r="A18" s="7" t="inlineStr">
        <is>
          <t>九州</t>
        </is>
      </c>
      <c r="B18" s="7" t="inlineStr">
        <is>
          <t>－(八代配電管内)</t>
        </is>
      </c>
      <c r="C18" s="7" t="inlineStr">
        <is>
          <t>八代市鏡町上鏡(東盛 No30979)</t>
        </is>
      </c>
      <c r="D18" s="7" t="inlineStr">
        <is>
          <t>1,987kW</t>
        </is>
      </c>
      <c r="E18" s="7" t="inlineStr">
        <is>
          <t>1,170万円(税込)</t>
        </is>
      </c>
      <c r="F18" s="7" t="inlineStr">
        <is>
          <t>入金後6ヶ月</t>
        </is>
      </c>
      <c r="G18" s="7" t="inlineStr">
        <is>
          <t>張替1,235m(200SQ→400SQ)+電柱建替6本・上位系統対策なし</t>
        </is>
      </c>
      <c r="H18" s="7" t="inlineStr">
        <is>
          <t>張替のみは1,000万・6ヶ月(九州の勝ち筋)</t>
        </is>
      </c>
      <c r="I18" s="7" t="inlineStr">
        <is>
          <t>負担金1,170万・6ヶ月(張替1.2km)</t>
        </is>
      </c>
      <c r="J18" s="11">
        <f>A18&amp;TRIM(B18)</f>
        <v/>
      </c>
      <c r="K18" s="8" t="n">
        <v>6</v>
      </c>
      <c r="L18" s="8" t="n">
        <v>5</v>
      </c>
    </row>
    <row r="19">
      <c r="A19" s="7" t="inlineStr">
        <is>
          <t>中部</t>
        </is>
      </c>
      <c r="B19" s="7" t="inlineStr">
        <is>
          <t>初倉変電所</t>
        </is>
      </c>
      <c r="C19" s="7" t="inlineStr">
        <is>
          <t>島田市中河(GEネックス)</t>
        </is>
      </c>
      <c r="D19" s="7" t="inlineStr">
        <is>
          <t>1,997kW</t>
        </is>
      </c>
      <c r="E19" s="7" t="inlineStr">
        <is>
          <t>198万円(税込)+保証金9.9万</t>
        </is>
      </c>
      <c r="F19" s="7" t="inlineStr">
        <is>
          <t>入金後18ヶ月</t>
        </is>
      </c>
      <c r="G19" s="7" t="inlineStr">
        <is>
          <t>電柱新設2本+高圧線新設150m+引込15m(OCW-60)</t>
        </is>
      </c>
      <c r="H19" s="7" t="inlineStr">
        <is>
          <t>実績中最安198万・ただし軽微工事でも中部は18ヶ月</t>
        </is>
      </c>
      <c r="I19" s="7" t="inlineStr">
        <is>
          <t>負担金198万・18ヶ月(回答2026/3/17)</t>
        </is>
      </c>
      <c r="J19" s="11">
        <f>A19&amp;TRIM(B19)</f>
        <v/>
      </c>
      <c r="K19" s="8" t="n">
        <v>18</v>
      </c>
      <c r="L19" s="8" t="n">
        <v>3</v>
      </c>
    </row>
    <row r="20">
      <c r="A20" s="7" t="inlineStr">
        <is>
          <t>九州</t>
        </is>
      </c>
      <c r="B20" s="7" t="inlineStr">
        <is>
          <t>－(西山鹿変電所系)</t>
        </is>
      </c>
      <c r="C20" s="7" t="inlineStr">
        <is>
          <t>熊本県南関町B(西日本PE・特高参考・A/B/C同規模3件)</t>
        </is>
      </c>
      <c r="D20" s="7" t="inlineStr">
        <is>
          <t>特高67,668kW</t>
        </is>
      </c>
      <c r="E20" s="7" t="inlineStr">
        <is>
          <t>1.69億円(税抜・3件按分後)</t>
        </is>
      </c>
      <c r="F20" s="7" t="inlineStr">
        <is>
          <t>入金後2年8ヶ月</t>
        </is>
      </c>
      <c r="G20" s="7" t="inlineStr">
        <is>
          <t>連系線0.1km+光ケーブル13km+転送遮断(220kV三池)</t>
        </is>
      </c>
      <c r="H20" s="7" t="inlineStr">
        <is>
          <t>特高でも共同按分が効くと1.7億に低減・光ケーブル13kmの通信費が重い</t>
        </is>
      </c>
      <c r="I20" s="7" t="inlineStr">
        <is>
          <t>特高参考: 1.69億・2年8ヶ月</t>
        </is>
      </c>
      <c r="J20" s="11">
        <f>A20&amp;TRIM(B20)</f>
        <v/>
      </c>
      <c r="K20" s="8" t="n">
        <v>32</v>
      </c>
      <c r="L20" s="8" t="n">
        <v>1</v>
      </c>
    </row>
    <row r="21">
      <c r="A21" s="7" t="inlineStr">
        <is>
          <t>中部</t>
        </is>
      </c>
      <c r="B21" s="7" t="inlineStr">
        <is>
          <t>－(度会橋連絡線)</t>
        </is>
      </c>
      <c r="C21" s="7" t="inlineStr">
        <is>
          <t>伊勢市矢持町(PX自社・特高参考)</t>
        </is>
      </c>
      <c r="D21" s="7" t="inlineStr">
        <is>
          <t>特高49,880kW</t>
        </is>
      </c>
      <c r="E21" s="7" t="inlineStr">
        <is>
          <t>9.23億円(税込・概算工事費23.6億)</t>
        </is>
      </c>
      <c r="F21" s="7" t="inlineStr">
        <is>
          <t>入金後57カ月</t>
        </is>
      </c>
      <c r="G21" s="7" t="inlineStr">
        <is>
          <t>鉄塔建替1基+引出設備 12回線建替+調相開閉器9台+N-1充電停止装置(77kV側広範)</t>
        </is>
      </c>
      <c r="H21" s="7" t="inlineStr">
        <is>
          <t>中部特高は9億・57カ月と別次元(希望日に間に合わず)</t>
        </is>
      </c>
      <c r="I21" s="7" t="inlineStr">
        <is>
          <t>特高参考: 9.23億・57カ月(回答2026/6/16)</t>
        </is>
      </c>
      <c r="J21" s="11">
        <f>A21&amp;TRIM(B21)</f>
        <v/>
      </c>
      <c r="K21" s="8" t="n">
        <v>57</v>
      </c>
      <c r="L21" s="8" t="n">
        <v>0</v>
      </c>
    </row>
    <row r="23">
      <c r="A23" s="6" t="inlineStr">
        <is>
          <t>■分析メモ(2026-08-06追記・19件ベース)</t>
        </is>
      </c>
    </row>
    <row r="24">
      <c r="A24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25">
      <c r="A25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26">
      <c r="A26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27">
      <c r="A27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28">
      <c r="A28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29">
      <c r="A29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2026-08-19T01:54:43Z</dcterms:created>
  <dcterms:modified xsi:type="dcterms:W3CDTF">2026-08-19T01:54:45Z</dcterms:modified>
</cp:coreProperties>
</file>