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Project\LIGNex1\BlueShark2\SPB\mymedia\sim\doc\"/>
    </mc:Choice>
  </mc:AlternateContent>
  <xr:revisionPtr revIDLastSave="0" documentId="13_ncr:1_{C6A1FBAC-2FDA-4AE3-B55E-555E0863DD3E}" xr6:coauthVersionLast="47" xr6:coauthVersionMax="47" xr10:uidLastSave="{00000000-0000-0000-0000-000000000000}"/>
  <bookViews>
    <workbookView xWindow="53430" yWindow="390" windowWidth="21825" windowHeight="19245" xr2:uid="{00000000-000D-0000-FFFF-FFFF00000000}"/>
  </bookViews>
  <sheets>
    <sheet name="timing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D9" i="2"/>
  <c r="E8" i="2"/>
  <c r="D8" i="2"/>
  <c r="D6" i="2"/>
  <c r="D3" i="2"/>
  <c r="D5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H1" i="1"/>
  <c r="I1" i="1" s="1"/>
  <c r="B1" i="1"/>
  <c r="C1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  <c r="J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B2EA2-1F42-4317-A9C1-3A05587BF6BA}">
  <dimension ref="B3:E10"/>
  <sheetViews>
    <sheetView tabSelected="1" workbookViewId="0">
      <selection activeCell="D11" sqref="D11"/>
    </sheetView>
  </sheetViews>
  <sheetFormatPr defaultRowHeight="16.5" x14ac:dyDescent="0.3"/>
  <sheetData>
    <row r="3" spans="2:5" x14ac:dyDescent="0.3">
      <c r="B3">
        <v>40</v>
      </c>
      <c r="C3">
        <v>300</v>
      </c>
      <c r="D3">
        <f>B3*C3/4</f>
        <v>3000</v>
      </c>
    </row>
    <row r="5" spans="2:5" x14ac:dyDescent="0.3">
      <c r="B5">
        <v>5</v>
      </c>
      <c r="C5">
        <v>37</v>
      </c>
      <c r="D5">
        <f>B5*C5</f>
        <v>185</v>
      </c>
    </row>
    <row r="6" spans="2:5" x14ac:dyDescent="0.3">
      <c r="B6">
        <v>5</v>
      </c>
      <c r="C6">
        <v>300</v>
      </c>
      <c r="D6">
        <f>B6*C6/4</f>
        <v>375</v>
      </c>
    </row>
    <row r="8" spans="2:5" x14ac:dyDescent="0.3">
      <c r="B8">
        <v>5</v>
      </c>
      <c r="C8">
        <v>51</v>
      </c>
      <c r="D8">
        <f>B8*C8</f>
        <v>255</v>
      </c>
      <c r="E8">
        <f>D8*7</f>
        <v>1785</v>
      </c>
    </row>
    <row r="9" spans="2:5" x14ac:dyDescent="0.3">
      <c r="B9">
        <v>5</v>
      </c>
      <c r="C9">
        <v>180</v>
      </c>
      <c r="D9">
        <f>B9*C9/4</f>
        <v>225</v>
      </c>
    </row>
    <row r="10" spans="2:5" x14ac:dyDescent="0.3">
      <c r="B10">
        <v>5</v>
      </c>
      <c r="C10">
        <v>268</v>
      </c>
      <c r="D10">
        <f>B10*C10/4</f>
        <v>335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activeCell="L7" sqref="L7"/>
    </sheetView>
  </sheetViews>
  <sheetFormatPr defaultRowHeight="16.5" x14ac:dyDescent="0.3"/>
  <cols>
    <col min="2" max="2" width="19.25" customWidth="1"/>
    <col min="7" max="8" width="12.75" bestFit="1" customWidth="1"/>
    <col min="9" max="9" width="12.125" style="1" bestFit="1" customWidth="1"/>
    <col min="10" max="10" width="21.375" style="1" customWidth="1"/>
  </cols>
  <sheetData>
    <row r="1" spans="1:10" x14ac:dyDescent="0.3">
      <c r="A1">
        <v>266</v>
      </c>
      <c r="B1">
        <f>COS(2*PI()*A1/1024)</f>
        <v>-6.132073630220853E-2</v>
      </c>
      <c r="C1">
        <f>INT(B1*(POWER(2,15)-1)+0.5)</f>
        <v>-2009</v>
      </c>
      <c r="E1">
        <v>2</v>
      </c>
      <c r="F1">
        <v>27000</v>
      </c>
      <c r="G1">
        <v>200000</v>
      </c>
      <c r="H1">
        <f>COS(2*PI()*(F1/G1)*E1)</f>
        <v>-0.12533323356430437</v>
      </c>
      <c r="I1" s="1">
        <f>INT(H1*POWER(2,28)+0.5)</f>
        <v>-33643884</v>
      </c>
      <c r="J1" s="1">
        <f>C1*I1</f>
        <v>67590562956</v>
      </c>
    </row>
    <row r="2" spans="1:10" x14ac:dyDescent="0.3">
      <c r="A2">
        <v>0</v>
      </c>
      <c r="B2">
        <f>COS(2*PI()*A2/1024)</f>
        <v>1</v>
      </c>
      <c r="C2">
        <f t="shared" ref="C2:C16" si="0">INT(B2*(POWER(2,15)-1)+0.5)</f>
        <v>32767</v>
      </c>
    </row>
    <row r="3" spans="1:10" x14ac:dyDescent="0.3">
      <c r="A3">
        <v>1</v>
      </c>
      <c r="B3">
        <f t="shared" ref="B3:B16" si="1">COS(2*PI()*A3/1024)</f>
        <v>0.99998117528260111</v>
      </c>
      <c r="C3">
        <f t="shared" si="0"/>
        <v>32766</v>
      </c>
    </row>
    <row r="4" spans="1:10" x14ac:dyDescent="0.3">
      <c r="A4">
        <v>2</v>
      </c>
      <c r="B4">
        <f t="shared" si="1"/>
        <v>0.9999247018391445</v>
      </c>
      <c r="C4">
        <f t="shared" si="0"/>
        <v>32765</v>
      </c>
    </row>
    <row r="5" spans="1:10" x14ac:dyDescent="0.3">
      <c r="A5">
        <v>3</v>
      </c>
      <c r="B5">
        <f t="shared" si="1"/>
        <v>0.9998305817958234</v>
      </c>
      <c r="C5">
        <f t="shared" si="0"/>
        <v>32761</v>
      </c>
    </row>
    <row r="6" spans="1:10" x14ac:dyDescent="0.3">
      <c r="A6">
        <v>4</v>
      </c>
      <c r="B6">
        <f t="shared" si="1"/>
        <v>0.99969881869620425</v>
      </c>
      <c r="C6">
        <f t="shared" si="0"/>
        <v>32757</v>
      </c>
    </row>
    <row r="7" spans="1:10" x14ac:dyDescent="0.3">
      <c r="A7">
        <v>5</v>
      </c>
      <c r="B7">
        <f t="shared" si="1"/>
        <v>0.99952941750109314</v>
      </c>
      <c r="C7">
        <f t="shared" si="0"/>
        <v>32752</v>
      </c>
    </row>
    <row r="8" spans="1:10" x14ac:dyDescent="0.3">
      <c r="A8">
        <v>6</v>
      </c>
      <c r="B8">
        <f t="shared" si="1"/>
        <v>0.99932238458834954</v>
      </c>
      <c r="C8">
        <f t="shared" si="0"/>
        <v>32745</v>
      </c>
    </row>
    <row r="9" spans="1:10" x14ac:dyDescent="0.3">
      <c r="A9">
        <v>7</v>
      </c>
      <c r="B9">
        <f t="shared" si="1"/>
        <v>0.99907772775264536</v>
      </c>
      <c r="C9">
        <f t="shared" si="0"/>
        <v>32737</v>
      </c>
    </row>
    <row r="10" spans="1:10" x14ac:dyDescent="0.3">
      <c r="A10">
        <v>8</v>
      </c>
      <c r="B10">
        <f t="shared" si="1"/>
        <v>0.99879545620517241</v>
      </c>
      <c r="C10">
        <f t="shared" si="0"/>
        <v>32728</v>
      </c>
    </row>
    <row r="11" spans="1:10" x14ac:dyDescent="0.3">
      <c r="A11">
        <v>9</v>
      </c>
      <c r="B11">
        <f t="shared" si="1"/>
        <v>0.99847558057329477</v>
      </c>
      <c r="C11">
        <f t="shared" si="0"/>
        <v>32717</v>
      </c>
    </row>
    <row r="12" spans="1:10" x14ac:dyDescent="0.3">
      <c r="A12">
        <v>10</v>
      </c>
      <c r="B12">
        <f t="shared" si="1"/>
        <v>0.99811811290014918</v>
      </c>
      <c r="C12">
        <f t="shared" si="0"/>
        <v>32705</v>
      </c>
    </row>
    <row r="13" spans="1:10" x14ac:dyDescent="0.3">
      <c r="A13">
        <v>11</v>
      </c>
      <c r="B13">
        <f t="shared" si="1"/>
        <v>0.99772306664419164</v>
      </c>
      <c r="C13">
        <f t="shared" si="0"/>
        <v>32692</v>
      </c>
    </row>
    <row r="14" spans="1:10" x14ac:dyDescent="0.3">
      <c r="A14">
        <v>12</v>
      </c>
      <c r="B14">
        <f t="shared" si="1"/>
        <v>0.99729045667869021</v>
      </c>
      <c r="C14">
        <f t="shared" si="0"/>
        <v>32678</v>
      </c>
    </row>
    <row r="15" spans="1:10" x14ac:dyDescent="0.3">
      <c r="A15">
        <v>13</v>
      </c>
      <c r="B15">
        <f t="shared" si="1"/>
        <v>0.99682029929116567</v>
      </c>
      <c r="C15">
        <f t="shared" si="0"/>
        <v>32663</v>
      </c>
    </row>
    <row r="16" spans="1:10" x14ac:dyDescent="0.3">
      <c r="A16">
        <v>14</v>
      </c>
      <c r="B16">
        <f t="shared" si="1"/>
        <v>0.996312612182778</v>
      </c>
      <c r="C16">
        <f t="shared" si="0"/>
        <v>32646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timing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유승현</dc:creator>
  <cp:lastModifiedBy>승현 유</cp:lastModifiedBy>
  <dcterms:created xsi:type="dcterms:W3CDTF">2015-06-05T18:19:34Z</dcterms:created>
  <dcterms:modified xsi:type="dcterms:W3CDTF">2023-11-08T09:07:16Z</dcterms:modified>
</cp:coreProperties>
</file>