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8B8843B9-B25E-4DE7-96C0-BF79C3CAE634}" xr6:coauthVersionLast="47" xr6:coauthVersionMax="47" xr10:uidLastSave="{00000000-0000-0000-0000-000000000000}"/>
  <bookViews>
    <workbookView xWindow="2090" yWindow="1280" windowWidth="48850" windowHeight="18690" activeTab="3" xr2:uid="{00000000-000D-0000-FFFF-FFFF00000000}"/>
  </bookViews>
  <sheets>
    <sheet name="BF_AH" sheetId="1" r:id="rId1"/>
    <sheet name="P1" sheetId="2" r:id="rId2"/>
    <sheet name="P2" sheetId="3" r:id="rId3"/>
    <sheet name="DRM" sheetId="4" r:id="rId4"/>
    <sheet name="BS_RAM" sheetId="6" r:id="rId5"/>
    <sheet name="BF_BUFF" sheetId="5" r:id="rId6"/>
    <sheet name="BF_MAIN" sheetId="8" r:id="rId7"/>
    <sheet name="BS_CMD" sheetId="9" r:id="rId8"/>
    <sheet name="BS_MUX_DATA" sheetId="12" r:id="rId9"/>
    <sheet name="BS_RAM_DR" sheetId="13" r:id="rId10"/>
    <sheet name="P1_RAM_32K" sheetId="14" r:id="rId11"/>
    <sheet name="BS_RAM_32K" sheetId="16" r:id="rId12"/>
    <sheet name="BS_FFT_32K_WRAPPER" sheetId="17" r:id="rId13"/>
    <sheet name="P2_RAM_DDC" sheetId="15" r:id="rId14"/>
    <sheet name="BS_RAM_4K" sheetId="19" r:id="rId15"/>
    <sheet name="BS_FFT_4K_WRAPPER" sheetId="18" r:id="rId16"/>
    <sheet name="BS_FIR_WRAPPER" sheetId="20" r:id="rId17"/>
    <sheet name="BS_MUX_BF" sheetId="21" r:id="rId18"/>
    <sheet name="BS_UART" sheetId="22" r:id="rId19"/>
    <sheet name="BS_FIR_DDC_WRAPPER" sheetId="23" r:id="rId20"/>
    <sheet name="P2_MIXER" sheetId="24" r:id="rId21"/>
    <sheet name="BS_AURORA_DUPLEX" sheetId="25" r:id="rId22"/>
    <sheet name="Sheet2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6" l="1"/>
  <c r="E20" i="5"/>
  <c r="E20" i="8"/>
  <c r="E40" i="9"/>
  <c r="E23" i="12"/>
  <c r="E20" i="13"/>
  <c r="E29" i="14"/>
  <c r="E23" i="16"/>
  <c r="E51" i="17"/>
  <c r="E22" i="15"/>
  <c r="E23" i="19"/>
  <c r="E52" i="18"/>
  <c r="E54" i="20"/>
  <c r="E32" i="21"/>
  <c r="E23" i="22"/>
  <c r="E55" i="23"/>
  <c r="E31" i="24"/>
  <c r="E65" i="25"/>
  <c r="G60" i="25"/>
  <c r="F60" i="25"/>
  <c r="E60" i="25"/>
  <c r="H60" i="25"/>
  <c r="H59" i="25"/>
  <c r="G59" i="25"/>
  <c r="F59" i="25"/>
  <c r="E59" i="25"/>
  <c r="H57" i="25"/>
  <c r="G57" i="25"/>
  <c r="F57" i="25"/>
  <c r="E57" i="25"/>
  <c r="H56" i="25"/>
  <c r="G56" i="25"/>
  <c r="F56" i="25"/>
  <c r="E56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1" i="25"/>
  <c r="G51" i="25"/>
  <c r="F51" i="25"/>
  <c r="E51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27" i="21"/>
  <c r="F27" i="21"/>
  <c r="E27" i="21"/>
  <c r="H27" i="21"/>
  <c r="H26" i="21"/>
  <c r="G26" i="21"/>
  <c r="F26" i="21"/>
  <c r="E26" i="21"/>
  <c r="H25" i="21"/>
  <c r="G25" i="21"/>
  <c r="F25" i="21"/>
  <c r="E25" i="21"/>
  <c r="H23" i="21"/>
  <c r="G23" i="21"/>
  <c r="F23" i="21"/>
  <c r="E23" i="21"/>
  <c r="H22" i="21"/>
  <c r="G22" i="21"/>
  <c r="F22" i="21"/>
  <c r="E22" i="21"/>
  <c r="H20" i="21"/>
  <c r="G20" i="21"/>
  <c r="F20" i="21"/>
  <c r="E20" i="21"/>
  <c r="H19" i="21"/>
  <c r="G19" i="21"/>
  <c r="F19" i="21"/>
  <c r="E19" i="21"/>
  <c r="H18" i="21"/>
  <c r="G18" i="21"/>
  <c r="F18" i="21"/>
  <c r="E18" i="21"/>
  <c r="H16" i="21"/>
  <c r="G16" i="21"/>
  <c r="F16" i="21"/>
  <c r="E16" i="21"/>
  <c r="H15" i="21"/>
  <c r="G15" i="21"/>
  <c r="F15" i="21"/>
  <c r="E15" i="21"/>
  <c r="H14" i="21"/>
  <c r="G14" i="21"/>
  <c r="F14" i="21"/>
  <c r="E14" i="21"/>
  <c r="H12" i="21"/>
  <c r="G12" i="21"/>
  <c r="F12" i="21"/>
  <c r="E12" i="21"/>
  <c r="H11" i="21"/>
  <c r="G11" i="21"/>
  <c r="F11" i="21"/>
  <c r="E11" i="21"/>
  <c r="H9" i="21"/>
  <c r="G9" i="21"/>
  <c r="F9" i="21"/>
  <c r="E9" i="21"/>
  <c r="H7" i="21"/>
  <c r="G7" i="21"/>
  <c r="F7" i="21"/>
  <c r="E7" i="21"/>
  <c r="H6" i="21"/>
  <c r="G6" i="21"/>
  <c r="F6" i="21"/>
  <c r="E6" i="21"/>
  <c r="H5" i="21"/>
  <c r="G5" i="21"/>
  <c r="F5" i="21"/>
  <c r="E5" i="21"/>
  <c r="H4" i="21"/>
  <c r="G4" i="21"/>
  <c r="F4" i="21"/>
  <c r="E4" i="21"/>
  <c r="H10" i="21"/>
  <c r="G10" i="21"/>
  <c r="F10" i="21"/>
  <c r="E10" i="21"/>
  <c r="G49" i="20"/>
  <c r="F49" i="20"/>
  <c r="E49" i="20"/>
  <c r="H49" i="20"/>
  <c r="H48" i="20"/>
  <c r="G48" i="20"/>
  <c r="F48" i="20"/>
  <c r="E48" i="20"/>
  <c r="H46" i="20"/>
  <c r="G46" i="20"/>
  <c r="F46" i="20"/>
  <c r="E46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1" i="20"/>
  <c r="G41" i="20"/>
  <c r="F41" i="20"/>
  <c r="E41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18" i="12"/>
  <c r="F18" i="12"/>
  <c r="G18" i="12"/>
  <c r="H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10" i="12"/>
  <c r="G10" i="12"/>
  <c r="F10" i="12"/>
  <c r="E10" i="12"/>
  <c r="H9" i="12"/>
  <c r="G9" i="12"/>
  <c r="F9" i="12"/>
  <c r="E9" i="12"/>
  <c r="H8" i="12"/>
  <c r="G8" i="12"/>
  <c r="F8" i="12"/>
  <c r="E8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4" i="5"/>
  <c r="G14" i="5"/>
  <c r="E14" i="5"/>
  <c r="F14" i="5"/>
  <c r="H13" i="5"/>
  <c r="H12" i="5"/>
  <c r="H10" i="5"/>
  <c r="H9" i="5"/>
  <c r="H8" i="5"/>
  <c r="H6" i="5"/>
  <c r="H5" i="5"/>
  <c r="H4" i="5"/>
  <c r="G13" i="5"/>
  <c r="G12" i="5"/>
  <c r="G10" i="5"/>
  <c r="G9" i="5"/>
  <c r="G8" i="5"/>
  <c r="G6" i="5"/>
  <c r="G5" i="5"/>
  <c r="G4" i="5"/>
  <c r="F13" i="5"/>
  <c r="F12" i="5"/>
  <c r="F10" i="5"/>
  <c r="F9" i="5"/>
  <c r="F8" i="5"/>
  <c r="F6" i="5"/>
  <c r="F5" i="5"/>
  <c r="F4" i="5"/>
  <c r="E13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<sst xmlns="http://schemas.openxmlformats.org/spreadsheetml/2006/main" count="2197" uniqueCount="667">
  <si>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</si>
  <si>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</si>
  <si>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</si>
  <si>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</si>
  <si>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</si>
  <si>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</si>
  <si>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</si>
  <si>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</si>
  <si>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</si>
  <si>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</si>
  <si>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</si>
  <si>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</si>
  <si>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</si>
  <si>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</si>
  <si>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</si>
  <si>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</si>
  <si>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</si>
  <si>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</si>
  <si>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</si>
  <si>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</si>
  <si>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</si>
  <si>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</si>
  <si>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</si>
  <si>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</si>
  <si>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</si>
  <si>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</si>
  <si>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</si>
  <si>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</si>
  <si>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</si>
  <si>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</si>
  <si>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</si>
  <si>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</si>
  <si>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</si>
  <si>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</si>
  <si>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</si>
  <si>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</si>
  <si>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</si>
  <si>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</si>
  <si>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</si>
  <si>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</si>
  <si>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</si>
  <si>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</si>
  <si>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</si>
  <si>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</si>
  <si>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</si>
  <si>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</si>
  <si>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</si>
  <si>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</si>
  <si>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</si>
  <si>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</si>
  <si>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</si>
  <si>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</si>
  <si>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</si>
  <si>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</si>
  <si>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</si>
  <si>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</si>
  <si>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</si>
  <si>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</si>
  <si>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</si>
  <si>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</si>
  <si>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</si>
  <si>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</si>
  <si>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</si>
  <si>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</si>
  <si>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</si>
  <si>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</si>
  <si>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</si>
  <si>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</si>
  <si>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</si>
  <si>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</si>
  <si>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</si>
  <si>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</si>
  <si>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</si>
  <si>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</si>
  <si>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</si>
  <si>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</si>
  <si>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</si>
  <si>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</si>
  <si>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</si>
  <si>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</si>
  <si>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</si>
  <si>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</si>
  <si>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</si>
  <si>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</si>
  <si>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</si>
  <si>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</si>
  <si>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</si>
  <si>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</si>
  <si>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</si>
  <si>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</si>
  <si>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</si>
  <si>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</si>
  <si>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</si>
  <si>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</si>
  <si>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</si>
  <si>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</si>
  <si>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</si>
  <si>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</si>
  <si>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</si>
  <si>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</si>
  <si>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</si>
  <si>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</si>
  <si>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</si>
  <si>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</si>
  <si>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</si>
  <si>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</si>
  <si>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</si>
  <si>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</si>
  <si>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</si>
  <si>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</si>
  <si>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</si>
  <si>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</si>
  <si>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</si>
  <si>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</si>
  <si>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</si>
  <si>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</si>
  <si>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</si>
  <si>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</si>
  <si>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</si>
  <si>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</si>
  <si>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</si>
  <si>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</si>
  <si>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</si>
  <si>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</si>
  <si>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</si>
  <si>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</si>
  <si>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</si>
  <si>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</si>
  <si>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</si>
  <si>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</si>
  <si>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AH_PS_TTY_RX</t>
  </si>
  <si>
    <t>C26</t>
  </si>
  <si>
    <t>PS_MIO70</t>
  </si>
  <si>
    <t>AH_PS_TTY_TX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</si>
  <si>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</si>
  <si>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</si>
  <si>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</si>
  <si>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</si>
  <si>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</si>
  <si>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</si>
  <si>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</si>
  <si>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</si>
  <si>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</si>
  <si>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</si>
  <si>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</si>
  <si>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</si>
  <si>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</si>
  <si>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</si>
  <si>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</si>
  <si>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</si>
  <si>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</si>
  <si>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</si>
  <si>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</si>
  <si>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</si>
  <si>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</si>
  <si>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</si>
  <si>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</si>
  <si>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</si>
  <si>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</si>
  <si>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</si>
  <si>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AH_INIT_N</t>
  </si>
  <si>
    <t>V24</t>
  </si>
  <si>
    <t>PS_INIT_B</t>
  </si>
  <si>
    <t>AH_DONE</t>
  </si>
  <si>
    <t>W21</t>
  </si>
  <si>
    <t>PS_DONE</t>
  </si>
  <si>
    <t>AH_EOUT</t>
  </si>
  <si>
    <t>T21</t>
  </si>
  <si>
    <t>PS_ERROR_OUT</t>
  </si>
  <si>
    <t>AH_ESTAT</t>
  </si>
  <si>
    <t>R21</t>
  </si>
  <si>
    <t>PS_ERROR_STATUS</t>
  </si>
  <si>
    <t>AH_CRST_N</t>
  </si>
  <si>
    <t>V23</t>
  </si>
  <si>
    <t>PS_POR_B</t>
  </si>
  <si>
    <t>AH_SRST_N</t>
  </si>
  <si>
    <t>PS_SRST_B</t>
  </si>
  <si>
    <t>AH_PROG_N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</si>
  <si>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</si>
  <si>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</si>
  <si>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</si>
  <si>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</si>
  <si>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</si>
  <si>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</si>
  <si>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</si>
  <si>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P1_CRST_N</t>
  </si>
  <si>
    <t>P1_SRST_N</t>
  </si>
  <si>
    <t>P1_PROG_N</t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</si>
  <si>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</si>
  <si>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</si>
  <si>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</si>
  <si>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</si>
  <si>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</si>
  <si>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</si>
  <si>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</si>
  <si>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</si>
  <si>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</si>
  <si>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</si>
  <si>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</si>
  <si>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</si>
  <si>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</si>
  <si>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</si>
  <si>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</si>
  <si>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</si>
  <si>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</si>
  <si>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</si>
  <si>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</si>
  <si>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</si>
  <si>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</si>
  <si>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</si>
  <si>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P2_CRST_N</t>
  </si>
  <si>
    <t>P2_SRST_N</t>
  </si>
  <si>
    <t>P2_PROG_N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</si>
  <si>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</si>
  <si>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</si>
  <si>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</si>
  <si>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</si>
  <si>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</si>
  <si>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</si>
  <si>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</si>
  <si>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</si>
  <si>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</si>
  <si>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</si>
  <si>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</si>
  <si>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</si>
  <si>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</si>
  <si>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</si>
  <si>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</si>
  <si>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</si>
  <si>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</si>
  <si>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</si>
  <si>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</si>
  <si>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</si>
  <si>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</si>
  <si>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</si>
  <si>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</si>
  <si>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</si>
  <si>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</si>
  <si>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</si>
  <si>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</si>
  <si>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</si>
  <si>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</si>
  <si>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</si>
  <si>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</si>
  <si>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</si>
  <si>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</si>
  <si>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</si>
  <si>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</si>
  <si>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</si>
  <si>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</si>
  <si>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</si>
  <si>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</si>
  <si>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</si>
  <si>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</si>
  <si>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</si>
  <si>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</si>
  <si>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</si>
  <si>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</si>
  <si>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</si>
  <si>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</si>
  <si>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</si>
  <si>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</si>
  <si>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</si>
  <si>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</si>
  <si>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</si>
  <si>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</si>
  <si>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</si>
  <si>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</si>
  <si>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</si>
  <si>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</si>
  <si>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</si>
  <si>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</si>
  <si>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</si>
  <si>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</si>
  <si>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</si>
  <si>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</si>
  <si>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</si>
  <si>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</si>
  <si>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</si>
  <si>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</si>
  <si>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</si>
  <si>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</si>
  <si>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</si>
  <si>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</si>
  <si>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</si>
  <si>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</si>
  <si>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</si>
  <si>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</si>
  <si>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</si>
  <si>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</si>
  <si>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</si>
  <si>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</si>
  <si>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</si>
  <si>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</si>
  <si>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</si>
  <si>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</si>
  <si>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</si>
  <si>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</si>
  <si>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</si>
  <si>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</si>
  <si>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</si>
  <si>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</si>
  <si>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</si>
  <si>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</si>
  <si>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</si>
  <si>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</si>
  <si>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</si>
  <si>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</si>
  <si>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</si>
  <si>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</si>
  <si>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</si>
  <si>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</si>
  <si>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</si>
  <si>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</si>
  <si>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s_bs_ram_reset_n</t>
    <phoneticPr fontId="1" type="noConversion"/>
  </si>
  <si>
    <t>s_bs_ram_clock</t>
    <phoneticPr fontId="1" type="noConversion"/>
  </si>
  <si>
    <t>s_axis_bs_ram_tclock</t>
    <phoneticPr fontId="1" type="noConversion"/>
  </si>
  <si>
    <t>s_rd_bs_ram_tnext</t>
    <phoneticPr fontId="1" type="noConversion"/>
  </si>
  <si>
    <t>s_bf_buff_reset_n</t>
    <phoneticPr fontId="1" type="noConversion"/>
  </si>
  <si>
    <t>s_bf_buff_clock</t>
    <phoneticPr fontId="1" type="noConversion"/>
  </si>
  <si>
    <t>s_bf_main_reset_n</t>
    <phoneticPr fontId="1" type="noConversion"/>
  </si>
  <si>
    <t>s_bf_main_clock</t>
    <phoneticPr fontId="1" type="noConversion"/>
  </si>
  <si>
    <t>bs_cmd</t>
    <phoneticPr fontId="1" type="noConversion"/>
  </si>
  <si>
    <t>bs_cmd_i</t>
    <phoneticPr fontId="1" type="noConversion"/>
  </si>
  <si>
    <t>s_bf_buff_enable_ch</t>
    <phoneticPr fontId="1" type="noConversion"/>
  </si>
  <si>
    <t>beam or ch data selector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</si>
  <si>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</si>
  <si>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</si>
  <si>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</si>
  <si>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</si>
  <si>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</si>
  <si>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</si>
  <si>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</si>
  <si>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</si>
  <si>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</si>
  <si>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</si>
  <si>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</si>
  <si>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</si>
  <si>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</si>
  <si>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</si>
  <si>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</si>
  <si>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</si>
  <si>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</si>
  <si>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</si>
  <si>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</si>
  <si>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</si>
  <si>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</si>
  <si>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s_bs_cmd_reset_n</t>
  </si>
  <si>
    <t>s_bs_cmd_clock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</si>
  <si>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</si>
  <si>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</si>
  <si>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</si>
  <si>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</si>
  <si>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</si>
  <si>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</si>
  <si>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</si>
  <si>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</si>
  <si>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</si>
  <si>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</si>
  <si>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</si>
  <si>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 xml:space="preserve">te or scb selection </t>
    <phoneticPr fontId="1" type="noConversion"/>
  </si>
  <si>
    <t>s_bs_mux_data_reset_n</t>
    <phoneticPr fontId="1" type="noConversion"/>
  </si>
  <si>
    <t>s_bs_mux_data_clock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</si>
  <si>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</si>
  <si>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</si>
  <si>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</si>
  <si>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</si>
  <si>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</si>
  <si>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</si>
  <si>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</si>
  <si>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</si>
  <si>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</si>
  <si>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s_bs_ram_dr_reset_n</t>
    <phoneticPr fontId="1" type="noConversion"/>
  </si>
  <si>
    <t>s_bs_ram_dr_clock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</si>
  <si>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</si>
  <si>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</si>
  <si>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</si>
  <si>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</si>
  <si>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</si>
  <si>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</si>
  <si>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</si>
  <si>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</si>
  <si>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</si>
  <si>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</si>
  <si>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</si>
  <si>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s_p2_ram_ddc_reset_n</t>
  </si>
  <si>
    <t>s_p2_ram_ddc_clock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</si>
  <si>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</si>
  <si>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</si>
  <si>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</si>
  <si>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</si>
  <si>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</si>
  <si>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</si>
  <si>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</si>
  <si>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</si>
  <si>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</si>
  <si>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</si>
  <si>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</si>
  <si>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</si>
  <si>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</si>
  <si>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</si>
  <si>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s_bs_ram_32k_reset_n</t>
  </si>
  <si>
    <t>s_bs_ram_32k_clock</t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</si>
  <si>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</si>
  <si>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</si>
  <si>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</si>
  <si>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</si>
  <si>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</si>
  <si>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</si>
  <si>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</si>
  <si>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</si>
  <si>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</si>
  <si>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</si>
  <si>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</si>
  <si>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</si>
  <si>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</si>
  <si>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s_p1_ram_32k_clock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</si>
  <si>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</si>
  <si>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</si>
  <si>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</si>
  <si>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</si>
  <si>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</si>
  <si>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</si>
  <si>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</si>
  <si>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</si>
  <si>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</si>
  <si>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</si>
  <si>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</si>
  <si>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</si>
  <si>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</si>
  <si>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</si>
  <si>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</si>
  <si>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</si>
  <si>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</si>
  <si>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</si>
  <si>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</si>
  <si>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</si>
  <si>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</si>
  <si>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</si>
  <si>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</si>
  <si>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</si>
  <si>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</si>
  <si>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</si>
  <si>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</si>
  <si>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s_bs_fft_32k_reset_n</t>
  </si>
  <si>
    <t>s_bs_fft_32k_clock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</si>
  <si>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</si>
  <si>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</si>
  <si>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</si>
  <si>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</si>
  <si>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</si>
  <si>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</si>
  <si>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</si>
  <si>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</si>
  <si>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</si>
  <si>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</si>
  <si>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</si>
  <si>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</si>
  <si>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</si>
  <si>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</si>
  <si>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</si>
  <si>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</si>
  <si>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s_bs_fft_4k_reset_n</t>
  </si>
  <si>
    <t>s_bs_fft_4k_clock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</si>
  <si>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</si>
  <si>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</si>
  <si>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</si>
  <si>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</si>
  <si>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</si>
  <si>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</si>
  <si>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</si>
  <si>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</si>
  <si>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</si>
  <si>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s_bs_ram_4k_reset_n</t>
  </si>
  <si>
    <t>s_bs_ram_4k_clock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</si>
  <si>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</si>
  <si>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</si>
  <si>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</si>
  <si>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</si>
  <si>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</si>
  <si>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</si>
  <si>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</si>
  <si>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</si>
  <si>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</si>
  <si>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</si>
  <si>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</si>
  <si>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</si>
  <si>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</si>
  <si>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</si>
  <si>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</si>
  <si>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</si>
  <si>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s_bs_fir_reset_n</t>
  </si>
  <si>
    <t>s_bs_fir_clock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</si>
  <si>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</si>
  <si>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</si>
  <si>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</si>
  <si>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</si>
  <si>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</si>
  <si>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</si>
  <si>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</si>
  <si>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</si>
  <si>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</si>
  <si>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</si>
  <si>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</si>
  <si>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</si>
  <si>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s_maxis_bs_fir_config_tvalid</t>
  </si>
  <si>
    <t>s_maxis_bs_fir_config_tdata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</si>
  <si>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</si>
  <si>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</si>
  <si>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</si>
  <si>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</si>
  <si>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</si>
  <si>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</si>
  <si>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</si>
  <si>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</si>
  <si>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</si>
  <si>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</si>
  <si>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</si>
  <si>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</si>
  <si>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</si>
  <si>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</si>
  <si>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</si>
  <si>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</si>
  <si>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</si>
  <si>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s_maxis_bs_mux_cmd_tvalid</t>
  </si>
  <si>
    <t>s_maxis_bs_mux_cmd_tlast</t>
  </si>
  <si>
    <t>s_maxis_bs_mux_cmd_tdata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</si>
  <si>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</si>
  <si>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</si>
  <si>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</si>
  <si>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</si>
  <si>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</si>
  <si>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</si>
  <si>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</si>
  <si>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</si>
  <si>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s_bs_mux_bf_reset_n</t>
  </si>
  <si>
    <t>s_bs_mux_bf_clock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</si>
  <si>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</si>
  <si>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</si>
  <si>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</si>
  <si>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</si>
  <si>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</si>
  <si>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</si>
  <si>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</si>
  <si>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</si>
  <si>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</si>
  <si>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</si>
  <si>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</si>
  <si>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</si>
  <si>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s_bs_uart_reset_n</t>
  </si>
  <si>
    <t>s_bs_uart_clock</t>
  </si>
  <si>
    <t>bs_fir_ddc_wrapper</t>
    <phoneticPr fontId="1" type="noConversion"/>
  </si>
  <si>
    <t>bs_fir_ddc_i</t>
    <phoneticPr fontId="1" type="noConversion"/>
  </si>
  <si>
    <t>s_bs_fir_ddc_reset_n</t>
  </si>
  <si>
    <t>s_bs_fir_ddc_clock</t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</si>
  <si>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</si>
  <si>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</si>
  <si>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</si>
  <si>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</si>
  <si>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</si>
  <si>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</si>
  <si>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</si>
  <si>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</si>
  <si>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</si>
  <si>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</si>
  <si>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</si>
  <si>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</si>
  <si>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</si>
  <si>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</si>
  <si>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</si>
  <si>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</si>
  <si>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</si>
  <si>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</si>
  <si>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</si>
  <si>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s_p2_mixer_reset_n</t>
  </si>
  <si>
    <t>s_p2_mixer_clock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</si>
  <si>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</si>
  <si>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</si>
  <si>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</si>
  <si>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</si>
  <si>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</si>
  <si>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</si>
  <si>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</si>
  <si>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</si>
  <si>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</si>
  <si>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</si>
  <si>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</si>
  <si>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</si>
  <si>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</si>
  <si>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</si>
  <si>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</si>
  <si>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</si>
  <si>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</si>
  <si>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</si>
  <si>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</si>
  <si>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soft_err </t>
  </si>
  <si>
    <t xml:space="preserve">frame_err </t>
  </si>
  <si>
    <t xml:space="preserve">channel_up </t>
  </si>
  <si>
    <t xml:space="preserve">lane_up 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</si>
  <si>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</si>
  <si>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</si>
  <si>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</si>
  <si>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</si>
  <si>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</si>
  <si>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</si>
  <si>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</si>
  <si>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</si>
  <si>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</si>
  <si>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</si>
  <si>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</si>
  <si>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</si>
  <si>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</si>
  <si>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</si>
  <si>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</si>
  <si>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 xml:space="preserve">m_axi_rx_tkeep </t>
  </si>
  <si>
    <t>:</t>
  </si>
  <si>
    <t xml:space="preserve">m_axi_rx_tlast </t>
  </si>
  <si>
    <t>std_logic</t>
  </si>
  <si>
    <t xml:space="preserve">m_axi_rx_tvalid </t>
  </si>
  <si>
    <t xml:space="preserve">hard_err 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</si>
  <si>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</si>
  <si>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</si>
  <si>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</si>
  <si>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</si>
  <si>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</si>
  <si>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s_bs_aurora_duplex_reset_n</t>
  </si>
  <si>
    <t>s_bs_aurora_duplex_clock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</si>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</sst>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opLeftCell="A46" workbookViewId="0">
      <selection activeCell="C69" sqref="A68:C69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</cols>
  <sheetData>
    <row r="1" spans="1:3" x14ac:dyDescent="0.45">
      <c r="A1" t="s">
        <v>247</v>
      </c>
      <c r="B1" t="s">
        <v>2</v>
      </c>
      <c r="C1" t="s">
        <v>25</v>
      </c>
    </row>
    <row r="2" spans="1:3" x14ac:dyDescent="0.45">
      <c r="A2" t="s">
        <v>0</v>
      </c>
      <c r="B2" t="s">
        <v>3</v>
      </c>
      <c r="C2" t="s">
        <v>21</v>
      </c>
    </row>
    <row r="3" spans="1:3" x14ac:dyDescent="0.45">
      <c r="A3" t="s">
        <v>1</v>
      </c>
      <c r="B3" t="s">
        <v>4</v>
      </c>
      <c r="C3" t="s">
        <v>22</v>
      </c>
    </row>
    <row r="4" spans="1:3" x14ac:dyDescent="0.45">
      <c r="A4" t="s">
        <v>9</v>
      </c>
      <c r="B4" t="s">
        <v>6</v>
      </c>
      <c r="C4" t="s">
        <v>23</v>
      </c>
    </row>
    <row r="5" spans="1:3" x14ac:dyDescent="0.45">
      <c r="A5" t="s">
        <v>10</v>
      </c>
      <c r="B5" t="s">
        <v>8</v>
      </c>
      <c r="C5" t="s">
        <v>24</v>
      </c>
    </row>
    <row r="6" spans="1:3" x14ac:dyDescent="0.45">
      <c r="A6" t="s">
        <v>33</v>
      </c>
      <c r="B6" t="s">
        <v>32</v>
      </c>
      <c r="C6" t="s">
        <v>36</v>
      </c>
    </row>
    <row r="7" spans="1:3" x14ac:dyDescent="0.45">
      <c r="A7" t="s">
        <v>34</v>
      </c>
      <c r="B7" t="s">
        <v>30</v>
      </c>
      <c r="C7" t="s">
        <v>38</v>
      </c>
    </row>
    <row r="8" spans="1:3" x14ac:dyDescent="0.45">
      <c r="A8" t="s">
        <v>11</v>
      </c>
      <c r="B8" t="s">
        <v>13</v>
      </c>
      <c r="C8" t="s">
        <v>15</v>
      </c>
    </row>
    <row r="9" spans="1:3" x14ac:dyDescent="0.45">
      <c r="A9" t="s">
        <v>16</v>
      </c>
      <c r="B9" t="s">
        <v>18</v>
      </c>
      <c r="C9" t="s">
        <v>20</v>
      </c>
    </row>
    <row r="10" spans="1:3" x14ac:dyDescent="0.45">
      <c r="A10" t="s">
        <v>26</v>
      </c>
      <c r="B10" t="s">
        <v>28</v>
      </c>
      <c r="C10" t="s">
        <v>47</v>
      </c>
    </row>
    <row r="11" spans="1:3" x14ac:dyDescent="0.45">
      <c r="A11" t="s">
        <v>39</v>
      </c>
      <c r="B11" t="s">
        <v>43</v>
      </c>
      <c r="C11" t="s">
        <v>49</v>
      </c>
    </row>
    <row r="12" spans="1:3" x14ac:dyDescent="0.45">
      <c r="A12" t="s">
        <v>40</v>
      </c>
      <c r="B12" t="s">
        <v>45</v>
      </c>
      <c r="C12" t="s">
        <v>51</v>
      </c>
    </row>
    <row r="13" spans="1:3" x14ac:dyDescent="0.45">
      <c r="A13" t="s">
        <v>41</v>
      </c>
      <c r="B13" t="s">
        <v>184</v>
      </c>
      <c r="C13" t="s">
        <v>53</v>
      </c>
    </row>
    <row r="15" spans="1:3" x14ac:dyDescent="0.45">
      <c r="A15" t="s">
        <v>54</v>
      </c>
      <c r="B15" t="s">
        <v>55</v>
      </c>
      <c r="C15" t="s">
        <v>56</v>
      </c>
    </row>
    <row r="16" spans="1:3" x14ac:dyDescent="0.45">
      <c r="A16" t="s">
        <v>57</v>
      </c>
      <c r="B16" t="s">
        <v>58</v>
      </c>
      <c r="C16" t="s">
        <v>59</v>
      </c>
    </row>
    <row r="17" spans="1:3" x14ac:dyDescent="0.45">
      <c r="A17" t="s">
        <v>60</v>
      </c>
      <c r="B17" t="s">
        <v>61</v>
      </c>
      <c r="C17" t="s">
        <v>62</v>
      </c>
    </row>
    <row r="18" spans="1:3" x14ac:dyDescent="0.45">
      <c r="A18" t="s">
        <v>63</v>
      </c>
      <c r="B18" t="s">
        <v>64</v>
      </c>
      <c r="C18" t="s">
        <v>65</v>
      </c>
    </row>
    <row r="19" spans="1:3" x14ac:dyDescent="0.45">
      <c r="A19" t="s">
        <v>66</v>
      </c>
      <c r="B19" t="s">
        <v>67</v>
      </c>
      <c r="C19" t="s">
        <v>68</v>
      </c>
    </row>
    <row r="20" spans="1:3" x14ac:dyDescent="0.45">
      <c r="A20" t="s">
        <v>69</v>
      </c>
      <c r="B20" t="s">
        <v>70</v>
      </c>
      <c r="C20" t="s">
        <v>71</v>
      </c>
    </row>
    <row r="22" spans="1:3" x14ac:dyDescent="0.45">
      <c r="A22" t="s">
        <v>72</v>
      </c>
      <c r="B22" t="s">
        <v>73</v>
      </c>
      <c r="C22" t="s">
        <v>74</v>
      </c>
    </row>
    <row r="23" spans="1:3" x14ac:dyDescent="0.45">
      <c r="A23" t="s">
        <v>75</v>
      </c>
      <c r="B23" t="s">
        <v>76</v>
      </c>
      <c r="C23" t="s">
        <v>77</v>
      </c>
    </row>
    <row r="24" spans="1:3" x14ac:dyDescent="0.45">
      <c r="A24" t="s">
        <v>78</v>
      </c>
      <c r="B24" t="s">
        <v>79</v>
      </c>
      <c r="C24" t="s">
        <v>80</v>
      </c>
    </row>
    <row r="25" spans="1:3" x14ac:dyDescent="0.45">
      <c r="A25" t="s">
        <v>81</v>
      </c>
      <c r="B25" t="s">
        <v>82</v>
      </c>
      <c r="C25" t="s">
        <v>83</v>
      </c>
    </row>
    <row r="26" spans="1:3" x14ac:dyDescent="0.45">
      <c r="A26" t="s">
        <v>84</v>
      </c>
      <c r="B26" t="s">
        <v>85</v>
      </c>
      <c r="C26" t="s">
        <v>86</v>
      </c>
    </row>
    <row r="27" spans="1:3" x14ac:dyDescent="0.45">
      <c r="A27" t="s">
        <v>87</v>
      </c>
      <c r="B27" t="s">
        <v>88</v>
      </c>
      <c r="C27" t="s">
        <v>89</v>
      </c>
    </row>
    <row r="29" spans="1:3" x14ac:dyDescent="0.45">
      <c r="A29" t="s">
        <v>90</v>
      </c>
      <c r="B29" t="s">
        <v>91</v>
      </c>
      <c r="C29" t="s">
        <v>92</v>
      </c>
    </row>
    <row r="30" spans="1:3" x14ac:dyDescent="0.45">
      <c r="A30" t="s">
        <v>93</v>
      </c>
      <c r="B30" t="s">
        <v>94</v>
      </c>
      <c r="C30" t="s">
        <v>95</v>
      </c>
    </row>
    <row r="31" spans="1:3" x14ac:dyDescent="0.45">
      <c r="A31" t="s">
        <v>96</v>
      </c>
      <c r="B31" t="s">
        <v>97</v>
      </c>
      <c r="C31" t="s">
        <v>98</v>
      </c>
    </row>
    <row r="32" spans="1:3" x14ac:dyDescent="0.45">
      <c r="A32" t="s">
        <v>99</v>
      </c>
      <c r="B32" t="s">
        <v>100</v>
      </c>
      <c r="C32" t="s">
        <v>101</v>
      </c>
    </row>
    <row r="33" spans="1:3" x14ac:dyDescent="0.45">
      <c r="A33" t="s">
        <v>102</v>
      </c>
      <c r="B33" t="s">
        <v>103</v>
      </c>
      <c r="C33" t="s">
        <v>104</v>
      </c>
    </row>
    <row r="34" spans="1:3" x14ac:dyDescent="0.45">
      <c r="A34" t="s">
        <v>105</v>
      </c>
      <c r="B34" t="s">
        <v>106</v>
      </c>
      <c r="C34" t="s">
        <v>107</v>
      </c>
    </row>
    <row r="35" spans="1:3" x14ac:dyDescent="0.45">
      <c r="A35" t="s">
        <v>108</v>
      </c>
      <c r="B35" t="s">
        <v>109</v>
      </c>
      <c r="C35" t="s">
        <v>110</v>
      </c>
    </row>
    <row r="36" spans="1:3" x14ac:dyDescent="0.45">
      <c r="A36" t="s">
        <v>111</v>
      </c>
      <c r="B36" t="s">
        <v>112</v>
      </c>
      <c r="C36" t="s">
        <v>113</v>
      </c>
    </row>
    <row r="38" spans="1:3" x14ac:dyDescent="0.45">
      <c r="A38" t="s">
        <v>114</v>
      </c>
      <c r="B38" t="s">
        <v>91</v>
      </c>
      <c r="C38" t="s">
        <v>115</v>
      </c>
    </row>
    <row r="39" spans="1:3" x14ac:dyDescent="0.45">
      <c r="A39" t="s">
        <v>116</v>
      </c>
      <c r="B39" t="s">
        <v>94</v>
      </c>
      <c r="C39" t="s">
        <v>117</v>
      </c>
    </row>
    <row r="40" spans="1:3" x14ac:dyDescent="0.45">
      <c r="A40" t="s">
        <v>118</v>
      </c>
      <c r="B40" t="s">
        <v>97</v>
      </c>
      <c r="C40" t="s">
        <v>119</v>
      </c>
    </row>
    <row r="41" spans="1:3" x14ac:dyDescent="0.45">
      <c r="A41" t="s">
        <v>120</v>
      </c>
      <c r="B41" t="s">
        <v>100</v>
      </c>
      <c r="C41" t="s">
        <v>121</v>
      </c>
    </row>
    <row r="42" spans="1:3" x14ac:dyDescent="0.45">
      <c r="A42" t="s">
        <v>122</v>
      </c>
      <c r="B42" t="s">
        <v>103</v>
      </c>
      <c r="C42" t="s">
        <v>123</v>
      </c>
    </row>
    <row r="43" spans="1:3" x14ac:dyDescent="0.45">
      <c r="A43" t="s">
        <v>124</v>
      </c>
      <c r="B43" t="s">
        <v>106</v>
      </c>
      <c r="C43" t="s">
        <v>125</v>
      </c>
    </row>
    <row r="44" spans="1:3" x14ac:dyDescent="0.45">
      <c r="A44" t="s">
        <v>126</v>
      </c>
      <c r="B44" t="s">
        <v>109</v>
      </c>
      <c r="C44" t="s">
        <v>127</v>
      </c>
    </row>
    <row r="45" spans="1:3" x14ac:dyDescent="0.45">
      <c r="A45" t="s">
        <v>128</v>
      </c>
      <c r="B45" t="s">
        <v>112</v>
      </c>
      <c r="C45" t="s">
        <v>129</v>
      </c>
    </row>
    <row r="47" spans="1:3" x14ac:dyDescent="0.45">
      <c r="A47" t="s">
        <v>130</v>
      </c>
      <c r="B47" t="s">
        <v>131</v>
      </c>
      <c r="C47" t="s">
        <v>132</v>
      </c>
    </row>
    <row r="48" spans="1:3" x14ac:dyDescent="0.45">
      <c r="A48" t="s">
        <v>133</v>
      </c>
      <c r="B48" t="s">
        <v>134</v>
      </c>
      <c r="C48" t="s">
        <v>135</v>
      </c>
    </row>
    <row r="50" spans="1:3" x14ac:dyDescent="0.45">
      <c r="A50" t="s">
        <v>136</v>
      </c>
      <c r="B50" t="s">
        <v>137</v>
      </c>
      <c r="C50" t="s">
        <v>138</v>
      </c>
    </row>
    <row r="51" spans="1:3" x14ac:dyDescent="0.45">
      <c r="A51" t="s">
        <v>139</v>
      </c>
      <c r="B51" t="s">
        <v>140</v>
      </c>
      <c r="C51" t="s">
        <v>141</v>
      </c>
    </row>
    <row r="52" spans="1:3" x14ac:dyDescent="0.45">
      <c r="A52" t="s">
        <v>142</v>
      </c>
      <c r="B52" t="s">
        <v>143</v>
      </c>
      <c r="C52" t="s">
        <v>144</v>
      </c>
    </row>
    <row r="53" spans="1:3" x14ac:dyDescent="0.45">
      <c r="A53" t="s">
        <v>145</v>
      </c>
      <c r="B53" t="s">
        <v>146</v>
      </c>
      <c r="C53" t="s">
        <v>147</v>
      </c>
    </row>
    <row r="54" spans="1:3" x14ac:dyDescent="0.45">
      <c r="A54" t="s">
        <v>148</v>
      </c>
      <c r="B54" t="s">
        <v>149</v>
      </c>
      <c r="C54" t="s">
        <v>150</v>
      </c>
    </row>
    <row r="55" spans="1:3" x14ac:dyDescent="0.45">
      <c r="A55" t="s">
        <v>151</v>
      </c>
      <c r="B55" t="s">
        <v>152</v>
      </c>
      <c r="C55" t="s">
        <v>153</v>
      </c>
    </row>
    <row r="56" spans="1:3" x14ac:dyDescent="0.45">
      <c r="A56" t="s">
        <v>154</v>
      </c>
      <c r="B56" t="s">
        <v>155</v>
      </c>
      <c r="C56" t="s">
        <v>156</v>
      </c>
    </row>
    <row r="57" spans="1:3" x14ac:dyDescent="0.45">
      <c r="A57" t="s">
        <v>157</v>
      </c>
      <c r="B57" t="s">
        <v>158</v>
      </c>
      <c r="C57" t="s">
        <v>159</v>
      </c>
    </row>
    <row r="59" spans="1:3" x14ac:dyDescent="0.45">
      <c r="A59" t="s">
        <v>172</v>
      </c>
      <c r="B59" t="s">
        <v>173</v>
      </c>
      <c r="C59" t="s">
        <v>174</v>
      </c>
    </row>
    <row r="60" spans="1:3" x14ac:dyDescent="0.45">
      <c r="A60" t="s">
        <v>175</v>
      </c>
      <c r="B60" t="s">
        <v>180</v>
      </c>
      <c r="C60" t="s">
        <v>176</v>
      </c>
    </row>
    <row r="61" spans="1:3" x14ac:dyDescent="0.45">
      <c r="A61" t="s">
        <v>177</v>
      </c>
      <c r="B61" t="s">
        <v>182</v>
      </c>
      <c r="C61" t="s">
        <v>178</v>
      </c>
    </row>
    <row r="63" spans="1:3" x14ac:dyDescent="0.45">
      <c r="A63" t="s">
        <v>160</v>
      </c>
      <c r="B63" t="s">
        <v>161</v>
      </c>
      <c r="C63" t="s">
        <v>162</v>
      </c>
    </row>
    <row r="64" spans="1:3" x14ac:dyDescent="0.45">
      <c r="A64" t="s">
        <v>163</v>
      </c>
      <c r="B64" t="s">
        <v>164</v>
      </c>
      <c r="C64" t="s">
        <v>165</v>
      </c>
    </row>
    <row r="65" spans="1:3" x14ac:dyDescent="0.45">
      <c r="A65" t="s">
        <v>166</v>
      </c>
      <c r="B65" t="s">
        <v>167</v>
      </c>
      <c r="C65" t="s">
        <v>168</v>
      </c>
    </row>
    <row r="66" spans="1:3" x14ac:dyDescent="0.45">
      <c r="A66" t="s">
        <v>169</v>
      </c>
      <c r="B66" t="s">
        <v>170</v>
      </c>
      <c r="C66" t="s">
        <v>171</v>
      </c>
    </row>
    <row r="68" spans="1:3" x14ac:dyDescent="0.45">
      <c r="A68" t="s">
        <v>248</v>
      </c>
      <c r="B68" t="s">
        <v>249</v>
      </c>
      <c r="C68" t="s">
        <v>250</v>
      </c>
    </row>
    <row r="69" spans="1:3" x14ac:dyDescent="0.45">
      <c r="A69" t="s">
        <v>251</v>
      </c>
      <c r="B69" t="s">
        <v>252</v>
      </c>
      <c r="C69" t="s">
        <v>253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E20" sqref="E20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363</v>
      </c>
      <c r="B1" s="2"/>
      <c r="C1" s="2" t="s">
        <v>364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bs_ram_dr_i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374</v>
      </c>
      <c r="B4" t="s">
        <v>277</v>
      </c>
      <c r="C4" t="s">
        <v>278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 x14ac:dyDescent="0.45">
      <c r="A5" t="s">
        <v>365</v>
      </c>
      <c r="B5" t="s">
        <v>279</v>
      </c>
      <c r="C5" t="s">
        <v>278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 x14ac:dyDescent="0.45">
      <c r="A6" t="s">
        <v>371</v>
      </c>
      <c r="B6" t="s">
        <v>277</v>
      </c>
      <c r="C6" t="s">
        <v>278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 x14ac:dyDescent="0.45">
      <c r="A7" t="s">
        <v>366</v>
      </c>
      <c r="B7" t="s">
        <v>279</v>
      </c>
      <c r="C7" t="s">
        <v>278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 x14ac:dyDescent="0.45">
      <c r="A8" t="s">
        <v>367</v>
      </c>
      <c r="B8" t="s">
        <v>279</v>
      </c>
      <c r="C8" t="s">
        <v>593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 x14ac:dyDescent="0.45">
      <c r="E9" t="s">
        <v>272</v>
      </c>
    </row>
    <row r="10" spans="1:8" x14ac:dyDescent="0.45">
      <c r="A10" t="s">
        <v>368</v>
      </c>
      <c r="B10" t="s">
        <v>277</v>
      </c>
      <c r="C10" t="s">
        <v>278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 x14ac:dyDescent="0.45">
      <c r="A11" t="s">
        <v>369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 x14ac:dyDescent="0.45">
      <c r="A12" t="s">
        <v>370</v>
      </c>
      <c r="B12" t="s">
        <v>277</v>
      </c>
      <c r="C12" t="s">
        <v>593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 x14ac:dyDescent="0.45">
      <c r="E13" t="s">
        <v>272</v>
      </c>
    </row>
    <row r="14" spans="1:8" x14ac:dyDescent="0.45">
      <c r="A14" t="s">
        <v>372</v>
      </c>
      <c r="B14" t="s">
        <v>277</v>
      </c>
      <c r="C14" t="s">
        <v>278</v>
      </c>
      <c r="E14" t="str">
        <f xml:space="preserve"> ("    "&amp;TRIM(A14)&amp; " : " &amp;TRIM(B14)&amp;" "&amp;TRIM(C14)&amp;";")</f>
        <v xml:space="preserve">    s_bs_ram_dr_reset_n : in std_logic;</v>
      </c>
      <c r="F14" t="str">
        <f xml:space="preserve"> ("    "&amp;TRIM(A14)&amp; " : " &amp;TRIM(B14)&amp;" "&amp;TRIM(C14)&amp;";")</f>
        <v xml:space="preserve">    s_bs_ram_dr_reset_n : in std_logic;</v>
      </c>
      <c r="G14" t="str">
        <f xml:space="preserve"> ("    "&amp;TRIM(A14) &amp; " =&gt; "&amp;TRIM(A14)&amp;"_"&amp;TRIM($C$1)&amp;",")</f>
        <v xml:space="preserve">    s_bs_ram_dr_reset_n =&gt; s_bs_ram_dr_reset_n_bs_ram_dr_i,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s_bs_ram_dr_reset_n_bs_ram_dr_i : std_logic := '0';</v>
      </c>
    </row>
    <row r="15" spans="1:8" x14ac:dyDescent="0.45">
      <c r="A15" t="s">
        <v>373</v>
      </c>
      <c r="B15" t="s">
        <v>277</v>
      </c>
      <c r="C15" t="s">
        <v>278</v>
      </c>
      <c r="E15" t="str">
        <f xml:space="preserve"> ("    "&amp;TRIM(A15)&amp; " : " &amp;TRIM(B15)&amp;" "&amp;TRIM(C15)&amp;"")</f>
        <v xml:space="preserve">    s_bs_ram_dr_clock : in std_logic</v>
      </c>
      <c r="F15" t="str">
        <f xml:space="preserve"> ("    "&amp;TRIM(A15)&amp; " : " &amp;TRIM(B15)&amp;" "&amp;TRIM(C15)&amp;"")</f>
        <v xml:space="preserve">    s_bs_ram_dr_clock : in std_logic</v>
      </c>
      <c r="G15" t="str">
        <f xml:space="preserve"> ("    "&amp;TRIM(A15) &amp; " =&gt; "&amp;TRIM(A15)&amp;"_"&amp;TRIM($C$1)&amp;"")</f>
        <v xml:space="preserve">    s_bs_ram_dr_clock =&gt; s_bs_ram_dr_clock_bs_ram_dr_i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s_bs_ram_dr_clock_bs_ram_dr_i : std_logic := '0';</v>
      </c>
    </row>
    <row r="16" spans="1:8" x14ac:dyDescent="0.45">
      <c r="E16" t="s">
        <v>273</v>
      </c>
      <c r="F16" t="s">
        <v>273</v>
      </c>
      <c r="G16" t="s">
        <v>273</v>
      </c>
    </row>
    <row r="17" spans="1:7" x14ac:dyDescent="0.45">
      <c r="A17" s="2"/>
      <c r="B17" s="2"/>
      <c r="C17" s="2"/>
      <c r="D17" s="2"/>
      <c r="E17" s="2" t="s">
        <v>269</v>
      </c>
      <c r="F17" s="2" t="s">
        <v>269</v>
      </c>
      <c r="G17" s="2" t="s">
        <v>269</v>
      </c>
    </row>
    <row r="18" spans="1:7" x14ac:dyDescent="0.45">
      <c r="A18" s="2"/>
      <c r="B18" s="2"/>
      <c r="C18" s="2"/>
      <c r="D18" s="2"/>
      <c r="E18" s="2" t="s">
        <v>274</v>
      </c>
      <c r="F18" s="2" t="s">
        <v>282</v>
      </c>
      <c r="G18" s="2"/>
    </row>
    <row r="20" spans="1:7" x14ac:dyDescent="0.45">
      <c r="E20" t="str">
        <f xml:space="preserve"> "architecture rtl of "&amp;$A$1&amp;" is"</f>
        <v>architecture rtl of bs_ram_dr is</v>
      </c>
    </row>
    <row r="21" spans="1:7" x14ac:dyDescent="0.45">
      <c r="E21" t="s">
        <v>331</v>
      </c>
    </row>
    <row r="22" spans="1:7" x14ac:dyDescent="0.45">
      <c r="E22" t="s">
        <v>326</v>
      </c>
    </row>
    <row r="24" spans="1:7" x14ac:dyDescent="0.45">
      <c r="E24" t="s">
        <v>327</v>
      </c>
    </row>
    <row r="25" spans="1:7" x14ac:dyDescent="0.45">
      <c r="E25" t="s">
        <v>330</v>
      </c>
    </row>
    <row r="26" spans="1:7" x14ac:dyDescent="0.45">
      <c r="E26" t="s">
        <v>326</v>
      </c>
    </row>
    <row r="27" spans="1:7" x14ac:dyDescent="0.45">
      <c r="E27" t="s">
        <v>333</v>
      </c>
    </row>
    <row r="28" spans="1:7" x14ac:dyDescent="0.45">
      <c r="E28" s="1" t="s">
        <v>275</v>
      </c>
    </row>
    <row r="29" spans="1:7" x14ac:dyDescent="0.45">
      <c r="E29" t="s">
        <v>334</v>
      </c>
    </row>
    <row r="30" spans="1:7" x14ac:dyDescent="0.45">
      <c r="E30" s="1" t="s">
        <v>275</v>
      </c>
    </row>
    <row r="31" spans="1:7" x14ac:dyDescent="0.45">
      <c r="E31" t="s">
        <v>328</v>
      </c>
    </row>
    <row r="32" spans="1:7" x14ac:dyDescent="0.45">
      <c r="E32" t="s">
        <v>329</v>
      </c>
    </row>
    <row r="33" spans="5:5" x14ac:dyDescent="0.45">
      <c r="E33" s="1" t="s">
        <v>275</v>
      </c>
    </row>
    <row r="34" spans="5:5" x14ac:dyDescent="0.45">
      <c r="E34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E29" sqref="E29"/>
    </sheetView>
  </sheetViews>
  <sheetFormatPr defaultRowHeight="17" x14ac:dyDescent="0.45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375</v>
      </c>
      <c r="B1" s="2"/>
      <c r="C1" s="2" t="s">
        <v>376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393</v>
      </c>
      <c r="D5" s="1" t="s">
        <v>396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290</v>
      </c>
      <c r="B6" t="s">
        <v>286</v>
      </c>
      <c r="C6" s="1" t="s">
        <v>288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p1_ram_32k_i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409</v>
      </c>
      <c r="B10" t="s">
        <v>277</v>
      </c>
      <c r="C10" t="s">
        <v>278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 x14ac:dyDescent="0.45">
      <c r="A11" t="s">
        <v>410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 x14ac:dyDescent="0.45">
      <c r="A12" t="s">
        <v>411</v>
      </c>
      <c r="B12" t="s">
        <v>277</v>
      </c>
      <c r="C12" t="s">
        <v>278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 x14ac:dyDescent="0.45">
      <c r="A13" t="s">
        <v>412</v>
      </c>
      <c r="B13" t="s">
        <v>277</v>
      </c>
      <c r="C13" t="s">
        <v>593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 x14ac:dyDescent="0.45">
      <c r="E14" t="s">
        <v>272</v>
      </c>
    </row>
    <row r="15" spans="1:8" x14ac:dyDescent="0.45">
      <c r="A15" t="s">
        <v>420</v>
      </c>
      <c r="B15" t="s">
        <v>279</v>
      </c>
      <c r="C15" t="s">
        <v>278</v>
      </c>
      <c r="D15" t="s">
        <v>408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 x14ac:dyDescent="0.45">
      <c r="A16" t="s">
        <v>413</v>
      </c>
      <c r="B16" t="s">
        <v>279</v>
      </c>
      <c r="C16" t="s">
        <v>392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 x14ac:dyDescent="0.45">
      <c r="A17" t="s">
        <v>414</v>
      </c>
      <c r="B17" t="s">
        <v>279</v>
      </c>
      <c r="C17" t="s">
        <v>395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 x14ac:dyDescent="0.45">
      <c r="A18" t="s">
        <v>415</v>
      </c>
      <c r="B18" t="s">
        <v>279</v>
      </c>
      <c r="C18" t="s">
        <v>593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 x14ac:dyDescent="0.45">
      <c r="E19" t="s">
        <v>272</v>
      </c>
    </row>
    <row r="20" spans="1:8" x14ac:dyDescent="0.45">
      <c r="A20" t="s">
        <v>509</v>
      </c>
      <c r="B20" t="s">
        <v>279</v>
      </c>
      <c r="C20" t="s">
        <v>278</v>
      </c>
      <c r="D20" t="s">
        <v>280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 x14ac:dyDescent="0.45">
      <c r="A21" t="s">
        <v>510</v>
      </c>
      <c r="B21" t="s">
        <v>279</v>
      </c>
      <c r="C21" t="s">
        <v>448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 x14ac:dyDescent="0.45">
      <c r="E22" t="s">
        <v>272</v>
      </c>
    </row>
    <row r="23" spans="1:8" x14ac:dyDescent="0.45">
      <c r="A23" t="s">
        <v>416</v>
      </c>
      <c r="B23" t="s">
        <v>277</v>
      </c>
      <c r="C23" t="s">
        <v>278</v>
      </c>
      <c r="E23" t="str">
        <f xml:space="preserve"> ("    "&amp;TRIM(A23)&amp; " : " &amp;TRIM(B23)&amp;" "&amp;TRIM(C23)&amp;";")</f>
        <v xml:space="preserve">    s_p1_ram_32k_clock : in std_logic;</v>
      </c>
      <c r="F23" t="str">
        <f xml:space="preserve"> ("    "&amp;TRIM(A23)&amp; " : " &amp;TRIM(B23)&amp;" "&amp;TRIM(C23)&amp;";")</f>
        <v xml:space="preserve">    s_p1_ram_32k_clock : in std_logic;</v>
      </c>
      <c r="G23" t="str">
        <f xml:space="preserve"> ("    "&amp;TRIM(A23) &amp; " =&gt; "&amp;TRIM(A23)&amp;"_"&amp;TRIM($C$1)&amp;",")</f>
        <v xml:space="preserve">    s_p1_ram_32k_clock =&gt; s_p1_ram_32k_clock_p1_ram_32k_i,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s_p1_ram_32k_clock_p1_ram_32k_i : std_logic := '0';</v>
      </c>
    </row>
    <row r="24" spans="1:8" x14ac:dyDescent="0.45">
      <c r="A24" t="s">
        <v>373</v>
      </c>
      <c r="B24" t="s">
        <v>277</v>
      </c>
      <c r="C24" t="s">
        <v>278</v>
      </c>
      <c r="E24" t="str">
        <f xml:space="preserve"> ("    "&amp;TRIM(A24)&amp; " : " &amp;TRIM(B24)&amp;" "&amp;TRIM(C24)&amp;"")</f>
        <v xml:space="preserve">    s_bs_ram_dr_clock : in std_logic</v>
      </c>
      <c r="F24" t="str">
        <f xml:space="preserve"> ("    "&amp;TRIM(A24)&amp; " : " &amp;TRIM(B24)&amp;" "&amp;TRIM(C24)&amp;"")</f>
        <v xml:space="preserve">    s_bs_ram_dr_clock : in std_logic</v>
      </c>
      <c r="G24" t="str">
        <f xml:space="preserve"> ("    "&amp;TRIM(A24) &amp; " =&gt; "&amp;TRIM(A24)&amp;"_"&amp;TRIM($C$1)&amp;"")</f>
        <v xml:space="preserve">    s_bs_ram_dr_clock =&gt; s_bs_ram_dr_clock_p1_ram_32k_i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s_bs_ram_dr_clock_p1_ram_32k_i : std_logic := '0';</v>
      </c>
    </row>
    <row r="25" spans="1:8" x14ac:dyDescent="0.45">
      <c r="E25" t="s">
        <v>273</v>
      </c>
      <c r="F25" t="s">
        <v>273</v>
      </c>
      <c r="G25" t="s">
        <v>273</v>
      </c>
    </row>
    <row r="26" spans="1:8" x14ac:dyDescent="0.45">
      <c r="A26" s="2"/>
      <c r="B26" s="2"/>
      <c r="C26" s="2"/>
      <c r="D26" s="2"/>
      <c r="E26" s="2" t="s">
        <v>269</v>
      </c>
      <c r="F26" s="2" t="s">
        <v>269</v>
      </c>
      <c r="G26" s="2" t="s">
        <v>269</v>
      </c>
    </row>
    <row r="27" spans="1:8" x14ac:dyDescent="0.45">
      <c r="A27" s="2"/>
      <c r="B27" s="2"/>
      <c r="C27" s="2"/>
      <c r="D27" s="2"/>
      <c r="E27" s="2" t="s">
        <v>274</v>
      </c>
      <c r="F27" s="2" t="s">
        <v>282</v>
      </c>
      <c r="G27" s="2"/>
    </row>
    <row r="29" spans="1:8" x14ac:dyDescent="0.45">
      <c r="E29" t="str">
        <f xml:space="preserve"> "architecture rtl of "&amp;$A$1&amp;" is"</f>
        <v>architecture rtl of p1_ram_32k is</v>
      </c>
    </row>
    <row r="30" spans="1:8" x14ac:dyDescent="0.45">
      <c r="E30" t="s">
        <v>331</v>
      </c>
    </row>
    <row r="31" spans="1:8" x14ac:dyDescent="0.45">
      <c r="E31" t="s">
        <v>326</v>
      </c>
    </row>
    <row r="33" spans="5:5" x14ac:dyDescent="0.45">
      <c r="E33" t="s">
        <v>327</v>
      </c>
    </row>
    <row r="34" spans="5:5" x14ac:dyDescent="0.45">
      <c r="E34" t="s">
        <v>330</v>
      </c>
    </row>
    <row r="35" spans="5:5" x14ac:dyDescent="0.45">
      <c r="E35" t="s">
        <v>326</v>
      </c>
    </row>
    <row r="36" spans="5:5" x14ac:dyDescent="0.45">
      <c r="E36" t="s">
        <v>333</v>
      </c>
    </row>
    <row r="37" spans="5:5" x14ac:dyDescent="0.45">
      <c r="E37" s="1" t="s">
        <v>275</v>
      </c>
    </row>
    <row r="38" spans="5:5" x14ac:dyDescent="0.45">
      <c r="E38" t="s">
        <v>334</v>
      </c>
    </row>
    <row r="39" spans="5:5" x14ac:dyDescent="0.45">
      <c r="E39" s="1" t="s">
        <v>275</v>
      </c>
    </row>
    <row r="40" spans="5:5" x14ac:dyDescent="0.45">
      <c r="E40" t="s">
        <v>328</v>
      </c>
    </row>
    <row r="41" spans="5:5" x14ac:dyDescent="0.45">
      <c r="E41" t="s">
        <v>329</v>
      </c>
    </row>
    <row r="42" spans="5:5" x14ac:dyDescent="0.45">
      <c r="E42" s="1" t="s">
        <v>275</v>
      </c>
    </row>
    <row r="43" spans="5:5" x14ac:dyDescent="0.45">
      <c r="E43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E23" sqref="E2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399</v>
      </c>
      <c r="B1" s="2"/>
      <c r="C1" s="2" t="s">
        <v>400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393</v>
      </c>
      <c r="D5" s="1" t="s">
        <v>396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290</v>
      </c>
      <c r="B6" t="s">
        <v>286</v>
      </c>
      <c r="C6" s="1" t="s">
        <v>288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bs_ram_32k_i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406</v>
      </c>
      <c r="B10" t="s">
        <v>277</v>
      </c>
      <c r="C10" t="s">
        <v>395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 x14ac:dyDescent="0.45">
      <c r="A11" t="s">
        <v>407</v>
      </c>
      <c r="B11" t="s">
        <v>279</v>
      </c>
      <c r="C11" t="s">
        <v>593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 x14ac:dyDescent="0.45">
      <c r="E12" t="s">
        <v>272</v>
      </c>
    </row>
    <row r="13" spans="1:8" x14ac:dyDescent="0.45">
      <c r="A13" t="s">
        <v>403</v>
      </c>
      <c r="B13" t="s">
        <v>277</v>
      </c>
      <c r="C13" t="s">
        <v>278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 x14ac:dyDescent="0.45">
      <c r="A14" t="s">
        <v>404</v>
      </c>
      <c r="B14" t="s">
        <v>277</v>
      </c>
      <c r="C14" t="s">
        <v>395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 x14ac:dyDescent="0.45">
      <c r="A15" t="s">
        <v>405</v>
      </c>
      <c r="B15" t="s">
        <v>277</v>
      </c>
      <c r="C15" t="s">
        <v>593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 x14ac:dyDescent="0.45">
      <c r="E16" t="s">
        <v>271</v>
      </c>
    </row>
    <row r="17" spans="1:8" x14ac:dyDescent="0.45">
      <c r="A17" t="s">
        <v>401</v>
      </c>
      <c r="B17" t="s">
        <v>277</v>
      </c>
      <c r="C17" t="s">
        <v>278</v>
      </c>
      <c r="E17" t="str">
        <f xml:space="preserve"> ("    "&amp;TRIM(A17)&amp; " : " &amp;TRIM(B17)&amp;" "&amp;TRIM(C17)&amp;";")</f>
        <v xml:space="preserve">    s_bs_ram_32k_reset_n : in std_logic;</v>
      </c>
      <c r="F17" t="str">
        <f xml:space="preserve"> ("    "&amp;TRIM(A17)&amp; " : " &amp;TRIM(B17)&amp;" "&amp;TRIM(C17)&amp;";")</f>
        <v xml:space="preserve">    s_bs_ram_32k_reset_n : in std_logic;</v>
      </c>
      <c r="G17" t="str">
        <f xml:space="preserve"> ("    "&amp;TRIM(A17) &amp; " =&gt; "&amp;TRIM(A17)&amp;"_"&amp;TRIM($C$1)&amp;",")</f>
        <v xml:space="preserve">    s_bs_ram_32k_reset_n =&gt; s_bs_ram_32k_reset_n_bs_ram_32k_i,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s_bs_ram_32k_reset_n_bs_ram_32k_i : std_logic := '0';</v>
      </c>
    </row>
    <row r="18" spans="1:8" x14ac:dyDescent="0.45">
      <c r="A18" t="s">
        <v>402</v>
      </c>
      <c r="B18" t="s">
        <v>277</v>
      </c>
      <c r="C18" t="s">
        <v>278</v>
      </c>
      <c r="E18" t="str">
        <f xml:space="preserve"> ("    "&amp;TRIM(A18)&amp; " : " &amp;TRIM(B18)&amp;" "&amp;TRIM(C18)&amp;"")</f>
        <v xml:space="preserve">    s_bs_ram_32k_clock : in std_logic</v>
      </c>
      <c r="F18" t="str">
        <f xml:space="preserve"> ("    "&amp;TRIM(A18)&amp; " : " &amp;TRIM(B18)&amp;" "&amp;TRIM(C18)&amp;"")</f>
        <v xml:space="preserve">    s_bs_ram_32k_clock : in std_logic</v>
      </c>
      <c r="G18" t="str">
        <f xml:space="preserve"> ("    "&amp;TRIM(A18) &amp; " =&gt; "&amp;TRIM(A18)&amp;"_"&amp;TRIM($C$1)&amp;"")</f>
        <v xml:space="preserve">    s_bs_ram_32k_clock =&gt; s_bs_ram_32k_clock_bs_ram_32k_i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s_bs_ram_32k_clock_bs_ram_32k_i : std_logic := '0';</v>
      </c>
    </row>
    <row r="19" spans="1:8" x14ac:dyDescent="0.45">
      <c r="E19" t="s">
        <v>273</v>
      </c>
      <c r="F19" t="s">
        <v>273</v>
      </c>
      <c r="G19" t="s">
        <v>273</v>
      </c>
    </row>
    <row r="20" spans="1:8" x14ac:dyDescent="0.45">
      <c r="A20" s="2"/>
      <c r="B20" s="2"/>
      <c r="C20" s="2"/>
      <c r="D20" s="2"/>
      <c r="E20" s="2" t="s">
        <v>269</v>
      </c>
      <c r="F20" s="2" t="s">
        <v>269</v>
      </c>
      <c r="G20" s="2" t="s">
        <v>269</v>
      </c>
    </row>
    <row r="21" spans="1:8" x14ac:dyDescent="0.45">
      <c r="A21" s="2"/>
      <c r="B21" s="2"/>
      <c r="C21" s="2"/>
      <c r="D21" s="2"/>
      <c r="E21" s="2" t="s">
        <v>274</v>
      </c>
      <c r="F21" s="2" t="s">
        <v>282</v>
      </c>
      <c r="G21" s="2"/>
    </row>
    <row r="23" spans="1:8" x14ac:dyDescent="0.45">
      <c r="E23" t="str">
        <f xml:space="preserve"> "architecture rtl of "&amp;$A$1&amp;" is"</f>
        <v>architecture rtl of bs_ram_32k is</v>
      </c>
    </row>
    <row r="24" spans="1:8" x14ac:dyDescent="0.45">
      <c r="E24" t="s">
        <v>331</v>
      </c>
    </row>
    <row r="25" spans="1:8" x14ac:dyDescent="0.45">
      <c r="E25" t="s">
        <v>326</v>
      </c>
    </row>
    <row r="27" spans="1:8" x14ac:dyDescent="0.45">
      <c r="E27" t="s">
        <v>327</v>
      </c>
    </row>
    <row r="28" spans="1:8" x14ac:dyDescent="0.45">
      <c r="E28" t="s">
        <v>330</v>
      </c>
    </row>
    <row r="29" spans="1:8" x14ac:dyDescent="0.45">
      <c r="E29" t="s">
        <v>326</v>
      </c>
    </row>
    <row r="30" spans="1:8" x14ac:dyDescent="0.45">
      <c r="E30" t="s">
        <v>333</v>
      </c>
    </row>
    <row r="31" spans="1:8" x14ac:dyDescent="0.45">
      <c r="E31" s="1" t="s">
        <v>275</v>
      </c>
    </row>
    <row r="32" spans="1:8" x14ac:dyDescent="0.45">
      <c r="E32" t="s">
        <v>334</v>
      </c>
    </row>
    <row r="33" spans="5:5" x14ac:dyDescent="0.45">
      <c r="E33" s="1" t="s">
        <v>275</v>
      </c>
    </row>
    <row r="34" spans="5:5" x14ac:dyDescent="0.45">
      <c r="E34" t="s">
        <v>328</v>
      </c>
    </row>
    <row r="35" spans="5:5" x14ac:dyDescent="0.45">
      <c r="E35" t="s">
        <v>329</v>
      </c>
    </row>
    <row r="36" spans="5:5" x14ac:dyDescent="0.45">
      <c r="E36" s="1" t="s">
        <v>275</v>
      </c>
    </row>
    <row r="37" spans="5:5" x14ac:dyDescent="0.45">
      <c r="E37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34" workbookViewId="0">
      <selection activeCell="E51" sqref="E51"/>
    </sheetView>
  </sheetViews>
  <sheetFormatPr defaultRowHeight="17" x14ac:dyDescent="0.45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417</v>
      </c>
      <c r="B1" s="2"/>
      <c r="C1" s="2" t="s">
        <v>453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393</v>
      </c>
      <c r="D5" s="1" t="s">
        <v>396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290</v>
      </c>
      <c r="B6" t="s">
        <v>286</v>
      </c>
      <c r="C6" s="1" t="s">
        <v>426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bs_fft_32k_i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434</v>
      </c>
      <c r="B10" t="s">
        <v>279</v>
      </c>
      <c r="C10" t="s">
        <v>278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 x14ac:dyDescent="0.45">
      <c r="A11" t="s">
        <v>431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 x14ac:dyDescent="0.45">
      <c r="A12" t="s">
        <v>432</v>
      </c>
      <c r="B12" t="s">
        <v>279</v>
      </c>
      <c r="C12" t="s">
        <v>278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 x14ac:dyDescent="0.45">
      <c r="A13" t="s">
        <v>433</v>
      </c>
      <c r="B13" t="s">
        <v>279</v>
      </c>
      <c r="C13" t="s">
        <v>447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 x14ac:dyDescent="0.45">
      <c r="E14" t="s">
        <v>271</v>
      </c>
    </row>
    <row r="15" spans="1:8" x14ac:dyDescent="0.45">
      <c r="A15" t="s">
        <v>435</v>
      </c>
      <c r="B15" t="s">
        <v>279</v>
      </c>
      <c r="C15" t="s">
        <v>278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 x14ac:dyDescent="0.45">
      <c r="A16" t="s">
        <v>436</v>
      </c>
      <c r="B16" t="s">
        <v>277</v>
      </c>
      <c r="C16" t="s">
        <v>278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 x14ac:dyDescent="0.45">
      <c r="A17" t="s">
        <v>437</v>
      </c>
      <c r="B17" t="s">
        <v>279</v>
      </c>
      <c r="C17" t="s">
        <v>446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 x14ac:dyDescent="0.45">
      <c r="E18" t="s">
        <v>271</v>
      </c>
    </row>
    <row r="19" spans="1:8" x14ac:dyDescent="0.45">
      <c r="A19" t="s">
        <v>427</v>
      </c>
      <c r="B19" t="s">
        <v>277</v>
      </c>
      <c r="C19" t="s">
        <v>278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 x14ac:dyDescent="0.45">
      <c r="A20" t="s">
        <v>428</v>
      </c>
      <c r="B20" t="s">
        <v>279</v>
      </c>
      <c r="C20" t="s">
        <v>278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 x14ac:dyDescent="0.45">
      <c r="A21" t="s">
        <v>429</v>
      </c>
      <c r="B21" t="s">
        <v>277</v>
      </c>
      <c r="C21" t="s">
        <v>278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 x14ac:dyDescent="0.45">
      <c r="A22" t="s">
        <v>430</v>
      </c>
      <c r="B22" t="s">
        <v>277</v>
      </c>
      <c r="C22" t="s">
        <v>447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 x14ac:dyDescent="0.45">
      <c r="E23" t="s">
        <v>271</v>
      </c>
    </row>
    <row r="24" spans="1:8" x14ac:dyDescent="0.45">
      <c r="A24" t="s">
        <v>450</v>
      </c>
      <c r="B24" t="s">
        <v>279</v>
      </c>
      <c r="C24" t="s">
        <v>278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 x14ac:dyDescent="0.45">
      <c r="E25" t="s">
        <v>271</v>
      </c>
    </row>
    <row r="26" spans="1:8" x14ac:dyDescent="0.45">
      <c r="A26" t="s">
        <v>438</v>
      </c>
      <c r="B26" t="s">
        <v>277</v>
      </c>
      <c r="C26" t="s">
        <v>278</v>
      </c>
      <c r="E26" t="str">
        <f xml:space="preserve"> ("    "&amp;TRIM(A26)&amp; " : " &amp;TRIM(B26)&amp;" "&amp;TRIM(C26)&amp;";")</f>
        <v xml:space="preserve">    envent_frame_started : in std_logic;</v>
      </c>
      <c r="F26" t="str">
        <f xml:space="preserve"> ("    "&amp;TRIM(A26)&amp; " : " &amp;TRIM(B26)&amp;" "&amp;TRIM(C26)&amp;";")</f>
        <v xml:space="preserve">    envent_frame_started : in std_logic;</v>
      </c>
      <c r="G26" t="str">
        <f xml:space="preserve"> ("    "&amp;TRIM(A26) &amp; " =&gt; "&amp;TRIM(A26)&amp;"_"&amp;TRIM($C$1)&amp;",")</f>
        <v xml:space="preserve">    envent_frame_started =&gt; envent_frame_started_bs_fft_32k_i,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 x14ac:dyDescent="0.45">
      <c r="A27" t="s">
        <v>439</v>
      </c>
      <c r="B27" t="s">
        <v>277</v>
      </c>
      <c r="C27" t="s">
        <v>278</v>
      </c>
      <c r="E27" t="str">
        <f xml:space="preserve"> ("    "&amp;TRIM(A27)&amp; " : " &amp;TRIM(B27)&amp;" "&amp;TRIM(C27)&amp;";")</f>
        <v xml:space="preserve">    event_tlast_unexpected : in std_logic;</v>
      </c>
      <c r="F27" t="str">
        <f xml:space="preserve"> ("    "&amp;TRIM(A27)&amp; " : " &amp;TRIM(B27)&amp;" "&amp;TRIM(C27)&amp;";")</f>
        <v xml:space="preserve">    event_tlast_unexpected : in std_logic;</v>
      </c>
      <c r="G27" t="str">
        <f xml:space="preserve"> ("    "&amp;TRIM(A27) &amp; " =&gt; "&amp;TRIM(A27)&amp;"_"&amp;TRIM($C$1)&amp;",")</f>
        <v xml:space="preserve">    event_tlast_unexpected =&gt; event_tlast_unexpected_bs_fft_32k_i,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event_tlast_unexpected_bs_fft_32k_i : std_logic := '0';</v>
      </c>
    </row>
    <row r="28" spans="1:8" x14ac:dyDescent="0.45">
      <c r="A28" t="s">
        <v>440</v>
      </c>
      <c r="B28" t="s">
        <v>277</v>
      </c>
      <c r="C28" t="s">
        <v>278</v>
      </c>
      <c r="E28" t="str">
        <f xml:space="preserve"> ("    "&amp;TRIM(A28)&amp; " : " &amp;TRIM(B28)&amp;" "&amp;TRIM(C28)&amp;";")</f>
        <v xml:space="preserve">    event_tlast_missing : in std_logic;</v>
      </c>
      <c r="F28" t="str">
        <f xml:space="preserve"> ("    "&amp;TRIM(A28)&amp; " : " &amp;TRIM(B28)&amp;" "&amp;TRIM(C28)&amp;";")</f>
        <v xml:space="preserve">    event_tlast_missing : in std_logic;</v>
      </c>
      <c r="G28" t="str">
        <f xml:space="preserve"> ("    "&amp;TRIM(A28) &amp; " =&gt; "&amp;TRIM(A28)&amp;"_"&amp;TRIM($C$1)&amp;",")</f>
        <v xml:space="preserve">    event_tlast_missing =&gt; event_tlast_missing_bs_fft_32k_i,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event_tlast_missing_bs_fft_32k_i : std_logic := '0';</v>
      </c>
    </row>
    <row r="29" spans="1:8" x14ac:dyDescent="0.45">
      <c r="A29" t="s">
        <v>441</v>
      </c>
      <c r="B29" t="s">
        <v>277</v>
      </c>
      <c r="C29" t="s">
        <v>278</v>
      </c>
      <c r="E29" t="str">
        <f xml:space="preserve"> ("    "&amp;TRIM(A29)&amp; " : " &amp;TRIM(B29)&amp;" "&amp;TRIM(C29)&amp;";")</f>
        <v xml:space="preserve">    event_status_channel_halt : in std_logic;</v>
      </c>
      <c r="F29" t="str">
        <f xml:space="preserve"> ("    "&amp;TRIM(A29)&amp; " : " &amp;TRIM(B29)&amp;" "&amp;TRIM(C29)&amp;";")</f>
        <v xml:space="preserve">    event_status_channel_halt : in std_logic;</v>
      </c>
      <c r="G29" t="str">
        <f xml:space="preserve"> ("    "&amp;TRIM(A29) &amp; " =&gt; "&amp;TRIM(A29)&amp;"_"&amp;TRIM($C$1)&amp;",")</f>
        <v xml:space="preserve">    event_status_channel_halt =&gt; event_status_channel_halt_bs_fft_32k_i,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event_status_channel_halt_bs_fft_32k_i : std_logic := '0';</v>
      </c>
    </row>
    <row r="30" spans="1:8" x14ac:dyDescent="0.45">
      <c r="A30" t="s">
        <v>442</v>
      </c>
      <c r="B30" t="s">
        <v>277</v>
      </c>
      <c r="C30" t="s">
        <v>278</v>
      </c>
      <c r="E30" t="str">
        <f xml:space="preserve"> ("    "&amp;TRIM(A30)&amp; " : " &amp;TRIM(B30)&amp;" "&amp;TRIM(C30)&amp;";")</f>
        <v xml:space="preserve">    event_data_in_channel_halt : in std_logic;</v>
      </c>
      <c r="F30" t="str">
        <f xml:space="preserve"> ("    "&amp;TRIM(A30)&amp; " : " &amp;TRIM(B30)&amp;" "&amp;TRIM(C30)&amp;";")</f>
        <v xml:space="preserve">    event_data_in_channel_halt : in std_logic;</v>
      </c>
      <c r="G30" t="str">
        <f xml:space="preserve"> ("    "&amp;TRIM(A30) &amp; " =&gt; "&amp;TRIM(A30)&amp;"_"&amp;TRIM($C$1)&amp;",")</f>
        <v xml:space="preserve">    event_data_in_channel_halt =&gt; event_data_in_channel_halt_bs_fft_32k_i,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event_data_in_channel_halt_bs_fft_32k_i : std_logic := '0';</v>
      </c>
    </row>
    <row r="31" spans="1:8" x14ac:dyDescent="0.45">
      <c r="A31" t="s">
        <v>443</v>
      </c>
      <c r="B31" t="s">
        <v>277</v>
      </c>
      <c r="C31" t="s">
        <v>278</v>
      </c>
      <c r="E31" t="str">
        <f xml:space="preserve"> ("    "&amp;TRIM(A31)&amp; " : " &amp;TRIM(B31)&amp;" "&amp;TRIM(C31)&amp;";")</f>
        <v xml:space="preserve">    event_data_out_channel_halt : in std_logic;</v>
      </c>
      <c r="F31" t="str">
        <f xml:space="preserve"> ("    "&amp;TRIM(A31)&amp; " : " &amp;TRIM(B31)&amp;" "&amp;TRIM(C31)&amp;";")</f>
        <v xml:space="preserve">    event_data_out_channel_halt : in std_logic;</v>
      </c>
      <c r="G31" t="str">
        <f xml:space="preserve"> ("    "&amp;TRIM(A31) &amp; " =&gt; "&amp;TRIM(A31)&amp;"_"&amp;TRIM($C$1)&amp;",")</f>
        <v xml:space="preserve">    event_data_out_channel_halt =&gt; event_data_out_channel_halt_bs_fft_32k_i,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event_data_out_channel_halt_bs_fft_32k_i : std_logic := '0';</v>
      </c>
    </row>
    <row r="32" spans="1:8" x14ac:dyDescent="0.45">
      <c r="E32" t="s">
        <v>271</v>
      </c>
    </row>
    <row r="33" spans="1:8" x14ac:dyDescent="0.45">
      <c r="A33" t="s">
        <v>422</v>
      </c>
      <c r="B33" t="s">
        <v>279</v>
      </c>
      <c r="C33" t="s">
        <v>278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 x14ac:dyDescent="0.45">
      <c r="A34" t="s">
        <v>423</v>
      </c>
      <c r="B34" t="s">
        <v>277</v>
      </c>
      <c r="C34" t="s">
        <v>278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 x14ac:dyDescent="0.45">
      <c r="A35" t="s">
        <v>424</v>
      </c>
      <c r="B35" t="s">
        <v>279</v>
      </c>
      <c r="C35" t="s">
        <v>278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 x14ac:dyDescent="0.45">
      <c r="A36" t="s">
        <v>425</v>
      </c>
      <c r="B36" t="s">
        <v>279</v>
      </c>
      <c r="C36" t="s">
        <v>447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 x14ac:dyDescent="0.45">
      <c r="E37" t="s">
        <v>271</v>
      </c>
    </row>
    <row r="38" spans="1:8" x14ac:dyDescent="0.45">
      <c r="A38" t="s">
        <v>513</v>
      </c>
      <c r="B38" t="s">
        <v>277</v>
      </c>
      <c r="C38" t="s">
        <v>278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 x14ac:dyDescent="0.45">
      <c r="A39" t="s">
        <v>514</v>
      </c>
      <c r="B39" t="s">
        <v>277</v>
      </c>
      <c r="C39" t="s">
        <v>448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 x14ac:dyDescent="0.45">
      <c r="E40" t="s">
        <v>271</v>
      </c>
    </row>
    <row r="41" spans="1:8" x14ac:dyDescent="0.45">
      <c r="A41" t="s">
        <v>421</v>
      </c>
      <c r="B41" t="s">
        <v>277</v>
      </c>
      <c r="C41" t="s">
        <v>278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 x14ac:dyDescent="0.45">
      <c r="A42" t="s">
        <v>418</v>
      </c>
      <c r="B42" t="s">
        <v>279</v>
      </c>
      <c r="C42" t="s">
        <v>390</v>
      </c>
      <c r="D42" t="s">
        <v>449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 x14ac:dyDescent="0.45">
      <c r="A43" t="s">
        <v>419</v>
      </c>
      <c r="B43" t="s">
        <v>277</v>
      </c>
      <c r="C43" t="s">
        <v>448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 x14ac:dyDescent="0.45">
      <c r="E44" t="s">
        <v>272</v>
      </c>
    </row>
    <row r="45" spans="1:8" x14ac:dyDescent="0.45">
      <c r="A45" t="s">
        <v>444</v>
      </c>
      <c r="B45" t="s">
        <v>277</v>
      </c>
      <c r="C45" t="s">
        <v>278</v>
      </c>
      <c r="E45" t="str">
        <f xml:space="preserve"> ("    "&amp;TRIM(A45)&amp; " : " &amp;TRIM(B45)&amp;" "&amp;TRIM(C45)&amp;";")</f>
        <v xml:space="preserve">    s_bs_fft_32k_reset_n : in std_logic;</v>
      </c>
      <c r="F45" t="str">
        <f xml:space="preserve"> ("    "&amp;TRIM(A45)&amp; " : " &amp;TRIM(B45)&amp;" "&amp;TRIM(C45)&amp;";")</f>
        <v xml:space="preserve">    s_bs_fft_32k_reset_n : in std_logic;</v>
      </c>
      <c r="G45" t="str">
        <f xml:space="preserve"> ("    "&amp;TRIM(A45) &amp; " =&gt; "&amp;TRIM(A45)&amp;"_"&amp;TRIM($C$1)&amp;",")</f>
        <v xml:space="preserve">    s_bs_fft_32k_reset_n =&gt; s_bs_fft_32k_reset_n_bs_fft_32k_i,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s_bs_fft_32k_reset_n_bs_fft_32k_i : std_logic := '0';</v>
      </c>
    </row>
    <row r="46" spans="1:8" x14ac:dyDescent="0.45">
      <c r="A46" t="s">
        <v>445</v>
      </c>
      <c r="B46" t="s">
        <v>277</v>
      </c>
      <c r="C46" t="s">
        <v>278</v>
      </c>
      <c r="E46" t="str">
        <f xml:space="preserve"> ("    "&amp;TRIM(A46)&amp; " : " &amp;TRIM(B46)&amp;" "&amp;TRIM(C46)&amp;"")</f>
        <v xml:space="preserve">    s_bs_fft_32k_clock : in std_logic</v>
      </c>
      <c r="F46" t="str">
        <f xml:space="preserve"> ("    "&amp;TRIM(A46)&amp; " : " &amp;TRIM(B46)&amp;" "&amp;TRIM(C46)&amp;"")</f>
        <v xml:space="preserve">    s_bs_fft_32k_clock : in std_logic</v>
      </c>
      <c r="G46" t="str">
        <f xml:space="preserve"> ("    "&amp;TRIM(A46) &amp; " =&gt; "&amp;TRIM(A46)&amp;"_"&amp;TRIM($C$1)&amp;"")</f>
        <v xml:space="preserve">    s_bs_fft_32k_clock =&gt; s_bs_fft_32k_clock_bs_fft_32k_i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s_bs_fft_32k_clock_bs_fft_32k_i : std_logic := '0';</v>
      </c>
    </row>
    <row r="47" spans="1:8" x14ac:dyDescent="0.45">
      <c r="E47" t="s">
        <v>273</v>
      </c>
      <c r="F47" t="s">
        <v>273</v>
      </c>
      <c r="G47" t="s">
        <v>273</v>
      </c>
    </row>
    <row r="48" spans="1:8" x14ac:dyDescent="0.45">
      <c r="A48" s="2"/>
      <c r="B48" s="2"/>
      <c r="C48" s="2"/>
      <c r="D48" s="2"/>
      <c r="E48" s="2" t="s">
        <v>269</v>
      </c>
      <c r="F48" s="2" t="s">
        <v>269</v>
      </c>
      <c r="G48" s="2" t="s">
        <v>269</v>
      </c>
    </row>
    <row r="49" spans="1:7" x14ac:dyDescent="0.45">
      <c r="A49" s="2"/>
      <c r="B49" s="2"/>
      <c r="C49" s="2"/>
      <c r="D49" s="2"/>
      <c r="E49" s="2" t="s">
        <v>274</v>
      </c>
      <c r="F49" s="2" t="s">
        <v>282</v>
      </c>
      <c r="G49" s="2"/>
    </row>
    <row r="51" spans="1:7" x14ac:dyDescent="0.45">
      <c r="E51" t="str">
        <f xml:space="preserve"> "architecture rtl of "&amp;$A$1&amp;" is"</f>
        <v>architecture rtl of bs_fft_32k_wrapper is</v>
      </c>
    </row>
    <row r="52" spans="1:7" x14ac:dyDescent="0.45">
      <c r="E52" t="s">
        <v>331</v>
      </c>
    </row>
    <row r="53" spans="1:7" x14ac:dyDescent="0.45">
      <c r="E53" t="s">
        <v>326</v>
      </c>
    </row>
    <row r="55" spans="1:7" x14ac:dyDescent="0.45">
      <c r="E55" t="s">
        <v>327</v>
      </c>
    </row>
    <row r="56" spans="1:7" x14ac:dyDescent="0.45">
      <c r="E56" t="s">
        <v>330</v>
      </c>
    </row>
    <row r="57" spans="1:7" x14ac:dyDescent="0.45">
      <c r="E57" t="s">
        <v>326</v>
      </c>
    </row>
    <row r="58" spans="1:7" x14ac:dyDescent="0.45">
      <c r="E58" t="s">
        <v>333</v>
      </c>
    </row>
    <row r="59" spans="1:7" x14ac:dyDescent="0.45">
      <c r="E59" s="1" t="s">
        <v>275</v>
      </c>
    </row>
    <row r="60" spans="1:7" x14ac:dyDescent="0.45">
      <c r="E60" t="s">
        <v>334</v>
      </c>
    </row>
    <row r="61" spans="1:7" x14ac:dyDescent="0.45">
      <c r="E61" s="1" t="s">
        <v>275</v>
      </c>
    </row>
    <row r="62" spans="1:7" x14ac:dyDescent="0.45">
      <c r="E62" t="s">
        <v>328</v>
      </c>
    </row>
    <row r="63" spans="1:7" x14ac:dyDescent="0.45">
      <c r="E63" t="s">
        <v>329</v>
      </c>
    </row>
    <row r="64" spans="1:7" x14ac:dyDescent="0.45">
      <c r="E64" s="1" t="s">
        <v>275</v>
      </c>
    </row>
    <row r="65" spans="5:5" x14ac:dyDescent="0.45">
      <c r="E65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E22" sqref="E22"/>
    </sheetView>
  </sheetViews>
  <sheetFormatPr defaultRowHeight="17" x14ac:dyDescent="0.45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377</v>
      </c>
      <c r="B1" s="2"/>
      <c r="C1" s="2" t="s">
        <v>378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p2_ram_ddc_i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381</v>
      </c>
      <c r="B4" t="s">
        <v>277</v>
      </c>
      <c r="C4" t="s">
        <v>278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 x14ac:dyDescent="0.45">
      <c r="A5" t="s">
        <v>382</v>
      </c>
      <c r="B5" t="s">
        <v>277</v>
      </c>
      <c r="C5" t="s">
        <v>278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 x14ac:dyDescent="0.45">
      <c r="A6" t="s">
        <v>383</v>
      </c>
      <c r="B6" t="s">
        <v>277</v>
      </c>
      <c r="C6" t="s">
        <v>278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 x14ac:dyDescent="0.45">
      <c r="A7" t="s">
        <v>384</v>
      </c>
      <c r="B7" t="s">
        <v>277</v>
      </c>
      <c r="C7" t="s">
        <v>593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 x14ac:dyDescent="0.45">
      <c r="E8" t="s">
        <v>272</v>
      </c>
    </row>
    <row r="9" spans="1:8" x14ac:dyDescent="0.45">
      <c r="A9" t="s">
        <v>387</v>
      </c>
      <c r="B9" t="s">
        <v>279</v>
      </c>
      <c r="C9" t="s">
        <v>278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 x14ac:dyDescent="0.45">
      <c r="A10" t="s">
        <v>388</v>
      </c>
      <c r="B10" t="s">
        <v>277</v>
      </c>
      <c r="C10" t="s">
        <v>665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 x14ac:dyDescent="0.45">
      <c r="A11" t="s">
        <v>389</v>
      </c>
      <c r="B11" t="s">
        <v>279</v>
      </c>
      <c r="C11" t="s">
        <v>593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 x14ac:dyDescent="0.45">
      <c r="E12" t="s">
        <v>272</v>
      </c>
    </row>
    <row r="13" spans="1:8" x14ac:dyDescent="0.45">
      <c r="A13" t="s">
        <v>511</v>
      </c>
      <c r="B13" t="s">
        <v>279</v>
      </c>
      <c r="C13" t="s">
        <v>278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 x14ac:dyDescent="0.45">
      <c r="A14" t="s">
        <v>512</v>
      </c>
      <c r="B14" t="s">
        <v>279</v>
      </c>
      <c r="C14" t="s">
        <v>448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 x14ac:dyDescent="0.45">
      <c r="E15" t="s">
        <v>272</v>
      </c>
    </row>
    <row r="16" spans="1:8" x14ac:dyDescent="0.45">
      <c r="A16" t="s">
        <v>385</v>
      </c>
      <c r="B16" t="s">
        <v>277</v>
      </c>
      <c r="C16" t="s">
        <v>278</v>
      </c>
      <c r="E16" t="str">
        <f xml:space="preserve"> ("    "&amp;TRIM(A16)&amp; " : " &amp;TRIM(B16)&amp;" "&amp;TRIM(C16)&amp;";")</f>
        <v xml:space="preserve">    s_p2_ram_ddc_reset_n : in std_logic;</v>
      </c>
      <c r="F16" t="str">
        <f xml:space="preserve"> ("    "&amp;TRIM(A16)&amp; " : " &amp;TRIM(B16)&amp;" "&amp;TRIM(C16)&amp;";")</f>
        <v xml:space="preserve">    s_p2_ram_ddc_reset_n : in std_logic;</v>
      </c>
      <c r="G16" t="str">
        <f xml:space="preserve"> ("    "&amp;TRIM(A16) &amp; " =&gt; "&amp;TRIM(A16)&amp;"_"&amp;TRIM($C$1)&amp;",")</f>
        <v xml:space="preserve">    s_p2_ram_ddc_reset_n =&gt; s_p2_ram_ddc_reset_n_p2_ram_ddc_i,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s_p2_ram_ddc_reset_n_p2_ram_ddc_i : std_logic := '0';</v>
      </c>
    </row>
    <row r="17" spans="1:8" x14ac:dyDescent="0.45">
      <c r="A17" t="s">
        <v>386</v>
      </c>
      <c r="B17" t="s">
        <v>277</v>
      </c>
      <c r="C17" t="s">
        <v>278</v>
      </c>
      <c r="E17" t="str">
        <f xml:space="preserve"> ("    "&amp;TRIM(A17)&amp; " : " &amp;TRIM(B17)&amp;" "&amp;TRIM(C17)&amp;"")</f>
        <v xml:space="preserve">    s_p2_ram_ddc_clock : in std_logic</v>
      </c>
      <c r="F17" t="str">
        <f xml:space="preserve"> ("    "&amp;TRIM(A17)&amp; " : " &amp;TRIM(B17)&amp;" "&amp;TRIM(C17)&amp;"")</f>
        <v xml:space="preserve">    s_p2_ram_ddc_clock : in std_logic</v>
      </c>
      <c r="G17" t="str">
        <f xml:space="preserve"> ("    "&amp;TRIM(A17) &amp; " =&gt; "&amp;TRIM(A17)&amp;"_"&amp;TRIM($C$1)&amp;"")</f>
        <v xml:space="preserve">    s_p2_ram_ddc_clock =&gt; s_p2_ram_ddc_clock_p2_ram_ddc_i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s_p2_ram_ddc_clock_p2_ram_ddc_i : std_logic := '0';</v>
      </c>
    </row>
    <row r="18" spans="1:8" x14ac:dyDescent="0.45">
      <c r="E18" t="s">
        <v>273</v>
      </c>
      <c r="F18" t="s">
        <v>273</v>
      </c>
      <c r="G18" t="s">
        <v>273</v>
      </c>
    </row>
    <row r="19" spans="1:8" x14ac:dyDescent="0.45">
      <c r="A19" s="2"/>
      <c r="B19" s="2"/>
      <c r="C19" s="2"/>
      <c r="D19" s="2"/>
      <c r="E19" s="2" t="s">
        <v>269</v>
      </c>
      <c r="F19" s="2" t="s">
        <v>269</v>
      </c>
      <c r="G19" s="2" t="s">
        <v>269</v>
      </c>
    </row>
    <row r="20" spans="1:8" x14ac:dyDescent="0.45">
      <c r="A20" s="2"/>
      <c r="B20" s="2"/>
      <c r="C20" s="2"/>
      <c r="D20" s="2"/>
      <c r="E20" s="2" t="s">
        <v>274</v>
      </c>
      <c r="F20" s="2" t="s">
        <v>282</v>
      </c>
      <c r="G20" s="2"/>
    </row>
    <row r="22" spans="1:8" x14ac:dyDescent="0.45">
      <c r="E22" t="str">
        <f xml:space="preserve"> "architecture rtl of "&amp;$A$1&amp;" is"</f>
        <v>architecture rtl of p2_ram_ddc is</v>
      </c>
    </row>
    <row r="23" spans="1:8" x14ac:dyDescent="0.45">
      <c r="E23" t="s">
        <v>331</v>
      </c>
    </row>
    <row r="24" spans="1:8" x14ac:dyDescent="0.45">
      <c r="E24" t="s">
        <v>326</v>
      </c>
    </row>
    <row r="26" spans="1:8" x14ac:dyDescent="0.45">
      <c r="E26" t="s">
        <v>327</v>
      </c>
    </row>
    <row r="27" spans="1:8" x14ac:dyDescent="0.45">
      <c r="E27" t="s">
        <v>330</v>
      </c>
    </row>
    <row r="28" spans="1:8" x14ac:dyDescent="0.45">
      <c r="E28" t="s">
        <v>326</v>
      </c>
    </row>
    <row r="29" spans="1:8" x14ac:dyDescent="0.45">
      <c r="E29" t="s">
        <v>333</v>
      </c>
    </row>
    <row r="30" spans="1:8" x14ac:dyDescent="0.45">
      <c r="E30" s="1" t="s">
        <v>275</v>
      </c>
    </row>
    <row r="31" spans="1:8" x14ac:dyDescent="0.45">
      <c r="E31" t="s">
        <v>334</v>
      </c>
    </row>
    <row r="32" spans="1:8" x14ac:dyDescent="0.45">
      <c r="E32" s="1" t="s">
        <v>275</v>
      </c>
    </row>
    <row r="33" spans="5:5" x14ac:dyDescent="0.45">
      <c r="E33" t="s">
        <v>328</v>
      </c>
    </row>
    <row r="34" spans="5:5" x14ac:dyDescent="0.45">
      <c r="E34" t="s">
        <v>329</v>
      </c>
    </row>
    <row r="35" spans="5:5" x14ac:dyDescent="0.45">
      <c r="E35" s="1" t="s">
        <v>275</v>
      </c>
    </row>
    <row r="36" spans="5:5" x14ac:dyDescent="0.45">
      <c r="E36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E23" sqref="E2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466</v>
      </c>
      <c r="B1" s="2"/>
      <c r="C1" s="2" t="s">
        <v>467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393</v>
      </c>
      <c r="D5" s="1" t="s">
        <v>396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290</v>
      </c>
      <c r="B6" t="s">
        <v>286</v>
      </c>
      <c r="C6" s="1" t="s">
        <v>288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bs_ram_4k_i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468</v>
      </c>
      <c r="B10" t="s">
        <v>277</v>
      </c>
      <c r="C10" t="s">
        <v>395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 x14ac:dyDescent="0.45">
      <c r="A11" t="s">
        <v>469</v>
      </c>
      <c r="B11" t="s">
        <v>279</v>
      </c>
      <c r="C11" t="s">
        <v>593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 x14ac:dyDescent="0.45">
      <c r="E12" t="s">
        <v>272</v>
      </c>
    </row>
    <row r="13" spans="1:8" x14ac:dyDescent="0.45">
      <c r="A13" t="s">
        <v>470</v>
      </c>
      <c r="B13" t="s">
        <v>277</v>
      </c>
      <c r="C13" t="s">
        <v>278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 x14ac:dyDescent="0.45">
      <c r="A14" t="s">
        <v>471</v>
      </c>
      <c r="B14" t="s">
        <v>277</v>
      </c>
      <c r="C14" t="s">
        <v>395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 x14ac:dyDescent="0.45">
      <c r="A15" t="s">
        <v>472</v>
      </c>
      <c r="B15" t="s">
        <v>277</v>
      </c>
      <c r="C15" t="s">
        <v>593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 x14ac:dyDescent="0.45">
      <c r="E16" t="s">
        <v>271</v>
      </c>
    </row>
    <row r="17" spans="1:8" x14ac:dyDescent="0.45">
      <c r="A17" t="s">
        <v>473</v>
      </c>
      <c r="B17" t="s">
        <v>277</v>
      </c>
      <c r="C17" t="s">
        <v>278</v>
      </c>
      <c r="E17" t="str">
        <f xml:space="preserve"> ("    "&amp;TRIM(A17)&amp; " : " &amp;TRIM(B17)&amp;" "&amp;TRIM(C17)&amp;";")</f>
        <v xml:space="preserve">    s_bs_ram_4k_reset_n : in std_logic;</v>
      </c>
      <c r="F17" t="str">
        <f xml:space="preserve"> ("    "&amp;TRIM(A17)&amp; " : " &amp;TRIM(B17)&amp;" "&amp;TRIM(C17)&amp;";")</f>
        <v xml:space="preserve">    s_bs_ram_4k_reset_n : in std_logic;</v>
      </c>
      <c r="G17" t="str">
        <f xml:space="preserve"> ("    "&amp;TRIM(A17) &amp; " =&gt; "&amp;TRIM(A17)&amp;"_"&amp;TRIM($C$1)&amp;",")</f>
        <v xml:space="preserve">    s_bs_ram_4k_reset_n =&gt; s_bs_ram_4k_reset_n_bs_ram_4k_i,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s_bs_ram_4k_reset_n_bs_ram_4k_i : std_logic := '0';</v>
      </c>
    </row>
    <row r="18" spans="1:8" x14ac:dyDescent="0.45">
      <c r="A18" t="s">
        <v>474</v>
      </c>
      <c r="B18" t="s">
        <v>277</v>
      </c>
      <c r="C18" t="s">
        <v>278</v>
      </c>
      <c r="E18" t="str">
        <f xml:space="preserve"> ("    "&amp;TRIM(A18)&amp; " : " &amp;TRIM(B18)&amp;" "&amp;TRIM(C18)&amp;"")</f>
        <v xml:space="preserve">    s_bs_ram_4k_clock : in std_logic</v>
      </c>
      <c r="F18" t="str">
        <f xml:space="preserve"> ("    "&amp;TRIM(A18)&amp; " : " &amp;TRIM(B18)&amp;" "&amp;TRIM(C18)&amp;"")</f>
        <v xml:space="preserve">    s_bs_ram_4k_clock : in std_logic</v>
      </c>
      <c r="G18" t="str">
        <f xml:space="preserve"> ("    "&amp;TRIM(A18) &amp; " =&gt; "&amp;TRIM(A18)&amp;"_"&amp;TRIM($C$1)&amp;"")</f>
        <v xml:space="preserve">    s_bs_ram_4k_clock =&gt; s_bs_ram_4k_clock_bs_ram_4k_i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s_bs_ram_4k_clock_bs_ram_4k_i : std_logic := '0';</v>
      </c>
    </row>
    <row r="19" spans="1:8" x14ac:dyDescent="0.45">
      <c r="E19" t="s">
        <v>273</v>
      </c>
      <c r="F19" t="s">
        <v>273</v>
      </c>
      <c r="G19" t="s">
        <v>273</v>
      </c>
    </row>
    <row r="20" spans="1:8" x14ac:dyDescent="0.45">
      <c r="A20" s="2"/>
      <c r="B20" s="2"/>
      <c r="C20" s="2"/>
      <c r="D20" s="2"/>
      <c r="E20" s="2" t="s">
        <v>269</v>
      </c>
      <c r="F20" s="2" t="s">
        <v>269</v>
      </c>
      <c r="G20" s="2" t="s">
        <v>269</v>
      </c>
    </row>
    <row r="21" spans="1:8" x14ac:dyDescent="0.45">
      <c r="A21" s="2"/>
      <c r="B21" s="2"/>
      <c r="C21" s="2"/>
      <c r="D21" s="2"/>
      <c r="E21" s="2" t="s">
        <v>274</v>
      </c>
      <c r="F21" s="2" t="s">
        <v>282</v>
      </c>
      <c r="G21" s="2"/>
    </row>
    <row r="23" spans="1:8" x14ac:dyDescent="0.45">
      <c r="E23" t="str">
        <f xml:space="preserve"> "architecture rtl of "&amp;$A$1&amp;" is"</f>
        <v>architecture rtl of bs_ram_4k is</v>
      </c>
    </row>
    <row r="24" spans="1:8" x14ac:dyDescent="0.45">
      <c r="E24" t="s">
        <v>331</v>
      </c>
    </row>
    <row r="25" spans="1:8" x14ac:dyDescent="0.45">
      <c r="E25" t="s">
        <v>326</v>
      </c>
    </row>
    <row r="27" spans="1:8" x14ac:dyDescent="0.45">
      <c r="E27" t="s">
        <v>327</v>
      </c>
    </row>
    <row r="28" spans="1:8" x14ac:dyDescent="0.45">
      <c r="E28" t="s">
        <v>330</v>
      </c>
    </row>
    <row r="29" spans="1:8" x14ac:dyDescent="0.45">
      <c r="E29" t="s">
        <v>326</v>
      </c>
    </row>
    <row r="30" spans="1:8" x14ac:dyDescent="0.45">
      <c r="E30" t="s">
        <v>333</v>
      </c>
    </row>
    <row r="31" spans="1:8" x14ac:dyDescent="0.45">
      <c r="E31" s="1" t="s">
        <v>275</v>
      </c>
    </row>
    <row r="32" spans="1:8" x14ac:dyDescent="0.45">
      <c r="E32" t="s">
        <v>334</v>
      </c>
    </row>
    <row r="33" spans="5:5" x14ac:dyDescent="0.45">
      <c r="E33" s="1" t="s">
        <v>275</v>
      </c>
    </row>
    <row r="34" spans="5:5" x14ac:dyDescent="0.45">
      <c r="E34" t="s">
        <v>328</v>
      </c>
    </row>
    <row r="35" spans="5:5" x14ac:dyDescent="0.45">
      <c r="E35" t="s">
        <v>329</v>
      </c>
    </row>
    <row r="36" spans="5:5" x14ac:dyDescent="0.45">
      <c r="E36" s="1" t="s">
        <v>275</v>
      </c>
    </row>
    <row r="37" spans="5:5" x14ac:dyDescent="0.45">
      <c r="E37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9" workbookViewId="0">
      <selection activeCell="E52" sqref="E52"/>
    </sheetView>
  </sheetViews>
  <sheetFormatPr defaultRowHeight="17" x14ac:dyDescent="0.45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451</v>
      </c>
      <c r="B1" s="2"/>
      <c r="C1" s="2" t="s">
        <v>452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393</v>
      </c>
      <c r="D5" s="1" t="s">
        <v>396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290</v>
      </c>
      <c r="B6" t="s">
        <v>286</v>
      </c>
      <c r="C6" s="1" t="s">
        <v>426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bs_fft_4k_i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434</v>
      </c>
      <c r="B10" t="s">
        <v>279</v>
      </c>
      <c r="C10" t="s">
        <v>278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 x14ac:dyDescent="0.45">
      <c r="A11" t="s">
        <v>431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 x14ac:dyDescent="0.45">
      <c r="A12" t="s">
        <v>432</v>
      </c>
      <c r="B12" t="s">
        <v>279</v>
      </c>
      <c r="C12" t="s">
        <v>278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 x14ac:dyDescent="0.45">
      <c r="A13" t="s">
        <v>433</v>
      </c>
      <c r="B13" t="s">
        <v>279</v>
      </c>
      <c r="C13" t="s">
        <v>447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 x14ac:dyDescent="0.45">
      <c r="E14" t="s">
        <v>271</v>
      </c>
    </row>
    <row r="15" spans="1:8" x14ac:dyDescent="0.45">
      <c r="A15" t="s">
        <v>435</v>
      </c>
      <c r="B15" t="s">
        <v>279</v>
      </c>
      <c r="C15" t="s">
        <v>278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 x14ac:dyDescent="0.45">
      <c r="A16" t="s">
        <v>436</v>
      </c>
      <c r="B16" t="s">
        <v>277</v>
      </c>
      <c r="C16" t="s">
        <v>278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 x14ac:dyDescent="0.45">
      <c r="A17" t="s">
        <v>437</v>
      </c>
      <c r="B17" t="s">
        <v>279</v>
      </c>
      <c r="C17" t="s">
        <v>446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 x14ac:dyDescent="0.45">
      <c r="E18" t="s">
        <v>271</v>
      </c>
    </row>
    <row r="19" spans="1:8" x14ac:dyDescent="0.45">
      <c r="A19" t="s">
        <v>427</v>
      </c>
      <c r="B19" t="s">
        <v>277</v>
      </c>
      <c r="C19" t="s">
        <v>278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 x14ac:dyDescent="0.45">
      <c r="A20" t="s">
        <v>428</v>
      </c>
      <c r="B20" t="s">
        <v>279</v>
      </c>
      <c r="C20" t="s">
        <v>278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 x14ac:dyDescent="0.45">
      <c r="A21" t="s">
        <v>429</v>
      </c>
      <c r="B21" t="s">
        <v>277</v>
      </c>
      <c r="C21" t="s">
        <v>278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 x14ac:dyDescent="0.45">
      <c r="A22" t="s">
        <v>430</v>
      </c>
      <c r="B22" t="s">
        <v>277</v>
      </c>
      <c r="C22" t="s">
        <v>447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 x14ac:dyDescent="0.45">
      <c r="E23" t="s">
        <v>271</v>
      </c>
    </row>
    <row r="24" spans="1:8" x14ac:dyDescent="0.45">
      <c r="A24" t="s">
        <v>450</v>
      </c>
      <c r="B24" t="s">
        <v>279</v>
      </c>
      <c r="C24" t="s">
        <v>278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 x14ac:dyDescent="0.45">
      <c r="E25" t="s">
        <v>271</v>
      </c>
    </row>
    <row r="26" spans="1:8" x14ac:dyDescent="0.45">
      <c r="A26" t="s">
        <v>438</v>
      </c>
      <c r="B26" t="s">
        <v>277</v>
      </c>
      <c r="C26" t="s">
        <v>278</v>
      </c>
      <c r="E26" t="str">
        <f xml:space="preserve"> ("    "&amp;TRIM(A26)&amp; " : " &amp;TRIM(B26)&amp;" "&amp;TRIM(C26)&amp;";")</f>
        <v xml:space="preserve">    envent_frame_started : in std_logic;</v>
      </c>
      <c r="F26" t="str">
        <f xml:space="preserve"> ("    "&amp;TRIM(A26)&amp; " : " &amp;TRIM(B26)&amp;" "&amp;TRIM(C26)&amp;";")</f>
        <v xml:space="preserve">    envent_frame_started : in std_logic;</v>
      </c>
      <c r="G26" t="str">
        <f xml:space="preserve"> ("    "&amp;TRIM(A26) &amp; " =&gt; "&amp;TRIM(A26)&amp;"_"&amp;TRIM($C$1)&amp;",")</f>
        <v xml:space="preserve">    envent_frame_started =&gt; envent_frame_started_bs_fft_4k_i,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 x14ac:dyDescent="0.45">
      <c r="A27" t="s">
        <v>439</v>
      </c>
      <c r="B27" t="s">
        <v>277</v>
      </c>
      <c r="C27" t="s">
        <v>278</v>
      </c>
      <c r="E27" t="str">
        <f xml:space="preserve"> ("    "&amp;TRIM(A27)&amp; " : " &amp;TRIM(B27)&amp;" "&amp;TRIM(C27)&amp;";")</f>
        <v xml:space="preserve">    event_tlast_unexpected : in std_logic;</v>
      </c>
      <c r="F27" t="str">
        <f xml:space="preserve"> ("    "&amp;TRIM(A27)&amp; " : " &amp;TRIM(B27)&amp;" "&amp;TRIM(C27)&amp;";")</f>
        <v xml:space="preserve">    event_tlast_unexpected : in std_logic;</v>
      </c>
      <c r="G27" t="str">
        <f xml:space="preserve"> ("    "&amp;TRIM(A27) &amp; " =&gt; "&amp;TRIM(A27)&amp;"_"&amp;TRIM($C$1)&amp;",")</f>
        <v xml:space="preserve">    event_tlast_unexpected =&gt; event_tlast_unexpected_bs_fft_4k_i,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event_tlast_unexpected_bs_fft_4k_i : std_logic := '0';</v>
      </c>
    </row>
    <row r="28" spans="1:8" x14ac:dyDescent="0.45">
      <c r="A28" t="s">
        <v>440</v>
      </c>
      <c r="B28" t="s">
        <v>277</v>
      </c>
      <c r="C28" t="s">
        <v>278</v>
      </c>
      <c r="E28" t="str">
        <f xml:space="preserve"> ("    "&amp;TRIM(A28)&amp; " : " &amp;TRIM(B28)&amp;" "&amp;TRIM(C28)&amp;";")</f>
        <v xml:space="preserve">    event_tlast_missing : in std_logic;</v>
      </c>
      <c r="F28" t="str">
        <f xml:space="preserve"> ("    "&amp;TRIM(A28)&amp; " : " &amp;TRIM(B28)&amp;" "&amp;TRIM(C28)&amp;";")</f>
        <v xml:space="preserve">    event_tlast_missing : in std_logic;</v>
      </c>
      <c r="G28" t="str">
        <f xml:space="preserve"> ("    "&amp;TRIM(A28) &amp; " =&gt; "&amp;TRIM(A28)&amp;"_"&amp;TRIM($C$1)&amp;",")</f>
        <v xml:space="preserve">    event_tlast_missing =&gt; event_tlast_missing_bs_fft_4k_i,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event_tlast_missing_bs_fft_4k_i : std_logic := '0';</v>
      </c>
    </row>
    <row r="29" spans="1:8" x14ac:dyDescent="0.45">
      <c r="A29" t="s">
        <v>441</v>
      </c>
      <c r="B29" t="s">
        <v>277</v>
      </c>
      <c r="C29" t="s">
        <v>278</v>
      </c>
      <c r="E29" t="str">
        <f xml:space="preserve"> ("    "&amp;TRIM(A29)&amp; " : " &amp;TRIM(B29)&amp;" "&amp;TRIM(C29)&amp;";")</f>
        <v xml:space="preserve">    event_status_channel_halt : in std_logic;</v>
      </c>
      <c r="F29" t="str">
        <f xml:space="preserve"> ("    "&amp;TRIM(A29)&amp; " : " &amp;TRIM(B29)&amp;" "&amp;TRIM(C29)&amp;";")</f>
        <v xml:space="preserve">    event_status_channel_halt : in std_logic;</v>
      </c>
      <c r="G29" t="str">
        <f xml:space="preserve"> ("    "&amp;TRIM(A29) &amp; " =&gt; "&amp;TRIM(A29)&amp;"_"&amp;TRIM($C$1)&amp;",")</f>
        <v xml:space="preserve">    event_status_channel_halt =&gt; event_status_channel_halt_bs_fft_4k_i,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event_status_channel_halt_bs_fft_4k_i : std_logic := '0';</v>
      </c>
    </row>
    <row r="30" spans="1:8" x14ac:dyDescent="0.45">
      <c r="A30" t="s">
        <v>442</v>
      </c>
      <c r="B30" t="s">
        <v>277</v>
      </c>
      <c r="C30" t="s">
        <v>278</v>
      </c>
      <c r="E30" t="str">
        <f xml:space="preserve"> ("    "&amp;TRIM(A30)&amp; " : " &amp;TRIM(B30)&amp;" "&amp;TRIM(C30)&amp;";")</f>
        <v xml:space="preserve">    event_data_in_channel_halt : in std_logic;</v>
      </c>
      <c r="F30" t="str">
        <f xml:space="preserve"> ("    "&amp;TRIM(A30)&amp; " : " &amp;TRIM(B30)&amp;" "&amp;TRIM(C30)&amp;";")</f>
        <v xml:space="preserve">    event_data_in_channel_halt : in std_logic;</v>
      </c>
      <c r="G30" t="str">
        <f xml:space="preserve"> ("    "&amp;TRIM(A30) &amp; " =&gt; "&amp;TRIM(A30)&amp;"_"&amp;TRIM($C$1)&amp;",")</f>
        <v xml:space="preserve">    event_data_in_channel_halt =&gt; event_data_in_channel_halt_bs_fft_4k_i,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event_data_in_channel_halt_bs_fft_4k_i : std_logic := '0';</v>
      </c>
    </row>
    <row r="31" spans="1:8" x14ac:dyDescent="0.45">
      <c r="A31" t="s">
        <v>443</v>
      </c>
      <c r="B31" t="s">
        <v>277</v>
      </c>
      <c r="C31" t="s">
        <v>278</v>
      </c>
      <c r="E31" t="str">
        <f xml:space="preserve"> ("    "&amp;TRIM(A31)&amp; " : " &amp;TRIM(B31)&amp;" "&amp;TRIM(C31)&amp;";")</f>
        <v xml:space="preserve">    event_data_out_channel_halt : in std_logic;</v>
      </c>
      <c r="F31" t="str">
        <f xml:space="preserve"> ("    "&amp;TRIM(A31)&amp; " : " &amp;TRIM(B31)&amp;" "&amp;TRIM(C31)&amp;";")</f>
        <v xml:space="preserve">    event_data_out_channel_halt : in std_logic;</v>
      </c>
      <c r="G31" t="str">
        <f xml:space="preserve"> ("    "&amp;TRIM(A31) &amp; " =&gt; "&amp;TRIM(A31)&amp;"_"&amp;TRIM($C$1)&amp;",")</f>
        <v xml:space="preserve">    event_data_out_channel_halt =&gt; event_data_out_channel_halt_bs_fft_4k_i,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event_data_out_channel_halt_bs_fft_4k_i : std_logic := '0';</v>
      </c>
    </row>
    <row r="32" spans="1:8" x14ac:dyDescent="0.45">
      <c r="E32" t="s">
        <v>271</v>
      </c>
    </row>
    <row r="33" spans="1:8" x14ac:dyDescent="0.45">
      <c r="A33" t="s">
        <v>456</v>
      </c>
      <c r="B33" t="s">
        <v>279</v>
      </c>
      <c r="C33" t="s">
        <v>278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 x14ac:dyDescent="0.45">
      <c r="A34" t="s">
        <v>457</v>
      </c>
      <c r="B34" t="s">
        <v>277</v>
      </c>
      <c r="C34" t="s">
        <v>278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 x14ac:dyDescent="0.45">
      <c r="A35" t="s">
        <v>458</v>
      </c>
      <c r="B35" t="s">
        <v>279</v>
      </c>
      <c r="C35" t="s">
        <v>278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 x14ac:dyDescent="0.45">
      <c r="A36" t="s">
        <v>459</v>
      </c>
      <c r="B36" t="s">
        <v>279</v>
      </c>
      <c r="C36" t="s">
        <v>447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 x14ac:dyDescent="0.45">
      <c r="E37" t="s">
        <v>271</v>
      </c>
    </row>
    <row r="38" spans="1:8" x14ac:dyDescent="0.45">
      <c r="A38" t="s">
        <v>515</v>
      </c>
      <c r="B38" t="s">
        <v>277</v>
      </c>
      <c r="C38" t="s">
        <v>278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 x14ac:dyDescent="0.45">
      <c r="A39" t="s">
        <v>516</v>
      </c>
      <c r="B39" t="s">
        <v>277</v>
      </c>
      <c r="C39" t="s">
        <v>448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 x14ac:dyDescent="0.45">
      <c r="E40" t="s">
        <v>271</v>
      </c>
    </row>
    <row r="41" spans="1:8" x14ac:dyDescent="0.45">
      <c r="A41" t="s">
        <v>460</v>
      </c>
      <c r="B41" t="s">
        <v>277</v>
      </c>
      <c r="C41" t="s">
        <v>278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 x14ac:dyDescent="0.45">
      <c r="A42" t="s">
        <v>461</v>
      </c>
      <c r="B42" t="s">
        <v>279</v>
      </c>
      <c r="C42" t="s">
        <v>455</v>
      </c>
      <c r="D42" t="s">
        <v>454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 x14ac:dyDescent="0.45">
      <c r="A43" t="s">
        <v>464</v>
      </c>
      <c r="B43" t="s">
        <v>277</v>
      </c>
      <c r="C43" t="s">
        <v>448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 x14ac:dyDescent="0.45">
      <c r="A44" t="s">
        <v>465</v>
      </c>
      <c r="B44" t="s">
        <v>277</v>
      </c>
      <c r="C44" t="s">
        <v>448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 x14ac:dyDescent="0.45">
      <c r="E45" t="s">
        <v>272</v>
      </c>
    </row>
    <row r="46" spans="1:8" x14ac:dyDescent="0.45">
      <c r="A46" t="s">
        <v>462</v>
      </c>
      <c r="B46" t="s">
        <v>277</v>
      </c>
      <c r="C46" t="s">
        <v>278</v>
      </c>
      <c r="E46" t="str">
        <f xml:space="preserve"> ("    "&amp;TRIM(A46)&amp; " : " &amp;TRIM(B46)&amp;" "&amp;TRIM(C46)&amp;";")</f>
        <v xml:space="preserve">    s_bs_fft_4k_reset_n : in std_logic;</v>
      </c>
      <c r="F46" t="str">
        <f xml:space="preserve"> ("    "&amp;TRIM(A46)&amp; " : " &amp;TRIM(B46)&amp;" "&amp;TRIM(C46)&amp;";")</f>
        <v xml:space="preserve">    s_bs_fft_4k_reset_n : in std_logic;</v>
      </c>
      <c r="G46" t="str">
        <f xml:space="preserve"> ("    "&amp;TRIM(A46) &amp; " =&gt; "&amp;TRIM(A46)&amp;"_"&amp;TRIM($C$1)&amp;",")</f>
        <v xml:space="preserve">    s_bs_fft_4k_reset_n =&gt; s_bs_fft_4k_reset_n_bs_fft_4k_i,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s_bs_fft_4k_reset_n_bs_fft_4k_i : std_logic := '0';</v>
      </c>
    </row>
    <row r="47" spans="1:8" x14ac:dyDescent="0.45">
      <c r="A47" t="s">
        <v>463</v>
      </c>
      <c r="B47" t="s">
        <v>277</v>
      </c>
      <c r="C47" t="s">
        <v>278</v>
      </c>
      <c r="E47" t="str">
        <f xml:space="preserve"> ("    "&amp;TRIM(A47)&amp; " : " &amp;TRIM(B47)&amp;" "&amp;TRIM(C47)&amp;"")</f>
        <v xml:space="preserve">    s_bs_fft_4k_clock : in std_logic</v>
      </c>
      <c r="F47" t="str">
        <f xml:space="preserve"> ("    "&amp;TRIM(A47)&amp; " : " &amp;TRIM(B47)&amp;" "&amp;TRIM(C47)&amp;"")</f>
        <v xml:space="preserve">    s_bs_fft_4k_clock : in std_logic</v>
      </c>
      <c r="G47" t="str">
        <f xml:space="preserve"> ("    "&amp;TRIM(A47) &amp; " =&gt; "&amp;TRIM(A47)&amp;"_"&amp;TRIM($C$1)&amp;"")</f>
        <v xml:space="preserve">    s_bs_fft_4k_clock =&gt; s_bs_fft_4k_clock_bs_fft_4k_i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s_bs_fft_4k_clock_bs_fft_4k_i : std_logic := '0';</v>
      </c>
    </row>
    <row r="48" spans="1:8" x14ac:dyDescent="0.45">
      <c r="E48" t="s">
        <v>273</v>
      </c>
      <c r="F48" t="s">
        <v>273</v>
      </c>
      <c r="G48" t="s">
        <v>273</v>
      </c>
    </row>
    <row r="49" spans="1:7" x14ac:dyDescent="0.45">
      <c r="A49" s="2"/>
      <c r="B49" s="2"/>
      <c r="C49" s="2"/>
      <c r="D49" s="2"/>
      <c r="E49" s="2" t="s">
        <v>269</v>
      </c>
      <c r="F49" s="2" t="s">
        <v>269</v>
      </c>
      <c r="G49" s="2" t="s">
        <v>269</v>
      </c>
    </row>
    <row r="50" spans="1:7" x14ac:dyDescent="0.45">
      <c r="A50" s="2"/>
      <c r="B50" s="2"/>
      <c r="C50" s="2"/>
      <c r="D50" s="2"/>
      <c r="E50" s="2" t="s">
        <v>274</v>
      </c>
      <c r="F50" s="2" t="s">
        <v>282</v>
      </c>
      <c r="G50" s="2"/>
    </row>
    <row r="52" spans="1:7" x14ac:dyDescent="0.45">
      <c r="E52" t="str">
        <f xml:space="preserve"> "architecture rtl of "&amp;$A$1&amp;" is"</f>
        <v>architecture rtl of bs_fft_4k_wrapper is</v>
      </c>
    </row>
    <row r="53" spans="1:7" x14ac:dyDescent="0.45">
      <c r="E53" t="s">
        <v>331</v>
      </c>
    </row>
    <row r="54" spans="1:7" x14ac:dyDescent="0.45">
      <c r="E54" t="s">
        <v>326</v>
      </c>
    </row>
    <row r="56" spans="1:7" x14ac:dyDescent="0.45">
      <c r="E56" t="s">
        <v>327</v>
      </c>
    </row>
    <row r="57" spans="1:7" x14ac:dyDescent="0.45">
      <c r="E57" t="s">
        <v>330</v>
      </c>
    </row>
    <row r="58" spans="1:7" x14ac:dyDescent="0.45">
      <c r="E58" t="s">
        <v>326</v>
      </c>
    </row>
    <row r="59" spans="1:7" x14ac:dyDescent="0.45">
      <c r="E59" t="s">
        <v>333</v>
      </c>
    </row>
    <row r="60" spans="1:7" x14ac:dyDescent="0.45">
      <c r="E60" s="1" t="s">
        <v>275</v>
      </c>
    </row>
    <row r="61" spans="1:7" x14ac:dyDescent="0.45">
      <c r="E61" t="s">
        <v>334</v>
      </c>
    </row>
    <row r="62" spans="1:7" x14ac:dyDescent="0.45">
      <c r="E62" s="1" t="s">
        <v>275</v>
      </c>
    </row>
    <row r="63" spans="1:7" x14ac:dyDescent="0.45">
      <c r="E63" t="s">
        <v>328</v>
      </c>
    </row>
    <row r="64" spans="1:7" x14ac:dyDescent="0.45">
      <c r="E64" t="s">
        <v>329</v>
      </c>
    </row>
    <row r="65" spans="5:5" x14ac:dyDescent="0.45">
      <c r="E65" s="1" t="s">
        <v>275</v>
      </c>
    </row>
    <row r="66" spans="5:5" x14ac:dyDescent="0.45">
      <c r="E66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8"/>
  <sheetViews>
    <sheetView topLeftCell="A22" workbookViewId="0">
      <selection activeCell="E54" sqref="E54"/>
    </sheetView>
  </sheetViews>
  <sheetFormatPr defaultRowHeight="17" x14ac:dyDescent="0.45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475</v>
      </c>
      <c r="B1" s="2"/>
      <c r="C1" s="2" t="s">
        <v>476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393</v>
      </c>
      <c r="D5" s="1" t="s">
        <v>396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290</v>
      </c>
      <c r="B6" t="s">
        <v>286</v>
      </c>
      <c r="C6" s="1" t="s">
        <v>426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bs_fir_i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477</v>
      </c>
      <c r="B10" t="s">
        <v>279</v>
      </c>
      <c r="C10" t="s">
        <v>278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 x14ac:dyDescent="0.45">
      <c r="A11" t="s">
        <v>478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 x14ac:dyDescent="0.45">
      <c r="A12" t="s">
        <v>479</v>
      </c>
      <c r="B12" t="s">
        <v>279</v>
      </c>
      <c r="C12" t="s">
        <v>278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 x14ac:dyDescent="0.45">
      <c r="A13" t="s">
        <v>480</v>
      </c>
      <c r="B13" t="s">
        <v>279</v>
      </c>
      <c r="C13" t="s">
        <v>482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 x14ac:dyDescent="0.45">
      <c r="E14" t="s">
        <v>271</v>
      </c>
    </row>
    <row r="15" spans="1:8" x14ac:dyDescent="0.45">
      <c r="A15" t="s">
        <v>434</v>
      </c>
      <c r="B15" t="s">
        <v>279</v>
      </c>
      <c r="C15" t="s">
        <v>278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m_axis_data_tvalid_bs_fir_i : std_logic := '0';</v>
      </c>
    </row>
    <row r="16" spans="1:8" x14ac:dyDescent="0.45">
      <c r="A16" t="s">
        <v>431</v>
      </c>
      <c r="B16" t="s">
        <v>277</v>
      </c>
      <c r="C16" t="s">
        <v>278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m_axis_data_tready_bs_fir_i : std_logic := '0';</v>
      </c>
    </row>
    <row r="17" spans="1:8" x14ac:dyDescent="0.45">
      <c r="A17" t="s">
        <v>432</v>
      </c>
      <c r="B17" t="s">
        <v>279</v>
      </c>
      <c r="C17" t="s">
        <v>278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m_axis_data_tlast_bs_fir_i : std_logic := '0';</v>
      </c>
    </row>
    <row r="18" spans="1:8" x14ac:dyDescent="0.45">
      <c r="A18" t="s">
        <v>433</v>
      </c>
      <c r="B18" t="s">
        <v>279</v>
      </c>
      <c r="C18" t="s">
        <v>448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m_axis_data_tdata_bs_fir_i : std_logic_vector(31 downto 0) := (others =&gt; '0');</v>
      </c>
    </row>
    <row r="19" spans="1:8" x14ac:dyDescent="0.45">
      <c r="E19" t="s">
        <v>271</v>
      </c>
    </row>
    <row r="20" spans="1:8" x14ac:dyDescent="0.45">
      <c r="A20" t="s">
        <v>435</v>
      </c>
      <c r="B20" t="s">
        <v>279</v>
      </c>
      <c r="C20" t="s">
        <v>278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 x14ac:dyDescent="0.45">
      <c r="A21" t="s">
        <v>436</v>
      </c>
      <c r="B21" t="s">
        <v>277</v>
      </c>
      <c r="C21" t="s">
        <v>278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 x14ac:dyDescent="0.45">
      <c r="A22" t="s">
        <v>437</v>
      </c>
      <c r="B22" t="s">
        <v>279</v>
      </c>
      <c r="C22" t="s">
        <v>481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 x14ac:dyDescent="0.45">
      <c r="E23" t="s">
        <v>271</v>
      </c>
    </row>
    <row r="24" spans="1:8" x14ac:dyDescent="0.45">
      <c r="A24" t="s">
        <v>427</v>
      </c>
      <c r="B24" t="s">
        <v>277</v>
      </c>
      <c r="C24" t="s">
        <v>278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s_axis_data_tvalid_bs_fir_i : std_logic := '0';</v>
      </c>
    </row>
    <row r="25" spans="1:8" x14ac:dyDescent="0.45">
      <c r="A25" t="s">
        <v>428</v>
      </c>
      <c r="B25" t="s">
        <v>279</v>
      </c>
      <c r="C25" t="s">
        <v>278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s_axis_data_tready_bs_fir_i : std_logic := '0';</v>
      </c>
    </row>
    <row r="26" spans="1:8" x14ac:dyDescent="0.45">
      <c r="A26" t="s">
        <v>429</v>
      </c>
      <c r="B26" t="s">
        <v>277</v>
      </c>
      <c r="C26" t="s">
        <v>278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s_axis_data_tlast_bs_fir_i : std_logic := '0';</v>
      </c>
    </row>
    <row r="27" spans="1:8" x14ac:dyDescent="0.45">
      <c r="A27" t="s">
        <v>430</v>
      </c>
      <c r="B27" t="s">
        <v>277</v>
      </c>
      <c r="C27" t="s">
        <v>448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s_axis_data_tdata_bs_fir_i : std_logic_vector(31 downto 0) := (others =&gt; '0');</v>
      </c>
    </row>
    <row r="28" spans="1:8" x14ac:dyDescent="0.45">
      <c r="E28" t="s">
        <v>271</v>
      </c>
    </row>
    <row r="29" spans="1:8" x14ac:dyDescent="0.45">
      <c r="A29" t="s">
        <v>450</v>
      </c>
      <c r="B29" t="s">
        <v>279</v>
      </c>
      <c r="C29" t="s">
        <v>278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 x14ac:dyDescent="0.45">
      <c r="E30" t="s">
        <v>271</v>
      </c>
    </row>
    <row r="31" spans="1:8" x14ac:dyDescent="0.45">
      <c r="A31" t="s">
        <v>483</v>
      </c>
      <c r="B31" t="s">
        <v>277</v>
      </c>
      <c r="C31" t="s">
        <v>278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 x14ac:dyDescent="0.45">
      <c r="A32" t="s">
        <v>484</v>
      </c>
      <c r="B32" t="s">
        <v>277</v>
      </c>
      <c r="C32" t="s">
        <v>278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 x14ac:dyDescent="0.45">
      <c r="A33" t="s">
        <v>485</v>
      </c>
      <c r="B33" t="s">
        <v>277</v>
      </c>
      <c r="C33" t="s">
        <v>278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 x14ac:dyDescent="0.45">
      <c r="A34" t="s">
        <v>486</v>
      </c>
      <c r="B34" t="s">
        <v>277</v>
      </c>
      <c r="C34" t="s">
        <v>278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 x14ac:dyDescent="0.45">
      <c r="E35" t="s">
        <v>271</v>
      </c>
    </row>
    <row r="36" spans="1:8" x14ac:dyDescent="0.45">
      <c r="A36" t="s">
        <v>493</v>
      </c>
      <c r="B36" t="s">
        <v>279</v>
      </c>
      <c r="C36" t="s">
        <v>278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 x14ac:dyDescent="0.45">
      <c r="A37" t="s">
        <v>494</v>
      </c>
      <c r="B37" t="s">
        <v>279</v>
      </c>
      <c r="C37" t="s">
        <v>278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 x14ac:dyDescent="0.45">
      <c r="A38" t="s">
        <v>495</v>
      </c>
      <c r="B38" t="s">
        <v>279</v>
      </c>
      <c r="C38" t="s">
        <v>448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 x14ac:dyDescent="0.45">
      <c r="E39" t="s">
        <v>271</v>
      </c>
    </row>
    <row r="40" spans="1:8" x14ac:dyDescent="0.45">
      <c r="A40" t="s">
        <v>505</v>
      </c>
      <c r="B40" t="s">
        <v>277</v>
      </c>
      <c r="C40" t="s">
        <v>278</v>
      </c>
      <c r="E40" t="str">
        <f xml:space="preserve"> ("    "&amp;TRIM(A40)&amp; " : " &amp;TRIM(B40)&amp;" "&amp;TRIM(C40)&amp;";")</f>
        <v xml:space="preserve">    s_maxis_bs_fir_config_tvalid : in std_logic;</v>
      </c>
      <c r="F40" t="str">
        <f xml:space="preserve"> ("    "&amp;TRIM(A40)&amp; " : " &amp;TRIM(B40)&amp;" "&amp;TRIM(C40)&amp;";")</f>
        <v xml:space="preserve">    s_maxis_bs_fir_config_tvalid : in std_logic;</v>
      </c>
      <c r="G40" t="str">
        <f xml:space="preserve"> ("    "&amp;TRIM(A40) &amp; " =&gt; "&amp;TRIM(A40)&amp;"_"&amp;TRIM($C$1)&amp;",")</f>
        <v xml:space="preserve">    s_maxis_bs_fir_config_tvalid =&gt; s_maxis_bs_fir_config_tvalid_bs_fir_i,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s_maxis_bs_fir_config_tvalid_bs_fir_i : std_logic := '0';</v>
      </c>
    </row>
    <row r="41" spans="1:8" x14ac:dyDescent="0.45">
      <c r="A41" t="s">
        <v>506</v>
      </c>
      <c r="B41" t="s">
        <v>277</v>
      </c>
      <c r="C41" t="s">
        <v>448</v>
      </c>
      <c r="E41" t="str">
        <f xml:space="preserve"> ("    "&amp;TRIM(A41)&amp; " : " &amp;TRIM(B41)&amp;" "&amp;TRIM(C41)&amp;";")</f>
        <v xml:space="preserve">    s_maxis_bs_fir_config_tdata : in std_logic_vector(31 downto 0);</v>
      </c>
      <c r="F41" t="str">
        <f xml:space="preserve"> ("    "&amp;TRIM(A41)&amp; " : " &amp;TRIM(B41)&amp;" "&amp;TRIM(C41)&amp;";")</f>
        <v xml:space="preserve">    s_maxis_bs_fir_config_tdata : in std_logic_vector(31 downto 0);</v>
      </c>
      <c r="G41" t="str">
        <f xml:space="preserve"> ("    "&amp;TRIM(A41) &amp; " =&gt; "&amp;TRIM(A41)&amp;"_"&amp;TRIM($C$1)&amp;",")</f>
        <v xml:space="preserve">    s_maxis_bs_fir_config_tdata =&gt; s_maxis_bs_fir_config_tdata_bs_fir_i,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s_maxis_bs_fir_config_tdata_bs_fir_i : std_logic_vector(31 downto 0) := (others =&gt; '0');</v>
      </c>
    </row>
    <row r="42" spans="1:8" x14ac:dyDescent="0.45">
      <c r="E42" t="s">
        <v>271</v>
      </c>
    </row>
    <row r="43" spans="1:8" x14ac:dyDescent="0.45">
      <c r="A43" t="s">
        <v>487</v>
      </c>
      <c r="B43" t="s">
        <v>277</v>
      </c>
      <c r="C43" t="s">
        <v>278</v>
      </c>
      <c r="E43" t="str">
        <f xml:space="preserve"> ("    "&amp;TRIM(A43)&amp; " : " &amp;TRIM(B43)&amp;" "&amp;TRIM(C43)&amp;";")</f>
        <v xml:space="preserve">    s_axis_bs_fir_tvalid : in std_logic;</v>
      </c>
      <c r="F43" t="str">
        <f xml:space="preserve"> ("    "&amp;TRIM(A43)&amp; " : " &amp;TRIM(B43)&amp;" "&amp;TRIM(C43)&amp;";")</f>
        <v xml:space="preserve">    s_axis_bs_fir_tvalid : in std_logic;</v>
      </c>
      <c r="G43" t="str">
        <f xml:space="preserve"> ("    "&amp;TRIM(A43) &amp; " =&gt; "&amp;TRIM(A43)&amp;"_"&amp;TRIM($C$1)&amp;",")</f>
        <v xml:space="preserve">    s_axis_bs_fir_tvalid =&gt; s_axis_bs_fir_tvalid_bs_fir_i,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s_axis_bs_fir_tvalid_bs_fir_i : std_logic := '0';</v>
      </c>
    </row>
    <row r="44" spans="1:8" x14ac:dyDescent="0.45">
      <c r="A44" t="s">
        <v>488</v>
      </c>
      <c r="B44" t="s">
        <v>279</v>
      </c>
      <c r="C44" t="s">
        <v>278</v>
      </c>
      <c r="D44" t="s">
        <v>280</v>
      </c>
      <c r="E44" t="str">
        <f xml:space="preserve"> ("    "&amp;TRIM(A44)&amp; " : " &amp;TRIM(B44)&amp;" "&amp;TRIM(C44)&amp;";")</f>
        <v xml:space="preserve">    s_axis_bs_fir_tready : out std_logic;</v>
      </c>
      <c r="F44" t="str">
        <f xml:space="preserve"> ("    "&amp;TRIM(A44)&amp; " : " &amp;TRIM(B44)&amp;" "&amp;TRIM(C44)&amp;";")</f>
        <v xml:space="preserve">    s_axis_bs_fir_tready : out std_logic;</v>
      </c>
      <c r="G44" t="str">
        <f xml:space="preserve"> ("    "&amp;TRIM(A44) &amp; " =&gt; "&amp;TRIM(A44)&amp;"_"&amp;TRIM($C$1)&amp;",")</f>
        <v xml:space="preserve">    s_axis_bs_fir_tready =&gt; s_axis_bs_fir_tready_bs_fir_i,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s_axis_bs_fir_tready_bs_fir_i : std_logic := '0';</v>
      </c>
    </row>
    <row r="45" spans="1:8" x14ac:dyDescent="0.45">
      <c r="A45" t="s">
        <v>489</v>
      </c>
      <c r="B45" t="s">
        <v>277</v>
      </c>
      <c r="C45" t="s">
        <v>278</v>
      </c>
      <c r="E45" t="str">
        <f xml:space="preserve"> ("    "&amp;TRIM(A45)&amp; " : " &amp;TRIM(B45)&amp;" "&amp;TRIM(C45)&amp;";")</f>
        <v xml:space="preserve">    s_axis_bs_fir_tlast : in std_logic;</v>
      </c>
      <c r="F45" t="str">
        <f xml:space="preserve"> ("    "&amp;TRIM(A45)&amp; " : " &amp;TRIM(B45)&amp;" "&amp;TRIM(C45)&amp;";")</f>
        <v xml:space="preserve">    s_axis_bs_fir_tlast : in std_logic;</v>
      </c>
      <c r="G45" t="str">
        <f xml:space="preserve"> ("    "&amp;TRIM(A45) &amp; " =&gt; "&amp;TRIM(A45)&amp;"_"&amp;TRIM($C$1)&amp;",")</f>
        <v xml:space="preserve">    s_axis_bs_fir_tlast =&gt; s_axis_bs_fir_tlast_bs_fir_i,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s_axis_bs_fir_tlast_bs_fir_i : std_logic := '0';</v>
      </c>
    </row>
    <row r="46" spans="1:8" x14ac:dyDescent="0.45">
      <c r="A46" t="s">
        <v>490</v>
      </c>
      <c r="B46" t="s">
        <v>277</v>
      </c>
      <c r="C46" t="s">
        <v>448</v>
      </c>
      <c r="E46" t="str">
        <f xml:space="preserve"> ("    "&amp;TRIM(A46)&amp; " : " &amp;TRIM(B46)&amp;" "&amp;TRIM(C46)&amp;";")</f>
        <v xml:space="preserve">    s_axis_bs_fir_tdata : in std_logic_vector(31 downto 0);</v>
      </c>
      <c r="F46" t="str">
        <f xml:space="preserve"> ("    "&amp;TRIM(A46)&amp; " : " &amp;TRIM(B46)&amp;" "&amp;TRIM(C46)&amp;";")</f>
        <v xml:space="preserve">    s_axis_bs_fir_tdata : in std_logic_vector(31 downto 0);</v>
      </c>
      <c r="G46" t="str">
        <f xml:space="preserve"> ("    "&amp;TRIM(A46) &amp; " =&gt; "&amp;TRIM(A46)&amp;"_"&amp;TRIM($C$1)&amp;",")</f>
        <v xml:space="preserve">    s_axis_bs_fir_tdata =&gt; s_axis_bs_fir_tdata_bs_fir_i,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s_axis_bs_fir_tdata_bs_fir_i : std_logic_vector(31 downto 0) := (others =&gt; '0');</v>
      </c>
    </row>
    <row r="47" spans="1:8" x14ac:dyDescent="0.45">
      <c r="E47" t="s">
        <v>272</v>
      </c>
    </row>
    <row r="48" spans="1:8" x14ac:dyDescent="0.45">
      <c r="A48" t="s">
        <v>491</v>
      </c>
      <c r="B48" t="s">
        <v>277</v>
      </c>
      <c r="C48" t="s">
        <v>278</v>
      </c>
      <c r="E48" t="str">
        <f xml:space="preserve"> ("    "&amp;TRIM(A48)&amp; " : " &amp;TRIM(B48)&amp;" "&amp;TRIM(C48)&amp;";")</f>
        <v xml:space="preserve">    s_bs_fir_reset_n : in std_logic;</v>
      </c>
      <c r="F48" t="str">
        <f xml:space="preserve"> ("    "&amp;TRIM(A48)&amp; " : " &amp;TRIM(B48)&amp;" "&amp;TRIM(C48)&amp;";")</f>
        <v xml:space="preserve">    s_bs_fir_reset_n : in std_logic;</v>
      </c>
      <c r="G48" t="str">
        <f xml:space="preserve"> ("    "&amp;TRIM(A48) &amp; " =&gt; "&amp;TRIM(A48)&amp;"_"&amp;TRIM($C$1)&amp;",")</f>
        <v xml:space="preserve">    s_bs_fir_reset_n =&gt; s_bs_fir_reset_n_bs_fir_i,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s_bs_fir_reset_n_bs_fir_i : std_logic := '0';</v>
      </c>
    </row>
    <row r="49" spans="1:8" x14ac:dyDescent="0.45">
      <c r="A49" t="s">
        <v>492</v>
      </c>
      <c r="B49" t="s">
        <v>277</v>
      </c>
      <c r="C49" t="s">
        <v>278</v>
      </c>
      <c r="E49" t="str">
        <f xml:space="preserve"> ("    "&amp;TRIM(A49)&amp; " : " &amp;TRIM(B49)&amp;" "&amp;TRIM(C49)&amp;"")</f>
        <v xml:space="preserve">    s_bs_fir_clock : in std_logic</v>
      </c>
      <c r="F49" t="str">
        <f xml:space="preserve"> ("    "&amp;TRIM(A49)&amp; " : " &amp;TRIM(B49)&amp;" "&amp;TRIM(C49)&amp;"")</f>
        <v xml:space="preserve">    s_bs_fir_clock : in std_logic</v>
      </c>
      <c r="G49" t="str">
        <f xml:space="preserve"> ("    "&amp;TRIM(A49) &amp; " =&gt; "&amp;TRIM(A49)&amp;"_"&amp;TRIM($C$1)&amp;"")</f>
        <v xml:space="preserve">    s_bs_fir_clock =&gt; s_bs_fir_clock_bs_fir_i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s_bs_fir_clock_bs_fir_i : std_logic := '0';</v>
      </c>
    </row>
    <row r="50" spans="1:8" x14ac:dyDescent="0.45">
      <c r="E50" t="s">
        <v>273</v>
      </c>
      <c r="F50" t="s">
        <v>273</v>
      </c>
      <c r="G50" t="s">
        <v>273</v>
      </c>
    </row>
    <row r="51" spans="1:8" x14ac:dyDescent="0.45">
      <c r="A51" s="2"/>
      <c r="B51" s="2"/>
      <c r="C51" s="2"/>
      <c r="D51" s="2"/>
      <c r="E51" s="2" t="s">
        <v>269</v>
      </c>
      <c r="F51" s="2" t="s">
        <v>269</v>
      </c>
      <c r="G51" s="2" t="s">
        <v>269</v>
      </c>
    </row>
    <row r="52" spans="1:8" x14ac:dyDescent="0.45">
      <c r="A52" s="2"/>
      <c r="B52" s="2"/>
      <c r="C52" s="2"/>
      <c r="D52" s="2"/>
      <c r="E52" s="2" t="s">
        <v>274</v>
      </c>
      <c r="F52" s="2" t="s">
        <v>282</v>
      </c>
      <c r="G52" s="2"/>
    </row>
    <row r="54" spans="1:8" x14ac:dyDescent="0.45">
      <c r="E54" t="str">
        <f xml:space="preserve"> "architecture rtl of "&amp;$A$1&amp;" is"</f>
        <v>architecture rtl of bs_fir_wrapper is</v>
      </c>
    </row>
    <row r="55" spans="1:8" x14ac:dyDescent="0.45">
      <c r="E55" t="s">
        <v>331</v>
      </c>
    </row>
    <row r="56" spans="1:8" x14ac:dyDescent="0.45">
      <c r="E56" t="s">
        <v>326</v>
      </c>
    </row>
    <row r="58" spans="1:8" x14ac:dyDescent="0.45">
      <c r="E58" t="s">
        <v>327</v>
      </c>
    </row>
    <row r="59" spans="1:8" x14ac:dyDescent="0.45">
      <c r="E59" t="s">
        <v>330</v>
      </c>
    </row>
    <row r="60" spans="1:8" x14ac:dyDescent="0.45">
      <c r="E60" t="s">
        <v>326</v>
      </c>
    </row>
    <row r="61" spans="1:8" x14ac:dyDescent="0.45">
      <c r="E61" t="s">
        <v>333</v>
      </c>
    </row>
    <row r="62" spans="1:8" x14ac:dyDescent="0.45">
      <c r="E62" s="1" t="s">
        <v>275</v>
      </c>
    </row>
    <row r="63" spans="1:8" x14ac:dyDescent="0.45">
      <c r="E63" t="s">
        <v>334</v>
      </c>
    </row>
    <row r="64" spans="1:8" x14ac:dyDescent="0.45">
      <c r="E64" s="1" t="s">
        <v>275</v>
      </c>
    </row>
    <row r="65" spans="5:5" x14ac:dyDescent="0.45">
      <c r="E65" t="s">
        <v>328</v>
      </c>
    </row>
    <row r="66" spans="5:5" x14ac:dyDescent="0.45">
      <c r="E66" t="s">
        <v>329</v>
      </c>
    </row>
    <row r="67" spans="5:5" x14ac:dyDescent="0.45">
      <c r="E67" s="1" t="s">
        <v>275</v>
      </c>
    </row>
    <row r="68" spans="5:5" x14ac:dyDescent="0.45">
      <c r="E68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6"/>
  <sheetViews>
    <sheetView workbookViewId="0">
      <selection activeCell="E32" sqref="E32"/>
    </sheetView>
  </sheetViews>
  <sheetFormatPr defaultRowHeight="17" x14ac:dyDescent="0.45"/>
  <cols>
    <col min="1" max="1" width="29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517</v>
      </c>
      <c r="B1" s="2"/>
      <c r="C1" s="2" t="s">
        <v>518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bs_mux_bf_i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531</v>
      </c>
      <c r="B4" t="s">
        <v>279</v>
      </c>
      <c r="C4" t="s">
        <v>278</v>
      </c>
      <c r="E4" t="str">
        <f xml:space="preserve"> ("    "&amp;TRIM(A4)&amp; " : " &amp;TRIM(B4)&amp;" "&amp;TRIM(C4)&amp;";")</f>
        <v xml:space="preserve">    m_axis_bs_mux_p1_tvalid : out std_logic;</v>
      </c>
      <c r="F4" t="str">
        <f xml:space="preserve"> ("    "&amp;TRIM(A4)&amp; " : " &amp;TRIM(B4)&amp;" "&amp;TRIM(C4)&amp;";")</f>
        <v xml:space="preserve">    m_axis_bs_mux_p1_tvalid : out std_logic;</v>
      </c>
      <c r="G4" t="str">
        <f xml:space="preserve"> ("    "&amp;TRIM(A4) &amp; " =&gt; "&amp;TRIM(A4)&amp;"_"&amp;TRIM($C$1)&amp;",")</f>
        <v xml:space="preserve">    m_axis_bs_mux_p1_tvalid =&gt; m_axis_bs_mux_p1_tvalid_bs_mux_bf_i,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m_axis_bs_mux_p1_tvalid_bs_mux_bf_i : std_logic := '0';</v>
      </c>
    </row>
    <row r="5" spans="1:8" x14ac:dyDescent="0.45">
      <c r="A5" t="s">
        <v>532</v>
      </c>
      <c r="B5" t="s">
        <v>277</v>
      </c>
      <c r="C5" t="s">
        <v>278</v>
      </c>
      <c r="E5" t="str">
        <f xml:space="preserve"> ("    "&amp;TRIM(A5)&amp; " : " &amp;TRIM(B5)&amp;" "&amp;TRIM(C5)&amp;";")</f>
        <v xml:space="preserve">    m_axis_bs_mux_p1_tready : in std_logic;</v>
      </c>
      <c r="F5" t="str">
        <f xml:space="preserve"> ("    "&amp;TRIM(A5)&amp; " : " &amp;TRIM(B5)&amp;" "&amp;TRIM(C5)&amp;";")</f>
        <v xml:space="preserve">    m_axis_bs_mux_p1_tready : in std_logic;</v>
      </c>
      <c r="G5" t="str">
        <f xml:space="preserve"> ("    "&amp;TRIM(A5) &amp; " =&gt; "&amp;TRIM(A5)&amp;"_"&amp;TRIM($C$1)&amp;",")</f>
        <v xml:space="preserve">    m_axis_bs_mux_p1_tready =&gt; m_axis_bs_mux_p1_tready_bs_mux_bf_i,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m_axis_bs_mux_p1_tready_bs_mux_bf_i : std_logic := '0';</v>
      </c>
    </row>
    <row r="6" spans="1:8" x14ac:dyDescent="0.45">
      <c r="A6" t="s">
        <v>533</v>
      </c>
      <c r="B6" t="s">
        <v>279</v>
      </c>
      <c r="C6" t="s">
        <v>278</v>
      </c>
      <c r="E6" t="str">
        <f xml:space="preserve"> ("    "&amp;TRIM(A6)&amp; " : " &amp;TRIM(B6)&amp;" "&amp;TRIM(C6)&amp;";")</f>
        <v xml:space="preserve">    m_axis_bs_mux_p1_tlast : out std_logic;</v>
      </c>
      <c r="F6" t="str">
        <f xml:space="preserve"> ("    "&amp;TRIM(A6)&amp; " : " &amp;TRIM(B6)&amp;" "&amp;TRIM(C6)&amp;";")</f>
        <v xml:space="preserve">    m_axis_bs_mux_p1_tlast : out std_logic;</v>
      </c>
      <c r="G6" t="str">
        <f xml:space="preserve"> ("    "&amp;TRIM(A6) &amp; " =&gt; "&amp;TRIM(A6)&amp;"_"&amp;TRIM($C$1)&amp;",")</f>
        <v xml:space="preserve">    m_axis_bs_mux_p1_tlast =&gt; m_axis_bs_mux_p1_tlast_bs_mux_bf_i,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m_axis_bs_mux_p1_tlast_bs_mux_bf_i : std_logic := '0';</v>
      </c>
    </row>
    <row r="7" spans="1:8" x14ac:dyDescent="0.45">
      <c r="A7" t="s">
        <v>534</v>
      </c>
      <c r="B7" t="s">
        <v>279</v>
      </c>
      <c r="C7" t="s">
        <v>593</v>
      </c>
      <c r="E7" t="str">
        <f xml:space="preserve"> ("    "&amp;TRIM(A7)&amp; " : " &amp;TRIM(B7)&amp;" "&amp;TRIM(C7)&amp;";")</f>
        <v xml:space="preserve">    m_axis_bs_mux_p1_tdata : out std_logic_vector(31 downto 0);</v>
      </c>
      <c r="F7" t="str">
        <f xml:space="preserve"> ("    "&amp;TRIM(A7)&amp; " : " &amp;TRIM(B7)&amp;" "&amp;TRIM(C7)&amp;";")</f>
        <v xml:space="preserve">    m_axis_bs_mux_p1_tdata : out std_logic_vector(31 downto 0);</v>
      </c>
      <c r="G7" t="str">
        <f xml:space="preserve"> ("    "&amp;TRIM(A7) &amp; " =&gt; "&amp;TRIM(A7)&amp;"_"&amp;TRIM($C$1)&amp;",")</f>
        <v xml:space="preserve">    m_axis_bs_mux_p1_tdata =&gt; m_axis_bs_mux_p1_tdata_bs_mux_bf_i,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m_axis_bs_mux_p1_tdata_bs_mux_bf_i : std_logic_vector(31 downto 0) := (others =&gt; '0');</v>
      </c>
    </row>
    <row r="8" spans="1:8" x14ac:dyDescent="0.45">
      <c r="E8" t="s">
        <v>272</v>
      </c>
    </row>
    <row r="9" spans="1:8" x14ac:dyDescent="0.45">
      <c r="A9" t="s">
        <v>527</v>
      </c>
      <c r="B9" t="s">
        <v>279</v>
      </c>
      <c r="C9" t="s">
        <v>278</v>
      </c>
      <c r="E9" t="str">
        <f xml:space="preserve"> ("    "&amp;TRIM(A9)&amp; " : " &amp;TRIM(B9)&amp;" "&amp;TRIM(C9)&amp;";")</f>
        <v xml:space="preserve">    m_axis_bs_mux_p2_tvalid : out std_logic;</v>
      </c>
      <c r="F9" t="str">
        <f xml:space="preserve"> ("    "&amp;TRIM(A9)&amp; " : " &amp;TRIM(B9)&amp;" "&amp;TRIM(C9)&amp;";")</f>
        <v xml:space="preserve">    m_axis_bs_mux_p2_tvalid : out std_logic;</v>
      </c>
      <c r="G9" t="str">
        <f xml:space="preserve"> ("    "&amp;TRIM(A9) &amp; " =&gt; "&amp;TRIM(A9)&amp;"_"&amp;TRIM($C$1)&amp;",")</f>
        <v xml:space="preserve">    m_axis_bs_mux_p2_tvalid =&gt; m_axis_bs_mux_p2_tvalid_bs_mux_bf_i,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m_axis_bs_mux_p2_tvalid_bs_mux_bf_i : std_logic := '0';</v>
      </c>
    </row>
    <row r="10" spans="1:8" x14ac:dyDescent="0.45">
      <c r="A10" t="s">
        <v>528</v>
      </c>
      <c r="B10" t="s">
        <v>277</v>
      </c>
      <c r="C10" t="s">
        <v>278</v>
      </c>
      <c r="E10" t="str">
        <f xml:space="preserve"> ("    "&amp;TRIM(A10)&amp; " : " &amp;TRIM(B10)&amp;" "&amp;TRIM(C10)&amp;";")</f>
        <v xml:space="preserve">    m_axis_bs_mux_p2_tready : in std_logic;</v>
      </c>
      <c r="F10" t="str">
        <f xml:space="preserve"> ("    "&amp;TRIM(A10)&amp; " : " &amp;TRIM(B10)&amp;" "&amp;TRIM(C10)&amp;";")</f>
        <v xml:space="preserve">    m_axis_bs_mux_p2_tready : in std_logic;</v>
      </c>
      <c r="G10" t="str">
        <f xml:space="preserve"> ("    "&amp;TRIM(A10) &amp; " =&gt; "&amp;TRIM(A10)&amp;"_"&amp;TRIM($C$1)&amp;",")</f>
        <v xml:space="preserve">    m_axis_bs_mux_p2_tready =&gt; m_axis_bs_mux_p2_tready_bs_mux_bf_i,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m_axis_bs_mux_p2_tready_bs_mux_bf_i : std_logic := '0';</v>
      </c>
    </row>
    <row r="11" spans="1:8" x14ac:dyDescent="0.45">
      <c r="A11" t="s">
        <v>529</v>
      </c>
      <c r="B11" t="s">
        <v>279</v>
      </c>
      <c r="C11" t="s">
        <v>278</v>
      </c>
      <c r="E11" t="str">
        <f xml:space="preserve"> ("    "&amp;TRIM(A11)&amp; " : " &amp;TRIM(B11)&amp;" "&amp;TRIM(C11)&amp;";")</f>
        <v xml:space="preserve">    m_axis_bs_mux_p2_tlast : out std_logic;</v>
      </c>
      <c r="F11" t="str">
        <f xml:space="preserve"> ("    "&amp;TRIM(A11)&amp; " : " &amp;TRIM(B11)&amp;" "&amp;TRIM(C11)&amp;";")</f>
        <v xml:space="preserve">    m_axis_bs_mux_p2_tlast : out std_logic;</v>
      </c>
      <c r="G11" t="str">
        <f xml:space="preserve"> ("    "&amp;TRIM(A11) &amp; " =&gt; "&amp;TRIM(A11)&amp;"_"&amp;TRIM($C$1)&amp;",")</f>
        <v xml:space="preserve">    m_axis_bs_mux_p2_tlast =&gt; m_axis_bs_mux_p2_tlast_bs_mux_bf_i,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m_axis_bs_mux_p2_tlast_bs_mux_bf_i : std_logic := '0';</v>
      </c>
    </row>
    <row r="12" spans="1:8" x14ac:dyDescent="0.45">
      <c r="A12" t="s">
        <v>530</v>
      </c>
      <c r="B12" t="s">
        <v>279</v>
      </c>
      <c r="C12" t="s">
        <v>593</v>
      </c>
      <c r="E12" t="str">
        <f xml:space="preserve"> ("    "&amp;TRIM(A12)&amp; " : " &amp;TRIM(B12)&amp;" "&amp;TRIM(C12)&amp;";")</f>
        <v xml:space="preserve">    m_axis_bs_mux_p2_tdata : out std_logic_vector(31 downto 0);</v>
      </c>
      <c r="F12" t="str">
        <f xml:space="preserve"> ("    "&amp;TRIM(A12)&amp; " : " &amp;TRIM(B12)&amp;" "&amp;TRIM(C12)&amp;";")</f>
        <v xml:space="preserve">    m_axis_bs_mux_p2_tdata : out std_logic_vector(31 downto 0);</v>
      </c>
      <c r="G12" t="str">
        <f xml:space="preserve"> ("    "&amp;TRIM(A12) &amp; " =&gt; "&amp;TRIM(A12)&amp;"_"&amp;TRIM($C$1)&amp;",")</f>
        <v xml:space="preserve">    m_axis_bs_mux_p2_tdata =&gt; m_axis_bs_mux_p2_tdata_bs_mux_bf_i,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m_axis_bs_mux_p2_tdata_bs_mux_bf_i : std_logic_vector(31 downto 0) := (others =&gt; '0');</v>
      </c>
    </row>
    <row r="13" spans="1:8" x14ac:dyDescent="0.45">
      <c r="E13" t="s">
        <v>272</v>
      </c>
    </row>
    <row r="14" spans="1:8" x14ac:dyDescent="0.45">
      <c r="A14" t="s">
        <v>521</v>
      </c>
      <c r="B14" t="s">
        <v>277</v>
      </c>
      <c r="C14" t="s">
        <v>278</v>
      </c>
      <c r="E14" t="str">
        <f xml:space="preserve"> ("    "&amp;TRIM(A14)&amp; " : " &amp;TRIM(B14)&amp;" "&amp;TRIM(C14)&amp;";")</f>
        <v xml:space="preserve">    s_maxis_bs_mux_fir_tvalid : in std_logic;</v>
      </c>
      <c r="F14" t="str">
        <f xml:space="preserve"> ("    "&amp;TRIM(A14)&amp; " : " &amp;TRIM(B14)&amp;" "&amp;TRIM(C14)&amp;";")</f>
        <v xml:space="preserve">    s_maxis_bs_mux_fir_tvalid : in std_logic;</v>
      </c>
      <c r="G14" t="str">
        <f xml:space="preserve"> ("    "&amp;TRIM(A14) &amp; " =&gt; "&amp;TRIM(A14)&amp;"_"&amp;TRIM($C$1)&amp;",")</f>
        <v xml:space="preserve">    s_maxis_bs_mux_fir_tvalid =&gt; s_maxis_bs_mux_fir_tvalid_bs_mux_bf_i,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s_maxis_bs_mux_fir_tvalid_bs_mux_bf_i : std_logic := '0';</v>
      </c>
    </row>
    <row r="15" spans="1:8" x14ac:dyDescent="0.45">
      <c r="A15" t="s">
        <v>522</v>
      </c>
      <c r="B15" t="s">
        <v>277</v>
      </c>
      <c r="C15" t="s">
        <v>278</v>
      </c>
      <c r="E15" t="str">
        <f xml:space="preserve"> ("    "&amp;TRIM(A15)&amp; " : " &amp;TRIM(B15)&amp;" "&amp;TRIM(C15)&amp;";")</f>
        <v xml:space="preserve">    s_maxis_bs_mux_fir_tlast : in std_logic;</v>
      </c>
      <c r="F15" t="str">
        <f xml:space="preserve"> ("    "&amp;TRIM(A15)&amp; " : " &amp;TRIM(B15)&amp;" "&amp;TRIM(C15)&amp;";")</f>
        <v xml:space="preserve">    s_maxis_bs_mux_fir_tlast : in std_logic;</v>
      </c>
      <c r="G15" t="str">
        <f xml:space="preserve"> ("    "&amp;TRIM(A15) &amp; " =&gt; "&amp;TRIM(A15)&amp;"_"&amp;TRIM($C$1)&amp;",")</f>
        <v xml:space="preserve">    s_maxis_bs_mux_fir_tlast =&gt; s_maxis_bs_mux_fir_tlast_bs_mux_bf_i,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s_maxis_bs_mux_fir_tlast_bs_mux_bf_i : std_logic := '0';</v>
      </c>
    </row>
    <row r="16" spans="1:8" x14ac:dyDescent="0.45">
      <c r="A16" t="s">
        <v>523</v>
      </c>
      <c r="B16" t="s">
        <v>277</v>
      </c>
      <c r="C16" t="s">
        <v>448</v>
      </c>
      <c r="E16" t="str">
        <f xml:space="preserve"> ("    "&amp;TRIM(A16)&amp; " : " &amp;TRIM(B16)&amp;" "&amp;TRIM(C16)&amp;";")</f>
        <v xml:space="preserve">    s_maxis_bs_mux_fir_tdata : in std_logic_vector(31 downto 0);</v>
      </c>
      <c r="F16" t="str">
        <f xml:space="preserve"> ("    "&amp;TRIM(A16)&amp; " : " &amp;TRIM(B16)&amp;" "&amp;TRIM(C16)&amp;";")</f>
        <v xml:space="preserve">    s_maxis_bs_mux_fir_tdata : in std_logic_vector(31 downto 0);</v>
      </c>
      <c r="G16" t="str">
        <f xml:space="preserve"> ("    "&amp;TRIM(A16) &amp; " =&gt; "&amp;TRIM(A16)&amp;"_"&amp;TRIM($C$1)&amp;",")</f>
        <v xml:space="preserve">    s_maxis_bs_mux_fir_tdata =&gt; s_maxis_bs_mux_fir_tdata_bs_mux_bf_i,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s_maxis_bs_mux_fir_tdata_bs_mux_bf_i : std_logic_vector(31 downto 0) := (others =&gt; '0');</v>
      </c>
    </row>
    <row r="17" spans="1:8" x14ac:dyDescent="0.45">
      <c r="E17" t="s">
        <v>271</v>
      </c>
    </row>
    <row r="18" spans="1:8" x14ac:dyDescent="0.45">
      <c r="A18" t="s">
        <v>524</v>
      </c>
      <c r="B18" t="s">
        <v>277</v>
      </c>
      <c r="C18" t="s">
        <v>278</v>
      </c>
      <c r="E18" t="str">
        <f xml:space="preserve"> ("    "&amp;TRIM(A18)&amp; " : " &amp;TRIM(B18)&amp;" "&amp;TRIM(C18)&amp;";")</f>
        <v xml:space="preserve">    s_maxis_bs_mux_cmd_tvalid : in std_logic;</v>
      </c>
      <c r="F18" t="str">
        <f xml:space="preserve"> ("    "&amp;TRIM(A18)&amp; " : " &amp;TRIM(B18)&amp;" "&amp;TRIM(C18)&amp;";")</f>
        <v xml:space="preserve">    s_maxis_bs_mux_cmd_tvalid : in std_logic;</v>
      </c>
      <c r="G18" t="str">
        <f xml:space="preserve"> ("    "&amp;TRIM(A18) &amp; " =&gt; "&amp;TRIM(A18)&amp;"_"&amp;TRIM($C$1)&amp;",")</f>
        <v xml:space="preserve">    s_maxis_bs_mux_cmd_tvalid =&gt; s_maxis_bs_mux_cmd_tvalid_bs_mux_bf_i,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s_maxis_bs_mux_cmd_tvalid_bs_mux_bf_i : std_logic := '0';</v>
      </c>
    </row>
    <row r="19" spans="1:8" x14ac:dyDescent="0.45">
      <c r="A19" t="s">
        <v>525</v>
      </c>
      <c r="B19" t="s">
        <v>277</v>
      </c>
      <c r="C19" t="s">
        <v>278</v>
      </c>
      <c r="E19" t="str">
        <f xml:space="preserve"> ("    "&amp;TRIM(A19)&amp; " : " &amp;TRIM(B19)&amp;" "&amp;TRIM(C19)&amp;";")</f>
        <v xml:space="preserve">    s_maxis_bs_mux_cmd_tlast : in std_logic;</v>
      </c>
      <c r="F19" t="str">
        <f xml:space="preserve"> ("    "&amp;TRIM(A19)&amp; " : " &amp;TRIM(B19)&amp;" "&amp;TRIM(C19)&amp;";")</f>
        <v xml:space="preserve">    s_maxis_bs_mux_cmd_tlast : in std_logic;</v>
      </c>
      <c r="G19" t="str">
        <f xml:space="preserve"> ("    "&amp;TRIM(A19) &amp; " =&gt; "&amp;TRIM(A19)&amp;"_"&amp;TRIM($C$1)&amp;",")</f>
        <v xml:space="preserve">    s_maxis_bs_mux_cmd_tlast =&gt; s_maxis_bs_mux_cmd_tlast_bs_mux_bf_i,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s_maxis_bs_mux_cmd_tlast_bs_mux_bf_i : std_logic := '0';</v>
      </c>
    </row>
    <row r="20" spans="1:8" x14ac:dyDescent="0.45">
      <c r="A20" t="s">
        <v>526</v>
      </c>
      <c r="B20" t="s">
        <v>277</v>
      </c>
      <c r="C20" t="s">
        <v>448</v>
      </c>
      <c r="E20" t="str">
        <f xml:space="preserve"> ("    "&amp;TRIM(A20)&amp; " : " &amp;TRIM(B20)&amp;" "&amp;TRIM(C20)&amp;";")</f>
        <v xml:space="preserve">    s_maxis_bs_mux_cmd_tdata : in std_logic_vector(31 downto 0);</v>
      </c>
      <c r="F20" t="str">
        <f xml:space="preserve"> ("    "&amp;TRIM(A20)&amp; " : " &amp;TRIM(B20)&amp;" "&amp;TRIM(C20)&amp;";")</f>
        <v xml:space="preserve">    s_maxis_bs_mux_cmd_tdata : in std_logic_vector(31 downto 0);</v>
      </c>
      <c r="G20" t="str">
        <f xml:space="preserve"> ("    "&amp;TRIM(A20) &amp; " =&gt; "&amp;TRIM(A20)&amp;"_"&amp;TRIM($C$1)&amp;",")</f>
        <v xml:space="preserve">    s_maxis_bs_mux_cmd_tdata =&gt; s_maxis_bs_mux_cmd_tdata_bs_mux_bf_i,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s_maxis_bs_mux_cmd_tdata_bs_mux_bf_i : std_logic_vector(31 downto 0) := (others =&gt; '0');</v>
      </c>
    </row>
    <row r="21" spans="1:8" x14ac:dyDescent="0.45">
      <c r="E21" t="s">
        <v>271</v>
      </c>
    </row>
    <row r="22" spans="1:8" x14ac:dyDescent="0.45">
      <c r="A22" t="s">
        <v>519</v>
      </c>
      <c r="B22" t="s">
        <v>277</v>
      </c>
      <c r="C22" t="s">
        <v>278</v>
      </c>
      <c r="E22" t="str">
        <f xml:space="preserve"> ("    "&amp;TRIM(A22)&amp; " : " &amp;TRIM(B22)&amp;" "&amp;TRIM(C22)&amp;";")</f>
        <v xml:space="preserve">    s_maxis_bs_mux_bf_config_tvalid : in std_logic;</v>
      </c>
      <c r="F22" t="str">
        <f xml:space="preserve"> ("    "&amp;TRIM(A22)&amp; " : " &amp;TRIM(B22)&amp;" "&amp;TRIM(C22)&amp;";")</f>
        <v xml:space="preserve">    s_maxis_bs_mux_bf_config_tvalid : in std_logic;</v>
      </c>
      <c r="G22" t="str">
        <f xml:space="preserve"> ("    "&amp;TRIM(A22) &amp; " =&gt; "&amp;TRIM(A22)&amp;"_"&amp;TRIM($C$1)&amp;",")</f>
        <v xml:space="preserve">    s_maxis_bs_mux_bf_config_tvalid =&gt; s_maxis_bs_mux_bf_config_tvalid_bs_mux_bf_i,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s_maxis_bs_mux_bf_config_tvalid_bs_mux_bf_i : std_logic := '0';</v>
      </c>
    </row>
    <row r="23" spans="1:8" x14ac:dyDescent="0.45">
      <c r="A23" t="s">
        <v>520</v>
      </c>
      <c r="B23" t="s">
        <v>277</v>
      </c>
      <c r="C23" t="s">
        <v>448</v>
      </c>
      <c r="E23" t="str">
        <f xml:space="preserve"> ("    "&amp;TRIM(A23)&amp; " : " &amp;TRIM(B23)&amp;" "&amp;TRIM(C23)&amp;";")</f>
        <v xml:space="preserve">    s_maxis_bs_mux_bf_config_tdata : in std_logic_vector(31 downto 0);</v>
      </c>
      <c r="F23" t="str">
        <f xml:space="preserve"> ("    "&amp;TRIM(A23)&amp; " : " &amp;TRIM(B23)&amp;" "&amp;TRIM(C23)&amp;";")</f>
        <v xml:space="preserve">    s_maxis_bs_mux_bf_config_tdata : in std_logic_vector(31 downto 0);</v>
      </c>
      <c r="G23" t="str">
        <f xml:space="preserve"> ("    "&amp;TRIM(A23) &amp; " =&gt; "&amp;TRIM(A23)&amp;"_"&amp;TRIM($C$1)&amp;",")</f>
        <v xml:space="preserve">    s_maxis_bs_mux_bf_config_tdata =&gt; s_maxis_bs_mux_bf_config_tdata_bs_mux_bf_i,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s_maxis_bs_mux_bf_config_tdata_bs_mux_bf_i : std_logic_vector(31 downto 0) := (others =&gt; '0');</v>
      </c>
    </row>
    <row r="24" spans="1:8" x14ac:dyDescent="0.45">
      <c r="E24" t="s">
        <v>271</v>
      </c>
    </row>
    <row r="25" spans="1:8" x14ac:dyDescent="0.45">
      <c r="A25" t="s">
        <v>541</v>
      </c>
      <c r="B25" t="s">
        <v>277</v>
      </c>
      <c r="C25" t="s">
        <v>278</v>
      </c>
      <c r="E25" t="str">
        <f xml:space="preserve"> ("    "&amp;TRIM(A25)&amp; " : " &amp;TRIM(B25)&amp;" "&amp;TRIM(C25)&amp;";")</f>
        <v xml:space="preserve">    s_bs_mux_bf_enable_te_beam : in std_logic;</v>
      </c>
      <c r="F25" t="str">
        <f xml:space="preserve"> ("    "&amp;TRIM(A25)&amp; " : " &amp;TRIM(B25)&amp;" "&amp;TRIM(C25)&amp;";")</f>
        <v xml:space="preserve">    s_bs_mux_bf_enable_te_beam : in std_logic;</v>
      </c>
      <c r="G25" t="str">
        <f xml:space="preserve"> ("    "&amp;TRIM(A25) &amp; " =&gt; "&amp;TRIM(A25)&amp;"_"&amp;TRIM($C$1)&amp;",")</f>
        <v xml:space="preserve">    s_bs_mux_bf_enable_te_beam =&gt; s_bs_mux_bf_enable_te_beam_bs_mux_bf_i,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s_bs_mux_bf_enable_te_beam_bs_mux_bf_i : std_logic := '0';</v>
      </c>
    </row>
    <row r="26" spans="1:8" x14ac:dyDescent="0.45">
      <c r="A26" t="s">
        <v>535</v>
      </c>
      <c r="B26" t="s">
        <v>277</v>
      </c>
      <c r="C26" t="s">
        <v>278</v>
      </c>
      <c r="E26" t="str">
        <f xml:space="preserve"> ("    "&amp;TRIM(A26)&amp; " : " &amp;TRIM(B26)&amp;" "&amp;TRIM(C26)&amp;";")</f>
        <v xml:space="preserve">    s_bs_mux_bf_reset_n : in std_logic;</v>
      </c>
      <c r="F26" t="str">
        <f xml:space="preserve"> ("    "&amp;TRIM(A26)&amp; " : " &amp;TRIM(B26)&amp;" "&amp;TRIM(C26)&amp;";")</f>
        <v xml:space="preserve">    s_bs_mux_bf_reset_n : in std_logic;</v>
      </c>
      <c r="G26" t="str">
        <f xml:space="preserve"> ("    "&amp;TRIM(A26) &amp; " =&gt; "&amp;TRIM(A26)&amp;"_"&amp;TRIM($C$1)&amp;",")</f>
        <v xml:space="preserve">    s_bs_mux_bf_reset_n =&gt; s_bs_mux_bf_reset_n_bs_mux_bf_i,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s_bs_mux_bf_reset_n_bs_mux_bf_i : std_logic := '0';</v>
      </c>
    </row>
    <row r="27" spans="1:8" x14ac:dyDescent="0.45">
      <c r="A27" t="s">
        <v>536</v>
      </c>
      <c r="B27" t="s">
        <v>277</v>
      </c>
      <c r="C27" t="s">
        <v>278</v>
      </c>
      <c r="E27" t="str">
        <f xml:space="preserve"> ("    "&amp;TRIM(A27)&amp; " : " &amp;TRIM(B27)&amp;" "&amp;TRIM(C27)&amp;"")</f>
        <v xml:space="preserve">    s_bs_mux_bf_clock : in std_logic</v>
      </c>
      <c r="F27" t="str">
        <f xml:space="preserve"> ("    "&amp;TRIM(A27)&amp; " : " &amp;TRIM(B27)&amp;" "&amp;TRIM(C27)&amp;"")</f>
        <v xml:space="preserve">    s_bs_mux_bf_clock : in std_logic</v>
      </c>
      <c r="G27" t="str">
        <f xml:space="preserve"> ("    "&amp;TRIM(A27) &amp; " =&gt; "&amp;TRIM(A27)&amp;"_"&amp;TRIM($C$1)&amp;"")</f>
        <v xml:space="preserve">    s_bs_mux_bf_clock =&gt; s_bs_mux_bf_clock_bs_mux_bf_i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s_bs_mux_bf_clock_bs_mux_bf_i : std_logic := '0';</v>
      </c>
    </row>
    <row r="28" spans="1:8" x14ac:dyDescent="0.45">
      <c r="E28" t="s">
        <v>273</v>
      </c>
      <c r="F28" t="s">
        <v>273</v>
      </c>
      <c r="G28" t="s">
        <v>273</v>
      </c>
    </row>
    <row r="29" spans="1:8" x14ac:dyDescent="0.45">
      <c r="A29" s="2"/>
      <c r="B29" s="2"/>
      <c r="C29" s="2"/>
      <c r="D29" s="2"/>
      <c r="E29" s="2" t="s">
        <v>269</v>
      </c>
      <c r="F29" s="2" t="s">
        <v>269</v>
      </c>
      <c r="G29" s="2" t="s">
        <v>269</v>
      </c>
    </row>
    <row r="30" spans="1:8" x14ac:dyDescent="0.45">
      <c r="A30" s="2"/>
      <c r="B30" s="2"/>
      <c r="C30" s="2"/>
      <c r="D30" s="2"/>
      <c r="E30" s="2" t="s">
        <v>274</v>
      </c>
      <c r="F30" s="2" t="s">
        <v>282</v>
      </c>
      <c r="G30" s="2"/>
    </row>
    <row r="32" spans="1:8" x14ac:dyDescent="0.45">
      <c r="E32" t="str">
        <f xml:space="preserve"> "architecture rtl of "&amp;$A$1&amp;" is"</f>
        <v>architecture rtl of bs_mux_bf is</v>
      </c>
    </row>
    <row r="33" spans="5:5" x14ac:dyDescent="0.45">
      <c r="E33" t="s">
        <v>331</v>
      </c>
    </row>
    <row r="34" spans="5:5" x14ac:dyDescent="0.45">
      <c r="E34" t="s">
        <v>326</v>
      </c>
    </row>
    <row r="36" spans="5:5" x14ac:dyDescent="0.45">
      <c r="E36" t="s">
        <v>327</v>
      </c>
    </row>
    <row r="37" spans="5:5" x14ac:dyDescent="0.45">
      <c r="E37" t="s">
        <v>330</v>
      </c>
    </row>
    <row r="38" spans="5:5" x14ac:dyDescent="0.45">
      <c r="E38" t="s">
        <v>326</v>
      </c>
    </row>
    <row r="39" spans="5:5" x14ac:dyDescent="0.45">
      <c r="E39" t="s">
        <v>333</v>
      </c>
    </row>
    <row r="40" spans="5:5" x14ac:dyDescent="0.45">
      <c r="E40" s="1" t="s">
        <v>275</v>
      </c>
    </row>
    <row r="41" spans="5:5" x14ac:dyDescent="0.45">
      <c r="E41" t="s">
        <v>334</v>
      </c>
    </row>
    <row r="42" spans="5:5" x14ac:dyDescent="0.45">
      <c r="E42" s="1" t="s">
        <v>275</v>
      </c>
    </row>
    <row r="43" spans="5:5" x14ac:dyDescent="0.45">
      <c r="E43" t="s">
        <v>328</v>
      </c>
    </row>
    <row r="44" spans="5:5" x14ac:dyDescent="0.45">
      <c r="E44" t="s">
        <v>329</v>
      </c>
    </row>
    <row r="45" spans="5:5" x14ac:dyDescent="0.45">
      <c r="E45" s="1" t="s">
        <v>275</v>
      </c>
    </row>
    <row r="46" spans="5:5" x14ac:dyDescent="0.45">
      <c r="E46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E23" sqref="E23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542</v>
      </c>
      <c r="B1" s="2"/>
      <c r="C1" s="2" t="s">
        <v>543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bs_uart_i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545</v>
      </c>
      <c r="B4" t="s">
        <v>279</v>
      </c>
      <c r="C4" t="s">
        <v>278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 x14ac:dyDescent="0.45">
      <c r="A5" t="s">
        <v>546</v>
      </c>
      <c r="B5" t="s">
        <v>277</v>
      </c>
      <c r="C5" t="s">
        <v>278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 x14ac:dyDescent="0.45">
      <c r="A6" t="s">
        <v>547</v>
      </c>
      <c r="B6" t="s">
        <v>279</v>
      </c>
      <c r="C6" t="s">
        <v>278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 x14ac:dyDescent="0.45">
      <c r="A7" t="s">
        <v>548</v>
      </c>
      <c r="B7" t="s">
        <v>279</v>
      </c>
      <c r="C7" t="s">
        <v>593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 x14ac:dyDescent="0.45">
      <c r="E8" t="s">
        <v>272</v>
      </c>
    </row>
    <row r="9" spans="1:8" x14ac:dyDescent="0.45">
      <c r="A9" t="s">
        <v>587</v>
      </c>
      <c r="B9" t="s">
        <v>277</v>
      </c>
      <c r="C9" t="s">
        <v>278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 x14ac:dyDescent="0.45">
      <c r="A10" t="s">
        <v>588</v>
      </c>
      <c r="B10" t="s">
        <v>279</v>
      </c>
      <c r="C10" t="s">
        <v>278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 x14ac:dyDescent="0.45">
      <c r="A11" t="s">
        <v>589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 x14ac:dyDescent="0.45">
      <c r="A12" t="s">
        <v>590</v>
      </c>
      <c r="B12" t="s">
        <v>277</v>
      </c>
      <c r="C12" t="s">
        <v>593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 x14ac:dyDescent="0.45">
      <c r="E13" t="s">
        <v>272</v>
      </c>
    </row>
    <row r="14" spans="1:8" x14ac:dyDescent="0.45">
      <c r="A14" t="s">
        <v>585</v>
      </c>
      <c r="B14" t="s">
        <v>279</v>
      </c>
      <c r="C14" t="s">
        <v>278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 x14ac:dyDescent="0.45">
      <c r="A15" t="s">
        <v>544</v>
      </c>
      <c r="B15" t="s">
        <v>277</v>
      </c>
      <c r="C15" t="s">
        <v>278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 x14ac:dyDescent="0.45">
      <c r="E16" t="s">
        <v>272</v>
      </c>
    </row>
    <row r="17" spans="1:8" x14ac:dyDescent="0.45">
      <c r="A17" t="s">
        <v>549</v>
      </c>
      <c r="B17" t="s">
        <v>277</v>
      </c>
      <c r="C17" t="s">
        <v>278</v>
      </c>
      <c r="E17" t="str">
        <f xml:space="preserve"> ("    "&amp;TRIM(A17)&amp; " : " &amp;TRIM(B17)&amp;" "&amp;TRIM(C17)&amp;";")</f>
        <v xml:space="preserve">    s_bs_uart_reset_n : in std_logic;</v>
      </c>
      <c r="F17" t="str">
        <f xml:space="preserve"> ("    "&amp;TRIM(A17)&amp; " : " &amp;TRIM(B17)&amp;" "&amp;TRIM(C17)&amp;";")</f>
        <v xml:space="preserve">    s_bs_uart_reset_n : in std_logic;</v>
      </c>
      <c r="G17" t="str">
        <f xml:space="preserve"> ("    "&amp;TRIM(A17) &amp; " =&gt; "&amp;TRIM(A17)&amp;"_"&amp;TRIM($C$1)&amp;",")</f>
        <v xml:space="preserve">    s_bs_uart_reset_n =&gt; s_bs_uart_reset_n_bs_uart_i,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s_bs_uart_reset_n_bs_uart_i : std_logic := '0';</v>
      </c>
    </row>
    <row r="18" spans="1:8" x14ac:dyDescent="0.45">
      <c r="A18" t="s">
        <v>550</v>
      </c>
      <c r="B18" t="s">
        <v>277</v>
      </c>
      <c r="C18" t="s">
        <v>278</v>
      </c>
      <c r="E18" t="str">
        <f xml:space="preserve"> ("    "&amp;TRIM(A18)&amp; " : " &amp;TRIM(B18)&amp;" "&amp;TRIM(C18)&amp;"")</f>
        <v xml:space="preserve">    s_bs_uart_clock : in std_logic</v>
      </c>
      <c r="F18" t="str">
        <f xml:space="preserve"> ("    "&amp;TRIM(A18)&amp; " : " &amp;TRIM(B18)&amp;" "&amp;TRIM(C18)&amp;"")</f>
        <v xml:space="preserve">    s_bs_uart_clock : in std_logic</v>
      </c>
      <c r="G18" t="str">
        <f xml:space="preserve"> ("    "&amp;TRIM(A18) &amp; " =&gt; "&amp;TRIM(A18)&amp;"_"&amp;TRIM($C$1)&amp;"")</f>
        <v xml:space="preserve">    s_bs_uart_clock =&gt; s_bs_uart_clock_bs_uart_i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s_bs_uart_clock_bs_uart_i : std_logic := '0';</v>
      </c>
    </row>
    <row r="19" spans="1:8" x14ac:dyDescent="0.45">
      <c r="E19" t="s">
        <v>273</v>
      </c>
      <c r="F19" t="s">
        <v>273</v>
      </c>
      <c r="G19" t="s">
        <v>273</v>
      </c>
    </row>
    <row r="20" spans="1:8" x14ac:dyDescent="0.45">
      <c r="A20" s="2"/>
      <c r="B20" s="2"/>
      <c r="C20" s="2"/>
      <c r="D20" s="2"/>
      <c r="E20" s="2" t="s">
        <v>269</v>
      </c>
      <c r="F20" s="2" t="s">
        <v>269</v>
      </c>
      <c r="G20" s="2" t="s">
        <v>269</v>
      </c>
    </row>
    <row r="21" spans="1:8" x14ac:dyDescent="0.45">
      <c r="A21" s="2"/>
      <c r="B21" s="2"/>
      <c r="C21" s="2"/>
      <c r="D21" s="2"/>
      <c r="E21" s="2" t="s">
        <v>274</v>
      </c>
      <c r="F21" s="2" t="s">
        <v>282</v>
      </c>
      <c r="G21" s="2"/>
    </row>
    <row r="23" spans="1:8" x14ac:dyDescent="0.45">
      <c r="E23" t="str">
        <f xml:space="preserve"> "architecture rtl of "&amp;$A$1&amp;" is"</f>
        <v>architecture rtl of bs_uart is</v>
      </c>
    </row>
    <row r="24" spans="1:8" x14ac:dyDescent="0.45">
      <c r="E24" t="s">
        <v>331</v>
      </c>
    </row>
    <row r="25" spans="1:8" x14ac:dyDescent="0.45">
      <c r="E25" t="s">
        <v>326</v>
      </c>
    </row>
    <row r="27" spans="1:8" x14ac:dyDescent="0.45">
      <c r="E27" t="s">
        <v>327</v>
      </c>
    </row>
    <row r="28" spans="1:8" x14ac:dyDescent="0.45">
      <c r="E28" t="s">
        <v>330</v>
      </c>
    </row>
    <row r="29" spans="1:8" x14ac:dyDescent="0.45">
      <c r="E29" t="s">
        <v>326</v>
      </c>
    </row>
    <row r="30" spans="1:8" x14ac:dyDescent="0.45">
      <c r="E30" t="s">
        <v>333</v>
      </c>
    </row>
    <row r="31" spans="1:8" x14ac:dyDescent="0.45">
      <c r="E31" s="1" t="s">
        <v>275</v>
      </c>
    </row>
    <row r="32" spans="1:8" x14ac:dyDescent="0.45">
      <c r="E32" t="s">
        <v>334</v>
      </c>
    </row>
    <row r="33" spans="5:5" x14ac:dyDescent="0.45">
      <c r="E33" s="1" t="s">
        <v>275</v>
      </c>
    </row>
    <row r="34" spans="5:5" x14ac:dyDescent="0.45">
      <c r="E34" t="s">
        <v>328</v>
      </c>
    </row>
    <row r="35" spans="5:5" x14ac:dyDescent="0.45">
      <c r="E35" t="s">
        <v>329</v>
      </c>
    </row>
    <row r="36" spans="5:5" x14ac:dyDescent="0.45">
      <c r="E36" s="1" t="s">
        <v>275</v>
      </c>
    </row>
    <row r="37" spans="5:5" x14ac:dyDescent="0.45">
      <c r="E37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C31"/>
  <sheetViews>
    <sheetView topLeftCell="A7" workbookViewId="0">
      <selection activeCell="E28" sqref="E28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</cols>
  <sheetData>
    <row r="1" spans="1:3" x14ac:dyDescent="0.45">
      <c r="A1" t="s">
        <v>246</v>
      </c>
      <c r="B1" t="s">
        <v>2</v>
      </c>
      <c r="C1" t="s">
        <v>25</v>
      </c>
    </row>
    <row r="2" spans="1:3" x14ac:dyDescent="0.45">
      <c r="A2" t="s">
        <v>254</v>
      </c>
      <c r="B2" t="s">
        <v>255</v>
      </c>
      <c r="C2" t="s">
        <v>256</v>
      </c>
    </row>
    <row r="3" spans="1:3" x14ac:dyDescent="0.45">
      <c r="A3" t="s">
        <v>257</v>
      </c>
      <c r="B3" t="s">
        <v>258</v>
      </c>
      <c r="C3" t="s">
        <v>259</v>
      </c>
    </row>
    <row r="5" spans="1:3" x14ac:dyDescent="0.45">
      <c r="A5" t="s">
        <v>185</v>
      </c>
      <c r="B5" t="s">
        <v>173</v>
      </c>
      <c r="C5" t="s">
        <v>174</v>
      </c>
    </row>
    <row r="6" spans="1:3" x14ac:dyDescent="0.45">
      <c r="A6" t="s">
        <v>186</v>
      </c>
      <c r="B6" t="s">
        <v>179</v>
      </c>
      <c r="C6" t="s">
        <v>176</v>
      </c>
    </row>
    <row r="7" spans="1:3" x14ac:dyDescent="0.45">
      <c r="A7" t="s">
        <v>187</v>
      </c>
      <c r="B7" t="s">
        <v>181</v>
      </c>
      <c r="C7" t="s">
        <v>178</v>
      </c>
    </row>
    <row r="9" spans="1:3" x14ac:dyDescent="0.45">
      <c r="A9" t="s">
        <v>188</v>
      </c>
      <c r="B9" t="s">
        <v>137</v>
      </c>
      <c r="C9" t="s">
        <v>138</v>
      </c>
    </row>
    <row r="10" spans="1:3" x14ac:dyDescent="0.45">
      <c r="A10" t="s">
        <v>189</v>
      </c>
      <c r="B10" t="s">
        <v>140</v>
      </c>
      <c r="C10" t="s">
        <v>141</v>
      </c>
    </row>
    <row r="11" spans="1:3" x14ac:dyDescent="0.45">
      <c r="A11" t="s">
        <v>190</v>
      </c>
      <c r="B11" t="s">
        <v>143</v>
      </c>
      <c r="C11" t="s">
        <v>144</v>
      </c>
    </row>
    <row r="12" spans="1:3" x14ac:dyDescent="0.45">
      <c r="A12" t="s">
        <v>191</v>
      </c>
      <c r="B12" t="s">
        <v>146</v>
      </c>
      <c r="C12" t="s">
        <v>147</v>
      </c>
    </row>
    <row r="13" spans="1:3" x14ac:dyDescent="0.45">
      <c r="A13" t="s">
        <v>192</v>
      </c>
      <c r="B13" t="s">
        <v>149</v>
      </c>
      <c r="C13" t="s">
        <v>150</v>
      </c>
    </row>
    <row r="14" spans="1:3" x14ac:dyDescent="0.45">
      <c r="A14" t="s">
        <v>193</v>
      </c>
      <c r="B14" t="s">
        <v>152</v>
      </c>
      <c r="C14" t="s">
        <v>153</v>
      </c>
    </row>
    <row r="15" spans="1:3" x14ac:dyDescent="0.45">
      <c r="A15" t="s">
        <v>194</v>
      </c>
      <c r="B15" t="s">
        <v>155</v>
      </c>
      <c r="C15" t="s">
        <v>156</v>
      </c>
    </row>
    <row r="16" spans="1:3" x14ac:dyDescent="0.45">
      <c r="A16" t="s">
        <v>195</v>
      </c>
      <c r="B16" t="s">
        <v>158</v>
      </c>
      <c r="C16" t="s">
        <v>159</v>
      </c>
    </row>
    <row r="18" spans="1:3" x14ac:dyDescent="0.45">
      <c r="A18" t="s">
        <v>196</v>
      </c>
      <c r="B18" t="s">
        <v>5</v>
      </c>
      <c r="C18" t="s">
        <v>23</v>
      </c>
    </row>
    <row r="19" spans="1:3" x14ac:dyDescent="0.45">
      <c r="A19" t="s">
        <v>197</v>
      </c>
      <c r="B19" t="s">
        <v>7</v>
      </c>
      <c r="C19" t="s">
        <v>24</v>
      </c>
    </row>
    <row r="20" spans="1:3" x14ac:dyDescent="0.45">
      <c r="A20" t="s">
        <v>198</v>
      </c>
      <c r="B20" t="s">
        <v>31</v>
      </c>
      <c r="C20" t="s">
        <v>35</v>
      </c>
    </row>
    <row r="21" spans="1:3" x14ac:dyDescent="0.45">
      <c r="A21" t="s">
        <v>199</v>
      </c>
      <c r="B21" t="s">
        <v>29</v>
      </c>
      <c r="C21" t="s">
        <v>37</v>
      </c>
    </row>
    <row r="22" spans="1:3" x14ac:dyDescent="0.45">
      <c r="A22" t="s">
        <v>200</v>
      </c>
      <c r="B22" t="s">
        <v>12</v>
      </c>
      <c r="C22" t="s">
        <v>14</v>
      </c>
    </row>
    <row r="23" spans="1:3" x14ac:dyDescent="0.45">
      <c r="A23" t="s">
        <v>201</v>
      </c>
      <c r="B23" t="s">
        <v>17</v>
      </c>
      <c r="C23" t="s">
        <v>19</v>
      </c>
    </row>
    <row r="24" spans="1:3" x14ac:dyDescent="0.45">
      <c r="A24" t="s">
        <v>96</v>
      </c>
      <c r="B24" t="s">
        <v>27</v>
      </c>
      <c r="C24" t="s">
        <v>46</v>
      </c>
    </row>
    <row r="25" spans="1:3" x14ac:dyDescent="0.45">
      <c r="A25" t="s">
        <v>99</v>
      </c>
      <c r="B25" t="s">
        <v>42</v>
      </c>
      <c r="C25" t="s">
        <v>48</v>
      </c>
    </row>
    <row r="26" spans="1:3" x14ac:dyDescent="0.45">
      <c r="A26" t="s">
        <v>90</v>
      </c>
      <c r="B26" t="s">
        <v>44</v>
      </c>
      <c r="C26" t="s">
        <v>50</v>
      </c>
    </row>
    <row r="27" spans="1:3" x14ac:dyDescent="0.45">
      <c r="A27" t="s">
        <v>93</v>
      </c>
      <c r="B27" t="s">
        <v>183</v>
      </c>
      <c r="C27" t="s">
        <v>52</v>
      </c>
    </row>
    <row r="28" spans="1:3" x14ac:dyDescent="0.45">
      <c r="A28" t="s">
        <v>108</v>
      </c>
      <c r="B28" t="s">
        <v>202</v>
      </c>
      <c r="C28" t="s">
        <v>203</v>
      </c>
    </row>
    <row r="29" spans="1:3" x14ac:dyDescent="0.45">
      <c r="A29" t="s">
        <v>111</v>
      </c>
      <c r="B29" t="s">
        <v>204</v>
      </c>
      <c r="C29" t="s">
        <v>205</v>
      </c>
    </row>
    <row r="30" spans="1:3" x14ac:dyDescent="0.45">
      <c r="A30" t="s">
        <v>102</v>
      </c>
      <c r="B30" t="s">
        <v>206</v>
      </c>
      <c r="C30" t="s">
        <v>207</v>
      </c>
    </row>
    <row r="31" spans="1:3" x14ac:dyDescent="0.45">
      <c r="A31" t="s">
        <v>105</v>
      </c>
      <c r="B31" t="s">
        <v>208</v>
      </c>
      <c r="C31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22" workbookViewId="0">
      <selection activeCell="E55" sqref="E55"/>
    </sheetView>
  </sheetViews>
  <sheetFormatPr defaultRowHeight="17" x14ac:dyDescent="0.45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551</v>
      </c>
      <c r="B1" s="2"/>
      <c r="C1" s="2" t="s">
        <v>552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391</v>
      </c>
      <c r="B4" t="s">
        <v>286</v>
      </c>
      <c r="C4" s="1" t="s">
        <v>397</v>
      </c>
      <c r="D4" s="1" t="s">
        <v>398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394</v>
      </c>
      <c r="B5" t="s">
        <v>286</v>
      </c>
      <c r="C5" s="1" t="s">
        <v>566</v>
      </c>
      <c r="D5" s="1" t="s">
        <v>567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 x14ac:dyDescent="0.45">
      <c r="A6" t="s">
        <v>290</v>
      </c>
      <c r="B6" t="s">
        <v>286</v>
      </c>
      <c r="C6" s="1" t="s">
        <v>426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269</v>
      </c>
      <c r="F7" s="2" t="s">
        <v>269</v>
      </c>
      <c r="G7" s="2" t="s">
        <v>291</v>
      </c>
    </row>
    <row r="8" spans="1:8" x14ac:dyDescent="0.45">
      <c r="A8" s="2"/>
      <c r="B8" s="2"/>
      <c r="C8" s="2"/>
      <c r="D8" s="2"/>
      <c r="E8" s="2" t="s">
        <v>270</v>
      </c>
      <c r="F8" s="2" t="s">
        <v>270</v>
      </c>
      <c r="G8" s="2" t="s">
        <v>283</v>
      </c>
      <c r="H8" t="str">
        <f>"    -- componet [ "&amp;C1&amp;" ] signal define"</f>
        <v xml:space="preserve">    -- componet [ bs_fir_ddc_i ] signal define</v>
      </c>
    </row>
    <row r="9" spans="1:8" x14ac:dyDescent="0.45">
      <c r="E9" t="s">
        <v>273</v>
      </c>
      <c r="F9" t="s">
        <v>273</v>
      </c>
      <c r="G9" t="s">
        <v>273</v>
      </c>
    </row>
    <row r="10" spans="1:8" x14ac:dyDescent="0.45">
      <c r="A10" t="s">
        <v>477</v>
      </c>
      <c r="B10" t="s">
        <v>279</v>
      </c>
      <c r="C10" t="s">
        <v>278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 x14ac:dyDescent="0.45">
      <c r="A11" t="s">
        <v>478</v>
      </c>
      <c r="B11" t="s">
        <v>277</v>
      </c>
      <c r="C11" t="s">
        <v>278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 x14ac:dyDescent="0.45">
      <c r="A12" t="s">
        <v>479</v>
      </c>
      <c r="B12" t="s">
        <v>279</v>
      </c>
      <c r="C12" t="s">
        <v>278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 x14ac:dyDescent="0.45">
      <c r="A13" t="s">
        <v>480</v>
      </c>
      <c r="B13" t="s">
        <v>279</v>
      </c>
      <c r="C13" t="s">
        <v>482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 x14ac:dyDescent="0.45">
      <c r="E14" t="s">
        <v>271</v>
      </c>
    </row>
    <row r="15" spans="1:8" x14ac:dyDescent="0.45">
      <c r="A15" t="s">
        <v>434</v>
      </c>
      <c r="B15" t="s">
        <v>279</v>
      </c>
      <c r="C15" t="s">
        <v>278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 x14ac:dyDescent="0.45">
      <c r="A16" t="s">
        <v>431</v>
      </c>
      <c r="B16" t="s">
        <v>277</v>
      </c>
      <c r="C16" t="s">
        <v>278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 x14ac:dyDescent="0.45">
      <c r="A17" t="s">
        <v>432</v>
      </c>
      <c r="B17" t="s">
        <v>279</v>
      </c>
      <c r="C17" t="s">
        <v>278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 x14ac:dyDescent="0.45">
      <c r="A18" t="s">
        <v>433</v>
      </c>
      <c r="B18" t="s">
        <v>279</v>
      </c>
      <c r="C18" t="s">
        <v>448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 x14ac:dyDescent="0.45">
      <c r="E19" t="s">
        <v>271</v>
      </c>
    </row>
    <row r="20" spans="1:8" x14ac:dyDescent="0.45">
      <c r="A20" t="s">
        <v>435</v>
      </c>
      <c r="B20" t="s">
        <v>279</v>
      </c>
      <c r="C20" t="s">
        <v>278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 x14ac:dyDescent="0.45">
      <c r="A21" t="s">
        <v>436</v>
      </c>
      <c r="B21" t="s">
        <v>277</v>
      </c>
      <c r="C21" t="s">
        <v>278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 x14ac:dyDescent="0.45">
      <c r="A22" t="s">
        <v>437</v>
      </c>
      <c r="B22" t="s">
        <v>279</v>
      </c>
      <c r="C22" t="s">
        <v>481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 x14ac:dyDescent="0.45">
      <c r="E23" t="s">
        <v>271</v>
      </c>
    </row>
    <row r="24" spans="1:8" x14ac:dyDescent="0.45">
      <c r="A24" t="s">
        <v>427</v>
      </c>
      <c r="B24" t="s">
        <v>277</v>
      </c>
      <c r="C24" t="s">
        <v>278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 x14ac:dyDescent="0.45">
      <c r="A25" t="s">
        <v>428</v>
      </c>
      <c r="B25" t="s">
        <v>279</v>
      </c>
      <c r="C25" t="s">
        <v>278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 x14ac:dyDescent="0.45">
      <c r="A26" t="s">
        <v>429</v>
      </c>
      <c r="B26" t="s">
        <v>277</v>
      </c>
      <c r="C26" t="s">
        <v>278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 x14ac:dyDescent="0.45">
      <c r="A27" t="s">
        <v>430</v>
      </c>
      <c r="B27" t="s">
        <v>277</v>
      </c>
      <c r="C27" t="s">
        <v>448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 x14ac:dyDescent="0.45">
      <c r="E28" t="s">
        <v>271</v>
      </c>
    </row>
    <row r="29" spans="1:8" x14ac:dyDescent="0.45">
      <c r="A29" t="s">
        <v>450</v>
      </c>
      <c r="B29" t="s">
        <v>279</v>
      </c>
      <c r="C29" t="s">
        <v>278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 x14ac:dyDescent="0.45">
      <c r="E30" t="s">
        <v>271</v>
      </c>
    </row>
    <row r="31" spans="1:8" x14ac:dyDescent="0.45">
      <c r="A31" t="s">
        <v>483</v>
      </c>
      <c r="B31" t="s">
        <v>277</v>
      </c>
      <c r="C31" t="s">
        <v>278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 x14ac:dyDescent="0.45">
      <c r="A32" t="s">
        <v>484</v>
      </c>
      <c r="B32" t="s">
        <v>277</v>
      </c>
      <c r="C32" t="s">
        <v>278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 x14ac:dyDescent="0.45">
      <c r="A33" t="s">
        <v>485</v>
      </c>
      <c r="B33" t="s">
        <v>277</v>
      </c>
      <c r="C33" t="s">
        <v>278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 x14ac:dyDescent="0.45">
      <c r="A34" t="s">
        <v>486</v>
      </c>
      <c r="B34" t="s">
        <v>277</v>
      </c>
      <c r="C34" t="s">
        <v>278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 x14ac:dyDescent="0.45">
      <c r="E35" t="s">
        <v>271</v>
      </c>
    </row>
    <row r="36" spans="1:8" x14ac:dyDescent="0.45">
      <c r="A36" t="s">
        <v>562</v>
      </c>
      <c r="B36" t="s">
        <v>279</v>
      </c>
      <c r="C36" t="s">
        <v>278</v>
      </c>
      <c r="D36" t="s">
        <v>561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 x14ac:dyDescent="0.45">
      <c r="A37" t="s">
        <v>563</v>
      </c>
      <c r="B37" t="s">
        <v>279</v>
      </c>
      <c r="C37" t="s">
        <v>392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 x14ac:dyDescent="0.45">
      <c r="A38" t="s">
        <v>564</v>
      </c>
      <c r="B38" t="s">
        <v>279</v>
      </c>
      <c r="C38" t="s">
        <v>455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 x14ac:dyDescent="0.45">
      <c r="A39" t="s">
        <v>565</v>
      </c>
      <c r="B39" t="s">
        <v>279</v>
      </c>
      <c r="C39" t="s">
        <v>448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 x14ac:dyDescent="0.45">
      <c r="E40" t="s">
        <v>271</v>
      </c>
    </row>
    <row r="41" spans="1:8" x14ac:dyDescent="0.45">
      <c r="A41" t="s">
        <v>555</v>
      </c>
      <c r="B41" t="s">
        <v>277</v>
      </c>
      <c r="C41" t="s">
        <v>278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 x14ac:dyDescent="0.45">
      <c r="A42" t="s">
        <v>556</v>
      </c>
      <c r="B42" t="s">
        <v>277</v>
      </c>
      <c r="C42" t="s">
        <v>448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 x14ac:dyDescent="0.45">
      <c r="E43" t="s">
        <v>271</v>
      </c>
    </row>
    <row r="44" spans="1:8" x14ac:dyDescent="0.45">
      <c r="A44" t="s">
        <v>557</v>
      </c>
      <c r="B44" t="s">
        <v>277</v>
      </c>
      <c r="C44" t="s">
        <v>278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 x14ac:dyDescent="0.45">
      <c r="A45" t="s">
        <v>558</v>
      </c>
      <c r="B45" t="s">
        <v>279</v>
      </c>
      <c r="C45" t="s">
        <v>278</v>
      </c>
      <c r="D45" t="s">
        <v>280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 x14ac:dyDescent="0.45">
      <c r="A46" t="s">
        <v>559</v>
      </c>
      <c r="B46" t="s">
        <v>277</v>
      </c>
      <c r="C46" t="s">
        <v>278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 x14ac:dyDescent="0.45">
      <c r="A47" t="s">
        <v>560</v>
      </c>
      <c r="B47" t="s">
        <v>277</v>
      </c>
      <c r="C47" t="s">
        <v>448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 x14ac:dyDescent="0.45">
      <c r="E48" t="s">
        <v>272</v>
      </c>
    </row>
    <row r="49" spans="1:8" x14ac:dyDescent="0.45">
      <c r="A49" t="s">
        <v>553</v>
      </c>
      <c r="B49" t="s">
        <v>277</v>
      </c>
      <c r="C49" t="s">
        <v>278</v>
      </c>
      <c r="E49" t="str">
        <f xml:space="preserve"> ("    "&amp;TRIM(A49)&amp; " : " &amp;TRIM(B49)&amp;" "&amp;TRIM(C49)&amp;";")</f>
        <v xml:space="preserve">    s_bs_fir_ddc_reset_n : in std_logic;</v>
      </c>
      <c r="F49" t="str">
        <f xml:space="preserve"> ("    "&amp;TRIM(A49)&amp; " : " &amp;TRIM(B49)&amp;" "&amp;TRIM(C49)&amp;";")</f>
        <v xml:space="preserve">    s_bs_fir_ddc_reset_n : in std_logic;</v>
      </c>
      <c r="G49" t="str">
        <f xml:space="preserve"> ("    "&amp;TRIM(A49) &amp; " =&gt; "&amp;TRIM(A49)&amp;"_"&amp;TRIM($C$1)&amp;",")</f>
        <v xml:space="preserve">    s_bs_fir_ddc_reset_n =&gt; s_bs_fir_ddc_reset_n_bs_fir_ddc_i,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s_bs_fir_ddc_reset_n_bs_fir_ddc_i : std_logic := '0';</v>
      </c>
    </row>
    <row r="50" spans="1:8" x14ac:dyDescent="0.45">
      <c r="A50" t="s">
        <v>554</v>
      </c>
      <c r="B50" t="s">
        <v>277</v>
      </c>
      <c r="C50" t="s">
        <v>278</v>
      </c>
      <c r="E50" t="str">
        <f xml:space="preserve"> ("    "&amp;TRIM(A50)&amp; " : " &amp;TRIM(B50)&amp;" "&amp;TRIM(C50)&amp;"")</f>
        <v xml:space="preserve">    s_bs_fir_ddc_clock : in std_logic</v>
      </c>
      <c r="F50" t="str">
        <f xml:space="preserve"> ("    "&amp;TRIM(A50)&amp; " : " &amp;TRIM(B50)&amp;" "&amp;TRIM(C50)&amp;"")</f>
        <v xml:space="preserve">    s_bs_fir_ddc_clock : in std_logic</v>
      </c>
      <c r="G50" t="str">
        <f xml:space="preserve"> ("    "&amp;TRIM(A50) &amp; " =&gt; "&amp;TRIM(A50)&amp;"_"&amp;TRIM($C$1)&amp;"")</f>
        <v xml:space="preserve">    s_bs_fir_ddc_clock =&gt; s_bs_fir_ddc_clock_bs_fir_ddc_i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s_bs_fir_ddc_clock_bs_fir_ddc_i : std_logic := '0';</v>
      </c>
    </row>
    <row r="51" spans="1:8" x14ac:dyDescent="0.45">
      <c r="E51" t="s">
        <v>273</v>
      </c>
      <c r="F51" t="s">
        <v>273</v>
      </c>
      <c r="G51" t="s">
        <v>273</v>
      </c>
    </row>
    <row r="52" spans="1:8" x14ac:dyDescent="0.45">
      <c r="A52" s="2"/>
      <c r="B52" s="2"/>
      <c r="C52" s="2"/>
      <c r="D52" s="2"/>
      <c r="E52" s="2" t="s">
        <v>269</v>
      </c>
      <c r="F52" s="2" t="s">
        <v>269</v>
      </c>
      <c r="G52" s="2" t="s">
        <v>269</v>
      </c>
    </row>
    <row r="53" spans="1:8" x14ac:dyDescent="0.45">
      <c r="A53" s="2"/>
      <c r="B53" s="2"/>
      <c r="C53" s="2"/>
      <c r="D53" s="2"/>
      <c r="E53" s="2" t="s">
        <v>274</v>
      </c>
      <c r="F53" s="2" t="s">
        <v>282</v>
      </c>
      <c r="G53" s="2"/>
    </row>
    <row r="55" spans="1:8" x14ac:dyDescent="0.45">
      <c r="E55" t="str">
        <f xml:space="preserve"> "architecture rtl of "&amp;$A$1&amp;" is"</f>
        <v>architecture rtl of bs_fir_ddc_wrapper is</v>
      </c>
    </row>
    <row r="56" spans="1:8" x14ac:dyDescent="0.45">
      <c r="E56" t="s">
        <v>331</v>
      </c>
    </row>
    <row r="57" spans="1:8" x14ac:dyDescent="0.45">
      <c r="E57" t="s">
        <v>326</v>
      </c>
    </row>
    <row r="59" spans="1:8" x14ac:dyDescent="0.45">
      <c r="E59" t="s">
        <v>327</v>
      </c>
    </row>
    <row r="60" spans="1:8" x14ac:dyDescent="0.45">
      <c r="E60" t="s">
        <v>330</v>
      </c>
    </row>
    <row r="61" spans="1:8" x14ac:dyDescent="0.45">
      <c r="E61" t="s">
        <v>326</v>
      </c>
    </row>
    <row r="62" spans="1:8" x14ac:dyDescent="0.45">
      <c r="E62" t="s">
        <v>333</v>
      </c>
    </row>
    <row r="63" spans="1:8" x14ac:dyDescent="0.45">
      <c r="E63" s="1" t="s">
        <v>275</v>
      </c>
    </row>
    <row r="64" spans="1:8" x14ac:dyDescent="0.45">
      <c r="E64" t="s">
        <v>334</v>
      </c>
    </row>
    <row r="65" spans="5:5" x14ac:dyDescent="0.45">
      <c r="E65" s="1" t="s">
        <v>275</v>
      </c>
    </row>
    <row r="66" spans="5:5" x14ac:dyDescent="0.45">
      <c r="E66" t="s">
        <v>328</v>
      </c>
    </row>
    <row r="67" spans="5:5" x14ac:dyDescent="0.45">
      <c r="E67" t="s">
        <v>329</v>
      </c>
    </row>
    <row r="68" spans="5:5" x14ac:dyDescent="0.45">
      <c r="E68" s="1" t="s">
        <v>275</v>
      </c>
    </row>
    <row r="69" spans="5:5" x14ac:dyDescent="0.45">
      <c r="E69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E31" sqref="E31"/>
    </sheetView>
  </sheetViews>
  <sheetFormatPr defaultRowHeight="17" x14ac:dyDescent="0.45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568</v>
      </c>
      <c r="B1" s="2"/>
      <c r="C1" s="2" t="s">
        <v>569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 x14ac:dyDescent="0.45">
      <c r="A2" s="2"/>
      <c r="B2" s="2"/>
      <c r="C2" s="2"/>
      <c r="D2" s="2"/>
      <c r="E2" s="2" t="s">
        <v>268</v>
      </c>
      <c r="F2" s="2" t="s">
        <v>268</v>
      </c>
      <c r="G2" s="2" t="s">
        <v>285</v>
      </c>
    </row>
    <row r="3" spans="1:8" x14ac:dyDescent="0.45">
      <c r="A3" t="s">
        <v>379</v>
      </c>
      <c r="B3" t="s">
        <v>286</v>
      </c>
      <c r="C3" s="1" t="s">
        <v>380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289</v>
      </c>
      <c r="B4" t="s">
        <v>286</v>
      </c>
      <c r="C4" s="1" t="s">
        <v>287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 x14ac:dyDescent="0.45">
      <c r="A5" s="2"/>
      <c r="B5" s="2"/>
      <c r="C5" s="2"/>
      <c r="D5" s="2"/>
      <c r="E5" s="2" t="s">
        <v>269</v>
      </c>
      <c r="F5" s="2" t="s">
        <v>269</v>
      </c>
      <c r="G5" s="2" t="s">
        <v>291</v>
      </c>
    </row>
    <row r="6" spans="1:8" x14ac:dyDescent="0.45">
      <c r="A6" s="2"/>
      <c r="B6" s="2"/>
      <c r="C6" s="2"/>
      <c r="D6" s="2"/>
      <c r="E6" s="2" t="s">
        <v>270</v>
      </c>
      <c r="F6" s="2" t="s">
        <v>270</v>
      </c>
      <c r="G6" s="2" t="s">
        <v>283</v>
      </c>
      <c r="H6" t="str">
        <f>"    -- componet [ "&amp;C1&amp;" ] signal define"</f>
        <v xml:space="preserve">    -- componet [ p2_mixer_i ] signal define</v>
      </c>
    </row>
    <row r="7" spans="1:8" x14ac:dyDescent="0.45">
      <c r="E7" t="s">
        <v>273</v>
      </c>
      <c r="F7" t="s">
        <v>273</v>
      </c>
      <c r="G7" t="s">
        <v>273</v>
      </c>
    </row>
    <row r="8" spans="1:8" x14ac:dyDescent="0.45">
      <c r="A8" t="s">
        <v>577</v>
      </c>
      <c r="B8" t="s">
        <v>279</v>
      </c>
      <c r="C8" t="s">
        <v>278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 x14ac:dyDescent="0.45">
      <c r="A9" t="s">
        <v>578</v>
      </c>
      <c r="B9" t="s">
        <v>277</v>
      </c>
      <c r="C9" t="s">
        <v>278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 x14ac:dyDescent="0.45">
      <c r="A10" t="s">
        <v>579</v>
      </c>
      <c r="B10" t="s">
        <v>279</v>
      </c>
      <c r="C10" t="s">
        <v>278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 x14ac:dyDescent="0.45">
      <c r="A11" t="s">
        <v>580</v>
      </c>
      <c r="B11" t="s">
        <v>279</v>
      </c>
      <c r="C11" t="s">
        <v>448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 x14ac:dyDescent="0.45">
      <c r="E12" t="s">
        <v>272</v>
      </c>
    </row>
    <row r="13" spans="1:8" x14ac:dyDescent="0.45">
      <c r="A13" t="s">
        <v>581</v>
      </c>
      <c r="B13" t="s">
        <v>279</v>
      </c>
      <c r="C13" t="s">
        <v>278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 x14ac:dyDescent="0.45">
      <c r="A14" t="s">
        <v>582</v>
      </c>
      <c r="B14" t="s">
        <v>277</v>
      </c>
      <c r="C14" t="s">
        <v>278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 x14ac:dyDescent="0.45">
      <c r="A15" t="s">
        <v>583</v>
      </c>
      <c r="B15" t="s">
        <v>279</v>
      </c>
      <c r="C15" t="s">
        <v>278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 x14ac:dyDescent="0.45">
      <c r="A16" t="s">
        <v>584</v>
      </c>
      <c r="B16" t="s">
        <v>279</v>
      </c>
      <c r="C16" t="s">
        <v>448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 x14ac:dyDescent="0.45">
      <c r="E17" t="s">
        <v>272</v>
      </c>
    </row>
    <row r="18" spans="1:8" x14ac:dyDescent="0.45">
      <c r="A18" t="s">
        <v>576</v>
      </c>
      <c r="B18" t="s">
        <v>277</v>
      </c>
      <c r="C18" t="s">
        <v>278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 x14ac:dyDescent="0.45">
      <c r="A19" t="s">
        <v>570</v>
      </c>
      <c r="B19" t="s">
        <v>279</v>
      </c>
      <c r="C19" t="s">
        <v>292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 x14ac:dyDescent="0.45">
      <c r="A20" t="s">
        <v>571</v>
      </c>
      <c r="B20" t="s">
        <v>277</v>
      </c>
      <c r="C20" t="s">
        <v>448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 x14ac:dyDescent="0.45">
      <c r="E21" t="s">
        <v>272</v>
      </c>
    </row>
    <row r="22" spans="1:8" x14ac:dyDescent="0.45">
      <c r="A22" t="s">
        <v>572</v>
      </c>
      <c r="B22" t="s">
        <v>277</v>
      </c>
      <c r="C22" t="s">
        <v>278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 x14ac:dyDescent="0.45">
      <c r="A23" t="s">
        <v>573</v>
      </c>
      <c r="B23" t="s">
        <v>277</v>
      </c>
      <c r="C23" t="s">
        <v>448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 x14ac:dyDescent="0.45">
      <c r="E24" t="s">
        <v>272</v>
      </c>
    </row>
    <row r="25" spans="1:8" x14ac:dyDescent="0.45">
      <c r="A25" t="s">
        <v>574</v>
      </c>
      <c r="B25" t="s">
        <v>277</v>
      </c>
      <c r="C25" t="s">
        <v>278</v>
      </c>
      <c r="E25" t="str">
        <f xml:space="preserve"> ("    "&amp;TRIM(A25)&amp; " : " &amp;TRIM(B25)&amp;" "&amp;TRIM(C25)&amp;";")</f>
        <v xml:space="preserve">    s_p2_mixer_reset_n : in std_logic;</v>
      </c>
      <c r="F25" t="str">
        <f xml:space="preserve"> ("    "&amp;TRIM(A25)&amp; " : " &amp;TRIM(B25)&amp;" "&amp;TRIM(C25)&amp;";")</f>
        <v xml:space="preserve">    s_p2_mixer_reset_n : in std_logic;</v>
      </c>
      <c r="G25" t="str">
        <f xml:space="preserve"> ("    "&amp;TRIM(A25) &amp; " =&gt; "&amp;TRIM(A25)&amp;"_"&amp;TRIM($C$1)&amp;",")</f>
        <v xml:space="preserve">    s_p2_mixer_reset_n =&gt; s_p2_mixer_reset_n_p2_mixer_i,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s_p2_mixer_reset_n_p2_mixer_i : std_logic := '0';</v>
      </c>
    </row>
    <row r="26" spans="1:8" x14ac:dyDescent="0.45">
      <c r="A26" t="s">
        <v>575</v>
      </c>
      <c r="B26" t="s">
        <v>277</v>
      </c>
      <c r="C26" t="s">
        <v>278</v>
      </c>
      <c r="E26" t="str">
        <f xml:space="preserve"> ("    "&amp;TRIM(A26)&amp; " : " &amp;TRIM(B26)&amp;" "&amp;TRIM(C26)&amp;"")</f>
        <v xml:space="preserve">    s_p2_mixer_clock : in std_logic</v>
      </c>
      <c r="F26" t="str">
        <f xml:space="preserve"> ("    "&amp;TRIM(A26)&amp; " : " &amp;TRIM(B26)&amp;" "&amp;TRIM(C26)&amp;"")</f>
        <v xml:space="preserve">    s_p2_mixer_clock : in std_logic</v>
      </c>
      <c r="G26" t="str">
        <f xml:space="preserve"> ("    "&amp;TRIM(A26) &amp; " =&gt; "&amp;TRIM(A26)&amp;"_"&amp;TRIM($C$1)&amp;"")</f>
        <v xml:space="preserve">    s_p2_mixer_clock =&gt; s_p2_mixer_clock_p2_mixer_i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s_p2_mixer_clock_p2_mixer_i : std_logic := '0';</v>
      </c>
    </row>
    <row r="27" spans="1:8" x14ac:dyDescent="0.45">
      <c r="E27" t="s">
        <v>273</v>
      </c>
      <c r="F27" t="s">
        <v>273</v>
      </c>
      <c r="G27" t="s">
        <v>273</v>
      </c>
    </row>
    <row r="28" spans="1:8" x14ac:dyDescent="0.45">
      <c r="A28" s="2"/>
      <c r="B28" s="2"/>
      <c r="C28" s="2"/>
      <c r="D28" s="2"/>
      <c r="E28" s="2" t="s">
        <v>269</v>
      </c>
      <c r="F28" s="2" t="s">
        <v>269</v>
      </c>
      <c r="G28" s="2" t="s">
        <v>269</v>
      </c>
    </row>
    <row r="29" spans="1:8" x14ac:dyDescent="0.45">
      <c r="A29" s="2"/>
      <c r="B29" s="2"/>
      <c r="C29" s="2"/>
      <c r="D29" s="2"/>
      <c r="E29" s="2" t="s">
        <v>274</v>
      </c>
      <c r="F29" s="2" t="s">
        <v>282</v>
      </c>
      <c r="G29" s="2"/>
    </row>
    <row r="31" spans="1:8" x14ac:dyDescent="0.45">
      <c r="E31" t="str">
        <f xml:space="preserve"> "architecture rtl of "&amp;$A$1&amp;" is"</f>
        <v>architecture rtl of p2_mixer is</v>
      </c>
    </row>
    <row r="32" spans="1:8" x14ac:dyDescent="0.45">
      <c r="E32" t="s">
        <v>331</v>
      </c>
    </row>
    <row r="33" spans="5:5" x14ac:dyDescent="0.45">
      <c r="E33" t="s">
        <v>326</v>
      </c>
    </row>
    <row r="35" spans="5:5" x14ac:dyDescent="0.45">
      <c r="E35" t="s">
        <v>327</v>
      </c>
    </row>
    <row r="36" spans="5:5" x14ac:dyDescent="0.45">
      <c r="E36" t="s">
        <v>330</v>
      </c>
    </row>
    <row r="37" spans="5:5" x14ac:dyDescent="0.45">
      <c r="E37" t="s">
        <v>326</v>
      </c>
    </row>
    <row r="38" spans="5:5" x14ac:dyDescent="0.45">
      <c r="E38" t="s">
        <v>333</v>
      </c>
    </row>
    <row r="39" spans="5:5" x14ac:dyDescent="0.45">
      <c r="E39" s="1" t="s">
        <v>275</v>
      </c>
    </row>
    <row r="40" spans="5:5" x14ac:dyDescent="0.45">
      <c r="E40" t="s">
        <v>334</v>
      </c>
    </row>
    <row r="41" spans="5:5" x14ac:dyDescent="0.45">
      <c r="E41" s="1" t="s">
        <v>275</v>
      </c>
    </row>
    <row r="42" spans="5:5" x14ac:dyDescent="0.45">
      <c r="E42" t="s">
        <v>328</v>
      </c>
    </row>
    <row r="43" spans="5:5" x14ac:dyDescent="0.45">
      <c r="E43" t="s">
        <v>329</v>
      </c>
    </row>
    <row r="44" spans="5:5" x14ac:dyDescent="0.45">
      <c r="E44" s="1" t="s">
        <v>275</v>
      </c>
    </row>
    <row r="45" spans="5:5" x14ac:dyDescent="0.45">
      <c r="E45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79"/>
  <sheetViews>
    <sheetView topLeftCell="A43" workbookViewId="0">
      <selection activeCell="E65" sqref="E65"/>
    </sheetView>
  </sheetViews>
  <sheetFormatPr defaultRowHeight="17" x14ac:dyDescent="0.45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 x14ac:dyDescent="0.45">
      <c r="A1" s="2" t="s">
        <v>592</v>
      </c>
      <c r="B1" s="2"/>
      <c r="C1" s="2" t="s">
        <v>666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bs_aurora_duplex_i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645</v>
      </c>
      <c r="B4" t="s">
        <v>586</v>
      </c>
      <c r="C4" t="s">
        <v>593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 x14ac:dyDescent="0.45">
      <c r="A5" t="s">
        <v>646</v>
      </c>
      <c r="B5" t="s">
        <v>586</v>
      </c>
      <c r="C5" t="s">
        <v>594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 x14ac:dyDescent="0.45">
      <c r="A6" t="s">
        <v>647</v>
      </c>
      <c r="B6" t="s">
        <v>586</v>
      </c>
      <c r="C6" t="s">
        <v>617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 x14ac:dyDescent="0.45">
      <c r="A7" t="s">
        <v>648</v>
      </c>
      <c r="B7" t="s">
        <v>586</v>
      </c>
      <c r="C7" t="s">
        <v>617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 x14ac:dyDescent="0.45">
      <c r="A8" t="s">
        <v>649</v>
      </c>
      <c r="B8" t="s">
        <v>591</v>
      </c>
      <c r="C8" t="s">
        <v>617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 x14ac:dyDescent="0.45">
      <c r="E9" t="s">
        <v>271</v>
      </c>
    </row>
    <row r="10" spans="1:8" x14ac:dyDescent="0.45">
      <c r="A10" t="s">
        <v>650</v>
      </c>
      <c r="B10" t="s">
        <v>591</v>
      </c>
      <c r="C10" t="s">
        <v>593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 x14ac:dyDescent="0.45">
      <c r="A11" t="s">
        <v>651</v>
      </c>
      <c r="B11" t="s">
        <v>591</v>
      </c>
      <c r="C11" t="s">
        <v>594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 x14ac:dyDescent="0.45">
      <c r="A12" t="s">
        <v>652</v>
      </c>
      <c r="B12" t="s">
        <v>591</v>
      </c>
      <c r="C12" t="s">
        <v>617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 x14ac:dyDescent="0.45">
      <c r="A13" t="s">
        <v>653</v>
      </c>
      <c r="B13" t="s">
        <v>591</v>
      </c>
      <c r="C13" t="s">
        <v>617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 x14ac:dyDescent="0.45">
      <c r="E14" t="s">
        <v>271</v>
      </c>
    </row>
    <row r="15" spans="1:8" x14ac:dyDescent="0.45">
      <c r="A15" t="s">
        <v>654</v>
      </c>
      <c r="B15" t="s">
        <v>591</v>
      </c>
      <c r="C15" t="s">
        <v>617</v>
      </c>
      <c r="E15" t="str">
        <f xml:space="preserve"> ("    "&amp;TRIM(A15)&amp; " : " &amp;TRIM(B15)&amp;" "&amp;TRIM(C15)&amp;";")</f>
        <v xml:space="preserve">    hard_err : in std_logic;</v>
      </c>
      <c r="F15" t="str">
        <f xml:space="preserve"> ("    "&amp;TRIM(A15)&amp; " : " &amp;TRIM(B15)&amp;" "&amp;TRIM(C15)&amp;";")</f>
        <v xml:space="preserve">    hard_err : in std_logic;</v>
      </c>
      <c r="G15" t="str">
        <f xml:space="preserve"> ("    "&amp;TRIM(A15) &amp; " =&gt; "&amp;TRIM(A15)&amp;"_"&amp;TRIM($C$1)&amp;",")</f>
        <v xml:space="preserve">    hard_err =&gt; hard_err_bs_aurora_duplex_i,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 x14ac:dyDescent="0.45">
      <c r="A16" t="s">
        <v>655</v>
      </c>
      <c r="B16" t="s">
        <v>591</v>
      </c>
      <c r="C16" t="s">
        <v>617</v>
      </c>
      <c r="E16" t="str">
        <f xml:space="preserve"> ("    "&amp;TRIM(A16)&amp; " : " &amp;TRIM(B16)&amp;" "&amp;TRIM(C16)&amp;";")</f>
        <v xml:space="preserve">    soft_err : in std_logic;</v>
      </c>
      <c r="F16" t="str">
        <f xml:space="preserve"> ("    "&amp;TRIM(A16)&amp; " : " &amp;TRIM(B16)&amp;" "&amp;TRIM(C16)&amp;";")</f>
        <v xml:space="preserve">    soft_err : in std_logic;</v>
      </c>
      <c r="G16" t="str">
        <f xml:space="preserve"> ("    "&amp;TRIM(A16) &amp; " =&gt; "&amp;TRIM(A16)&amp;"_"&amp;TRIM($C$1)&amp;",")</f>
        <v xml:space="preserve">    soft_err =&gt; soft_err_bs_aurora_duplex_i,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soft_err_bs_aurora_duplex_i : std_logic := '0';</v>
      </c>
    </row>
    <row r="17" spans="1:8" x14ac:dyDescent="0.45">
      <c r="A17" t="s">
        <v>656</v>
      </c>
      <c r="B17" t="s">
        <v>591</v>
      </c>
      <c r="C17" t="s">
        <v>617</v>
      </c>
      <c r="E17" t="str">
        <f xml:space="preserve"> ("    "&amp;TRIM(A17)&amp; " : " &amp;TRIM(B17)&amp;" "&amp;TRIM(C17)&amp;";")</f>
        <v xml:space="preserve">    frame_err : in std_logic;</v>
      </c>
      <c r="F17" t="str">
        <f xml:space="preserve"> ("    "&amp;TRIM(A17)&amp; " : " &amp;TRIM(B17)&amp;" "&amp;TRIM(C17)&amp;";")</f>
        <v xml:space="preserve">    frame_err : in std_logic;</v>
      </c>
      <c r="G17" t="str">
        <f xml:space="preserve"> ("    "&amp;TRIM(A17) &amp; " =&gt; "&amp;TRIM(A17)&amp;"_"&amp;TRIM($C$1)&amp;",")</f>
        <v xml:space="preserve">    frame_err =&gt; frame_err_bs_aurora_duplex_i,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frame_err_bs_aurora_duplex_i : std_logic := '0';</v>
      </c>
    </row>
    <row r="18" spans="1:8" x14ac:dyDescent="0.45">
      <c r="A18" t="s">
        <v>657</v>
      </c>
      <c r="B18" t="s">
        <v>591</v>
      </c>
      <c r="C18" t="s">
        <v>617</v>
      </c>
      <c r="E18" t="str">
        <f xml:space="preserve"> ("    "&amp;TRIM(A18)&amp; " : " &amp;TRIM(B18)&amp;" "&amp;TRIM(C18)&amp;";")</f>
        <v xml:space="preserve">    channel_up : in std_logic;</v>
      </c>
      <c r="F18" t="str">
        <f xml:space="preserve"> ("    "&amp;TRIM(A18)&amp; " : " &amp;TRIM(B18)&amp;" "&amp;TRIM(C18)&amp;";")</f>
        <v xml:space="preserve">    channel_up : in std_logic;</v>
      </c>
      <c r="G18" t="str">
        <f xml:space="preserve"> ("    "&amp;TRIM(A18) &amp; " =&gt; "&amp;TRIM(A18)&amp;"_"&amp;TRIM($C$1)&amp;",")</f>
        <v xml:space="preserve">    channel_up =&gt; channel_up_bs_aurora_duplex_i,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channel_up_bs_aurora_duplex_i : std_logic := '0';</v>
      </c>
    </row>
    <row r="19" spans="1:8" x14ac:dyDescent="0.45">
      <c r="A19" t="s">
        <v>658</v>
      </c>
      <c r="B19" t="s">
        <v>591</v>
      </c>
      <c r="C19" t="s">
        <v>620</v>
      </c>
      <c r="E19" t="str">
        <f xml:space="preserve"> ("    "&amp;TRIM(A19)&amp; " : " &amp;TRIM(B19)&amp;" "&amp;TRIM(C19)&amp;";")</f>
        <v xml:space="preserve">    lane_up : in std_logic_vector(0 downto 0);</v>
      </c>
      <c r="F19" t="str">
        <f xml:space="preserve"> ("    "&amp;TRIM(A19)&amp; " : " &amp;TRIM(B19)&amp;" "&amp;TRIM(C19)&amp;";")</f>
        <v xml:space="preserve">    lane_up : in std_logic_vector(0 downto 0);</v>
      </c>
      <c r="G19" t="str">
        <f xml:space="preserve"> ("    "&amp;TRIM(A19) &amp; " =&gt; "&amp;TRIM(A19)&amp;"_"&amp;TRIM($C$1)&amp;",")</f>
        <v xml:space="preserve">    lane_up =&gt; lane_up_bs_aurora_duplex_i,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lane_up_bs_aurora_duplex_i : std_logic_vector(0 downto 0) := (others =&gt; '0');</v>
      </c>
    </row>
    <row r="20" spans="1:8" x14ac:dyDescent="0.45">
      <c r="A20" t="s">
        <v>659</v>
      </c>
      <c r="B20" t="s">
        <v>591</v>
      </c>
      <c r="C20" t="s">
        <v>620</v>
      </c>
      <c r="E20" t="str">
        <f xml:space="preserve"> ("    "&amp;TRIM(A20)&amp; " : " &amp;TRIM(B20)&amp;" "&amp;TRIM(C20)&amp;";")</f>
        <v xml:space="preserve">    txp : in std_logic_vector(0 downto 0);</v>
      </c>
      <c r="F20" t="str">
        <f xml:space="preserve"> ("    "&amp;TRIM(A20)&amp; " : " &amp;TRIM(B20)&amp;" "&amp;TRIM(C20)&amp;";")</f>
        <v xml:space="preserve">    txp : in std_logic_vector(0 downto 0);</v>
      </c>
      <c r="G20" t="str">
        <f xml:space="preserve"> ("    "&amp;TRIM(A20) &amp; " =&gt; "&amp;TRIM(A20)&amp;"_"&amp;TRIM($C$1)&amp;",")</f>
        <v xml:space="preserve">    txp =&gt; txp_bs_aurora_duplex_i,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txp_bs_aurora_duplex_i : std_logic_vector(0 downto 0) := (others =&gt; '0');</v>
      </c>
    </row>
    <row r="21" spans="1:8" x14ac:dyDescent="0.45">
      <c r="A21" t="s">
        <v>599</v>
      </c>
      <c r="B21" t="s">
        <v>591</v>
      </c>
      <c r="C21" t="s">
        <v>620</v>
      </c>
      <c r="E21" t="str">
        <f xml:space="preserve"> ("    "&amp;TRIM(A21)&amp; " : " &amp;TRIM(B21)&amp;" "&amp;TRIM(C21)&amp;";")</f>
        <v xml:space="preserve">    txn : in std_logic_vector(0 downto 0);</v>
      </c>
      <c r="F21" t="str">
        <f xml:space="preserve"> ("    "&amp;TRIM(A21)&amp; " : " &amp;TRIM(B21)&amp;" "&amp;TRIM(C21)&amp;";")</f>
        <v xml:space="preserve">    txn : in std_logic_vector(0 downto 0);</v>
      </c>
      <c r="G21" t="str">
        <f xml:space="preserve"> ("    "&amp;TRIM(A21) &amp; " =&gt; "&amp;TRIM(A21)&amp;"_"&amp;TRIM($C$1)&amp;",")</f>
        <v xml:space="preserve">    txn =&gt; txn_bs_aurora_duplex_i,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txn_bs_aurora_duplex_i : std_logic_vector(0 downto 0) := (others =&gt; '0');</v>
      </c>
    </row>
    <row r="22" spans="1:8" x14ac:dyDescent="0.45">
      <c r="A22" t="s">
        <v>600</v>
      </c>
      <c r="B22" t="s">
        <v>586</v>
      </c>
      <c r="C22" t="s">
        <v>617</v>
      </c>
      <c r="E22" t="str">
        <f xml:space="preserve"> ("    "&amp;TRIM(A22)&amp; " : " &amp;TRIM(B22)&amp;" "&amp;TRIM(C22)&amp;";")</f>
        <v xml:space="preserve">    reset : out std_logic;</v>
      </c>
      <c r="F22" t="str">
        <f xml:space="preserve"> ("    "&amp;TRIM(A22)&amp; " : " &amp;TRIM(B22)&amp;" "&amp;TRIM(C22)&amp;";")</f>
        <v xml:space="preserve">    reset : out std_logic;</v>
      </c>
      <c r="G22" t="str">
        <f xml:space="preserve"> ("    "&amp;TRIM(A22) &amp; " =&gt; "&amp;TRIM(A22)&amp;"_"&amp;TRIM($C$1)&amp;",")</f>
        <v xml:space="preserve">    reset =&gt; reset_bs_aurora_duplex_i,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reset_bs_aurora_duplex_i : std_logic := '0';</v>
      </c>
    </row>
    <row r="23" spans="1:8" x14ac:dyDescent="0.45">
      <c r="A23" t="s">
        <v>601</v>
      </c>
      <c r="B23" t="s">
        <v>586</v>
      </c>
      <c r="C23" t="s">
        <v>617</v>
      </c>
      <c r="E23" t="str">
        <f xml:space="preserve"> ("    "&amp;TRIM(A23)&amp; " : " &amp;TRIM(B23)&amp;" "&amp;TRIM(C23)&amp;";")</f>
        <v xml:space="preserve">    gt_reset : out std_logic;</v>
      </c>
      <c r="F23" t="str">
        <f xml:space="preserve"> ("    "&amp;TRIM(A23)&amp; " : " &amp;TRIM(B23)&amp;" "&amp;TRIM(C23)&amp;";")</f>
        <v xml:space="preserve">    gt_reset : out std_logic;</v>
      </c>
      <c r="G23" t="str">
        <f xml:space="preserve"> ("    "&amp;TRIM(A23) &amp; " =&gt; "&amp;TRIM(A23)&amp;"_"&amp;TRIM($C$1)&amp;",")</f>
        <v xml:space="preserve">    gt_reset =&gt; gt_reset_bs_aurora_duplex_i,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gt_reset_bs_aurora_duplex_i : std_logic := '0';</v>
      </c>
    </row>
    <row r="24" spans="1:8" x14ac:dyDescent="0.45">
      <c r="A24" t="s">
        <v>602</v>
      </c>
      <c r="B24" t="s">
        <v>586</v>
      </c>
      <c r="C24" t="s">
        <v>621</v>
      </c>
      <c r="E24" t="str">
        <f xml:space="preserve"> ("    "&amp;TRIM(A24)&amp; " : " &amp;TRIM(B24)&amp;" "&amp;TRIM(C24)&amp;";")</f>
        <v xml:space="preserve">    loopback : out std_logic_vector(2 downto 0);</v>
      </c>
      <c r="F24" t="str">
        <f xml:space="preserve"> ("    "&amp;TRIM(A24)&amp; " : " &amp;TRIM(B24)&amp;" "&amp;TRIM(C24)&amp;";")</f>
        <v xml:space="preserve">    loopback : out std_logic_vector(2 downto 0);</v>
      </c>
      <c r="G24" t="str">
        <f xml:space="preserve"> ("    "&amp;TRIM(A24) &amp; " =&gt; "&amp;TRIM(A24)&amp;"_"&amp;TRIM($C$1)&amp;",")</f>
        <v xml:space="preserve">    loopback =&gt; loopback_bs_aurora_duplex_i,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loopback_bs_aurora_duplex_i : std_logic_vector(2 downto 0) := (others =&gt; '0');</v>
      </c>
    </row>
    <row r="25" spans="1:8" x14ac:dyDescent="0.45">
      <c r="A25" t="s">
        <v>603</v>
      </c>
      <c r="B25" t="s">
        <v>586</v>
      </c>
      <c r="C25" t="s">
        <v>620</v>
      </c>
      <c r="E25" t="str">
        <f xml:space="preserve"> ("    "&amp;TRIM(A25)&amp; " : " &amp;TRIM(B25)&amp;" "&amp;TRIM(C25)&amp;";")</f>
        <v xml:space="preserve">    rxp : out std_logic_vector(0 downto 0);</v>
      </c>
      <c r="F25" t="str">
        <f xml:space="preserve"> ("    "&amp;TRIM(A25)&amp; " : " &amp;TRIM(B25)&amp;" "&amp;TRIM(C25)&amp;";")</f>
        <v xml:space="preserve">    rxp : out std_logic_vector(0 downto 0);</v>
      </c>
      <c r="G25" t="str">
        <f xml:space="preserve"> ("    "&amp;TRIM(A25) &amp; " =&gt; "&amp;TRIM(A25)&amp;"_"&amp;TRIM($C$1)&amp;",")</f>
        <v xml:space="preserve">    rxp =&gt; rxp_bs_aurora_duplex_i,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rxp_bs_aurora_duplex_i : std_logic_vector(0 downto 0) := (others =&gt; '0');</v>
      </c>
    </row>
    <row r="26" spans="1:8" x14ac:dyDescent="0.45">
      <c r="A26" t="s">
        <v>604</v>
      </c>
      <c r="B26" t="s">
        <v>586</v>
      </c>
      <c r="C26" t="s">
        <v>620</v>
      </c>
      <c r="E26" t="str">
        <f xml:space="preserve"> ("    "&amp;TRIM(A26)&amp; " : " &amp;TRIM(B26)&amp;" "&amp;TRIM(C26)&amp;";")</f>
        <v xml:space="preserve">    rxn : out std_logic_vector(0 downto 0);</v>
      </c>
      <c r="F26" t="str">
        <f xml:space="preserve"> ("    "&amp;TRIM(A26)&amp; " : " &amp;TRIM(B26)&amp;" "&amp;TRIM(C26)&amp;";")</f>
        <v xml:space="preserve">    rxn : out std_logic_vector(0 downto 0);</v>
      </c>
      <c r="G26" t="str">
        <f xml:space="preserve"> ("    "&amp;TRIM(A26) &amp; " =&gt; "&amp;TRIM(A26)&amp;"_"&amp;TRIM($C$1)&amp;",")</f>
        <v xml:space="preserve">    rxn =&gt; rxn_bs_aurora_duplex_i,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rxn_bs_aurora_duplex_i : std_logic_vector(0 downto 0) := (others =&gt; '0');</v>
      </c>
    </row>
    <row r="27" spans="1:8" x14ac:dyDescent="0.45">
      <c r="A27" t="s">
        <v>622</v>
      </c>
      <c r="B27" t="s">
        <v>586</v>
      </c>
      <c r="C27" t="s">
        <v>623</v>
      </c>
      <c r="E27" t="str">
        <f xml:space="preserve"> ("    "&amp;TRIM(A27)&amp; " : " &amp;TRIM(B27)&amp;" "&amp;TRIM(C27)&amp;";")</f>
        <v xml:space="preserve">    gt0_drpaddr : out std_logic_vector(9 downto 0);</v>
      </c>
      <c r="F27" t="str">
        <f xml:space="preserve"> ("    "&amp;TRIM(A27)&amp; " : " &amp;TRIM(B27)&amp;" "&amp;TRIM(C27)&amp;";")</f>
        <v xml:space="preserve">    gt0_drpaddr : out std_logic_vector(9 downto 0);</v>
      </c>
      <c r="G27" t="str">
        <f xml:space="preserve"> ("    "&amp;TRIM(A27) &amp; " =&gt; "&amp;TRIM(A27)&amp;"_"&amp;TRIM($C$1)&amp;",")</f>
        <v xml:space="preserve">    gt0_drpaddr =&gt; gt0_drpaddr_bs_aurora_duplex_i,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gt0_drpaddr_bs_aurora_duplex_i : std_logic_vector(9 downto 0) := (others =&gt; '0');</v>
      </c>
    </row>
    <row r="28" spans="1:8" x14ac:dyDescent="0.45">
      <c r="A28" t="s">
        <v>605</v>
      </c>
      <c r="B28" t="s">
        <v>586</v>
      </c>
      <c r="C28" t="s">
        <v>617</v>
      </c>
      <c r="E28" t="str">
        <f xml:space="preserve"> ("    "&amp;TRIM(A28)&amp; " : " &amp;TRIM(B28)&amp;" "&amp;TRIM(C28)&amp;";")</f>
        <v xml:space="preserve">    gt0_drpen : out std_logic;</v>
      </c>
      <c r="F28" t="str">
        <f xml:space="preserve"> ("    "&amp;TRIM(A28)&amp; " : " &amp;TRIM(B28)&amp;" "&amp;TRIM(C28)&amp;";")</f>
        <v xml:space="preserve">    gt0_drpen : out std_logic;</v>
      </c>
      <c r="G28" t="str">
        <f xml:space="preserve"> ("    "&amp;TRIM(A28) &amp; " =&gt; "&amp;TRIM(A28)&amp;"_"&amp;TRIM($C$1)&amp;",")</f>
        <v xml:space="preserve">    gt0_drpen =&gt; gt0_drpen_bs_aurora_duplex_i,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gt0_drpen_bs_aurora_duplex_i : std_logic := '0';</v>
      </c>
    </row>
    <row r="29" spans="1:8" x14ac:dyDescent="0.45">
      <c r="A29" t="s">
        <v>606</v>
      </c>
      <c r="B29" t="s">
        <v>586</v>
      </c>
      <c r="C29" t="s">
        <v>624</v>
      </c>
      <c r="E29" t="str">
        <f xml:space="preserve"> ("    "&amp;TRIM(A29)&amp; " : " &amp;TRIM(B29)&amp;" "&amp;TRIM(C29)&amp;";")</f>
        <v xml:space="preserve">    gt0_drpdi : out std_logic_vector(15 downto 0);</v>
      </c>
      <c r="F29" t="str">
        <f xml:space="preserve"> ("    "&amp;TRIM(A29)&amp; " : " &amp;TRIM(B29)&amp;" "&amp;TRIM(C29)&amp;";")</f>
        <v xml:space="preserve">    gt0_drpdi : out std_logic_vector(15 downto 0);</v>
      </c>
      <c r="G29" t="str">
        <f xml:space="preserve"> ("    "&amp;TRIM(A29) &amp; " =&gt; "&amp;TRIM(A29)&amp;"_"&amp;TRIM($C$1)&amp;",")</f>
        <v xml:space="preserve">    gt0_drpdi =&gt; gt0_drpdi_bs_aurora_duplex_i,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gt0_drpdi_bs_aurora_duplex_i : std_logic_vector(15 downto 0) := (others =&gt; '0');</v>
      </c>
    </row>
    <row r="30" spans="1:8" x14ac:dyDescent="0.45">
      <c r="A30" t="s">
        <v>607</v>
      </c>
      <c r="B30" t="s">
        <v>591</v>
      </c>
      <c r="C30" t="s">
        <v>617</v>
      </c>
      <c r="E30" t="str">
        <f xml:space="preserve"> ("    "&amp;TRIM(A30)&amp; " : " &amp;TRIM(B30)&amp;" "&amp;TRIM(C30)&amp;";")</f>
        <v xml:space="preserve">    gt0_drprdy : in std_logic;</v>
      </c>
      <c r="F30" t="str">
        <f xml:space="preserve"> ("    "&amp;TRIM(A30)&amp; " : " &amp;TRIM(B30)&amp;" "&amp;TRIM(C30)&amp;";")</f>
        <v xml:space="preserve">    gt0_drprdy : in std_logic;</v>
      </c>
      <c r="G30" t="str">
        <f xml:space="preserve"> ("    "&amp;TRIM(A30) &amp; " =&gt; "&amp;TRIM(A30)&amp;"_"&amp;TRIM($C$1)&amp;",")</f>
        <v xml:space="preserve">    gt0_drprdy =&gt; gt0_drprdy_bs_aurora_duplex_i,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gt0_drprdy_bs_aurora_duplex_i : std_logic := '0';</v>
      </c>
    </row>
    <row r="31" spans="1:8" x14ac:dyDescent="0.45">
      <c r="A31" t="s">
        <v>608</v>
      </c>
      <c r="B31" t="s">
        <v>591</v>
      </c>
      <c r="C31" t="s">
        <v>624</v>
      </c>
      <c r="E31" t="str">
        <f xml:space="preserve"> ("    "&amp;TRIM(A31)&amp; " : " &amp;TRIM(B31)&amp;" "&amp;TRIM(C31)&amp;";")</f>
        <v xml:space="preserve">    gt0_drpdo : in std_logic_vector(15 downto 0);</v>
      </c>
      <c r="F31" t="str">
        <f xml:space="preserve"> ("    "&amp;TRIM(A31)&amp; " : " &amp;TRIM(B31)&amp;" "&amp;TRIM(C31)&amp;";")</f>
        <v xml:space="preserve">    gt0_drpdo : in std_logic_vector(15 downto 0);</v>
      </c>
      <c r="G31" t="str">
        <f xml:space="preserve"> ("    "&amp;TRIM(A31) &amp; " =&gt; "&amp;TRIM(A31)&amp;"_"&amp;TRIM($C$1)&amp;",")</f>
        <v xml:space="preserve">    gt0_drpdo =&gt; gt0_drpdo_bs_aurora_duplex_i,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gt0_drpdo_bs_aurora_duplex_i : std_logic_vector(15 downto 0) := (others =&gt; '0');</v>
      </c>
    </row>
    <row r="32" spans="1:8" x14ac:dyDescent="0.45">
      <c r="A32" t="s">
        <v>609</v>
      </c>
      <c r="B32" t="s">
        <v>586</v>
      </c>
      <c r="C32" t="s">
        <v>617</v>
      </c>
      <c r="E32" t="str">
        <f xml:space="preserve"> ("    "&amp;TRIM(A32)&amp; " : " &amp;TRIM(B32)&amp;" "&amp;TRIM(C32)&amp;";")</f>
        <v xml:space="preserve">    gt0_drpwe : out std_logic;</v>
      </c>
      <c r="F32" t="str">
        <f xml:space="preserve"> ("    "&amp;TRIM(A32)&amp; " : " &amp;TRIM(B32)&amp;" "&amp;TRIM(C32)&amp;";")</f>
        <v xml:space="preserve">    gt0_drpwe : out std_logic;</v>
      </c>
      <c r="G32" t="str">
        <f xml:space="preserve"> ("    "&amp;TRIM(A32) &amp; " =&gt; "&amp;TRIM(A32)&amp;"_"&amp;TRIM($C$1)&amp;",")</f>
        <v xml:space="preserve">    gt0_drpwe =&gt; gt0_drpwe_bs_aurora_duplex_i,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gt0_drpwe_bs_aurora_duplex_i : std_logic := '0';</v>
      </c>
    </row>
    <row r="33" spans="1:8" x14ac:dyDescent="0.45">
      <c r="A33" t="s">
        <v>610</v>
      </c>
      <c r="B33" t="s">
        <v>586</v>
      </c>
      <c r="C33" t="s">
        <v>617</v>
      </c>
      <c r="E33" t="str">
        <f xml:space="preserve"> ("    "&amp;TRIM(A33)&amp; " : " &amp;TRIM(B33)&amp;" "&amp;TRIM(C33)&amp;";")</f>
        <v xml:space="preserve">    power_down : out std_logic;</v>
      </c>
      <c r="F33" t="str">
        <f xml:space="preserve"> ("    "&amp;TRIM(A33)&amp; " : " &amp;TRIM(B33)&amp;" "&amp;TRIM(C33)&amp;";")</f>
        <v xml:space="preserve">    power_down : out std_logic;</v>
      </c>
      <c r="G33" t="str">
        <f xml:space="preserve"> ("    "&amp;TRIM(A33) &amp; " =&gt; "&amp;TRIM(A33)&amp;"_"&amp;TRIM($C$1)&amp;",")</f>
        <v xml:space="preserve">    power_down =&gt; power_down_bs_aurora_duplex_i,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power_down_bs_aurora_duplex_i : std_logic := '0';</v>
      </c>
    </row>
    <row r="34" spans="1:8" x14ac:dyDescent="0.45">
      <c r="A34" t="s">
        <v>611</v>
      </c>
      <c r="B34" t="s">
        <v>591</v>
      </c>
      <c r="C34" t="s">
        <v>617</v>
      </c>
      <c r="E34" t="str">
        <f xml:space="preserve"> ("    "&amp;TRIM(A34)&amp; " : " &amp;TRIM(B34)&amp;" "&amp;TRIM(C34)&amp;";")</f>
        <v xml:space="preserve">    tx_lock : in std_logic;</v>
      </c>
      <c r="F34" t="str">
        <f xml:space="preserve"> ("    "&amp;TRIM(A34)&amp; " : " &amp;TRIM(B34)&amp;" "&amp;TRIM(C34)&amp;";")</f>
        <v xml:space="preserve">    tx_lock : in std_logic;</v>
      </c>
      <c r="G34" t="str">
        <f xml:space="preserve"> ("    "&amp;TRIM(A34) &amp; " =&gt; "&amp;TRIM(A34)&amp;"_"&amp;TRIM($C$1)&amp;",")</f>
        <v xml:space="preserve">    tx_lock =&gt; tx_lock_bs_aurora_duplex_i,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tx_lock_bs_aurora_duplex_i : std_logic := '0';</v>
      </c>
    </row>
    <row r="35" spans="1:8" x14ac:dyDescent="0.45">
      <c r="A35" t="s">
        <v>638</v>
      </c>
      <c r="B35" t="s">
        <v>591</v>
      </c>
      <c r="C35" t="s">
        <v>617</v>
      </c>
      <c r="E35" t="str">
        <f xml:space="preserve"> ("    "&amp;TRIM(A35)&amp; " : " &amp;TRIM(B35)&amp;" "&amp;TRIM(C35)&amp;";")</f>
        <v xml:space="preserve">    tx_resetdone_out : in std_logic;</v>
      </c>
      <c r="F35" t="str">
        <f xml:space="preserve"> ("    "&amp;TRIM(A35)&amp; " : " &amp;TRIM(B35)&amp;" "&amp;TRIM(C35)&amp;";")</f>
        <v xml:space="preserve">    tx_resetdone_out : in std_logic;</v>
      </c>
      <c r="G35" t="str">
        <f xml:space="preserve"> ("    "&amp;TRIM(A35) &amp; " =&gt; "&amp;TRIM(A35)&amp;"_"&amp;TRIM($C$1)&amp;",")</f>
        <v xml:space="preserve">    tx_resetdone_out =&gt; tx_resetdone_out_bs_aurora_duplex_i,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tx_resetdone_out_bs_aurora_duplex_i : std_logic := '0';</v>
      </c>
    </row>
    <row r="36" spans="1:8" x14ac:dyDescent="0.45">
      <c r="A36" t="s">
        <v>639</v>
      </c>
      <c r="B36" t="s">
        <v>591</v>
      </c>
      <c r="C36" t="s">
        <v>617</v>
      </c>
      <c r="E36" t="str">
        <f xml:space="preserve"> ("    "&amp;TRIM(A36)&amp; " : " &amp;TRIM(B36)&amp;" "&amp;TRIM(C36)&amp;";")</f>
        <v xml:space="preserve">    rx_resetdone_out : in std_logic;</v>
      </c>
      <c r="F36" t="str">
        <f xml:space="preserve"> ("    "&amp;TRIM(A36)&amp; " : " &amp;TRIM(B36)&amp;" "&amp;TRIM(C36)&amp;";")</f>
        <v xml:space="preserve">    rx_resetdone_out : in std_logic;</v>
      </c>
      <c r="G36" t="str">
        <f xml:space="preserve"> ("    "&amp;TRIM(A36) &amp; " =&gt; "&amp;TRIM(A36)&amp;"_"&amp;TRIM($C$1)&amp;",")</f>
        <v xml:space="preserve">    rx_resetdone_out =&gt; rx_resetdone_out_bs_aurora_duplex_i,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rx_resetdone_out_bs_aurora_duplex_i : std_logic := '0';</v>
      </c>
    </row>
    <row r="37" spans="1:8" x14ac:dyDescent="0.45">
      <c r="A37" t="s">
        <v>636</v>
      </c>
      <c r="B37" t="s">
        <v>591</v>
      </c>
      <c r="C37" t="s">
        <v>617</v>
      </c>
      <c r="E37" t="str">
        <f xml:space="preserve"> ("    "&amp;TRIM(A37)&amp; " : " &amp;TRIM(B37)&amp;" "&amp;TRIM(C37)&amp;";")</f>
        <v xml:space="preserve">    link_reset_out : in std_logic;</v>
      </c>
      <c r="F37" t="str">
        <f xml:space="preserve"> ("    "&amp;TRIM(A37)&amp; " : " &amp;TRIM(B37)&amp;" "&amp;TRIM(C37)&amp;";")</f>
        <v xml:space="preserve">    link_reset_out : in std_logic;</v>
      </c>
      <c r="G37" t="str">
        <f xml:space="preserve"> ("    "&amp;TRIM(A37) &amp; " =&gt; "&amp;TRIM(A37)&amp;"_"&amp;TRIM($C$1)&amp;",")</f>
        <v xml:space="preserve">    link_reset_out =&gt; link_reset_out_bs_aurora_duplex_i,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link_reset_out_bs_aurora_duplex_i : std_logic := '0';</v>
      </c>
    </row>
    <row r="38" spans="1:8" x14ac:dyDescent="0.45">
      <c r="A38" t="s">
        <v>637</v>
      </c>
      <c r="B38" t="s">
        <v>586</v>
      </c>
      <c r="C38" t="s">
        <v>617</v>
      </c>
      <c r="E38" t="str">
        <f xml:space="preserve"> ("    "&amp;TRIM(A38)&amp; " : " &amp;TRIM(B38)&amp;" "&amp;TRIM(C38)&amp;";")</f>
        <v xml:space="preserve">    init_clk_in : out std_logic;</v>
      </c>
      <c r="F38" t="str">
        <f xml:space="preserve"> ("    "&amp;TRIM(A38)&amp; " : " &amp;TRIM(B38)&amp;" "&amp;TRIM(C38)&amp;";")</f>
        <v xml:space="preserve">    init_clk_in : out std_logic;</v>
      </c>
      <c r="G38" t="str">
        <f xml:space="preserve"> ("    "&amp;TRIM(A38) &amp; " =&gt; "&amp;TRIM(A38)&amp;"_"&amp;TRIM($C$1)&amp;",")</f>
        <v xml:space="preserve">    init_clk_in =&gt; init_clk_in_bs_aurora_duplex_i,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init_clk_in_bs_aurora_duplex_i : std_logic := '0';</v>
      </c>
    </row>
    <row r="39" spans="1:8" x14ac:dyDescent="0.45">
      <c r="A39" t="s">
        <v>640</v>
      </c>
      <c r="B39" t="s">
        <v>591</v>
      </c>
      <c r="C39" t="s">
        <v>617</v>
      </c>
      <c r="E39" t="str">
        <f xml:space="preserve"> ("    "&amp;TRIM(A39)&amp; " : " &amp;TRIM(B39)&amp;" "&amp;TRIM(C39)&amp;";")</f>
        <v xml:space="preserve">    user_clk_out : in std_logic;</v>
      </c>
      <c r="F39" t="str">
        <f xml:space="preserve"> ("    "&amp;TRIM(A39)&amp; " : " &amp;TRIM(B39)&amp;" "&amp;TRIM(C39)&amp;";")</f>
        <v xml:space="preserve">    user_clk_out : in std_logic;</v>
      </c>
      <c r="G39" t="str">
        <f xml:space="preserve"> ("    "&amp;TRIM(A39) &amp; " =&gt; "&amp;TRIM(A39)&amp;"_"&amp;TRIM($C$1)&amp;",")</f>
        <v xml:space="preserve">    user_clk_out =&gt; user_clk_out_bs_aurora_duplex_i,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user_clk_out_bs_aurora_duplex_i : std_logic := '0';</v>
      </c>
    </row>
    <row r="40" spans="1:8" x14ac:dyDescent="0.45">
      <c r="A40" t="s">
        <v>641</v>
      </c>
      <c r="B40" t="s">
        <v>591</v>
      </c>
      <c r="C40" t="s">
        <v>617</v>
      </c>
      <c r="E40" t="str">
        <f xml:space="preserve"> ("    "&amp;TRIM(A40)&amp; " : " &amp;TRIM(B40)&amp;" "&amp;TRIM(C40)&amp;";")</f>
        <v xml:space="preserve">    pll_not_locked_out : in std_logic;</v>
      </c>
      <c r="F40" t="str">
        <f xml:space="preserve"> ("    "&amp;TRIM(A40)&amp; " : " &amp;TRIM(B40)&amp;" "&amp;TRIM(C40)&amp;";")</f>
        <v xml:space="preserve">    pll_not_locked_out : in std_logic;</v>
      </c>
      <c r="G40" t="str">
        <f xml:space="preserve"> ("    "&amp;TRIM(A40) &amp; " =&gt; "&amp;TRIM(A40)&amp;"_"&amp;TRIM($C$1)&amp;",")</f>
        <v xml:space="preserve">    pll_not_locked_out =&gt; pll_not_locked_out_bs_aurora_duplex_i,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pll_not_locked_out_bs_aurora_duplex_i : std_logic := '0';</v>
      </c>
    </row>
    <row r="41" spans="1:8" x14ac:dyDescent="0.45">
      <c r="A41" t="s">
        <v>642</v>
      </c>
      <c r="B41" t="s">
        <v>591</v>
      </c>
      <c r="C41" t="s">
        <v>617</v>
      </c>
      <c r="E41" t="str">
        <f xml:space="preserve"> ("    "&amp;TRIM(A41)&amp; " : " &amp;TRIM(B41)&amp;" "&amp;TRIM(C41)&amp;";")</f>
        <v xml:space="preserve">    sys_reset_out : in std_logic;</v>
      </c>
      <c r="F41" t="str">
        <f xml:space="preserve"> ("    "&amp;TRIM(A41)&amp; " : " &amp;TRIM(B41)&amp;" "&amp;TRIM(C41)&amp;";")</f>
        <v xml:space="preserve">    sys_reset_out : in std_logic;</v>
      </c>
      <c r="G41" t="str">
        <f xml:space="preserve"> ("    "&amp;TRIM(A41) &amp; " =&gt; "&amp;TRIM(A41)&amp;"_"&amp;TRIM($C$1)&amp;",")</f>
        <v xml:space="preserve">    sys_reset_out =&gt; sys_reset_out_bs_aurora_duplex_i,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sys_reset_out_bs_aurora_duplex_i : std_logic := '0';</v>
      </c>
    </row>
    <row r="42" spans="1:8" x14ac:dyDescent="0.45">
      <c r="A42" t="s">
        <v>612</v>
      </c>
      <c r="B42" t="s">
        <v>586</v>
      </c>
      <c r="C42" t="s">
        <v>617</v>
      </c>
      <c r="E42" t="str">
        <f xml:space="preserve"> ("    "&amp;TRIM(A42)&amp; " : " &amp;TRIM(B42)&amp;" "&amp;TRIM(C42)&amp;";")</f>
        <v xml:space="preserve">    gt_refclk1 : out std_logic;</v>
      </c>
      <c r="F42" t="str">
        <f xml:space="preserve"> ("    "&amp;TRIM(A42)&amp; " : " &amp;TRIM(B42)&amp;" "&amp;TRIM(C42)&amp;";")</f>
        <v xml:space="preserve">    gt_refclk1 : out std_logic;</v>
      </c>
      <c r="G42" t="str">
        <f xml:space="preserve"> ("    "&amp;TRIM(A42) &amp; " =&gt; "&amp;TRIM(A42)&amp;"_"&amp;TRIM($C$1)&amp;",")</f>
        <v xml:space="preserve">    gt_refclk1 =&gt; gt_refclk1_bs_aurora_duplex_i,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gt_refclk1_bs_aurora_duplex_i : std_logic := '0';</v>
      </c>
    </row>
    <row r="43" spans="1:8" x14ac:dyDescent="0.45">
      <c r="A43" t="s">
        <v>643</v>
      </c>
      <c r="B43" t="s">
        <v>591</v>
      </c>
      <c r="C43" t="s">
        <v>617</v>
      </c>
      <c r="E43" t="str">
        <f xml:space="preserve"> ("    "&amp;TRIM(A43)&amp; " : " &amp;TRIM(B43)&amp;" "&amp;TRIM(C43)&amp;";")</f>
        <v xml:space="preserve">    sync_clk_out : in std_logic;</v>
      </c>
      <c r="F43" t="str">
        <f xml:space="preserve"> ("    "&amp;TRIM(A43)&amp; " : " &amp;TRIM(B43)&amp;" "&amp;TRIM(C43)&amp;";")</f>
        <v xml:space="preserve">    sync_clk_out : in std_logic;</v>
      </c>
      <c r="G43" t="str">
        <f xml:space="preserve"> ("    "&amp;TRIM(A43) &amp; " =&gt; "&amp;TRIM(A43)&amp;"_"&amp;TRIM($C$1)&amp;",")</f>
        <v xml:space="preserve">    sync_clk_out =&gt; sync_clk_out_bs_aurora_duplex_i,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sync_clk_out_bs_aurora_duplex_i : std_logic := '0';</v>
      </c>
    </row>
    <row r="44" spans="1:8" x14ac:dyDescent="0.45">
      <c r="A44" t="s">
        <v>644</v>
      </c>
      <c r="B44" t="s">
        <v>591</v>
      </c>
      <c r="C44" t="s">
        <v>617</v>
      </c>
      <c r="E44" t="str">
        <f xml:space="preserve"> ("    "&amp;TRIM(A44)&amp; " : " &amp;TRIM(B44)&amp;" "&amp;TRIM(C44)&amp;";")</f>
        <v xml:space="preserve">    gt_reset_out : in std_logic;</v>
      </c>
      <c r="F44" t="str">
        <f xml:space="preserve"> ("    "&amp;TRIM(A44)&amp; " : " &amp;TRIM(B44)&amp;" "&amp;TRIM(C44)&amp;";")</f>
        <v xml:space="preserve">    gt_reset_out : in std_logic;</v>
      </c>
      <c r="G44" t="str">
        <f xml:space="preserve"> ("    "&amp;TRIM(A44) &amp; " =&gt; "&amp;TRIM(A44)&amp;"_"&amp;TRIM($C$1)&amp;",")</f>
        <v xml:space="preserve">    gt_reset_out =&gt; gt_reset_out_bs_aurora_duplex_i,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gt_reset_out_bs_aurora_duplex_i : std_logic := '0';</v>
      </c>
    </row>
    <row r="45" spans="1:8" x14ac:dyDescent="0.45">
      <c r="A45" t="s">
        <v>613</v>
      </c>
      <c r="B45" t="s">
        <v>591</v>
      </c>
      <c r="C45" t="s">
        <v>620</v>
      </c>
      <c r="E45" t="str">
        <f xml:space="preserve"> ("    "&amp;TRIM(A45)&amp; " : " &amp;TRIM(B45)&amp;" "&amp;TRIM(C45)&amp;";")</f>
        <v xml:space="preserve">    gt_powergood : in std_logic_vector(0 downto 0);</v>
      </c>
      <c r="F45" t="str">
        <f xml:space="preserve"> ("    "&amp;TRIM(A45)&amp; " : " &amp;TRIM(B45)&amp;" "&amp;TRIM(C45)&amp;";")</f>
        <v xml:space="preserve">    gt_powergood : in std_logic_vector(0 downto 0);</v>
      </c>
      <c r="G45" t="str">
        <f xml:space="preserve"> ("    "&amp;TRIM(A45) &amp; " =&gt; "&amp;TRIM(A45)&amp;"_"&amp;TRIM($C$1)&amp;",")</f>
        <v xml:space="preserve">    gt_powergood =&gt; gt_powergood_bs_aurora_duplex_i,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gt_powergood_bs_aurora_duplex_i : std_logic_vector(0 downto 0) := (others =&gt; '0');</v>
      </c>
    </row>
    <row r="46" spans="1:8" x14ac:dyDescent="0.45">
      <c r="E46" t="s">
        <v>271</v>
      </c>
    </row>
    <row r="47" spans="1:8" x14ac:dyDescent="0.45">
      <c r="A47" t="s">
        <v>633</v>
      </c>
      <c r="B47" t="s">
        <v>279</v>
      </c>
      <c r="C47" t="s">
        <v>278</v>
      </c>
      <c r="E47" t="str">
        <f xml:space="preserve"> ("    "&amp;TRIM(A47)&amp; " : " &amp;TRIM(B47)&amp;" "&amp;TRIM(C47)&amp;";")</f>
        <v xml:space="preserve">    m_axis_bs_aurora_duplex_tvalid : out std_logic;</v>
      </c>
      <c r="F47" t="str">
        <f xml:space="preserve"> ("    "&amp;TRIM(A47)&amp; " : " &amp;TRIM(B47)&amp;" "&amp;TRIM(C47)&amp;";")</f>
        <v xml:space="preserve">    m_axis_bs_aurora_duplex_tvalid : out std_logic;</v>
      </c>
      <c r="G47" t="str">
        <f xml:space="preserve"> ("    "&amp;TRIM(A47) &amp; " =&gt; "&amp;TRIM(A47)&amp;"_"&amp;TRIM($C$1)&amp;",")</f>
        <v xml:space="preserve">    m_axis_bs_aurora_duplex_tvalid =&gt; m_axis_bs_aurora_duplex_tvalid_bs_aurora_duplex_i,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m_axis_bs_aurora_duplex_tvalid_bs_aurora_duplex_i : std_logic := '0';</v>
      </c>
    </row>
    <row r="48" spans="1:8" x14ac:dyDescent="0.45">
      <c r="A48" t="s">
        <v>634</v>
      </c>
      <c r="B48" t="s">
        <v>279</v>
      </c>
      <c r="C48" t="s">
        <v>278</v>
      </c>
      <c r="E48" t="str">
        <f xml:space="preserve"> ("    "&amp;TRIM(A48)&amp; " : " &amp;TRIM(B48)&amp;" "&amp;TRIM(C48)&amp;";")</f>
        <v xml:space="preserve">    m_axis_bs_aurora_duplex_tlast : out std_logic;</v>
      </c>
      <c r="F48" t="str">
        <f xml:space="preserve"> ("    "&amp;TRIM(A48)&amp; " : " &amp;TRIM(B48)&amp;" "&amp;TRIM(C48)&amp;";")</f>
        <v xml:space="preserve">    m_axis_bs_aurora_duplex_tlast : out std_logic;</v>
      </c>
      <c r="G48" t="str">
        <f xml:space="preserve"> ("    "&amp;TRIM(A48) &amp; " =&gt; "&amp;TRIM(A48)&amp;"_"&amp;TRIM($C$1)&amp;",")</f>
        <v xml:space="preserve">    m_axis_bs_aurora_duplex_tlast =&gt; m_axis_bs_aurora_duplex_tlast_bs_aurora_duplex_i,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m_axis_bs_aurora_duplex_tlast_bs_aurora_duplex_i : std_logic := '0';</v>
      </c>
    </row>
    <row r="49" spans="1:8" x14ac:dyDescent="0.45">
      <c r="A49" t="s">
        <v>635</v>
      </c>
      <c r="B49" t="s">
        <v>279</v>
      </c>
      <c r="C49" t="s">
        <v>448</v>
      </c>
      <c r="E49" t="str">
        <f xml:space="preserve"> ("    "&amp;TRIM(A49)&amp; " : " &amp;TRIM(B49)&amp;" "&amp;TRIM(C49)&amp;";")</f>
        <v xml:space="preserve">    m_axis_bs_aurora_duplex_tdata : out std_logic_vector(31 downto 0);</v>
      </c>
      <c r="F49" t="str">
        <f xml:space="preserve"> ("    "&amp;TRIM(A49)&amp; " : " &amp;TRIM(B49)&amp;" "&amp;TRIM(C49)&amp;";")</f>
        <v xml:space="preserve">    m_axis_bs_aurora_duplex_tdata : out std_logic_vector(31 downto 0);</v>
      </c>
      <c r="G49" t="str">
        <f xml:space="preserve"> ("    "&amp;TRIM(A49) &amp; " =&gt; "&amp;TRIM(A49)&amp;"_"&amp;TRIM($C$1)&amp;",")</f>
        <v xml:space="preserve">    m_axis_bs_aurora_duplex_tdata =&gt; m_axis_bs_aurora_duplex_tdata_bs_aurora_duplex_i,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m_axis_bs_aurora_duplex_tdata_bs_aurora_duplex_i : std_logic_vector(31 downto 0) := (others =&gt; '0');</v>
      </c>
    </row>
    <row r="50" spans="1:8" x14ac:dyDescent="0.45">
      <c r="E50" t="s">
        <v>272</v>
      </c>
    </row>
    <row r="51" spans="1:8" x14ac:dyDescent="0.45">
      <c r="A51" t="s">
        <v>629</v>
      </c>
      <c r="B51" t="s">
        <v>277</v>
      </c>
      <c r="C51" t="s">
        <v>278</v>
      </c>
      <c r="E51" t="str">
        <f xml:space="preserve"> ("    "&amp;TRIM(A51)&amp; " : " &amp;TRIM(B51)&amp;" "&amp;TRIM(C51)&amp;";")</f>
        <v xml:space="preserve">    s_axis_bs_aurora_duplex_tvalid : in std_logic;</v>
      </c>
      <c r="F51" t="str">
        <f xml:space="preserve"> ("    "&amp;TRIM(A51)&amp; " : " &amp;TRIM(B51)&amp;" "&amp;TRIM(C51)&amp;";")</f>
        <v xml:space="preserve">    s_axis_bs_aurora_duplex_tvalid : in std_logic;</v>
      </c>
      <c r="G51" t="str">
        <f xml:space="preserve"> ("    "&amp;TRIM(A51) &amp; " =&gt; "&amp;TRIM(A51)&amp;"_"&amp;TRIM($C$1)&amp;",")</f>
        <v xml:space="preserve">    s_axis_bs_aurora_duplex_tvalid =&gt; s_axis_bs_aurora_duplex_tvalid_bs_aurora_duplex_i,</v>
      </c>
      <c r="H51" t="str">
        <f xml:space="preserve"> IF(C51="std_logic",("signal "&amp;TRIM(A51)&amp;"_"&amp;TRIM($C$1)&amp;" : "&amp;TRIM(C51) &amp;" := '0';"),("signal "&amp;TRIM(A51) &amp;"_"&amp;TRIM($C$1)&amp;" : "&amp;C51 &amp;" := (others =&gt; '0');"))</f>
        <v>signal s_axis_bs_aurora_duplex_tvalid_bs_aurora_duplex_i : std_logic := '0';</v>
      </c>
    </row>
    <row r="52" spans="1:8" x14ac:dyDescent="0.45">
      <c r="A52" t="s">
        <v>630</v>
      </c>
      <c r="B52" t="s">
        <v>279</v>
      </c>
      <c r="C52" t="s">
        <v>278</v>
      </c>
      <c r="D52" t="s">
        <v>280</v>
      </c>
      <c r="E52" t="str">
        <f xml:space="preserve"> ("    "&amp;TRIM(A52)&amp; " : " &amp;TRIM(B52)&amp;" "&amp;TRIM(C52)&amp;";")</f>
        <v xml:space="preserve">    s_axis_bs_aurora_duplex_tready : out std_logic;</v>
      </c>
      <c r="F52" t="str">
        <f xml:space="preserve"> ("    "&amp;TRIM(A52)&amp; " : " &amp;TRIM(B52)&amp;" "&amp;TRIM(C52)&amp;";")</f>
        <v xml:space="preserve">    s_axis_bs_aurora_duplex_tready : out std_logic;</v>
      </c>
      <c r="G52" t="str">
        <f xml:space="preserve"> ("    "&amp;TRIM(A52) &amp; " =&gt; "&amp;TRIM(A52)&amp;"_"&amp;TRIM($C$1)&amp;",")</f>
        <v xml:space="preserve">    s_axis_bs_aurora_duplex_tready =&gt; s_axis_bs_aurora_duplex_tready_bs_aurora_duplex_i,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s_axis_bs_aurora_duplex_tready_bs_aurora_duplex_i : std_logic := '0';</v>
      </c>
    </row>
    <row r="53" spans="1:8" x14ac:dyDescent="0.45">
      <c r="A53" t="s">
        <v>631</v>
      </c>
      <c r="B53" t="s">
        <v>277</v>
      </c>
      <c r="C53" t="s">
        <v>278</v>
      </c>
      <c r="E53" t="str">
        <f xml:space="preserve"> ("    "&amp;TRIM(A53)&amp; " : " &amp;TRIM(B53)&amp;" "&amp;TRIM(C53)&amp;";")</f>
        <v xml:space="preserve">    s_axis_bs_aurora_duplex_tlast : in std_logic;</v>
      </c>
      <c r="F53" t="str">
        <f xml:space="preserve"> ("    "&amp;TRIM(A53)&amp; " : " &amp;TRIM(B53)&amp;" "&amp;TRIM(C53)&amp;";")</f>
        <v xml:space="preserve">    s_axis_bs_aurora_duplex_tlast : in std_logic;</v>
      </c>
      <c r="G53" t="str">
        <f xml:space="preserve"> ("    "&amp;TRIM(A53) &amp; " =&gt; "&amp;TRIM(A53)&amp;"_"&amp;TRIM($C$1)&amp;",")</f>
        <v xml:space="preserve">    s_axis_bs_aurora_duplex_tlast =&gt; s_axis_bs_aurora_duplex_tlast_bs_aurora_duplex_i,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s_axis_bs_aurora_duplex_tlast_bs_aurora_duplex_i : std_logic := '0';</v>
      </c>
    </row>
    <row r="54" spans="1:8" x14ac:dyDescent="0.45">
      <c r="A54" t="s">
        <v>632</v>
      </c>
      <c r="B54" t="s">
        <v>277</v>
      </c>
      <c r="C54" t="s">
        <v>448</v>
      </c>
      <c r="E54" t="str">
        <f xml:space="preserve"> ("    "&amp;TRIM(A54)&amp; " : " &amp;TRIM(B54)&amp;" "&amp;TRIM(C54)&amp;";")</f>
        <v xml:space="preserve">    s_axis_bs_aurora_duplex_tdata : in std_logic_vector(31 downto 0);</v>
      </c>
      <c r="F54" t="str">
        <f xml:space="preserve"> ("    "&amp;TRIM(A54)&amp; " : " &amp;TRIM(B54)&amp;" "&amp;TRIM(C54)&amp;";")</f>
        <v xml:space="preserve">    s_axis_bs_aurora_duplex_tdata : in std_logic_vector(31 downto 0);</v>
      </c>
      <c r="G54" t="str">
        <f xml:space="preserve"> ("    "&amp;TRIM(A54) &amp; " =&gt; "&amp;TRIM(A54)&amp;"_"&amp;TRIM($C$1)&amp;",")</f>
        <v xml:space="preserve">    s_axis_bs_aurora_duplex_tdata =&gt; s_axis_bs_aurora_duplex_tdata_bs_aurora_duplex_i,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s_axis_bs_aurora_duplex_tdata_bs_aurora_duplex_i : std_logic_vector(31 downto 0) := (others =&gt; '0');</v>
      </c>
    </row>
    <row r="55" spans="1:8" x14ac:dyDescent="0.45">
      <c r="E55" t="s">
        <v>272</v>
      </c>
    </row>
    <row r="56" spans="1:8" x14ac:dyDescent="0.45">
      <c r="A56" t="s">
        <v>627</v>
      </c>
      <c r="B56" t="s">
        <v>277</v>
      </c>
      <c r="C56" t="s">
        <v>278</v>
      </c>
      <c r="E56" t="str">
        <f xml:space="preserve"> ("    "&amp;TRIM(A56)&amp; " : " &amp;TRIM(B56)&amp;" "&amp;TRIM(C56)&amp;";")</f>
        <v xml:space="preserve">    s_maxis_bs_aurora_duplex_config_tvalid : in std_logic;</v>
      </c>
      <c r="F56" t="str">
        <f xml:space="preserve"> ("    "&amp;TRIM(A56)&amp; " : " &amp;TRIM(B56)&amp;" "&amp;TRIM(C56)&amp;";")</f>
        <v xml:space="preserve">    s_maxis_bs_aurora_duplex_config_tvalid : in std_logic;</v>
      </c>
      <c r="G56" t="str">
        <f xml:space="preserve"> ("    "&amp;TRIM(A56) &amp; " =&gt; "&amp;TRIM(A56)&amp;"_"&amp;TRIM($C$1)&amp;",")</f>
        <v xml:space="preserve">    s_maxis_bs_aurora_duplex_config_tvalid =&gt; s_maxis_bs_aurora_duplex_config_tvalid_bs_aurora_duplex_i,</v>
      </c>
      <c r="H56" t="str">
        <f xml:space="preserve"> IF(C56="std_logic",("signal "&amp;TRIM(A56)&amp;"_"&amp;TRIM($C$1)&amp;" : "&amp;TRIM(C56) &amp;" := '0';"),("signal "&amp;TRIM(A56) &amp;"_"&amp;TRIM($C$1)&amp;" : "&amp;C56 &amp;" := (others =&gt; '0');"))</f>
        <v>signal s_maxis_bs_aurora_duplex_config_tvalid_bs_aurora_duplex_i : std_logic := '0';</v>
      </c>
    </row>
    <row r="57" spans="1:8" x14ac:dyDescent="0.45">
      <c r="A57" t="s">
        <v>628</v>
      </c>
      <c r="B57" t="s">
        <v>277</v>
      </c>
      <c r="C57" t="s">
        <v>448</v>
      </c>
      <c r="E57" t="str">
        <f xml:space="preserve"> ("    "&amp;TRIM(A57)&amp; " : " &amp;TRIM(B57)&amp;" "&amp;TRIM(C57)&amp;";")</f>
        <v xml:space="preserve">    s_maxis_bs_aurora_duplex_config_tdata : in std_logic_vector(31 downto 0);</v>
      </c>
      <c r="F57" t="str">
        <f xml:space="preserve"> ("    "&amp;TRIM(A57)&amp; " : " &amp;TRIM(B57)&amp;" "&amp;TRIM(C57)&amp;";")</f>
        <v xml:space="preserve">    s_maxis_bs_aurora_duplex_config_tdata : in std_logic_vector(31 downto 0);</v>
      </c>
      <c r="G57" t="str">
        <f xml:space="preserve"> ("    "&amp;TRIM(A57) &amp; " =&gt; "&amp;TRIM(A57)&amp;"_"&amp;TRIM($C$1)&amp;",")</f>
        <v xml:space="preserve">    s_maxis_bs_aurora_duplex_config_tdata =&gt; s_maxis_bs_aurora_duplex_config_tdata_bs_aurora_duplex_i,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s_maxis_bs_aurora_duplex_config_tdata_bs_aurora_duplex_i : std_logic_vector(31 downto 0) := (others =&gt; '0');</v>
      </c>
    </row>
    <row r="58" spans="1:8" x14ac:dyDescent="0.45">
      <c r="E58" t="s">
        <v>271</v>
      </c>
    </row>
    <row r="59" spans="1:8" x14ac:dyDescent="0.45">
      <c r="A59" t="s">
        <v>625</v>
      </c>
      <c r="B59" t="s">
        <v>277</v>
      </c>
      <c r="C59" t="s">
        <v>278</v>
      </c>
      <c r="E59" t="str">
        <f xml:space="preserve"> ("    "&amp;TRIM(A59)&amp; " : " &amp;TRIM(B59)&amp;" "&amp;TRIM(C59)&amp;";")</f>
        <v xml:space="preserve">    s_bs_aurora_duplex_reset_n : in std_logic;</v>
      </c>
      <c r="F59" t="str">
        <f xml:space="preserve"> ("    "&amp;TRIM(A59)&amp; " : " &amp;TRIM(B59)&amp;" "&amp;TRIM(C59)&amp;";")</f>
        <v xml:space="preserve">    s_bs_aurora_duplex_reset_n : in std_logic;</v>
      </c>
      <c r="G59" t="str">
        <f xml:space="preserve"> ("    "&amp;TRIM(A59) &amp; " =&gt; "&amp;TRIM(A59)&amp;"_"&amp;TRIM($C$1)&amp;",")</f>
        <v xml:space="preserve">    s_bs_aurora_duplex_reset_n =&gt; s_bs_aurora_duplex_reset_n_bs_aurora_duplex_i,</v>
      </c>
      <c r="H59" t="str">
        <f xml:space="preserve"> IF(C59="std_logic",("signal "&amp;TRIM(A59)&amp;"_"&amp;TRIM($C$1)&amp;" : "&amp;TRIM(C59) &amp;" := '0';"),("signal "&amp;TRIM(A59) &amp;"_"&amp;TRIM($C$1)&amp;" : "&amp;C59 &amp;" := (others =&gt; '0');"))</f>
        <v>signal s_bs_aurora_duplex_reset_n_bs_aurora_duplex_i : std_logic := '0';</v>
      </c>
    </row>
    <row r="60" spans="1:8" x14ac:dyDescent="0.45">
      <c r="A60" t="s">
        <v>626</v>
      </c>
      <c r="B60" t="s">
        <v>277</v>
      </c>
      <c r="C60" t="s">
        <v>278</v>
      </c>
      <c r="E60" t="str">
        <f xml:space="preserve"> ("    "&amp;TRIM(A60)&amp; " : " &amp;TRIM(B60)&amp;" "&amp;TRIM(C60)&amp;"")</f>
        <v xml:space="preserve">    s_bs_aurora_duplex_clock : in std_logic</v>
      </c>
      <c r="F60" t="str">
        <f xml:space="preserve"> ("    "&amp;TRIM(A60)&amp; " : " &amp;TRIM(B60)&amp;" "&amp;TRIM(C60)&amp;"")</f>
        <v xml:space="preserve">    s_bs_aurora_duplex_clock : in std_logic</v>
      </c>
      <c r="G60" t="str">
        <f xml:space="preserve"> ("    "&amp;TRIM(A60) &amp; " =&gt; "&amp;TRIM(A60)&amp;"_"&amp;TRIM($C$1)&amp;"")</f>
        <v xml:space="preserve">    s_bs_aurora_duplex_clock =&gt; s_bs_aurora_duplex_clock_bs_aurora_duplex_i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s_bs_aurora_duplex_clock_bs_aurora_duplex_i : std_logic := '0';</v>
      </c>
    </row>
    <row r="61" spans="1:8" x14ac:dyDescent="0.45">
      <c r="E61" t="s">
        <v>273</v>
      </c>
      <c r="F61" t="s">
        <v>273</v>
      </c>
      <c r="G61" t="s">
        <v>273</v>
      </c>
    </row>
    <row r="62" spans="1:8" x14ac:dyDescent="0.45">
      <c r="A62" s="2"/>
      <c r="B62" s="2"/>
      <c r="C62" s="2"/>
      <c r="D62" s="2"/>
      <c r="E62" s="2" t="s">
        <v>269</v>
      </c>
      <c r="F62" s="2" t="s">
        <v>269</v>
      </c>
      <c r="G62" s="2" t="s">
        <v>269</v>
      </c>
    </row>
    <row r="63" spans="1:8" x14ac:dyDescent="0.45">
      <c r="A63" s="2"/>
      <c r="B63" s="2"/>
      <c r="C63" s="2"/>
      <c r="D63" s="2"/>
      <c r="E63" s="2" t="s">
        <v>274</v>
      </c>
      <c r="F63" s="2" t="s">
        <v>282</v>
      </c>
      <c r="G63" s="2"/>
    </row>
    <row r="65" spans="5:5" x14ac:dyDescent="0.45">
      <c r="E65" t="str">
        <f xml:space="preserve"> "architecture rtl of "&amp;$A$1&amp;" is"</f>
        <v>architecture rtl of bs_aurora_duplex_wrapper is</v>
      </c>
    </row>
    <row r="66" spans="5:5" x14ac:dyDescent="0.45">
      <c r="E66" t="s">
        <v>331</v>
      </c>
    </row>
    <row r="67" spans="5:5" x14ac:dyDescent="0.45">
      <c r="E67" t="s">
        <v>326</v>
      </c>
    </row>
    <row r="69" spans="5:5" x14ac:dyDescent="0.45">
      <c r="E69" t="s">
        <v>327</v>
      </c>
    </row>
    <row r="70" spans="5:5" x14ac:dyDescent="0.45">
      <c r="E70" t="s">
        <v>330</v>
      </c>
    </row>
    <row r="71" spans="5:5" x14ac:dyDescent="0.45">
      <c r="E71" t="s">
        <v>326</v>
      </c>
    </row>
    <row r="72" spans="5:5" x14ac:dyDescent="0.45">
      <c r="E72" t="s">
        <v>333</v>
      </c>
    </row>
    <row r="73" spans="5:5" x14ac:dyDescent="0.45">
      <c r="E73" s="1" t="s">
        <v>275</v>
      </c>
    </row>
    <row r="74" spans="5:5" x14ac:dyDescent="0.45">
      <c r="E74" t="s">
        <v>334</v>
      </c>
    </row>
    <row r="75" spans="5:5" x14ac:dyDescent="0.45">
      <c r="E75" s="1" t="s">
        <v>275</v>
      </c>
    </row>
    <row r="76" spans="5:5" x14ac:dyDescent="0.45">
      <c r="E76" t="s">
        <v>328</v>
      </c>
    </row>
    <row r="77" spans="5:5" x14ac:dyDescent="0.45">
      <c r="E77" t="s">
        <v>329</v>
      </c>
    </row>
    <row r="78" spans="5:5" x14ac:dyDescent="0.45">
      <c r="E78" s="1" t="s">
        <v>275</v>
      </c>
    </row>
    <row r="79" spans="5:5" x14ac:dyDescent="0.45">
      <c r="E79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CC7C-32E3-4FE5-83D9-CE534C97BED8}">
  <dimension ref="A2:D9"/>
  <sheetViews>
    <sheetView topLeftCell="A10" workbookViewId="0">
      <selection activeCell="J43" sqref="J43"/>
    </sheetView>
  </sheetViews>
  <sheetFormatPr defaultRowHeight="17" x14ac:dyDescent="0.45"/>
  <cols>
    <col min="1" max="1" width="14.1640625" bestFit="1" customWidth="1"/>
    <col min="4" max="4" width="32.83203125" bestFit="1" customWidth="1"/>
  </cols>
  <sheetData>
    <row r="2" spans="1:4" x14ac:dyDescent="0.45">
      <c r="A2" t="s">
        <v>614</v>
      </c>
      <c r="B2" t="s">
        <v>615</v>
      </c>
      <c r="C2" t="s">
        <v>591</v>
      </c>
      <c r="D2" t="s">
        <v>594</v>
      </c>
    </row>
    <row r="3" spans="1:4" x14ac:dyDescent="0.45">
      <c r="A3" t="s">
        <v>616</v>
      </c>
      <c r="B3" t="s">
        <v>615</v>
      </c>
      <c r="C3" t="s">
        <v>591</v>
      </c>
      <c r="D3" t="s">
        <v>617</v>
      </c>
    </row>
    <row r="4" spans="1:4" x14ac:dyDescent="0.45">
      <c r="A4" t="s">
        <v>618</v>
      </c>
      <c r="B4" t="s">
        <v>615</v>
      </c>
      <c r="C4" t="s">
        <v>591</v>
      </c>
      <c r="D4" t="s">
        <v>617</v>
      </c>
    </row>
    <row r="5" spans="1:4" x14ac:dyDescent="0.45">
      <c r="A5" t="s">
        <v>619</v>
      </c>
      <c r="B5" t="s">
        <v>615</v>
      </c>
      <c r="C5" t="s">
        <v>591</v>
      </c>
      <c r="D5" t="s">
        <v>617</v>
      </c>
    </row>
    <row r="6" spans="1:4" x14ac:dyDescent="0.45">
      <c r="A6" t="s">
        <v>595</v>
      </c>
      <c r="B6" t="s">
        <v>615</v>
      </c>
      <c r="C6" t="s">
        <v>591</v>
      </c>
      <c r="D6" t="s">
        <v>617</v>
      </c>
    </row>
    <row r="7" spans="1:4" x14ac:dyDescent="0.45">
      <c r="A7" t="s">
        <v>596</v>
      </c>
      <c r="B7" t="s">
        <v>615</v>
      </c>
      <c r="C7" t="s">
        <v>591</v>
      </c>
      <c r="D7" t="s">
        <v>617</v>
      </c>
    </row>
    <row r="8" spans="1:4" x14ac:dyDescent="0.45">
      <c r="A8" t="s">
        <v>597</v>
      </c>
      <c r="B8" t="s">
        <v>615</v>
      </c>
      <c r="C8" t="s">
        <v>591</v>
      </c>
      <c r="D8" t="s">
        <v>617</v>
      </c>
    </row>
    <row r="9" spans="1:4" x14ac:dyDescent="0.45">
      <c r="A9" t="s">
        <v>598</v>
      </c>
      <c r="B9" t="s">
        <v>615</v>
      </c>
      <c r="C9" t="s">
        <v>591</v>
      </c>
      <c r="D9" t="s">
        <v>620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C31"/>
  <sheetViews>
    <sheetView workbookViewId="0">
      <selection activeCell="A2" sqref="A2:C3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</cols>
  <sheetData>
    <row r="1" spans="1:3" x14ac:dyDescent="0.45">
      <c r="A1" t="s">
        <v>245</v>
      </c>
      <c r="B1" t="s">
        <v>2</v>
      </c>
      <c r="C1" t="s">
        <v>25</v>
      </c>
    </row>
    <row r="2" spans="1:3" x14ac:dyDescent="0.45">
      <c r="A2" t="s">
        <v>260</v>
      </c>
      <c r="B2" t="s">
        <v>255</v>
      </c>
      <c r="C2" t="s">
        <v>256</v>
      </c>
    </row>
    <row r="3" spans="1:3" x14ac:dyDescent="0.45">
      <c r="A3" t="s">
        <v>261</v>
      </c>
      <c r="B3" t="s">
        <v>258</v>
      </c>
      <c r="C3" t="s">
        <v>259</v>
      </c>
    </row>
    <row r="5" spans="1:3" x14ac:dyDescent="0.45">
      <c r="A5" t="s">
        <v>210</v>
      </c>
      <c r="B5" t="s">
        <v>173</v>
      </c>
      <c r="C5" t="s">
        <v>174</v>
      </c>
    </row>
    <row r="6" spans="1:3" x14ac:dyDescent="0.45">
      <c r="A6" t="s">
        <v>211</v>
      </c>
      <c r="B6" t="s">
        <v>179</v>
      </c>
      <c r="C6" t="s">
        <v>176</v>
      </c>
    </row>
    <row r="7" spans="1:3" x14ac:dyDescent="0.45">
      <c r="A7" t="s">
        <v>212</v>
      </c>
      <c r="B7" t="s">
        <v>181</v>
      </c>
      <c r="C7" t="s">
        <v>178</v>
      </c>
    </row>
    <row r="9" spans="1:3" x14ac:dyDescent="0.45">
      <c r="A9" t="s">
        <v>213</v>
      </c>
      <c r="B9" t="s">
        <v>137</v>
      </c>
      <c r="C9" t="s">
        <v>138</v>
      </c>
    </row>
    <row r="10" spans="1:3" x14ac:dyDescent="0.45">
      <c r="A10" t="s">
        <v>214</v>
      </c>
      <c r="B10" t="s">
        <v>140</v>
      </c>
      <c r="C10" t="s">
        <v>141</v>
      </c>
    </row>
    <row r="11" spans="1:3" x14ac:dyDescent="0.45">
      <c r="A11" t="s">
        <v>215</v>
      </c>
      <c r="B11" t="s">
        <v>143</v>
      </c>
      <c r="C11" t="s">
        <v>144</v>
      </c>
    </row>
    <row r="12" spans="1:3" x14ac:dyDescent="0.45">
      <c r="A12" t="s">
        <v>216</v>
      </c>
      <c r="B12" t="s">
        <v>146</v>
      </c>
      <c r="C12" t="s">
        <v>147</v>
      </c>
    </row>
    <row r="13" spans="1:3" x14ac:dyDescent="0.45">
      <c r="A13" t="s">
        <v>217</v>
      </c>
      <c r="B13" t="s">
        <v>149</v>
      </c>
      <c r="C13" t="s">
        <v>150</v>
      </c>
    </row>
    <row r="14" spans="1:3" x14ac:dyDescent="0.45">
      <c r="A14" t="s">
        <v>218</v>
      </c>
      <c r="B14" t="s">
        <v>152</v>
      </c>
      <c r="C14" t="s">
        <v>153</v>
      </c>
    </row>
    <row r="15" spans="1:3" x14ac:dyDescent="0.45">
      <c r="A15" t="s">
        <v>219</v>
      </c>
      <c r="B15" t="s">
        <v>155</v>
      </c>
      <c r="C15" t="s">
        <v>156</v>
      </c>
    </row>
    <row r="16" spans="1:3" x14ac:dyDescent="0.45">
      <c r="A16" t="s">
        <v>220</v>
      </c>
      <c r="B16" t="s">
        <v>158</v>
      </c>
      <c r="C16" t="s">
        <v>159</v>
      </c>
    </row>
    <row r="18" spans="1:3" x14ac:dyDescent="0.45">
      <c r="A18" t="s">
        <v>221</v>
      </c>
      <c r="B18" t="s">
        <v>5</v>
      </c>
      <c r="C18" t="s">
        <v>23</v>
      </c>
    </row>
    <row r="19" spans="1:3" x14ac:dyDescent="0.45">
      <c r="A19" t="s">
        <v>222</v>
      </c>
      <c r="B19" t="s">
        <v>7</v>
      </c>
      <c r="C19" t="s">
        <v>24</v>
      </c>
    </row>
    <row r="20" spans="1:3" x14ac:dyDescent="0.45">
      <c r="A20" t="s">
        <v>126</v>
      </c>
      <c r="B20" t="s">
        <v>31</v>
      </c>
      <c r="C20" t="s">
        <v>35</v>
      </c>
    </row>
    <row r="21" spans="1:3" x14ac:dyDescent="0.45">
      <c r="A21" t="s">
        <v>128</v>
      </c>
      <c r="B21" t="s">
        <v>29</v>
      </c>
      <c r="C21" t="s">
        <v>37</v>
      </c>
    </row>
    <row r="22" spans="1:3" x14ac:dyDescent="0.45">
      <c r="A22" t="s">
        <v>122</v>
      </c>
      <c r="B22" t="s">
        <v>12</v>
      </c>
      <c r="C22" t="s">
        <v>14</v>
      </c>
    </row>
    <row r="23" spans="1:3" x14ac:dyDescent="0.45">
      <c r="A23" t="s">
        <v>124</v>
      </c>
      <c r="B23" t="s">
        <v>17</v>
      </c>
      <c r="C23" t="s">
        <v>19</v>
      </c>
    </row>
    <row r="24" spans="1:3" x14ac:dyDescent="0.45">
      <c r="A24" t="s">
        <v>118</v>
      </c>
      <c r="B24" t="s">
        <v>27</v>
      </c>
      <c r="C24" t="s">
        <v>46</v>
      </c>
    </row>
    <row r="25" spans="1:3" x14ac:dyDescent="0.45">
      <c r="A25" t="s">
        <v>120</v>
      </c>
      <c r="B25" t="s">
        <v>42</v>
      </c>
      <c r="C25" t="s">
        <v>48</v>
      </c>
    </row>
    <row r="26" spans="1:3" x14ac:dyDescent="0.45">
      <c r="A26" t="s">
        <v>114</v>
      </c>
      <c r="B26" t="s">
        <v>44</v>
      </c>
      <c r="C26" t="s">
        <v>50</v>
      </c>
    </row>
    <row r="27" spans="1:3" x14ac:dyDescent="0.45">
      <c r="A27" t="s">
        <v>116</v>
      </c>
      <c r="B27" t="s">
        <v>183</v>
      </c>
      <c r="C27" t="s">
        <v>52</v>
      </c>
    </row>
    <row r="28" spans="1:3" x14ac:dyDescent="0.45">
      <c r="A28" t="s">
        <v>198</v>
      </c>
      <c r="B28" t="s">
        <v>202</v>
      </c>
      <c r="C28" t="s">
        <v>203</v>
      </c>
    </row>
    <row r="29" spans="1:3" x14ac:dyDescent="0.45">
      <c r="A29" t="s">
        <v>199</v>
      </c>
      <c r="B29" t="s">
        <v>204</v>
      </c>
      <c r="C29" t="s">
        <v>205</v>
      </c>
    </row>
    <row r="30" spans="1:3" x14ac:dyDescent="0.45">
      <c r="A30" t="s">
        <v>200</v>
      </c>
      <c r="B30" t="s">
        <v>206</v>
      </c>
      <c r="C30" t="s">
        <v>207</v>
      </c>
    </row>
    <row r="31" spans="1:3" x14ac:dyDescent="0.45">
      <c r="A31" t="s">
        <v>201</v>
      </c>
      <c r="B31" t="s">
        <v>208</v>
      </c>
      <c r="C31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C23"/>
  <sheetViews>
    <sheetView tabSelected="1" workbookViewId="0">
      <selection activeCell="L33" sqref="L33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</cols>
  <sheetData>
    <row r="1" spans="1:3" x14ac:dyDescent="0.45">
      <c r="A1" t="s">
        <v>244</v>
      </c>
      <c r="B1" t="s">
        <v>2</v>
      </c>
      <c r="C1" t="s">
        <v>25</v>
      </c>
    </row>
    <row r="2" spans="1:3" x14ac:dyDescent="0.45">
      <c r="A2" t="s">
        <v>262</v>
      </c>
      <c r="B2" t="s">
        <v>263</v>
      </c>
      <c r="C2" t="s">
        <v>264</v>
      </c>
    </row>
    <row r="3" spans="1:3" x14ac:dyDescent="0.45">
      <c r="A3" t="s">
        <v>265</v>
      </c>
      <c r="B3" t="s">
        <v>266</v>
      </c>
      <c r="C3" t="s">
        <v>267</v>
      </c>
    </row>
    <row r="5" spans="1:3" x14ac:dyDescent="0.45">
      <c r="A5" t="s">
        <v>223</v>
      </c>
      <c r="B5" t="s">
        <v>173</v>
      </c>
      <c r="C5" t="s">
        <v>174</v>
      </c>
    </row>
    <row r="6" spans="1:3" x14ac:dyDescent="0.45">
      <c r="A6" t="s">
        <v>224</v>
      </c>
      <c r="B6" t="s">
        <v>179</v>
      </c>
      <c r="C6" t="s">
        <v>176</v>
      </c>
    </row>
    <row r="7" spans="1:3" x14ac:dyDescent="0.45">
      <c r="A7" t="s">
        <v>225</v>
      </c>
      <c r="B7" t="s">
        <v>181</v>
      </c>
      <c r="C7" t="s">
        <v>178</v>
      </c>
    </row>
    <row r="9" spans="1:3" x14ac:dyDescent="0.45">
      <c r="A9" t="s">
        <v>226</v>
      </c>
      <c r="B9" t="s">
        <v>137</v>
      </c>
      <c r="C9" t="s">
        <v>138</v>
      </c>
    </row>
    <row r="10" spans="1:3" x14ac:dyDescent="0.45">
      <c r="A10" t="s">
        <v>227</v>
      </c>
      <c r="B10" t="s">
        <v>140</v>
      </c>
      <c r="C10" t="s">
        <v>141</v>
      </c>
    </row>
    <row r="11" spans="1:3" x14ac:dyDescent="0.45">
      <c r="A11" t="s">
        <v>228</v>
      </c>
      <c r="B11" t="s">
        <v>143</v>
      </c>
      <c r="C11" t="s">
        <v>144</v>
      </c>
    </row>
    <row r="12" spans="1:3" x14ac:dyDescent="0.45">
      <c r="A12" t="s">
        <v>229</v>
      </c>
      <c r="B12" t="s">
        <v>146</v>
      </c>
      <c r="C12" t="s">
        <v>147</v>
      </c>
    </row>
    <row r="13" spans="1:3" x14ac:dyDescent="0.45">
      <c r="A13" t="s">
        <v>230</v>
      </c>
      <c r="B13" t="s">
        <v>149</v>
      </c>
      <c r="C13" t="s">
        <v>150</v>
      </c>
    </row>
    <row r="14" spans="1:3" x14ac:dyDescent="0.45">
      <c r="A14" t="s">
        <v>231</v>
      </c>
      <c r="B14" t="s">
        <v>152</v>
      </c>
      <c r="C14" t="s">
        <v>153</v>
      </c>
    </row>
    <row r="15" spans="1:3" x14ac:dyDescent="0.45">
      <c r="A15" t="s">
        <v>232</v>
      </c>
      <c r="B15" t="s">
        <v>155</v>
      </c>
      <c r="C15" t="s">
        <v>156</v>
      </c>
    </row>
    <row r="16" spans="1:3" x14ac:dyDescent="0.45">
      <c r="A16" t="s">
        <v>233</v>
      </c>
      <c r="B16" t="s">
        <v>158</v>
      </c>
      <c r="C16" t="s">
        <v>159</v>
      </c>
    </row>
    <row r="18" spans="1:3" x14ac:dyDescent="0.45">
      <c r="A18" t="s">
        <v>234</v>
      </c>
      <c r="B18" t="s">
        <v>235</v>
      </c>
      <c r="C18" t="s">
        <v>236</v>
      </c>
    </row>
    <row r="19" spans="1:3" x14ac:dyDescent="0.45">
      <c r="A19" t="s">
        <v>237</v>
      </c>
      <c r="B19" t="s">
        <v>238</v>
      </c>
      <c r="C19" t="s">
        <v>239</v>
      </c>
    </row>
    <row r="20" spans="1:3" x14ac:dyDescent="0.45">
      <c r="A20" t="s">
        <v>66</v>
      </c>
      <c r="B20" t="s">
        <v>240</v>
      </c>
      <c r="C20" t="s">
        <v>115</v>
      </c>
    </row>
    <row r="21" spans="1:3" x14ac:dyDescent="0.45">
      <c r="A21" t="s">
        <v>69</v>
      </c>
      <c r="B21" t="s">
        <v>241</v>
      </c>
      <c r="C21" t="s">
        <v>117</v>
      </c>
    </row>
    <row r="22" spans="1:3" x14ac:dyDescent="0.45">
      <c r="A22" t="s">
        <v>60</v>
      </c>
      <c r="B22" t="s">
        <v>242</v>
      </c>
      <c r="C22" t="s">
        <v>119</v>
      </c>
    </row>
    <row r="23" spans="1:3" x14ac:dyDescent="0.45">
      <c r="A23" t="s">
        <v>63</v>
      </c>
      <c r="B23" t="s">
        <v>243</v>
      </c>
      <c r="C23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topLeftCell="D1" workbookViewId="0">
      <selection activeCell="E38" sqref="E38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293</v>
      </c>
      <c r="B1" s="2"/>
      <c r="C1" s="2" t="s">
        <v>299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bs_ram_i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316</v>
      </c>
      <c r="B4" t="s">
        <v>277</v>
      </c>
      <c r="C4" t="s">
        <v>278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 x14ac:dyDescent="0.45">
      <c r="A5" t="s">
        <v>294</v>
      </c>
      <c r="B5" t="s">
        <v>277</v>
      </c>
      <c r="C5" t="s">
        <v>278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 x14ac:dyDescent="0.45">
      <c r="A6" t="s">
        <v>295</v>
      </c>
      <c r="B6" t="s">
        <v>277</v>
      </c>
      <c r="C6" t="s">
        <v>278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 x14ac:dyDescent="0.45">
      <c r="A7" t="s">
        <v>296</v>
      </c>
      <c r="B7" t="s">
        <v>277</v>
      </c>
      <c r="C7" t="s">
        <v>448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 x14ac:dyDescent="0.45">
      <c r="E8" t="s">
        <v>272</v>
      </c>
    </row>
    <row r="9" spans="1:8" x14ac:dyDescent="0.45">
      <c r="A9" t="s">
        <v>317</v>
      </c>
      <c r="B9" t="s">
        <v>279</v>
      </c>
      <c r="C9" t="s">
        <v>278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 x14ac:dyDescent="0.45">
      <c r="A10" t="s">
        <v>297</v>
      </c>
      <c r="B10" t="s">
        <v>277</v>
      </c>
      <c r="C10" t="s">
        <v>661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 x14ac:dyDescent="0.45">
      <c r="A11" t="s">
        <v>298</v>
      </c>
      <c r="B11" t="s">
        <v>279</v>
      </c>
      <c r="C11" t="s">
        <v>448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 x14ac:dyDescent="0.45">
      <c r="E12" t="s">
        <v>271</v>
      </c>
    </row>
    <row r="13" spans="1:8" x14ac:dyDescent="0.45">
      <c r="A13" t="s">
        <v>314</v>
      </c>
      <c r="B13" t="s">
        <v>277</v>
      </c>
      <c r="C13" t="s">
        <v>278</v>
      </c>
      <c r="E13" t="str">
        <f xml:space="preserve"> ("    "&amp;TRIM(A13)&amp; " : " &amp;TRIM(B13)&amp;" "&amp;TRIM(C13)&amp;";")</f>
        <v xml:space="preserve">    s_bs_ram_reset_n : in std_logic;</v>
      </c>
      <c r="F13" t="str">
        <f xml:space="preserve"> ("    "&amp;TRIM(A13)&amp; " : " &amp;TRIM(B13)&amp;" "&amp;TRIM(C13)&amp;";")</f>
        <v xml:space="preserve">    s_bs_ram_reset_n : in std_logic;</v>
      </c>
      <c r="G13" t="str">
        <f xml:space="preserve"> ("    "&amp;TRIM(A13) &amp; " =&gt; "&amp;TRIM(A13)&amp;"_"&amp;TRIM($C$1)&amp;",")</f>
        <v xml:space="preserve">    s_bs_ram_reset_n =&gt; s_bs_ram_reset_n_bs_ram_i,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s_bs_ram_reset_n_bs_ram_i : std_logic := '0';</v>
      </c>
    </row>
    <row r="14" spans="1:8" x14ac:dyDescent="0.45">
      <c r="A14" t="s">
        <v>315</v>
      </c>
      <c r="B14" t="s">
        <v>277</v>
      </c>
      <c r="C14" t="s">
        <v>278</v>
      </c>
      <c r="E14" t="str">
        <f xml:space="preserve"> ("    "&amp;TRIM(A14)&amp; " : " &amp;TRIM(B14)&amp;" "&amp;TRIM(C14)&amp;" ")</f>
        <v xml:space="preserve">    s_bs_ram_clock : in std_logic </v>
      </c>
      <c r="F14" t="str">
        <f xml:space="preserve"> ("    "&amp;TRIM(A14)&amp; " : " &amp;TRIM(B14)&amp;" "&amp;TRIM(C14)&amp;" ")</f>
        <v xml:space="preserve">    s_bs_ram_clock : in std_logic </v>
      </c>
      <c r="G14" t="str">
        <f xml:space="preserve"> ("    "&amp;TRIM(A14) &amp; " =&gt; "&amp;TRIM(A14)&amp;"_"&amp;TRIM($C$1)&amp;" ")</f>
        <v xml:space="preserve">    s_bs_ram_clock =&gt; s_bs_ram_clock_bs_ram_i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s_bs_ram_clock_bs_ram_i : std_logic := '0';</v>
      </c>
    </row>
    <row r="15" spans="1:8" x14ac:dyDescent="0.45">
      <c r="E15" t="s">
        <v>273</v>
      </c>
      <c r="F15" t="s">
        <v>273</v>
      </c>
      <c r="G15" t="s">
        <v>273</v>
      </c>
    </row>
    <row r="16" spans="1:8" x14ac:dyDescent="0.45">
      <c r="A16" s="2"/>
      <c r="B16" s="2"/>
      <c r="C16" s="2"/>
      <c r="D16" s="2"/>
      <c r="E16" s="2" t="s">
        <v>269</v>
      </c>
      <c r="F16" s="2" t="s">
        <v>269</v>
      </c>
      <c r="G16" s="2" t="s">
        <v>269</v>
      </c>
    </row>
    <row r="17" spans="1:7" x14ac:dyDescent="0.45">
      <c r="A17" s="2"/>
      <c r="B17" s="2"/>
      <c r="C17" s="2"/>
      <c r="D17" s="2"/>
      <c r="E17" s="2" t="s">
        <v>274</v>
      </c>
      <c r="F17" s="2" t="s">
        <v>282</v>
      </c>
      <c r="G17" s="2"/>
    </row>
    <row r="19" spans="1:7" x14ac:dyDescent="0.45">
      <c r="E19" t="str">
        <f xml:space="preserve"> "architecture rtl of "&amp;$A$1&amp;" is"</f>
        <v>architecture rtl of bs_ram is</v>
      </c>
    </row>
    <row r="20" spans="1:7" x14ac:dyDescent="0.45">
      <c r="E20" t="s">
        <v>331</v>
      </c>
    </row>
    <row r="21" spans="1:7" x14ac:dyDescent="0.45">
      <c r="E21" t="s">
        <v>326</v>
      </c>
    </row>
    <row r="23" spans="1:7" x14ac:dyDescent="0.45">
      <c r="E23" t="s">
        <v>327</v>
      </c>
    </row>
    <row r="24" spans="1:7" x14ac:dyDescent="0.45">
      <c r="E24" t="s">
        <v>330</v>
      </c>
    </row>
    <row r="25" spans="1:7" x14ac:dyDescent="0.45">
      <c r="E25" t="s">
        <v>326</v>
      </c>
    </row>
    <row r="26" spans="1:7" x14ac:dyDescent="0.45">
      <c r="E26" t="s">
        <v>333</v>
      </c>
    </row>
    <row r="27" spans="1:7" x14ac:dyDescent="0.45">
      <c r="E27" s="1" t="s">
        <v>275</v>
      </c>
    </row>
    <row r="28" spans="1:7" x14ac:dyDescent="0.45">
      <c r="E28" t="s">
        <v>334</v>
      </c>
    </row>
    <row r="29" spans="1:7" x14ac:dyDescent="0.45">
      <c r="E29" s="1" t="s">
        <v>275</v>
      </c>
    </row>
    <row r="30" spans="1:7" x14ac:dyDescent="0.45">
      <c r="E30" t="s">
        <v>328</v>
      </c>
    </row>
    <row r="31" spans="1:7" x14ac:dyDescent="0.45">
      <c r="E31" t="s">
        <v>329</v>
      </c>
    </row>
    <row r="32" spans="1:7" x14ac:dyDescent="0.45">
      <c r="E32" s="1" t="s">
        <v>275</v>
      </c>
    </row>
    <row r="33" spans="5:5" x14ac:dyDescent="0.45">
      <c r="E33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4"/>
  <sheetViews>
    <sheetView workbookViewId="0">
      <selection activeCell="E20" sqref="E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284</v>
      </c>
      <c r="B1" s="2"/>
      <c r="C1" s="2" t="s">
        <v>301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bf_buff_i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311</v>
      </c>
      <c r="B4" t="s">
        <v>277</v>
      </c>
      <c r="C4" t="s">
        <v>617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 x14ac:dyDescent="0.45">
      <c r="A5" t="s">
        <v>302</v>
      </c>
      <c r="B5" t="s">
        <v>279</v>
      </c>
      <c r="C5" t="s">
        <v>660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 x14ac:dyDescent="0.45">
      <c r="A6" t="s">
        <v>303</v>
      </c>
      <c r="B6" t="s">
        <v>277</v>
      </c>
      <c r="C6" t="s">
        <v>593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 x14ac:dyDescent="0.45">
      <c r="E7" t="s">
        <v>272</v>
      </c>
    </row>
    <row r="8" spans="1:8" x14ac:dyDescent="0.45">
      <c r="A8" t="s">
        <v>312</v>
      </c>
      <c r="B8" t="s">
        <v>279</v>
      </c>
      <c r="C8" t="s">
        <v>617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 x14ac:dyDescent="0.45">
      <c r="A9" t="s">
        <v>281</v>
      </c>
      <c r="B9" t="s">
        <v>277</v>
      </c>
      <c r="C9" t="s">
        <v>662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 x14ac:dyDescent="0.45">
      <c r="A10" t="s">
        <v>276</v>
      </c>
      <c r="B10" t="s">
        <v>279</v>
      </c>
      <c r="C10" t="s">
        <v>663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 x14ac:dyDescent="0.45">
      <c r="E11" t="s">
        <v>271</v>
      </c>
    </row>
    <row r="12" spans="1:8" x14ac:dyDescent="0.45">
      <c r="A12" t="s">
        <v>324</v>
      </c>
      <c r="B12" t="s">
        <v>277</v>
      </c>
      <c r="C12" t="s">
        <v>617</v>
      </c>
      <c r="D12" t="s">
        <v>325</v>
      </c>
      <c r="E12" t="str">
        <f xml:space="preserve"> ("    "&amp;TRIM(A12)&amp; " : " &amp;TRIM(B12)&amp;" "&amp;TRIM(C12)&amp;";")</f>
        <v xml:space="preserve">    s_bf_buff_enable_ch : in std_logic;</v>
      </c>
      <c r="F12" t="str">
        <f xml:space="preserve"> ("    "&amp;TRIM(A12)&amp; " : " &amp;TRIM(B12)&amp;" "&amp;TRIM(C12)&amp;";")</f>
        <v xml:space="preserve">    s_bf_buff_enable_ch : in std_logic;</v>
      </c>
      <c r="G12" t="str">
        <f xml:space="preserve"> ("    "&amp;TRIM(A12) &amp; " =&gt; "&amp;TRIM(A12)&amp;"_"&amp;TRIM($C$1)&amp;",")</f>
        <v xml:space="preserve">    s_bf_buff_enable_ch =&gt; s_bf_buff_enable_ch_bf_buff_i,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s_bf_buff_enable_ch_bf_buff_i : std_logic := '0';</v>
      </c>
    </row>
    <row r="13" spans="1:8" x14ac:dyDescent="0.45">
      <c r="A13" t="s">
        <v>318</v>
      </c>
      <c r="B13" t="s">
        <v>277</v>
      </c>
      <c r="C13" t="s">
        <v>617</v>
      </c>
      <c r="E13" t="str">
        <f xml:space="preserve"> ("    "&amp;TRIM(A13)&amp; " : " &amp;TRIM(B13)&amp;" "&amp;TRIM(C13)&amp;";")</f>
        <v xml:space="preserve">    s_bf_buff_reset_n : in std_logic;</v>
      </c>
      <c r="F13" t="str">
        <f xml:space="preserve"> ("    "&amp;TRIM(A13)&amp; " : " &amp;TRIM(B13)&amp;" "&amp;TRIM(C13)&amp;";")</f>
        <v xml:space="preserve">    s_bf_buff_reset_n : in std_logic;</v>
      </c>
      <c r="G13" t="str">
        <f xml:space="preserve"> ("    "&amp;TRIM(A13) &amp; " =&gt; "&amp;TRIM(A13)&amp;"_"&amp;TRIM($C$1)&amp;",")</f>
        <v xml:space="preserve">    s_bf_buff_reset_n =&gt; s_bf_buff_reset_n_bf_buff_i,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s_bf_buff_reset_n_bf_buff_i : std_logic := '0';</v>
      </c>
    </row>
    <row r="14" spans="1:8" x14ac:dyDescent="0.45">
      <c r="A14" t="s">
        <v>319</v>
      </c>
      <c r="B14" t="s">
        <v>277</v>
      </c>
      <c r="C14" t="s">
        <v>617</v>
      </c>
      <c r="E14" t="str">
        <f xml:space="preserve"> ("    "&amp;TRIM(A14)&amp; " : " &amp;TRIM(B14)&amp;" "&amp;TRIM(C14)&amp;"")</f>
        <v xml:space="preserve">    s_bf_buff_clock : in std_logic</v>
      </c>
      <c r="F14" t="str">
        <f xml:space="preserve"> ("    "&amp;TRIM(A14)&amp; " : " &amp;TRIM(B14)&amp;" "&amp;TRIM(C14)&amp;"")</f>
        <v xml:space="preserve">    s_bf_buff_clock : in std_logic</v>
      </c>
      <c r="G14" t="str">
        <f xml:space="preserve"> ("    "&amp;TRIM(A14) &amp; " =&gt; "&amp;TRIM(A14)&amp;"_"&amp;TRIM($C$1)&amp;"")</f>
        <v xml:space="preserve">    s_bf_buff_clock =&gt; s_bf_buff_clock_bf_buff_i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s_bf_buff_clock_bf_buff_i : std_logic := '0';</v>
      </c>
    </row>
    <row r="15" spans="1:8" x14ac:dyDescent="0.45">
      <c r="E15" t="s">
        <v>273</v>
      </c>
      <c r="F15" t="s">
        <v>273</v>
      </c>
      <c r="G15" t="s">
        <v>273</v>
      </c>
    </row>
    <row r="16" spans="1:8" x14ac:dyDescent="0.45">
      <c r="A16" s="2"/>
      <c r="B16" s="2"/>
      <c r="C16" s="2"/>
      <c r="D16" s="2"/>
      <c r="E16" s="2" t="s">
        <v>269</v>
      </c>
      <c r="F16" s="2" t="s">
        <v>269</v>
      </c>
      <c r="G16" s="2" t="s">
        <v>269</v>
      </c>
    </row>
    <row r="17" spans="1:7" x14ac:dyDescent="0.45">
      <c r="A17" s="2"/>
      <c r="B17" s="2"/>
      <c r="C17" s="2"/>
      <c r="D17" s="2"/>
      <c r="E17" s="2" t="s">
        <v>274</v>
      </c>
      <c r="F17" s="2" t="s">
        <v>282</v>
      </c>
      <c r="G17" s="2"/>
    </row>
    <row r="20" spans="1:7" x14ac:dyDescent="0.45">
      <c r="E20" t="str">
        <f xml:space="preserve"> "architecture rtl of "&amp;$A$1&amp;" is"</f>
        <v>architecture rtl of bf_buff is</v>
      </c>
    </row>
    <row r="21" spans="1:7" x14ac:dyDescent="0.45">
      <c r="E21" t="s">
        <v>331</v>
      </c>
    </row>
    <row r="22" spans="1:7" x14ac:dyDescent="0.45">
      <c r="E22" t="s">
        <v>326</v>
      </c>
    </row>
    <row r="24" spans="1:7" x14ac:dyDescent="0.45">
      <c r="E24" t="s">
        <v>327</v>
      </c>
    </row>
    <row r="25" spans="1:7" x14ac:dyDescent="0.45">
      <c r="E25" t="s">
        <v>330</v>
      </c>
    </row>
    <row r="26" spans="1:7" x14ac:dyDescent="0.45">
      <c r="E26" t="s">
        <v>326</v>
      </c>
    </row>
    <row r="27" spans="1:7" x14ac:dyDescent="0.45">
      <c r="E27" t="s">
        <v>333</v>
      </c>
    </row>
    <row r="28" spans="1:7" x14ac:dyDescent="0.45">
      <c r="E28" s="1" t="s">
        <v>275</v>
      </c>
    </row>
    <row r="29" spans="1:7" x14ac:dyDescent="0.45">
      <c r="E29" t="s">
        <v>334</v>
      </c>
    </row>
    <row r="30" spans="1:7" x14ac:dyDescent="0.45">
      <c r="E30" s="1" t="s">
        <v>275</v>
      </c>
    </row>
    <row r="31" spans="1:7" x14ac:dyDescent="0.45">
      <c r="E31" t="s">
        <v>328</v>
      </c>
    </row>
    <row r="32" spans="1:7" x14ac:dyDescent="0.45">
      <c r="E32" t="s">
        <v>329</v>
      </c>
    </row>
    <row r="33" spans="5:5" x14ac:dyDescent="0.45">
      <c r="E33" s="1" t="s">
        <v>275</v>
      </c>
    </row>
    <row r="34" spans="5:5" x14ac:dyDescent="0.45">
      <c r="E34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E20" sqref="E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300</v>
      </c>
      <c r="B1" s="2"/>
      <c r="C1" s="2" t="s">
        <v>304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bf_main_i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305</v>
      </c>
      <c r="B4" t="s">
        <v>279</v>
      </c>
      <c r="C4" t="s">
        <v>278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 x14ac:dyDescent="0.45">
      <c r="A5" t="s">
        <v>306</v>
      </c>
      <c r="B5" t="s">
        <v>277</v>
      </c>
      <c r="C5" t="s">
        <v>278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 x14ac:dyDescent="0.45">
      <c r="A6" t="s">
        <v>307</v>
      </c>
      <c r="B6" t="s">
        <v>279</v>
      </c>
      <c r="C6" t="s">
        <v>278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 x14ac:dyDescent="0.45">
      <c r="A7" t="s">
        <v>308</v>
      </c>
      <c r="B7" t="s">
        <v>279</v>
      </c>
      <c r="C7" t="s">
        <v>593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 x14ac:dyDescent="0.45">
      <c r="E8" t="s">
        <v>272</v>
      </c>
    </row>
    <row r="9" spans="1:8" x14ac:dyDescent="0.45">
      <c r="A9" t="s">
        <v>313</v>
      </c>
      <c r="B9" t="s">
        <v>277</v>
      </c>
      <c r="C9" t="s">
        <v>278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 x14ac:dyDescent="0.45">
      <c r="A10" t="s">
        <v>309</v>
      </c>
      <c r="B10" t="s">
        <v>279</v>
      </c>
      <c r="C10" t="s">
        <v>662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 x14ac:dyDescent="0.45">
      <c r="A11" t="s">
        <v>310</v>
      </c>
      <c r="B11" t="s">
        <v>277</v>
      </c>
      <c r="C11" t="s">
        <v>663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 x14ac:dyDescent="0.45">
      <c r="E12" t="s">
        <v>271</v>
      </c>
    </row>
    <row r="13" spans="1:8" x14ac:dyDescent="0.45">
      <c r="A13" t="s">
        <v>320</v>
      </c>
      <c r="B13" t="s">
        <v>277</v>
      </c>
      <c r="C13" t="s">
        <v>278</v>
      </c>
      <c r="E13" t="str">
        <f xml:space="preserve"> ("    "&amp;TRIM(A13)&amp; " : " &amp;TRIM(B13)&amp;" "&amp;TRIM(C13)&amp;";")</f>
        <v xml:space="preserve">    s_bf_main_reset_n : in std_logic;</v>
      </c>
      <c r="F13" t="str">
        <f xml:space="preserve"> ("    "&amp;TRIM(A13)&amp; " : " &amp;TRIM(B13)&amp;" "&amp;TRIM(C13)&amp;";")</f>
        <v xml:space="preserve">    s_bf_main_reset_n : in std_logic;</v>
      </c>
      <c r="G13" t="str">
        <f xml:space="preserve"> ("    "&amp;TRIM(A13) &amp; " =&gt; "&amp;TRIM(A13)&amp;"_"&amp;TRIM($C$1)&amp;",")</f>
        <v xml:space="preserve">    s_bf_main_reset_n =&gt; s_bf_main_reset_n_bf_main_i,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s_bf_main_reset_n_bf_main_i : std_logic := '0';</v>
      </c>
    </row>
    <row r="14" spans="1:8" x14ac:dyDescent="0.45">
      <c r="A14" t="s">
        <v>321</v>
      </c>
      <c r="B14" t="s">
        <v>277</v>
      </c>
      <c r="C14" t="s">
        <v>278</v>
      </c>
      <c r="E14" t="str">
        <f xml:space="preserve"> ("    "&amp;TRIM(A14)&amp; " : " &amp;TRIM(B14)&amp;" "&amp;TRIM(C14)&amp;" ")</f>
        <v xml:space="preserve">    s_bf_main_clock : in std_logic </v>
      </c>
      <c r="F14" t="str">
        <f xml:space="preserve"> ("    "&amp;TRIM(A14)&amp; " : " &amp;TRIM(B14)&amp;" "&amp;TRIM(C14)&amp;" ")</f>
        <v xml:space="preserve">    s_bf_main_clock : in std_logic </v>
      </c>
      <c r="G14" t="str">
        <f xml:space="preserve"> ("    "&amp;TRIM(A14) &amp; " =&gt; "&amp;TRIM(A14)&amp;"_"&amp;TRIM($C$1)&amp;" ")</f>
        <v xml:space="preserve">    s_bf_main_clock =&gt; s_bf_main_clock_bf_main_i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s_bf_main_clock_bf_main_i : std_logic := '0';</v>
      </c>
    </row>
    <row r="15" spans="1:8" x14ac:dyDescent="0.45">
      <c r="E15" t="s">
        <v>273</v>
      </c>
      <c r="F15" t="s">
        <v>273</v>
      </c>
      <c r="G15" t="s">
        <v>273</v>
      </c>
    </row>
    <row r="16" spans="1:8" x14ac:dyDescent="0.45">
      <c r="A16" s="2"/>
      <c r="B16" s="2"/>
      <c r="C16" s="2"/>
      <c r="D16" s="2"/>
      <c r="E16" s="2" t="s">
        <v>269</v>
      </c>
      <c r="F16" s="2" t="s">
        <v>269</v>
      </c>
      <c r="G16" s="2" t="s">
        <v>269</v>
      </c>
    </row>
    <row r="17" spans="1:7" x14ac:dyDescent="0.45">
      <c r="A17" s="2"/>
      <c r="B17" s="2"/>
      <c r="C17" s="2"/>
      <c r="D17" s="2"/>
      <c r="E17" s="2" t="s">
        <v>274</v>
      </c>
      <c r="F17" s="2" t="s">
        <v>282</v>
      </c>
      <c r="G17" s="2"/>
    </row>
    <row r="20" spans="1:7" x14ac:dyDescent="0.45">
      <c r="E20" t="str">
        <f xml:space="preserve"> "architecture rtl of "&amp;$A$1&amp;" is"</f>
        <v>architecture rtl of bf_main is</v>
      </c>
    </row>
    <row r="21" spans="1:7" x14ac:dyDescent="0.45">
      <c r="E21" t="s">
        <v>331</v>
      </c>
    </row>
    <row r="22" spans="1:7" x14ac:dyDescent="0.45">
      <c r="E22" t="s">
        <v>326</v>
      </c>
    </row>
    <row r="24" spans="1:7" x14ac:dyDescent="0.45">
      <c r="E24" t="s">
        <v>327</v>
      </c>
    </row>
    <row r="25" spans="1:7" x14ac:dyDescent="0.45">
      <c r="E25" t="s">
        <v>330</v>
      </c>
    </row>
    <row r="26" spans="1:7" x14ac:dyDescent="0.45">
      <c r="E26" t="s">
        <v>326</v>
      </c>
    </row>
    <row r="27" spans="1:7" x14ac:dyDescent="0.45">
      <c r="E27" t="s">
        <v>333</v>
      </c>
    </row>
    <row r="28" spans="1:7" x14ac:dyDescent="0.45">
      <c r="E28" s="1" t="s">
        <v>275</v>
      </c>
    </row>
    <row r="29" spans="1:7" x14ac:dyDescent="0.45">
      <c r="E29" t="s">
        <v>334</v>
      </c>
    </row>
    <row r="30" spans="1:7" x14ac:dyDescent="0.45">
      <c r="E30" s="1" t="s">
        <v>275</v>
      </c>
    </row>
    <row r="31" spans="1:7" x14ac:dyDescent="0.45">
      <c r="E31" t="s">
        <v>328</v>
      </c>
    </row>
    <row r="32" spans="1:7" x14ac:dyDescent="0.45">
      <c r="E32" t="s">
        <v>329</v>
      </c>
    </row>
    <row r="33" spans="5:5" x14ac:dyDescent="0.45">
      <c r="E33" s="1" t="s">
        <v>275</v>
      </c>
    </row>
    <row r="34" spans="5:5" x14ac:dyDescent="0.45">
      <c r="E34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6" workbookViewId="0">
      <selection activeCell="E40" sqref="E40"/>
    </sheetView>
  </sheetViews>
  <sheetFormatPr defaultRowHeight="17" x14ac:dyDescent="0.45"/>
  <cols>
    <col min="1" max="1" width="27.1640625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322</v>
      </c>
      <c r="B1" s="2"/>
      <c r="C1" s="2" t="s">
        <v>323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bs_cmd_i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336</v>
      </c>
      <c r="B4" t="s">
        <v>279</v>
      </c>
      <c r="C4" t="s">
        <v>278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 x14ac:dyDescent="0.45">
      <c r="A5" t="s">
        <v>337</v>
      </c>
      <c r="B5" t="s">
        <v>279</v>
      </c>
      <c r="C5" t="s">
        <v>278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 x14ac:dyDescent="0.45">
      <c r="A6" t="s">
        <v>338</v>
      </c>
      <c r="B6" t="s">
        <v>279</v>
      </c>
      <c r="C6" t="s">
        <v>593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 x14ac:dyDescent="0.45">
      <c r="E7" t="s">
        <v>272</v>
      </c>
    </row>
    <row r="8" spans="1:8" x14ac:dyDescent="0.45">
      <c r="A8" t="s">
        <v>339</v>
      </c>
      <c r="B8" t="s">
        <v>279</v>
      </c>
      <c r="C8" t="s">
        <v>278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 x14ac:dyDescent="0.45">
      <c r="A9" t="s">
        <v>340</v>
      </c>
      <c r="B9" t="s">
        <v>279</v>
      </c>
      <c r="C9" t="s">
        <v>278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 x14ac:dyDescent="0.45">
      <c r="A10" t="s">
        <v>341</v>
      </c>
      <c r="B10" t="s">
        <v>279</v>
      </c>
      <c r="C10" t="s">
        <v>593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 x14ac:dyDescent="0.45">
      <c r="E11" t="s">
        <v>272</v>
      </c>
    </row>
    <row r="12" spans="1:8" x14ac:dyDescent="0.45">
      <c r="A12" t="s">
        <v>496</v>
      </c>
      <c r="B12" t="s">
        <v>277</v>
      </c>
      <c r="C12" t="s">
        <v>278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 x14ac:dyDescent="0.45">
      <c r="A13" t="s">
        <v>497</v>
      </c>
      <c r="B13" t="s">
        <v>277</v>
      </c>
      <c r="C13" t="s">
        <v>278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 x14ac:dyDescent="0.45">
      <c r="A14" t="s">
        <v>498</v>
      </c>
      <c r="B14" t="s">
        <v>277</v>
      </c>
      <c r="C14" t="s">
        <v>593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 x14ac:dyDescent="0.45">
      <c r="E15" t="s">
        <v>272</v>
      </c>
    </row>
    <row r="16" spans="1:8" x14ac:dyDescent="0.45">
      <c r="A16" t="s">
        <v>342</v>
      </c>
      <c r="B16" t="s">
        <v>277</v>
      </c>
      <c r="C16" t="s">
        <v>278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 x14ac:dyDescent="0.45">
      <c r="A17" t="s">
        <v>343</v>
      </c>
      <c r="B17" t="s">
        <v>279</v>
      </c>
      <c r="C17" t="s">
        <v>278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 x14ac:dyDescent="0.45">
      <c r="A18" t="s">
        <v>344</v>
      </c>
      <c r="B18" t="s">
        <v>277</v>
      </c>
      <c r="C18" t="s">
        <v>278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 x14ac:dyDescent="0.45">
      <c r="A19" t="s">
        <v>345</v>
      </c>
      <c r="B19" t="s">
        <v>277</v>
      </c>
      <c r="C19" t="s">
        <v>593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 x14ac:dyDescent="0.45">
      <c r="E20" t="s">
        <v>272</v>
      </c>
    </row>
    <row r="21" spans="1:8" x14ac:dyDescent="0.45">
      <c r="A21" t="s">
        <v>499</v>
      </c>
      <c r="B21" t="s">
        <v>277</v>
      </c>
      <c r="C21" t="s">
        <v>278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 x14ac:dyDescent="0.45">
      <c r="A22" t="s">
        <v>500</v>
      </c>
      <c r="B22" t="s">
        <v>277</v>
      </c>
      <c r="C22" t="s">
        <v>278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 x14ac:dyDescent="0.45">
      <c r="A23" t="s">
        <v>501</v>
      </c>
      <c r="B23" t="s">
        <v>277</v>
      </c>
      <c r="C23" t="s">
        <v>593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 x14ac:dyDescent="0.45">
      <c r="E24" t="s">
        <v>272</v>
      </c>
    </row>
    <row r="25" spans="1:8" x14ac:dyDescent="0.45">
      <c r="A25" t="s">
        <v>507</v>
      </c>
      <c r="B25" t="s">
        <v>279</v>
      </c>
      <c r="C25" t="s">
        <v>278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 x14ac:dyDescent="0.45">
      <c r="A26" t="s">
        <v>508</v>
      </c>
      <c r="B26" t="s">
        <v>279</v>
      </c>
      <c r="C26" t="s">
        <v>448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 x14ac:dyDescent="0.45">
      <c r="E27" t="s">
        <v>272</v>
      </c>
    </row>
    <row r="28" spans="1:8" x14ac:dyDescent="0.45">
      <c r="A28" t="s">
        <v>349</v>
      </c>
      <c r="B28" t="s">
        <v>279</v>
      </c>
      <c r="C28" t="s">
        <v>278</v>
      </c>
      <c r="D28" t="s">
        <v>350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 x14ac:dyDescent="0.45">
      <c r="A29" t="s">
        <v>537</v>
      </c>
      <c r="B29" t="s">
        <v>279</v>
      </c>
      <c r="C29" t="s">
        <v>278</v>
      </c>
      <c r="D29" t="s">
        <v>539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 x14ac:dyDescent="0.45">
      <c r="A30" t="s">
        <v>538</v>
      </c>
      <c r="B30" t="s">
        <v>279</v>
      </c>
      <c r="C30" t="s">
        <v>278</v>
      </c>
      <c r="D30" t="s">
        <v>540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 x14ac:dyDescent="0.45">
      <c r="E31" t="s">
        <v>272</v>
      </c>
    </row>
    <row r="32" spans="1:8" x14ac:dyDescent="0.45">
      <c r="A32" t="s">
        <v>346</v>
      </c>
      <c r="B32" t="s">
        <v>277</v>
      </c>
      <c r="C32" t="s">
        <v>335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 x14ac:dyDescent="0.45">
      <c r="A33" t="s">
        <v>664</v>
      </c>
      <c r="B33" t="s">
        <v>279</v>
      </c>
      <c r="C33" t="s">
        <v>335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 x14ac:dyDescent="0.45">
      <c r="A34" t="s">
        <v>347</v>
      </c>
      <c r="B34" t="s">
        <v>277</v>
      </c>
      <c r="C34" t="s">
        <v>278</v>
      </c>
      <c r="E34" t="str">
        <f xml:space="preserve"> ("    "&amp;TRIM(A34)&amp; " : " &amp;TRIM(B34)&amp;" "&amp;TRIM(C34)&amp;";")</f>
        <v xml:space="preserve">    s_bs_cmd_reset_n : in std_logic;</v>
      </c>
      <c r="F34" t="str">
        <f xml:space="preserve"> ("    "&amp;TRIM(A34)&amp; " : " &amp;TRIM(B34)&amp;" "&amp;TRIM(C34)&amp;";")</f>
        <v xml:space="preserve">    s_bs_cmd_reset_n : in std_logic;</v>
      </c>
      <c r="G34" t="str">
        <f xml:space="preserve"> ("    "&amp;TRIM(A34) &amp; " =&gt; "&amp;TRIM(A34)&amp;"_"&amp;TRIM($C$1)&amp;",")</f>
        <v xml:space="preserve">    s_bs_cmd_reset_n =&gt; s_bs_cmd_reset_n_bs_cmd_i,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s_bs_cmd_reset_n_bs_cmd_i : std_logic := '0';</v>
      </c>
    </row>
    <row r="35" spans="1:8" x14ac:dyDescent="0.45">
      <c r="A35" t="s">
        <v>348</v>
      </c>
      <c r="B35" t="s">
        <v>277</v>
      </c>
      <c r="C35" t="s">
        <v>278</v>
      </c>
      <c r="E35" t="str">
        <f xml:space="preserve"> ("    "&amp;TRIM(A35)&amp; " : " &amp;TRIM(B35)&amp;" "&amp;TRIM(C35)&amp;" ")</f>
        <v xml:space="preserve">    s_bs_cmd_clock : in std_logic </v>
      </c>
      <c r="F35" t="str">
        <f xml:space="preserve"> ("    "&amp;TRIM(A35)&amp; " : " &amp;TRIM(B35)&amp;" "&amp;TRIM(C35)&amp;" ")</f>
        <v xml:space="preserve">    s_bs_cmd_clock : in std_logic </v>
      </c>
      <c r="G35" t="str">
        <f xml:space="preserve"> ("    "&amp;TRIM(A35) &amp; " =&gt; "&amp;TRIM(A35)&amp;"_"&amp;TRIM($C$1)&amp;" ")</f>
        <v xml:space="preserve">    s_bs_cmd_clock =&gt; s_bs_cmd_clock_bs_cmd_i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s_bs_cmd_clock_bs_cmd_i : std_logic := '0';</v>
      </c>
    </row>
    <row r="36" spans="1:8" x14ac:dyDescent="0.45">
      <c r="E36" t="s">
        <v>273</v>
      </c>
      <c r="F36" t="s">
        <v>273</v>
      </c>
      <c r="G36" t="s">
        <v>273</v>
      </c>
    </row>
    <row r="37" spans="1:8" x14ac:dyDescent="0.45">
      <c r="A37" s="2"/>
      <c r="B37" s="2"/>
      <c r="C37" s="2"/>
      <c r="D37" s="2"/>
      <c r="E37" s="2" t="s">
        <v>269</v>
      </c>
      <c r="F37" s="2" t="s">
        <v>269</v>
      </c>
      <c r="G37" s="2" t="s">
        <v>269</v>
      </c>
    </row>
    <row r="38" spans="1:8" x14ac:dyDescent="0.45">
      <c r="A38" s="2"/>
      <c r="B38" s="2"/>
      <c r="C38" s="2"/>
      <c r="D38" s="2"/>
      <c r="E38" s="2" t="s">
        <v>274</v>
      </c>
      <c r="F38" s="2" t="s">
        <v>282</v>
      </c>
      <c r="G38" s="2"/>
    </row>
    <row r="40" spans="1:8" x14ac:dyDescent="0.45">
      <c r="E40" t="str">
        <f xml:space="preserve"> "architecture rtl of "&amp;$A$1&amp;" is"</f>
        <v>architecture rtl of bs_cmd is</v>
      </c>
    </row>
    <row r="41" spans="1:8" x14ac:dyDescent="0.45">
      <c r="E41" t="s">
        <v>331</v>
      </c>
    </row>
    <row r="42" spans="1:8" x14ac:dyDescent="0.45">
      <c r="E42" t="s">
        <v>326</v>
      </c>
    </row>
    <row r="44" spans="1:8" x14ac:dyDescent="0.45">
      <c r="E44" t="s">
        <v>327</v>
      </c>
    </row>
    <row r="45" spans="1:8" x14ac:dyDescent="0.45">
      <c r="E45" t="s">
        <v>330</v>
      </c>
    </row>
    <row r="46" spans="1:8" x14ac:dyDescent="0.45">
      <c r="E46" t="s">
        <v>326</v>
      </c>
    </row>
    <row r="47" spans="1:8" x14ac:dyDescent="0.45">
      <c r="E47" t="s">
        <v>333</v>
      </c>
    </row>
    <row r="48" spans="1:8" x14ac:dyDescent="0.45">
      <c r="E48" s="1" t="s">
        <v>275</v>
      </c>
    </row>
    <row r="49" spans="5:5" x14ac:dyDescent="0.45">
      <c r="E49" t="s">
        <v>334</v>
      </c>
    </row>
    <row r="50" spans="5:5" x14ac:dyDescent="0.45">
      <c r="E50" s="1" t="s">
        <v>275</v>
      </c>
    </row>
    <row r="51" spans="5:5" x14ac:dyDescent="0.45">
      <c r="E51" t="s">
        <v>328</v>
      </c>
    </row>
    <row r="52" spans="5:5" x14ac:dyDescent="0.45">
      <c r="E52" t="s">
        <v>329</v>
      </c>
    </row>
    <row r="53" spans="5:5" x14ac:dyDescent="0.45">
      <c r="E53" s="1" t="s">
        <v>275</v>
      </c>
    </row>
    <row r="54" spans="5:5" x14ac:dyDescent="0.45">
      <c r="E54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37"/>
  <sheetViews>
    <sheetView workbookViewId="0">
      <selection activeCell="E23" sqref="E23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351</v>
      </c>
      <c r="B1" s="2"/>
      <c r="C1" s="2" t="s">
        <v>352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 x14ac:dyDescent="0.45">
      <c r="A2" s="2"/>
      <c r="B2" s="2"/>
      <c r="C2" s="2"/>
      <c r="D2" s="2"/>
      <c r="E2" s="2" t="s">
        <v>270</v>
      </c>
      <c r="F2" s="2" t="s">
        <v>270</v>
      </c>
      <c r="G2" s="2" t="s">
        <v>283</v>
      </c>
      <c r="H2" t="str">
        <f>"    -- componet [ "&amp;C1&amp;" ] signal define"</f>
        <v xml:space="preserve">    -- componet [ bs_mux_data_i ] signal define</v>
      </c>
    </row>
    <row r="3" spans="1:8" x14ac:dyDescent="0.45">
      <c r="E3" t="s">
        <v>273</v>
      </c>
      <c r="F3" t="s">
        <v>273</v>
      </c>
      <c r="G3" t="s">
        <v>273</v>
      </c>
    </row>
    <row r="4" spans="1:8" x14ac:dyDescent="0.45">
      <c r="A4" t="s">
        <v>502</v>
      </c>
      <c r="B4" t="s">
        <v>279</v>
      </c>
      <c r="C4" t="s">
        <v>278</v>
      </c>
      <c r="E4" t="str">
        <f xml:space="preserve"> ("    "&amp;TRIM(A4)&amp; " : " &amp;TRIM(B4)&amp;" "&amp;TRIM(C4)&amp;";")</f>
        <v xml:space="preserve">    m_maxis_bs_mux_data_tvalid : out std_logic;</v>
      </c>
      <c r="F4" t="str">
        <f xml:space="preserve"> ("    "&amp;TRIM(A4)&amp; " : " &amp;TRIM(B4)&amp;" "&amp;TRIM(C4)&amp;";")</f>
        <v xml:space="preserve">    m_maxis_bs_mux_data_tvalid : out std_logic;</v>
      </c>
      <c r="G4" t="str">
        <f xml:space="preserve"> ("    "&amp;TRIM(A4) &amp; " =&gt; "&amp;TRIM(A4)&amp;"_"&amp;TRIM($C$1)&amp;",")</f>
        <v xml:space="preserve">    m_maxis_bs_mux_data_tvalid =&gt; m_maxis_bs_mux_data_tvalid_bs_mux_data_i,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m_maxis_bs_mux_data_tvalid_bs_mux_data_i : std_logic := '0';</v>
      </c>
    </row>
    <row r="5" spans="1:8" x14ac:dyDescent="0.45">
      <c r="A5" t="s">
        <v>503</v>
      </c>
      <c r="B5" t="s">
        <v>279</v>
      </c>
      <c r="C5" t="s">
        <v>278</v>
      </c>
      <c r="E5" t="str">
        <f xml:space="preserve"> ("    "&amp;TRIM(A5)&amp; " : " &amp;TRIM(B5)&amp;" "&amp;TRIM(C5)&amp;";")</f>
        <v xml:space="preserve">    m_maxis_bs_mux_data_tlast : out std_logic;</v>
      </c>
      <c r="F5" t="str">
        <f xml:space="preserve"> ("    "&amp;TRIM(A5)&amp; " : " &amp;TRIM(B5)&amp;" "&amp;TRIM(C5)&amp;";")</f>
        <v xml:space="preserve">    m_maxis_bs_mux_data_tlast : out std_logic;</v>
      </c>
      <c r="G5" t="str">
        <f xml:space="preserve"> ("    "&amp;TRIM(A5) &amp; " =&gt; "&amp;TRIM(A5)&amp;"_"&amp;TRIM($C$1)&amp;",")</f>
        <v xml:space="preserve">    m_maxis_bs_mux_data_tlast =&gt; m_maxis_bs_mux_data_tlast_bs_mux_data_i,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m_maxis_bs_mux_data_tlast_bs_mux_data_i : std_logic := '0';</v>
      </c>
    </row>
    <row r="6" spans="1:8" x14ac:dyDescent="0.45">
      <c r="A6" t="s">
        <v>504</v>
      </c>
      <c r="B6" t="s">
        <v>279</v>
      </c>
      <c r="C6" t="s">
        <v>593</v>
      </c>
      <c r="E6" t="str">
        <f xml:space="preserve"> ("    "&amp;TRIM(A6)&amp; " : " &amp;TRIM(B6)&amp;" "&amp;TRIM(C6)&amp;";")</f>
        <v xml:space="preserve">    m_maxis_bs_mux_data_tdata : out std_logic_vector(31 downto 0);</v>
      </c>
      <c r="F6" t="str">
        <f xml:space="preserve"> ("    "&amp;TRIM(A6)&amp; " : " &amp;TRIM(B6)&amp;" "&amp;TRIM(C6)&amp;";")</f>
        <v xml:space="preserve">    m_maxis_bs_mux_data_tdata : out std_logic_vector(31 downto 0);</v>
      </c>
      <c r="G6" t="str">
        <f xml:space="preserve"> ("    "&amp;TRIM(A6) &amp; " =&gt; "&amp;TRIM(A6)&amp;"_"&amp;TRIM($C$1)&amp;",")</f>
        <v xml:space="preserve">    m_maxis_bs_mux_data_tdata =&gt; m_maxis_bs_mux_data_tdata_bs_mux_data_i,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m_maxis_bs_mux_data_tdata_bs_mux_data_i : std_logic_vector(31 downto 0) := (others =&gt; '0');</v>
      </c>
    </row>
    <row r="7" spans="1:8" x14ac:dyDescent="0.45">
      <c r="E7" t="s">
        <v>272</v>
      </c>
    </row>
    <row r="8" spans="1:8" x14ac:dyDescent="0.45">
      <c r="A8" t="s">
        <v>353</v>
      </c>
      <c r="B8" t="s">
        <v>277</v>
      </c>
      <c r="C8" t="s">
        <v>278</v>
      </c>
      <c r="E8" t="str">
        <f xml:space="preserve"> ("    "&amp;TRIM(A8)&amp; " : " &amp;TRIM(B8)&amp;" "&amp;TRIM(C8)&amp;";")</f>
        <v xml:space="preserve">    m_rd_bs_mux_data_a_tstart : in std_logic;</v>
      </c>
      <c r="F8" t="str">
        <f xml:space="preserve"> ("    "&amp;TRIM(A8)&amp; " : " &amp;TRIM(B8)&amp;" "&amp;TRIM(C8)&amp;";")</f>
        <v xml:space="preserve">    m_rd_bs_mux_data_a_tstart : in std_logic;</v>
      </c>
      <c r="G8" t="str">
        <f xml:space="preserve"> ("    "&amp;TRIM(A8) &amp; " =&gt; "&amp;TRIM(A8)&amp;"_"&amp;TRIM($C$1)&amp;",")</f>
        <v xml:space="preserve">    m_rd_bs_mux_data_a_tstart =&gt; m_rd_bs_mux_data_a_tstart_bs_mux_data_i,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m_rd_bs_mux_data_a_tstart_bs_mux_data_i : std_logic := '0';</v>
      </c>
    </row>
    <row r="9" spans="1:8" x14ac:dyDescent="0.45">
      <c r="A9" t="s">
        <v>354</v>
      </c>
      <c r="B9" t="s">
        <v>279</v>
      </c>
      <c r="C9" t="s">
        <v>660</v>
      </c>
      <c r="E9" t="str">
        <f xml:space="preserve"> ("    "&amp;TRIM(A9)&amp; " : " &amp;TRIM(B9)&amp;" "&amp;TRIM(C9)&amp;";")</f>
        <v xml:space="preserve">    m_rd_bs_mux_data_a_taddr : out std_logic_vector(6 downto 0);</v>
      </c>
      <c r="F9" t="str">
        <f xml:space="preserve"> ("    "&amp;TRIM(A9)&amp; " : " &amp;TRIM(B9)&amp;" "&amp;TRIM(C9)&amp;";")</f>
        <v xml:space="preserve">    m_rd_bs_mux_data_a_taddr : out std_logic_vector(6 downto 0);</v>
      </c>
      <c r="G9" t="str">
        <f xml:space="preserve"> ("    "&amp;TRIM(A9) &amp; " =&gt; "&amp;TRIM(A9)&amp;"_"&amp;TRIM($C$1)&amp;",")</f>
        <v xml:space="preserve">    m_rd_bs_mux_data_a_taddr =&gt; m_rd_bs_mux_data_a_taddr_bs_mux_data_i,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m_rd_bs_mux_data_a_taddr_bs_mux_data_i : std_logic_vector(6 downto 0) := (others =&gt; '0');</v>
      </c>
    </row>
    <row r="10" spans="1:8" x14ac:dyDescent="0.45">
      <c r="A10" t="s">
        <v>355</v>
      </c>
      <c r="B10" t="s">
        <v>277</v>
      </c>
      <c r="C10" t="s">
        <v>593</v>
      </c>
      <c r="E10" t="str">
        <f xml:space="preserve"> ("    "&amp;TRIM(A10)&amp; " : " &amp;TRIM(B10)&amp;" "&amp;TRIM(C10)&amp;";")</f>
        <v xml:space="preserve">    m_rd_bs_mux_data_a_tdata : in std_logic_vector(31 downto 0);</v>
      </c>
      <c r="F10" t="str">
        <f xml:space="preserve"> ("    "&amp;TRIM(A10)&amp; " : " &amp;TRIM(B10)&amp;" "&amp;TRIM(C10)&amp;";")</f>
        <v xml:space="preserve">    m_rd_bs_mux_data_a_tdata : in std_logic_vector(31 downto 0);</v>
      </c>
      <c r="G10" t="str">
        <f xml:space="preserve"> ("    "&amp;TRIM(A10) &amp; " =&gt; "&amp;TRIM(A10)&amp;"_"&amp;TRIM($C$1)&amp;",")</f>
        <v xml:space="preserve">    m_rd_bs_mux_data_a_tdata =&gt; m_rd_bs_mux_data_a_tdata_bs_mux_data_i,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m_rd_bs_mux_data_a_tdata_bs_mux_data_i : std_logic_vector(31 downto 0) := (others =&gt; '0');</v>
      </c>
    </row>
    <row r="11" spans="1:8" x14ac:dyDescent="0.45">
      <c r="E11" t="s">
        <v>271</v>
      </c>
    </row>
    <row r="12" spans="1:8" x14ac:dyDescent="0.45">
      <c r="A12" t="s">
        <v>356</v>
      </c>
      <c r="B12" t="s">
        <v>277</v>
      </c>
      <c r="C12" t="s">
        <v>278</v>
      </c>
      <c r="E12" t="str">
        <f xml:space="preserve"> ("    "&amp;TRIM(A12)&amp; " : " &amp;TRIM(B12)&amp;" "&amp;TRIM(C12)&amp;";")</f>
        <v xml:space="preserve">    m_rd_bs_mux_data_b_tstart : in std_logic;</v>
      </c>
      <c r="F12" t="str">
        <f xml:space="preserve"> ("    "&amp;TRIM(A12)&amp; " : " &amp;TRIM(B12)&amp;" "&amp;TRIM(C12)&amp;";")</f>
        <v xml:space="preserve">    m_rd_bs_mux_data_b_tstart : in std_logic;</v>
      </c>
      <c r="G12" t="str">
        <f xml:space="preserve"> ("    "&amp;TRIM(A12) &amp; " =&gt; "&amp;TRIM(A12)&amp;"_"&amp;TRIM($C$1)&amp;",")</f>
        <v xml:space="preserve">    m_rd_bs_mux_data_b_tstart =&gt; m_rd_bs_mux_data_b_tstart_bs_mux_data_i,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m_rd_bs_mux_data_b_tstart_bs_mux_data_i : std_logic := '0';</v>
      </c>
    </row>
    <row r="13" spans="1:8" x14ac:dyDescent="0.45">
      <c r="A13" t="s">
        <v>357</v>
      </c>
      <c r="B13" t="s">
        <v>279</v>
      </c>
      <c r="C13" t="s">
        <v>660</v>
      </c>
      <c r="E13" t="str">
        <f xml:space="preserve"> ("    "&amp;TRIM(A13)&amp; " : " &amp;TRIM(B13)&amp;" "&amp;TRIM(C13)&amp;";")</f>
        <v xml:space="preserve">    m_rd_bs_mux_data_b_taddr : out std_logic_vector(6 downto 0);</v>
      </c>
      <c r="F13" t="str">
        <f xml:space="preserve"> ("    "&amp;TRIM(A13)&amp; " : " &amp;TRIM(B13)&amp;" "&amp;TRIM(C13)&amp;";")</f>
        <v xml:space="preserve">    m_rd_bs_mux_data_b_taddr : out std_logic_vector(6 downto 0);</v>
      </c>
      <c r="G13" t="str">
        <f xml:space="preserve"> ("    "&amp;TRIM(A13) &amp; " =&gt; "&amp;TRIM(A13)&amp;"_"&amp;TRIM($C$1)&amp;",")</f>
        <v xml:space="preserve">    m_rd_bs_mux_data_b_taddr =&gt; m_rd_bs_mux_data_b_taddr_bs_mux_data_i,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m_rd_bs_mux_data_b_taddr_bs_mux_data_i : std_logic_vector(6 downto 0) := (others =&gt; '0');</v>
      </c>
    </row>
    <row r="14" spans="1:8" x14ac:dyDescent="0.45">
      <c r="A14" t="s">
        <v>358</v>
      </c>
      <c r="B14" t="s">
        <v>277</v>
      </c>
      <c r="C14" t="s">
        <v>593</v>
      </c>
      <c r="E14" t="str">
        <f xml:space="preserve"> ("    "&amp;TRIM(A14)&amp; " : " &amp;TRIM(B14)&amp;" "&amp;TRIM(C14)&amp;";")</f>
        <v xml:space="preserve">    m_rd_bs_mux_data_b_tdata : in std_logic_vector(31 downto 0);</v>
      </c>
      <c r="F14" t="str">
        <f xml:space="preserve"> ("    "&amp;TRIM(A14)&amp; " : " &amp;TRIM(B14)&amp;" "&amp;TRIM(C14)&amp;";")</f>
        <v xml:space="preserve">    m_rd_bs_mux_data_b_tdata : in std_logic_vector(31 downto 0);</v>
      </c>
      <c r="G14" t="str">
        <f xml:space="preserve"> ("    "&amp;TRIM(A14) &amp; " =&gt; "&amp;TRIM(A14)&amp;"_"&amp;TRIM($C$1)&amp;",")</f>
        <v xml:space="preserve">    m_rd_bs_mux_data_b_tdata =&gt; m_rd_bs_mux_data_b_tdata_bs_mux_data_i,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m_rd_bs_mux_data_b_tdata_bs_mux_data_i : std_logic_vector(31 downto 0) := (others =&gt; '0');</v>
      </c>
    </row>
    <row r="15" spans="1:8" x14ac:dyDescent="0.45">
      <c r="E15" t="s">
        <v>271</v>
      </c>
    </row>
    <row r="16" spans="1:8" x14ac:dyDescent="0.45">
      <c r="A16" t="s">
        <v>359</v>
      </c>
      <c r="B16" t="s">
        <v>277</v>
      </c>
      <c r="C16" t="s">
        <v>278</v>
      </c>
      <c r="D16" t="s">
        <v>360</v>
      </c>
      <c r="E16" t="str">
        <f xml:space="preserve"> ("    "&amp;TRIM(A16)&amp; " : " &amp;TRIM(B16)&amp;" "&amp;TRIM(C16)&amp;";")</f>
        <v xml:space="preserve">    s_bs_mux_data_enable_te : in std_logic;</v>
      </c>
      <c r="F16" t="str">
        <f xml:space="preserve"> ("    "&amp;TRIM(A16)&amp; " : " &amp;TRIM(B16)&amp;" "&amp;TRIM(C16)&amp;";")</f>
        <v xml:space="preserve">    s_bs_mux_data_enable_te : in std_logic;</v>
      </c>
      <c r="G16" t="str">
        <f xml:space="preserve"> ("    "&amp;TRIM(A16) &amp; " =&gt; "&amp;TRIM(A16)&amp;"_"&amp;TRIM($C$1)&amp;",")</f>
        <v xml:space="preserve">    s_bs_mux_data_enable_te =&gt; s_bs_mux_data_enable_te_bs_mux_data_i,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s_bs_mux_data_enable_te_bs_mux_data_i : std_logic := '0';</v>
      </c>
    </row>
    <row r="17" spans="1:8" x14ac:dyDescent="0.45">
      <c r="A17" t="s">
        <v>361</v>
      </c>
      <c r="B17" t="s">
        <v>277</v>
      </c>
      <c r="C17" t="s">
        <v>278</v>
      </c>
      <c r="E17" t="str">
        <f xml:space="preserve"> ("    "&amp;TRIM(A17)&amp; " : " &amp;TRIM(B17)&amp;" "&amp;TRIM(C17)&amp;";")</f>
        <v xml:space="preserve">    s_bs_mux_data_reset_n : in std_logic;</v>
      </c>
      <c r="F17" t="str">
        <f xml:space="preserve"> ("    "&amp;TRIM(A17)&amp; " : " &amp;TRIM(B17)&amp;" "&amp;TRIM(C17)&amp;";")</f>
        <v xml:space="preserve">    s_bs_mux_data_reset_n : in std_logic;</v>
      </c>
      <c r="G17" t="str">
        <f xml:space="preserve"> ("    "&amp;TRIM(A17) &amp; " =&gt; "&amp;TRIM(A17)&amp;"_"&amp;TRIM($C$1)&amp;",")</f>
        <v xml:space="preserve">    s_bs_mux_data_reset_n =&gt; s_bs_mux_data_reset_n_bs_mux_data_i,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s_bs_mux_data_reset_n_bs_mux_data_i : std_logic := '0';</v>
      </c>
    </row>
    <row r="18" spans="1:8" x14ac:dyDescent="0.45">
      <c r="A18" t="s">
        <v>362</v>
      </c>
      <c r="B18" t="s">
        <v>277</v>
      </c>
      <c r="C18" t="s">
        <v>278</v>
      </c>
      <c r="E18" t="str">
        <f xml:space="preserve"> ("    "&amp;TRIM(A18)&amp; " : " &amp;TRIM(B18)&amp;" "&amp;TRIM(C18)&amp;"")</f>
        <v xml:space="preserve">    s_bs_mux_data_clock : in std_logic</v>
      </c>
      <c r="F18" t="str">
        <f xml:space="preserve"> ("    "&amp;TRIM(A18)&amp; " : " &amp;TRIM(B18)&amp;" "&amp;TRIM(C18)&amp;"")</f>
        <v xml:space="preserve">    s_bs_mux_data_clock : in std_logic</v>
      </c>
      <c r="G18" t="str">
        <f xml:space="preserve"> ("    "&amp;TRIM(A18) &amp; " =&gt; "&amp;TRIM(A18)&amp;"_"&amp;TRIM($C$1)&amp;"")</f>
        <v xml:space="preserve">    s_bs_mux_data_clock =&gt; s_bs_mux_data_clock_bs_mux_data_i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s_bs_mux_data_clock_bs_mux_data_i : std_logic := '0';</v>
      </c>
    </row>
    <row r="19" spans="1:8" x14ac:dyDescent="0.45">
      <c r="E19" t="s">
        <v>273</v>
      </c>
      <c r="F19" t="s">
        <v>273</v>
      </c>
      <c r="G19" t="s">
        <v>273</v>
      </c>
    </row>
    <row r="20" spans="1:8" x14ac:dyDescent="0.45">
      <c r="A20" s="2"/>
      <c r="B20" s="2"/>
      <c r="C20" s="2"/>
      <c r="D20" s="2"/>
      <c r="E20" s="2" t="s">
        <v>269</v>
      </c>
      <c r="F20" s="2" t="s">
        <v>269</v>
      </c>
      <c r="G20" s="2" t="s">
        <v>269</v>
      </c>
    </row>
    <row r="21" spans="1:8" x14ac:dyDescent="0.45">
      <c r="A21" s="2"/>
      <c r="B21" s="2"/>
      <c r="C21" s="2"/>
      <c r="D21" s="2"/>
      <c r="E21" s="2" t="s">
        <v>274</v>
      </c>
      <c r="F21" s="2" t="s">
        <v>282</v>
      </c>
      <c r="G21" s="2"/>
    </row>
    <row r="23" spans="1:8" x14ac:dyDescent="0.45">
      <c r="E23" t="str">
        <f xml:space="preserve"> "architecture rtl of "&amp;$A$1&amp;" is"</f>
        <v>architecture rtl of bs_mux_data is</v>
      </c>
    </row>
    <row r="24" spans="1:8" x14ac:dyDescent="0.45">
      <c r="E24" t="s">
        <v>331</v>
      </c>
    </row>
    <row r="25" spans="1:8" x14ac:dyDescent="0.45">
      <c r="E25" t="s">
        <v>326</v>
      </c>
    </row>
    <row r="27" spans="1:8" x14ac:dyDescent="0.45">
      <c r="E27" t="s">
        <v>327</v>
      </c>
    </row>
    <row r="28" spans="1:8" x14ac:dyDescent="0.45">
      <c r="E28" t="s">
        <v>330</v>
      </c>
    </row>
    <row r="29" spans="1:8" x14ac:dyDescent="0.45">
      <c r="E29" t="s">
        <v>326</v>
      </c>
    </row>
    <row r="30" spans="1:8" x14ac:dyDescent="0.45">
      <c r="E30" t="s">
        <v>333</v>
      </c>
    </row>
    <row r="31" spans="1:8" x14ac:dyDescent="0.45">
      <c r="E31" s="1" t="s">
        <v>275</v>
      </c>
    </row>
    <row r="32" spans="1:8" x14ac:dyDescent="0.45">
      <c r="E32" t="s">
        <v>334</v>
      </c>
    </row>
    <row r="33" spans="5:5" x14ac:dyDescent="0.45">
      <c r="E33" s="1" t="s">
        <v>275</v>
      </c>
    </row>
    <row r="34" spans="5:5" x14ac:dyDescent="0.45">
      <c r="E34" t="s">
        <v>328</v>
      </c>
    </row>
    <row r="35" spans="5:5" x14ac:dyDescent="0.45">
      <c r="E35" t="s">
        <v>329</v>
      </c>
    </row>
    <row r="36" spans="5:5" x14ac:dyDescent="0.45">
      <c r="E36" s="1" t="s">
        <v>275</v>
      </c>
    </row>
    <row r="37" spans="5:5" x14ac:dyDescent="0.45">
      <c r="E37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BF_AH</vt:lpstr>
      <vt:lpstr>P1</vt:lpstr>
      <vt:lpstr>P2</vt:lpstr>
      <vt:lpstr>DRM</vt:lpstr>
      <vt:lpstr>BS_RAM</vt:lpstr>
      <vt:lpstr>BF_BUFF</vt:lpstr>
      <vt:lpstr>BF_MAIN</vt:lpstr>
      <vt:lpstr>BS_CMD</vt:lpstr>
      <vt:lpstr>BS_MUX_DATA</vt:lpstr>
      <vt:lpstr>BS_RAM_DR</vt:lpstr>
      <vt:lpstr>P1_RAM_32K</vt:lpstr>
      <vt:lpstr>BS_RAM_32K</vt:lpstr>
      <vt:lpstr>BS_FFT_32K_WRAPPER</vt:lpstr>
      <vt:lpstr>P2_RAM_DDC</vt:lpstr>
      <vt:lpstr>BS_RAM_4K</vt:lpstr>
      <vt:lpstr>BS_FFT_4K_WRAPPER</vt:lpstr>
      <vt:lpstr>BS_FIR_WRAPPER</vt:lpstr>
      <vt:lpstr>BS_MUX_BF</vt:lpstr>
      <vt:lpstr>BS_UART</vt:lpstr>
      <vt:lpstr>BS_FIR_DDC_WRAPPER</vt:lpstr>
      <vt:lpstr>P2_MIXER</vt:lpstr>
      <vt:lpstr>BS_AURORA_DUPLEX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2023-12-28T15:48:54Z</dcterms:modified>
</cp:coreProperties>
</file>