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mymedia\vivado\zsrc\doc\vhdl_entity\"/>
    </mc:Choice>
  </mc:AlternateContent>
  <xr:revisionPtr revIDLastSave="0" documentId="13_ncr:1_{AD7AED5F-6D65-4EE5-9CE2-AB129C26BA60}" xr6:coauthVersionLast="47" xr6:coauthVersionMax="47" xr10:uidLastSave="{00000000-0000-0000-0000-000000000000}"/>
  <bookViews>
    <workbookView xWindow="-38910" yWindow="12015" windowWidth="36585" windowHeight="17460" firstSheet="12" activeTab="14" xr2:uid="{00000000-000D-0000-FFFF-FFFF00000000}"/>
  </bookViews>
  <sheets>
    <sheet name="help" sheetId="55" r:id="rId1"/>
    <sheet name="ALINX" sheetId="36" r:id="rId2"/>
    <sheet name="xc7a200tfbg484pkg" sheetId="86" r:id="rId3"/>
    <sheet name="xc7a100tfgg484pkg" sheetId="88" r:id="rId4"/>
    <sheet name="xczu6cgffvb1156pkg" sheetId="89" r:id="rId5"/>
    <sheet name="xczu3egsfvc784pkg" sheetId="90" r:id="rId6"/>
    <sheet name="xczu15egffvb1156pkg" sheetId="40" r:id="rId7"/>
    <sheet name="XCZU15EG_BF" sheetId="45" r:id="rId8"/>
    <sheet name="XCZU15EG_P1" sheetId="46" r:id="rId9"/>
    <sheet name="XCZU15EG_P2" sheetId="48" r:id="rId10"/>
    <sheet name="BF_AH" sheetId="1" r:id="rId11"/>
    <sheet name="P1" sheetId="2" r:id="rId12"/>
    <sheet name="P2" sheetId="3" r:id="rId13"/>
    <sheet name="DRM" sheetId="4" r:id="rId14"/>
    <sheet name="BS_AURORA_ATX_DATA_RAMP_GEN" sheetId="28" r:id="rId15"/>
    <sheet name="BS_AURORA_ATX_EXT" sheetId="63" r:id="rId16"/>
    <sheet name="BS_AURORA_RAM" sheetId="84" r:id="rId17"/>
    <sheet name="BS_ILA_DEBUG" sheetId="92" r:id="rId18"/>
    <sheet name="BS_ILA_RAM_DEBUG" sheetId="91" r:id="rId19"/>
    <sheet name="BS_RAM_SAXIS_2_MAXIS" sheetId="93" r:id="rId20"/>
    <sheet name="BS_SCB_RECORD_GEN" sheetId="94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94" l="1"/>
  <c r="G36" i="94"/>
  <c r="G38" i="94"/>
  <c r="F36" i="94"/>
  <c r="E36" i="94"/>
  <c r="G24" i="94"/>
  <c r="F24" i="94"/>
  <c r="E24" i="94"/>
  <c r="H40" i="94"/>
  <c r="G40" i="94"/>
  <c r="F40" i="94"/>
  <c r="E40" i="94"/>
  <c r="E47" i="94"/>
  <c r="H42" i="94"/>
  <c r="G42" i="94"/>
  <c r="F42" i="94"/>
  <c r="E42" i="94"/>
  <c r="H41" i="94"/>
  <c r="G41" i="94"/>
  <c r="F41" i="94"/>
  <c r="E41" i="94"/>
  <c r="H38" i="94"/>
  <c r="F38" i="94"/>
  <c r="E38" i="94"/>
  <c r="H34" i="94"/>
  <c r="G34" i="94"/>
  <c r="F34" i="94"/>
  <c r="E34" i="94"/>
  <c r="H33" i="94"/>
  <c r="G33" i="94"/>
  <c r="F33" i="94"/>
  <c r="E33" i="94"/>
  <c r="H32" i="94"/>
  <c r="G32" i="94"/>
  <c r="F32" i="94"/>
  <c r="E32" i="94"/>
  <c r="H31" i="94"/>
  <c r="G31" i="94"/>
  <c r="F31" i="94"/>
  <c r="E31" i="94"/>
  <c r="H30" i="94"/>
  <c r="G30" i="94"/>
  <c r="F30" i="94"/>
  <c r="E30" i="94"/>
  <c r="H28" i="94"/>
  <c r="G26" i="94"/>
  <c r="F26" i="94"/>
  <c r="E26" i="94"/>
  <c r="G25" i="94"/>
  <c r="F25" i="94"/>
  <c r="E25" i="94"/>
  <c r="G23" i="94"/>
  <c r="F23" i="94"/>
  <c r="E23" i="94"/>
  <c r="G21" i="94"/>
  <c r="F21" i="94"/>
  <c r="E21" i="94"/>
  <c r="H30" i="93"/>
  <c r="G30" i="93"/>
  <c r="F30" i="93"/>
  <c r="E30" i="93"/>
  <c r="H25" i="93"/>
  <c r="G25" i="93"/>
  <c r="F25" i="93"/>
  <c r="E25" i="93"/>
  <c r="H28" i="93"/>
  <c r="G28" i="93"/>
  <c r="F28" i="93"/>
  <c r="E28" i="93"/>
  <c r="H27" i="93"/>
  <c r="G27" i="93"/>
  <c r="F27" i="93"/>
  <c r="E27" i="93"/>
  <c r="H26" i="93"/>
  <c r="G26" i="93"/>
  <c r="F26" i="93"/>
  <c r="E26" i="93"/>
  <c r="H24" i="93"/>
  <c r="G24" i="93"/>
  <c r="F24" i="93"/>
  <c r="E24" i="93"/>
  <c r="E39" i="93"/>
  <c r="H34" i="93"/>
  <c r="G34" i="93"/>
  <c r="F34" i="93"/>
  <c r="E34" i="93"/>
  <c r="H33" i="93"/>
  <c r="G33" i="93"/>
  <c r="F33" i="93"/>
  <c r="E33" i="93"/>
  <c r="H31" i="93"/>
  <c r="G31" i="93"/>
  <c r="F31" i="93"/>
  <c r="E31" i="93"/>
  <c r="H22" i="93"/>
  <c r="G22" i="93"/>
  <c r="F22" i="93"/>
  <c r="E22" i="93"/>
  <c r="H21" i="93"/>
  <c r="G21" i="93"/>
  <c r="F21" i="93"/>
  <c r="E21" i="93"/>
  <c r="H20" i="93"/>
  <c r="G20" i="93"/>
  <c r="F20" i="93"/>
  <c r="E20" i="93"/>
  <c r="H19" i="93"/>
  <c r="G19" i="93"/>
  <c r="F19" i="93"/>
  <c r="E19" i="93"/>
  <c r="H17" i="93"/>
  <c r="G15" i="93"/>
  <c r="F15" i="93"/>
  <c r="E15" i="93"/>
  <c r="G14" i="93"/>
  <c r="F14" i="93"/>
  <c r="E14" i="93"/>
  <c r="G13" i="93"/>
  <c r="F13" i="93"/>
  <c r="E13" i="93"/>
  <c r="G11" i="93"/>
  <c r="F11" i="93"/>
  <c r="E11" i="93"/>
  <c r="E32" i="92"/>
  <c r="H27" i="92"/>
  <c r="G27" i="92"/>
  <c r="F27" i="92"/>
  <c r="E27" i="92"/>
  <c r="H26" i="92"/>
  <c r="G26" i="92"/>
  <c r="F26" i="92"/>
  <c r="E26" i="92"/>
  <c r="H24" i="92"/>
  <c r="G24" i="92"/>
  <c r="F24" i="92"/>
  <c r="E24" i="92"/>
  <c r="H22" i="92"/>
  <c r="G22" i="92"/>
  <c r="F22" i="92"/>
  <c r="E22" i="92"/>
  <c r="H21" i="92"/>
  <c r="G21" i="92"/>
  <c r="F21" i="92"/>
  <c r="E21" i="92"/>
  <c r="H20" i="92"/>
  <c r="G20" i="92"/>
  <c r="F20" i="92"/>
  <c r="E20" i="92"/>
  <c r="H19" i="92"/>
  <c r="G19" i="92"/>
  <c r="F19" i="92"/>
  <c r="E19" i="92"/>
  <c r="H17" i="92"/>
  <c r="G15" i="92"/>
  <c r="F15" i="92"/>
  <c r="E15" i="92"/>
  <c r="G14" i="92"/>
  <c r="F14" i="92"/>
  <c r="E14" i="92"/>
  <c r="G13" i="92"/>
  <c r="F13" i="92"/>
  <c r="E13" i="92"/>
  <c r="G11" i="92"/>
  <c r="F11" i="92"/>
  <c r="E11" i="92"/>
  <c r="H26" i="91"/>
  <c r="G26" i="91"/>
  <c r="F26" i="91"/>
  <c r="E26" i="91"/>
  <c r="E37" i="91"/>
  <c r="H32" i="91"/>
  <c r="G32" i="91"/>
  <c r="F32" i="91"/>
  <c r="E32" i="91"/>
  <c r="H31" i="91"/>
  <c r="G31" i="91"/>
  <c r="F31" i="91"/>
  <c r="E31" i="91"/>
  <c r="H30" i="91"/>
  <c r="G30" i="91"/>
  <c r="F30" i="91"/>
  <c r="E30" i="91"/>
  <c r="H28" i="91"/>
  <c r="G28" i="91"/>
  <c r="F28" i="91"/>
  <c r="E28" i="91"/>
  <c r="H25" i="91"/>
  <c r="G25" i="91"/>
  <c r="F25" i="91"/>
  <c r="E25" i="91"/>
  <c r="H24" i="91"/>
  <c r="G24" i="91"/>
  <c r="F24" i="91"/>
  <c r="E24" i="91"/>
  <c r="H22" i="91"/>
  <c r="G22" i="91"/>
  <c r="F22" i="91"/>
  <c r="E22" i="91"/>
  <c r="H21" i="91"/>
  <c r="G21" i="91"/>
  <c r="F21" i="91"/>
  <c r="E21" i="91"/>
  <c r="H20" i="91"/>
  <c r="G20" i="91"/>
  <c r="F20" i="91"/>
  <c r="E20" i="91"/>
  <c r="H19" i="91"/>
  <c r="G19" i="91"/>
  <c r="F19" i="91"/>
  <c r="E19" i="91"/>
  <c r="H17" i="91"/>
  <c r="G15" i="91"/>
  <c r="F15" i="91"/>
  <c r="E15" i="91"/>
  <c r="G14" i="91"/>
  <c r="F14" i="91"/>
  <c r="E14" i="91"/>
  <c r="G13" i="91"/>
  <c r="F13" i="91"/>
  <c r="E13" i="91"/>
  <c r="G11" i="91"/>
  <c r="F11" i="91"/>
  <c r="E11" i="91"/>
  <c r="H21" i="84"/>
  <c r="G21" i="84"/>
  <c r="F21" i="84"/>
  <c r="E21" i="84"/>
  <c r="H32" i="28"/>
  <c r="G32" i="28"/>
  <c r="F32" i="28"/>
  <c r="E32" i="28"/>
  <c r="H22" i="63"/>
  <c r="G22" i="63"/>
  <c r="F22" i="63"/>
  <c r="E22" i="63"/>
  <c r="H28" i="84"/>
  <c r="G28" i="84"/>
  <c r="F28" i="84"/>
  <c r="E28" i="84"/>
  <c r="E35" i="84"/>
  <c r="H30" i="84"/>
  <c r="G30" i="84"/>
  <c r="F30" i="84"/>
  <c r="E30" i="84"/>
  <c r="H29" i="84"/>
  <c r="G29" i="84"/>
  <c r="F29" i="84"/>
  <c r="E29" i="84"/>
  <c r="H26" i="84"/>
  <c r="G26" i="84"/>
  <c r="F26" i="84"/>
  <c r="E26" i="84"/>
  <c r="H25" i="84"/>
  <c r="G25" i="84"/>
  <c r="F25" i="84"/>
  <c r="E25" i="84"/>
  <c r="H24" i="84"/>
  <c r="G24" i="84"/>
  <c r="F24" i="84"/>
  <c r="E24" i="84"/>
  <c r="H22" i="84"/>
  <c r="G22" i="84"/>
  <c r="F22" i="84"/>
  <c r="E22" i="84"/>
  <c r="H20" i="84"/>
  <c r="G20" i="84"/>
  <c r="F20" i="84"/>
  <c r="E20" i="84"/>
  <c r="H19" i="84"/>
  <c r="G19" i="84"/>
  <c r="F19" i="84"/>
  <c r="E19" i="84"/>
  <c r="H17" i="84"/>
  <c r="G15" i="84"/>
  <c r="F15" i="84"/>
  <c r="E15" i="84"/>
  <c r="G14" i="84"/>
  <c r="F14" i="84"/>
  <c r="E14" i="84"/>
  <c r="G13" i="84"/>
  <c r="F13" i="84"/>
  <c r="E13" i="84"/>
  <c r="G11" i="84"/>
  <c r="F11" i="84"/>
  <c r="E11" i="84"/>
  <c r="G11" i="63"/>
  <c r="H20" i="63" l="1"/>
  <c r="G20" i="63"/>
  <c r="F20" i="63"/>
  <c r="E20" i="63"/>
  <c r="E35" i="63"/>
  <c r="H30" i="63"/>
  <c r="G30" i="63"/>
  <c r="F30" i="63"/>
  <c r="E30" i="63"/>
  <c r="H29" i="63"/>
  <c r="G29" i="63"/>
  <c r="F29" i="63"/>
  <c r="E29" i="63"/>
  <c r="H27" i="63"/>
  <c r="G27" i="63"/>
  <c r="F27" i="63"/>
  <c r="E27" i="63"/>
  <c r="H26" i="63"/>
  <c r="G26" i="63"/>
  <c r="F26" i="63"/>
  <c r="E26" i="63"/>
  <c r="H25" i="63"/>
  <c r="G25" i="63"/>
  <c r="F25" i="63"/>
  <c r="E25" i="63"/>
  <c r="H23" i="63"/>
  <c r="G23" i="63"/>
  <c r="F23" i="63"/>
  <c r="E23" i="63"/>
  <c r="H21" i="63"/>
  <c r="G21" i="63"/>
  <c r="F21" i="63"/>
  <c r="E21" i="63"/>
  <c r="H19" i="63"/>
  <c r="G19" i="63"/>
  <c r="F19" i="63"/>
  <c r="E19" i="63"/>
  <c r="H17" i="63"/>
  <c r="G15" i="63"/>
  <c r="F15" i="63"/>
  <c r="E15" i="63"/>
  <c r="G14" i="63"/>
  <c r="F14" i="63"/>
  <c r="E14" i="63"/>
  <c r="G13" i="63"/>
  <c r="F13" i="63"/>
  <c r="E13" i="63"/>
  <c r="F11" i="63"/>
  <c r="E11" i="63"/>
  <c r="I14" i="1" l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2" i="1"/>
  <c r="J32" i="1"/>
  <c r="I33" i="1"/>
  <c r="J33" i="1"/>
  <c r="I34" i="1"/>
  <c r="J34" i="1"/>
  <c r="I35" i="1"/>
  <c r="J35" i="1"/>
  <c r="I36" i="1"/>
  <c r="J36" i="1"/>
  <c r="I37" i="1"/>
  <c r="J37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61" i="1"/>
  <c r="J61" i="1"/>
  <c r="I62" i="1"/>
  <c r="J62" i="1"/>
  <c r="I8" i="1"/>
  <c r="J8" i="1"/>
  <c r="I9" i="1"/>
  <c r="J9" i="1"/>
  <c r="I10" i="1"/>
  <c r="J10" i="1"/>
  <c r="I11" i="1"/>
  <c r="J11" i="1"/>
  <c r="I12" i="1"/>
  <c r="J12" i="1"/>
  <c r="J7" i="1"/>
  <c r="I7" i="1"/>
  <c r="I29" i="36"/>
  <c r="J29" i="36"/>
  <c r="K29" i="36"/>
  <c r="L29" i="36"/>
  <c r="M29" i="36"/>
  <c r="N29" i="36"/>
  <c r="I30" i="36"/>
  <c r="J30" i="36"/>
  <c r="K30" i="36"/>
  <c r="L30" i="36"/>
  <c r="M30" i="36"/>
  <c r="N30" i="36"/>
  <c r="I31" i="36"/>
  <c r="J31" i="36"/>
  <c r="K31" i="36"/>
  <c r="L31" i="36"/>
  <c r="M31" i="36"/>
  <c r="N31" i="36"/>
  <c r="N247" i="1"/>
  <c r="M247" i="1"/>
  <c r="L247" i="1"/>
  <c r="K247" i="1"/>
  <c r="N246" i="1"/>
  <c r="M246" i="1"/>
  <c r="L246" i="1"/>
  <c r="K246" i="1"/>
  <c r="N245" i="1"/>
  <c r="M245" i="1"/>
  <c r="L245" i="1"/>
  <c r="K245" i="1"/>
  <c r="N244" i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K67" i="1"/>
  <c r="M3" i="1"/>
  <c r="L3" i="1"/>
  <c r="K3" i="1"/>
  <c r="N4" i="1"/>
  <c r="N4" i="36"/>
  <c r="M3" i="36"/>
  <c r="L3" i="36"/>
  <c r="K3" i="36"/>
  <c r="K39" i="36"/>
  <c r="J8" i="36"/>
  <c r="J9" i="36"/>
  <c r="J10" i="36"/>
  <c r="J11" i="36"/>
  <c r="J12" i="36"/>
  <c r="J13" i="36"/>
  <c r="J14" i="36"/>
  <c r="J15" i="36"/>
  <c r="J16" i="36"/>
  <c r="J18" i="36"/>
  <c r="J19" i="36"/>
  <c r="J21" i="36"/>
  <c r="J22" i="36"/>
  <c r="J23" i="36"/>
  <c r="J24" i="36"/>
  <c r="J25" i="36"/>
  <c r="J26" i="36"/>
  <c r="J27" i="36"/>
  <c r="J33" i="36"/>
  <c r="J34" i="36"/>
  <c r="J7" i="36"/>
  <c r="I7" i="36"/>
  <c r="I8" i="36"/>
  <c r="I9" i="36"/>
  <c r="I10" i="36"/>
  <c r="I11" i="36"/>
  <c r="I12" i="36"/>
  <c r="I13" i="36"/>
  <c r="I14" i="36"/>
  <c r="I15" i="36"/>
  <c r="I16" i="36"/>
  <c r="I19" i="36"/>
  <c r="I21" i="36"/>
  <c r="I22" i="36"/>
  <c r="I23" i="36"/>
  <c r="I24" i="36"/>
  <c r="I25" i="36"/>
  <c r="I26" i="36"/>
  <c r="I27" i="36"/>
  <c r="I33" i="36"/>
  <c r="I34" i="36"/>
  <c r="I18" i="36"/>
  <c r="N34" i="36"/>
  <c r="M34" i="36"/>
  <c r="L34" i="36"/>
  <c r="K34" i="36"/>
  <c r="N33" i="36"/>
  <c r="M33" i="36"/>
  <c r="L33" i="36"/>
  <c r="K33" i="36"/>
  <c r="N27" i="36"/>
  <c r="M27" i="36"/>
  <c r="L27" i="36"/>
  <c r="K27" i="36"/>
  <c r="N26" i="36"/>
  <c r="M26" i="36"/>
  <c r="L26" i="36"/>
  <c r="K26" i="36"/>
  <c r="N25" i="36"/>
  <c r="M25" i="36"/>
  <c r="L25" i="36"/>
  <c r="K25" i="36"/>
  <c r="N24" i="36"/>
  <c r="M24" i="36"/>
  <c r="L24" i="36"/>
  <c r="K24" i="36"/>
  <c r="N23" i="36"/>
  <c r="M23" i="36"/>
  <c r="L23" i="36"/>
  <c r="K23" i="36"/>
  <c r="N22" i="36"/>
  <c r="M22" i="36"/>
  <c r="L22" i="36"/>
  <c r="K22" i="36"/>
  <c r="N21" i="36"/>
  <c r="M21" i="36"/>
  <c r="L21" i="36"/>
  <c r="K21" i="36"/>
  <c r="N19" i="36"/>
  <c r="M19" i="36"/>
  <c r="L19" i="36"/>
  <c r="K19" i="36"/>
  <c r="N18" i="36"/>
  <c r="M18" i="36"/>
  <c r="L18" i="36"/>
  <c r="K18" i="36"/>
  <c r="N16" i="36"/>
  <c r="M16" i="36"/>
  <c r="L16" i="36"/>
  <c r="K16" i="36"/>
  <c r="N15" i="36"/>
  <c r="M15" i="36"/>
  <c r="L15" i="36"/>
  <c r="K15" i="36"/>
  <c r="N14" i="36"/>
  <c r="M14" i="36"/>
  <c r="L14" i="36"/>
  <c r="K14" i="36"/>
  <c r="N13" i="36"/>
  <c r="M13" i="36"/>
  <c r="L13" i="36"/>
  <c r="K13" i="36"/>
  <c r="N12" i="36"/>
  <c r="M12" i="36"/>
  <c r="L12" i="36"/>
  <c r="K12" i="36"/>
  <c r="N11" i="36"/>
  <c r="M11" i="36"/>
  <c r="L11" i="36"/>
  <c r="K11" i="36"/>
  <c r="N10" i="36"/>
  <c r="M10" i="36"/>
  <c r="L10" i="36"/>
  <c r="K10" i="36"/>
  <c r="N9" i="36"/>
  <c r="M9" i="36"/>
  <c r="L9" i="36"/>
  <c r="K9" i="36"/>
  <c r="N8" i="36"/>
  <c r="M8" i="36"/>
  <c r="L8" i="36"/>
  <c r="K8" i="36"/>
  <c r="N7" i="36"/>
  <c r="M7" i="36"/>
  <c r="L7" i="36"/>
  <c r="K7" i="36"/>
  <c r="J31" i="3"/>
  <c r="I31" i="3"/>
  <c r="H31" i="3"/>
  <c r="J31" i="2"/>
  <c r="I31" i="2"/>
  <c r="H31" i="2"/>
  <c r="M62" i="1"/>
  <c r="L62" i="1"/>
  <c r="K62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1" i="1"/>
  <c r="L61" i="1"/>
  <c r="M61" i="1"/>
  <c r="N61" i="1"/>
  <c r="N62" i="1"/>
  <c r="N39" i="1"/>
  <c r="M39" i="1"/>
  <c r="L39" i="1"/>
  <c r="K39" i="1"/>
  <c r="H36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K31" i="2"/>
  <c r="K7" i="2"/>
  <c r="J7" i="2"/>
  <c r="I7" i="2"/>
  <c r="H7" i="2"/>
  <c r="K6" i="2"/>
  <c r="J6" i="2"/>
  <c r="I6" i="2"/>
  <c r="H6" i="2"/>
  <c r="K4" i="2"/>
  <c r="J3" i="2"/>
  <c r="I3" i="2"/>
  <c r="H3" i="2"/>
  <c r="H7" i="3"/>
  <c r="I7" i="3"/>
  <c r="J7" i="3"/>
  <c r="K7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K31" i="3"/>
  <c r="K6" i="3"/>
  <c r="J6" i="3"/>
  <c r="I6" i="3"/>
  <c r="H6" i="3"/>
  <c r="H36" i="3"/>
  <c r="K4" i="3"/>
  <c r="J3" i="3"/>
  <c r="I3" i="3"/>
  <c r="H3" i="3"/>
  <c r="K7" i="4"/>
  <c r="K9" i="4"/>
  <c r="K10" i="4"/>
  <c r="K11" i="4"/>
  <c r="K13" i="4"/>
  <c r="K14" i="4"/>
  <c r="K15" i="4"/>
  <c r="K16" i="4"/>
  <c r="K17" i="4"/>
  <c r="K18" i="4"/>
  <c r="K19" i="4"/>
  <c r="K20" i="4"/>
  <c r="K22" i="4"/>
  <c r="K23" i="4"/>
  <c r="K24" i="4"/>
  <c r="K25" i="4"/>
  <c r="K26" i="4"/>
  <c r="K27" i="4"/>
  <c r="K6" i="4"/>
  <c r="J7" i="4"/>
  <c r="J9" i="4"/>
  <c r="J10" i="4"/>
  <c r="J11" i="4"/>
  <c r="J13" i="4"/>
  <c r="J14" i="4"/>
  <c r="J15" i="4"/>
  <c r="J16" i="4"/>
  <c r="J17" i="4"/>
  <c r="J18" i="4"/>
  <c r="J19" i="4"/>
  <c r="J20" i="4"/>
  <c r="J22" i="4"/>
  <c r="J23" i="4"/>
  <c r="J24" i="4"/>
  <c r="J25" i="4"/>
  <c r="J26" i="4"/>
  <c r="J27" i="4"/>
  <c r="J6" i="4"/>
  <c r="I7" i="4"/>
  <c r="I9" i="4"/>
  <c r="I10" i="4"/>
  <c r="I11" i="4"/>
  <c r="I13" i="4"/>
  <c r="I14" i="4"/>
  <c r="I15" i="4"/>
  <c r="I16" i="4"/>
  <c r="I17" i="4"/>
  <c r="I18" i="4"/>
  <c r="I19" i="4"/>
  <c r="I20" i="4"/>
  <c r="I22" i="4"/>
  <c r="I23" i="4"/>
  <c r="I24" i="4"/>
  <c r="I25" i="4"/>
  <c r="I26" i="4"/>
  <c r="I27" i="4"/>
  <c r="I6" i="4"/>
  <c r="K4" i="4"/>
  <c r="J3" i="4"/>
  <c r="I3" i="4"/>
  <c r="H27" i="4"/>
  <c r="H26" i="4"/>
  <c r="H25" i="4"/>
  <c r="H24" i="4"/>
  <c r="H23" i="4"/>
  <c r="H22" i="4"/>
  <c r="H19" i="4"/>
  <c r="H18" i="4"/>
  <c r="H17" i="4"/>
  <c r="H16" i="4"/>
  <c r="H20" i="4"/>
  <c r="H15" i="4"/>
  <c r="H14" i="4"/>
  <c r="H13" i="4"/>
  <c r="H11" i="4"/>
  <c r="H10" i="4"/>
  <c r="H9" i="4"/>
  <c r="H7" i="4"/>
  <c r="H6" i="4"/>
  <c r="H32" i="4"/>
  <c r="H3" i="4"/>
  <c r="E43" i="28"/>
  <c r="H38" i="28"/>
  <c r="G38" i="28"/>
  <c r="F38" i="28"/>
  <c r="E38" i="28"/>
  <c r="H37" i="28"/>
  <c r="G37" i="28"/>
  <c r="F37" i="28"/>
  <c r="E37" i="28"/>
  <c r="H35" i="28"/>
  <c r="G35" i="28"/>
  <c r="F35" i="28"/>
  <c r="E35" i="28"/>
  <c r="H33" i="28"/>
  <c r="G33" i="28"/>
  <c r="F33" i="28"/>
  <c r="E33" i="28"/>
  <c r="H31" i="28"/>
  <c r="G31" i="28"/>
  <c r="F31" i="28"/>
  <c r="E31" i="28"/>
  <c r="H30" i="28"/>
  <c r="G30" i="28"/>
  <c r="F30" i="28"/>
  <c r="E30" i="28"/>
  <c r="H29" i="28"/>
  <c r="G29" i="28"/>
  <c r="F29" i="28"/>
  <c r="E29" i="28"/>
  <c r="H27" i="28"/>
  <c r="G25" i="28"/>
  <c r="F25" i="28"/>
  <c r="E25" i="28"/>
  <c r="G24" i="28"/>
  <c r="F24" i="28"/>
  <c r="E24" i="28"/>
  <c r="G23" i="28"/>
  <c r="F23" i="28"/>
  <c r="E23" i="28"/>
  <c r="G21" i="28"/>
  <c r="F21" i="28"/>
  <c r="E21" i="28"/>
</calcChain>
</file>

<file path=xl/sharedStrings.xml><?xml version="1.0" encoding="utf-8"?>
<sst xmlns="http://schemas.openxmlformats.org/spreadsheetml/2006/main" count="29963" uniqueCount="3394">
  <si>
    <t>AH_SCCLK_P</t>
    <phoneticPr fontId="1" type="noConversion"/>
  </si>
  <si>
    <t>AH_SCCLK_N</t>
    <phoneticPr fontId="1" type="noConversion"/>
  </si>
  <si>
    <t>pin</t>
    <phoneticPr fontId="1" type="noConversion"/>
  </si>
  <si>
    <t>C8</t>
    <phoneticPr fontId="1" type="noConversion"/>
  </si>
  <si>
    <t>C7</t>
    <phoneticPr fontId="1" type="noConversion"/>
  </si>
  <si>
    <t>B10</t>
  </si>
  <si>
    <t>B10</t>
    <phoneticPr fontId="1" type="noConversion"/>
  </si>
  <si>
    <t>B9</t>
  </si>
  <si>
    <t>B9</t>
    <phoneticPr fontId="1" type="noConversion"/>
  </si>
  <si>
    <t>AH_P1P2CLK_P</t>
    <phoneticPr fontId="1" type="noConversion"/>
  </si>
  <si>
    <t>AH_P1P2CLK_N</t>
    <phoneticPr fontId="1" type="noConversion"/>
  </si>
  <si>
    <t>SC2SP_HS1_P</t>
    <phoneticPr fontId="1" type="noConversion"/>
  </si>
  <si>
    <t>D2</t>
  </si>
  <si>
    <t>D2</t>
    <phoneticPr fontId="1" type="noConversion"/>
  </si>
  <si>
    <t>MGTHRXP0_230</t>
  </si>
  <si>
    <t>MGTHRXP0_230</t>
    <phoneticPr fontId="1" type="noConversion"/>
  </si>
  <si>
    <t>SC2SP_HS1_N</t>
    <phoneticPr fontId="1" type="noConversion"/>
  </si>
  <si>
    <t>D1</t>
  </si>
  <si>
    <t>D1</t>
    <phoneticPr fontId="1" type="noConversion"/>
  </si>
  <si>
    <t>MGTHRXN0_230</t>
  </si>
  <si>
    <t>MGTHRXN0_230</t>
    <phoneticPr fontId="1" type="noConversion"/>
  </si>
  <si>
    <t>MGTREFCLK0P_230</t>
  </si>
  <si>
    <t>MGTREFCLK0N_230</t>
  </si>
  <si>
    <t>MGTREFCLK1P_230</t>
  </si>
  <si>
    <t>MGTREFCLK1N_230</t>
  </si>
  <si>
    <t>chip_name</t>
    <phoneticPr fontId="1" type="noConversion"/>
  </si>
  <si>
    <t>SP2SC_HS0_P</t>
    <phoneticPr fontId="1" type="noConversion"/>
  </si>
  <si>
    <t>B6</t>
  </si>
  <si>
    <t>B6</t>
    <phoneticPr fontId="1" type="noConversion"/>
  </si>
  <si>
    <t>E3</t>
  </si>
  <si>
    <t>E3</t>
    <phoneticPr fontId="1" type="noConversion"/>
  </si>
  <si>
    <t>E4</t>
  </si>
  <si>
    <t>E4</t>
    <phoneticPr fontId="1" type="noConversion"/>
  </si>
  <si>
    <t>SP2SC_HS1_P</t>
    <phoneticPr fontId="1" type="noConversion"/>
  </si>
  <si>
    <t>SP2SC_HS1_N</t>
    <phoneticPr fontId="1" type="noConversion"/>
  </si>
  <si>
    <t>MGTHTXP0_230</t>
  </si>
  <si>
    <t>MGTHTXP0_230</t>
    <phoneticPr fontId="1" type="noConversion"/>
  </si>
  <si>
    <t>MGTHTXN0_230</t>
  </si>
  <si>
    <t>MGTHTXN0_230</t>
    <phoneticPr fontId="1" type="noConversion"/>
  </si>
  <si>
    <t>SP2SC_HS0_N</t>
    <phoneticPr fontId="1" type="noConversion"/>
  </si>
  <si>
    <t>SC2SP_HS0_P</t>
    <phoneticPr fontId="1" type="noConversion"/>
  </si>
  <si>
    <t>SC2SP_HS0_N</t>
    <phoneticPr fontId="1" type="noConversion"/>
  </si>
  <si>
    <t>B5</t>
  </si>
  <si>
    <t>B5</t>
    <phoneticPr fontId="1" type="noConversion"/>
  </si>
  <si>
    <t>B2</t>
  </si>
  <si>
    <t>B2</t>
    <phoneticPr fontId="1" type="noConversion"/>
  </si>
  <si>
    <t>MGTHTXP2_230</t>
  </si>
  <si>
    <t>MGTHTXP2_230</t>
    <phoneticPr fontId="1" type="noConversion"/>
  </si>
  <si>
    <t>MGTHTXN2_230</t>
  </si>
  <si>
    <t>MGTHTXN2_230</t>
    <phoneticPr fontId="1" type="noConversion"/>
  </si>
  <si>
    <t>MGTHRXP2_230</t>
  </si>
  <si>
    <t>MGTHRXP2_230</t>
    <phoneticPr fontId="1" type="noConversion"/>
  </si>
  <si>
    <t>MGTHRXN2_230</t>
  </si>
  <si>
    <t>MGTHRXN2_230</t>
    <phoneticPr fontId="1" type="noConversion"/>
  </si>
  <si>
    <t>AH_DRCLK_P</t>
  </si>
  <si>
    <t>E27</t>
  </si>
  <si>
    <t>MGTREFCLK1P_130</t>
  </si>
  <si>
    <t>AH_DRCLK_N</t>
  </si>
  <si>
    <t>E28</t>
  </si>
  <si>
    <t>MGTREFCLK1N_130</t>
  </si>
  <si>
    <t>SP2DR_GT_P</t>
  </si>
  <si>
    <t>A31</t>
  </si>
  <si>
    <t>MGTHTXP3_130</t>
  </si>
  <si>
    <t>SP2DR_GT_N</t>
  </si>
  <si>
    <t>A32</t>
  </si>
  <si>
    <t>MGTHTXN3_130</t>
  </si>
  <si>
    <t>DR2SP_GT_P</t>
  </si>
  <si>
    <t>B33</t>
  </si>
  <si>
    <t>MGTHRXP3_130</t>
  </si>
  <si>
    <t>DR2SP_GT_N</t>
  </si>
  <si>
    <t>B34</t>
  </si>
  <si>
    <t>MGTHRXN3_130</t>
  </si>
  <si>
    <t>AH_TECLK_P</t>
  </si>
  <si>
    <t>E8</t>
  </si>
  <si>
    <t>MGTREFCLK1P_229</t>
  </si>
  <si>
    <t>AH_TECLK_N</t>
  </si>
  <si>
    <t>E7</t>
  </si>
  <si>
    <t>MGTREFCLK1N_229</t>
  </si>
  <si>
    <t>AH2TE_P</t>
  </si>
  <si>
    <t>K6</t>
  </si>
  <si>
    <t>MGTHTXP0_229</t>
  </si>
  <si>
    <t>AH2TE_N</t>
  </si>
  <si>
    <t>K5</t>
  </si>
  <si>
    <t>MGTHTXN0_229</t>
  </si>
  <si>
    <t>TE2AH_P</t>
  </si>
  <si>
    <t>K2</t>
  </si>
  <si>
    <t>MGTHRXP0_229</t>
  </si>
  <si>
    <t>TE2AH_N</t>
  </si>
  <si>
    <t>K1</t>
  </si>
  <si>
    <t>MGTHRXN0_229</t>
  </si>
  <si>
    <t>AH2P1_P</t>
  </si>
  <si>
    <t>R31</t>
  </si>
  <si>
    <t>MGTHTXP1_128</t>
  </si>
  <si>
    <t>AH2P1_N</t>
  </si>
  <si>
    <t>R32</t>
  </si>
  <si>
    <t>MGTHTXN1_128</t>
  </si>
  <si>
    <t>P12AH_P</t>
  </si>
  <si>
    <t>P33</t>
  </si>
  <si>
    <t>MGTHRXP1_128</t>
  </si>
  <si>
    <t>P12AH_N</t>
  </si>
  <si>
    <t>P34</t>
  </si>
  <si>
    <t>MGTHRXN1_128</t>
  </si>
  <si>
    <t>BF2P1_P</t>
  </si>
  <si>
    <t>M29</t>
  </si>
  <si>
    <t>MGTHTXP3_128</t>
  </si>
  <si>
    <t>BF2P1_N</t>
  </si>
  <si>
    <t>M30</t>
  </si>
  <si>
    <t>MGTHTXN3_128</t>
  </si>
  <si>
    <t>P12BF_P</t>
  </si>
  <si>
    <t>M33</t>
  </si>
  <si>
    <t>MGTHRXP3_128</t>
  </si>
  <si>
    <t>P12BF_N</t>
  </si>
  <si>
    <t>M34</t>
  </si>
  <si>
    <t>MGTHRXN3_128</t>
  </si>
  <si>
    <t>AH2P2_P</t>
  </si>
  <si>
    <t>MGTHTXP0_228</t>
  </si>
  <si>
    <t>AH2P2_N</t>
  </si>
  <si>
    <t>MGTHTXN0_228</t>
  </si>
  <si>
    <t>P22AH_P</t>
  </si>
  <si>
    <t>MGTHRXP0_228</t>
  </si>
  <si>
    <t>P22AH_N</t>
  </si>
  <si>
    <t>MGTHRXN0_228</t>
  </si>
  <si>
    <t>BF2P2_P</t>
  </si>
  <si>
    <t>MGTHTXP2_228</t>
  </si>
  <si>
    <t>BF2P2_N</t>
  </si>
  <si>
    <t>MGTHTXN2_228</t>
  </si>
  <si>
    <t>P22BF_P</t>
  </si>
  <si>
    <t>MGTHRXP2_228</t>
  </si>
  <si>
    <t>P22BF_N</t>
  </si>
  <si>
    <t>MGTHRXN2_228</t>
  </si>
  <si>
    <t>C26</t>
  </si>
  <si>
    <t>PS_MIO70</t>
  </si>
  <si>
    <t>C27</t>
  </si>
  <si>
    <t>PS_MIO71</t>
  </si>
  <si>
    <t>AH_PL_SW0</t>
  </si>
  <si>
    <t>D21</t>
  </si>
  <si>
    <t>IO_L9P_AD3P_47</t>
  </si>
  <si>
    <t>AH_PL_SW1</t>
  </si>
  <si>
    <t>C22</t>
  </si>
  <si>
    <t>IO_L9N_AD3N_47</t>
  </si>
  <si>
    <t>AH_PL_SW2</t>
  </si>
  <si>
    <t>C21</t>
  </si>
  <si>
    <t>IO_L10P_AD2P_47</t>
  </si>
  <si>
    <t>AH_PL_SW3</t>
  </si>
  <si>
    <t>B21</t>
  </si>
  <si>
    <t>IO_L10N_AD2N_47</t>
  </si>
  <si>
    <t>AH_PL_LED0</t>
  </si>
  <si>
    <t>A21</t>
  </si>
  <si>
    <t>IO_L11P_AD1P_47</t>
  </si>
  <si>
    <t>AH_PL_LED1</t>
  </si>
  <si>
    <t>A22</t>
  </si>
  <si>
    <t>IO_L11N_AD1N_47</t>
  </si>
  <si>
    <t>AH_PL_LED2</t>
  </si>
  <si>
    <t>B20</t>
  </si>
  <si>
    <t>IO_L12P_AD0P_47</t>
  </si>
  <si>
    <t>AH_PL_LED3</t>
  </si>
  <si>
    <t>A20</t>
  </si>
  <si>
    <t>IO_L12N_AD0N_47</t>
  </si>
  <si>
    <t>V23</t>
  </si>
  <si>
    <t>PS_POR_B</t>
  </si>
  <si>
    <t>PS_SRST_B</t>
  </si>
  <si>
    <t>PS_PROG_B</t>
  </si>
  <si>
    <t>U23</t>
  </si>
  <si>
    <t>U23</t>
    <phoneticPr fontId="1" type="noConversion"/>
  </si>
  <si>
    <t>U21</t>
  </si>
  <si>
    <t>U21</t>
    <phoneticPr fontId="1" type="noConversion"/>
  </si>
  <si>
    <t>B1</t>
  </si>
  <si>
    <t>B1</t>
    <phoneticPr fontId="1" type="noConversion"/>
  </si>
  <si>
    <t>P1_PL_SW0</t>
  </si>
  <si>
    <t>P1_PL_SW1</t>
  </si>
  <si>
    <t>P1_PL_SW2</t>
  </si>
  <si>
    <t>P1_PL_SW3</t>
  </si>
  <si>
    <t>P1_PL_LED0</t>
  </si>
  <si>
    <t>P1_PL_LED1</t>
  </si>
  <si>
    <t>P1_PL_LED2</t>
  </si>
  <si>
    <t>P1_PL_LED3</t>
  </si>
  <si>
    <t>P1_AHCLK_P</t>
  </si>
  <si>
    <t>P1_AHCLK_N</t>
  </si>
  <si>
    <t>P12P2_P</t>
  </si>
  <si>
    <t>P12P2_N</t>
  </si>
  <si>
    <t>P22P1_P</t>
  </si>
  <si>
    <t>P22P1_N</t>
  </si>
  <si>
    <t>A8</t>
  </si>
  <si>
    <t>MGTHTXP3_230</t>
  </si>
  <si>
    <t>A7</t>
  </si>
  <si>
    <t>MGTHTXN3_230</t>
  </si>
  <si>
    <t>A4</t>
  </si>
  <si>
    <t>MGTHRXP3_230</t>
  </si>
  <si>
    <t>A3</t>
  </si>
  <si>
    <t>MGTHRXN3_230</t>
  </si>
  <si>
    <t>P2_PL_SW0</t>
  </si>
  <si>
    <t>P2_PL_SW1</t>
  </si>
  <si>
    <t>P2_PL_SW2</t>
  </si>
  <si>
    <t>P2_PL_SW3</t>
  </si>
  <si>
    <t>P2_PL_LED0</t>
  </si>
  <si>
    <t>P2_PL_LED1</t>
  </si>
  <si>
    <t>P2_PL_LED2</t>
  </si>
  <si>
    <t>P2_PL_LED3</t>
  </si>
  <si>
    <t>P2_AHCLK_P</t>
  </si>
  <si>
    <t>P2_AHCLK_N</t>
  </si>
  <si>
    <t>DR_CRST_N</t>
  </si>
  <si>
    <t>DR_SRST_N</t>
  </si>
  <si>
    <t>DR_PROG_N</t>
  </si>
  <si>
    <t>DR_PL_SW0</t>
  </si>
  <si>
    <t>DR_PL_SW1</t>
  </si>
  <si>
    <t>DR_PL_SW2</t>
  </si>
  <si>
    <t>DR_PL_SW3</t>
  </si>
  <si>
    <t>DR_PL_LED0</t>
  </si>
  <si>
    <t>DR_PL_LED1</t>
  </si>
  <si>
    <t>DR_PL_LED2</t>
  </si>
  <si>
    <t>DR_PL_LED3</t>
  </si>
  <si>
    <t>DR_AHCLK_P</t>
  </si>
  <si>
    <t>L8</t>
  </si>
  <si>
    <t>MGTREFCLK0P_228</t>
  </si>
  <si>
    <t>DR_AHCLK_N</t>
  </si>
  <si>
    <t>L7</t>
  </si>
  <si>
    <t>MGTREFCLK0N_228</t>
  </si>
  <si>
    <t>R4</t>
  </si>
  <si>
    <t>R3</t>
  </si>
  <si>
    <t>T2</t>
  </si>
  <si>
    <t>T1</t>
  </si>
  <si>
    <t>DRM_LIST</t>
    <phoneticPr fontId="1" type="noConversion"/>
  </si>
  <si>
    <t>P2_LIST</t>
    <phoneticPr fontId="1" type="noConversion"/>
  </si>
  <si>
    <t>P1_LIST</t>
    <phoneticPr fontId="1" type="noConversion"/>
  </si>
  <si>
    <t>BF_AH_LIST</t>
    <phoneticPr fontId="1" type="noConversion"/>
  </si>
  <si>
    <t>AH_SCLK_P</t>
  </si>
  <si>
    <t>AL8</t>
  </si>
  <si>
    <t>IO_L12P_T1U_N10_GC_64</t>
  </si>
  <si>
    <t>AH_SCLK_N</t>
  </si>
  <si>
    <t>AL7</t>
  </si>
  <si>
    <t>IO_L12N_T1U_N11_GC_64</t>
  </si>
  <si>
    <t>P1_SCLK_P</t>
  </si>
  <si>
    <t>AK8</t>
  </si>
  <si>
    <t>IO_L11P_T1U_N8_GC_64</t>
  </si>
  <si>
    <t>P1_SCLK_N</t>
  </si>
  <si>
    <t>AK7</t>
  </si>
  <si>
    <t>IO_L11N_T1U_N9_GC_64</t>
  </si>
  <si>
    <t>P2_SCLK_P</t>
  </si>
  <si>
    <t>P2_SCLK_N</t>
  </si>
  <si>
    <t>DR_SCLK_P</t>
  </si>
  <si>
    <t>AM6</t>
  </si>
  <si>
    <t>IO_L14P_T2L_N2_GC_64</t>
  </si>
  <si>
    <t>DR_SCLK_N</t>
  </si>
  <si>
    <t>AM5</t>
  </si>
  <si>
    <t>IO_L14N_T2L_N3_GC_64</t>
  </si>
  <si>
    <t xml:space="preserve">  generic (</t>
  </si>
  <si>
    <t xml:space="preserve">  );</t>
  </si>
  <si>
    <t xml:space="preserve">  port (</t>
  </si>
  <si>
    <t xml:space="preserve">    --</t>
  </si>
  <si>
    <t xml:space="preserve">    -- </t>
  </si>
  <si>
    <t xml:space="preserve">    --    </t>
  </si>
  <si>
    <t>end entity;</t>
  </si>
  <si>
    <t>--</t>
    <phoneticPr fontId="1" type="noConversion"/>
  </si>
  <si>
    <t>in</t>
    <phoneticPr fontId="1" type="noConversion"/>
  </si>
  <si>
    <t>std_logic</t>
    <phoneticPr fontId="1" type="noConversion"/>
  </si>
  <si>
    <t>out</t>
    <phoneticPr fontId="1" type="noConversion"/>
  </si>
  <si>
    <t xml:space="preserve"> </t>
    <phoneticPr fontId="1" type="noConversion"/>
  </si>
  <si>
    <t>end component;</t>
    <phoneticPr fontId="1" type="noConversion"/>
  </si>
  <si>
    <t xml:space="preserve">  port map (</t>
    <phoneticPr fontId="1" type="noConversion"/>
  </si>
  <si>
    <t xml:space="preserve">  generic map (</t>
    <phoneticPr fontId="1" type="noConversion"/>
  </si>
  <si>
    <t>natural</t>
    <phoneticPr fontId="1" type="noConversion"/>
  </si>
  <si>
    <t>ADDRESS_WIDTH</t>
  </si>
  <si>
    <t>DATA_WIDTH</t>
  </si>
  <si>
    <t xml:space="preserve">  )</t>
    <phoneticPr fontId="1" type="noConversion"/>
  </si>
  <si>
    <t>begin</t>
    <phoneticPr fontId="1" type="noConversion"/>
  </si>
  <si>
    <t>p_yyy : process(Clk)</t>
    <phoneticPr fontId="1" type="noConversion"/>
  </si>
  <si>
    <t>end if;</t>
    <phoneticPr fontId="1" type="noConversion"/>
  </si>
  <si>
    <t>end process;</t>
    <phoneticPr fontId="1" type="noConversion"/>
  </si>
  <si>
    <t>variable xxx : natural := 0;</t>
    <phoneticPr fontId="1" type="noConversion"/>
  </si>
  <si>
    <t>signal xxx : std_logic := '0';</t>
    <phoneticPr fontId="1" type="noConversion"/>
  </si>
  <si>
    <t>end architecture;</t>
  </si>
  <si>
    <t>if(reset_n='0')then</t>
    <phoneticPr fontId="1" type="noConversion"/>
  </si>
  <si>
    <t>elsif(rising_edge(Clk)) then</t>
    <phoneticPr fontId="1" type="noConversion"/>
  </si>
  <si>
    <t>std_logic_vector(3 downto 0)</t>
    <phoneticPr fontId="1" type="noConversion"/>
  </si>
  <si>
    <t>ADDRESS_MAX</t>
  </si>
  <si>
    <t>clk</t>
    <phoneticPr fontId="1" type="noConversion"/>
  </si>
  <si>
    <t>reset_n</t>
    <phoneticPr fontId="1" type="noConversion"/>
  </si>
  <si>
    <t>reset</t>
    <phoneticPr fontId="1" type="noConversion"/>
  </si>
  <si>
    <t>XCZU15EG-ffvb1156-2-i</t>
    <phoneticPr fontId="1" type="noConversion"/>
  </si>
  <si>
    <t>GTY Quad 130 / X0Y12-X0Y15</t>
    <phoneticPr fontId="1" type="noConversion"/>
  </si>
  <si>
    <t>GTH Quad 228 / X0Y16-X0Y19</t>
    <phoneticPr fontId="1" type="noConversion"/>
  </si>
  <si>
    <t>XCKU060</t>
    <phoneticPr fontId="1" type="noConversion"/>
  </si>
  <si>
    <t>FFVA1156</t>
    <phoneticPr fontId="1" type="noConversion"/>
  </si>
  <si>
    <t>XCZU6CG-ffvb1156-2-i</t>
    <phoneticPr fontId="1" type="noConversion"/>
  </si>
  <si>
    <t>top_drm</t>
    <phoneticPr fontId="1" type="noConversion"/>
  </si>
  <si>
    <t>top_drm_i</t>
    <phoneticPr fontId="1" type="noConversion"/>
  </si>
  <si>
    <t>top_p2</t>
    <phoneticPr fontId="1" type="noConversion"/>
  </si>
  <si>
    <t>top_p2_i</t>
    <phoneticPr fontId="1" type="noConversion"/>
  </si>
  <si>
    <t>top_p1</t>
    <phoneticPr fontId="1" type="noConversion"/>
  </si>
  <si>
    <t>top_p1_i</t>
    <phoneticPr fontId="1" type="noConversion"/>
  </si>
  <si>
    <t>top_spb</t>
    <phoneticPr fontId="1" type="noConversion"/>
  </si>
  <si>
    <t>top_spb_i</t>
    <phoneticPr fontId="1" type="noConversion"/>
  </si>
  <si>
    <t>PL_CLK0_P</t>
    <phoneticPr fontId="1" type="noConversion"/>
  </si>
  <si>
    <t>PL_CLK0_N</t>
    <phoneticPr fontId="1" type="noConversion"/>
  </si>
  <si>
    <t>PL_LED1</t>
    <phoneticPr fontId="1" type="noConversion"/>
  </si>
  <si>
    <t>PL_LED2</t>
    <phoneticPr fontId="1" type="noConversion"/>
  </si>
  <si>
    <t>PL_KEY</t>
    <phoneticPr fontId="1" type="noConversion"/>
  </si>
  <si>
    <t>PL_UART_RX</t>
    <phoneticPr fontId="1" type="noConversion"/>
  </si>
  <si>
    <t>PL_UART_TX</t>
    <phoneticPr fontId="1" type="noConversion"/>
  </si>
  <si>
    <t>SFP1_TX_DIS</t>
    <phoneticPr fontId="1" type="noConversion"/>
  </si>
  <si>
    <t>SFP2_TX_DIS</t>
    <phoneticPr fontId="1" type="noConversion"/>
  </si>
  <si>
    <t>SFP1_LOSS</t>
    <phoneticPr fontId="1" type="noConversion"/>
  </si>
  <si>
    <t>SFP2_LOSS</t>
    <phoneticPr fontId="1" type="noConversion"/>
  </si>
  <si>
    <t>SFP1_TX_P</t>
    <phoneticPr fontId="1" type="noConversion"/>
  </si>
  <si>
    <t>SFP1_TX_N</t>
    <phoneticPr fontId="1" type="noConversion"/>
  </si>
  <si>
    <t>SFP1_RX_P</t>
    <phoneticPr fontId="1" type="noConversion"/>
  </si>
  <si>
    <t>SFP1_RX_N</t>
    <phoneticPr fontId="1" type="noConversion"/>
  </si>
  <si>
    <t>SFP2_TX_P</t>
  </si>
  <si>
    <t>SFP2_TX_N</t>
  </si>
  <si>
    <t>SFP2_RX_P</t>
  </si>
  <si>
    <t>SFP2_RX_N</t>
  </si>
  <si>
    <t>B50_L4_N</t>
  </si>
  <si>
    <t>B50_L4_P</t>
    <phoneticPr fontId="1" type="noConversion"/>
  </si>
  <si>
    <t>B44_L4_N</t>
  </si>
  <si>
    <t>B44_L3_N</t>
  </si>
  <si>
    <t>B44_L3_P</t>
  </si>
  <si>
    <t>B50_L8_N</t>
  </si>
  <si>
    <t>B50_L8_P</t>
  </si>
  <si>
    <t>B50_L7_N</t>
  </si>
  <si>
    <t>B50_L7_P</t>
  </si>
  <si>
    <t>228_CLK1_N</t>
  </si>
  <si>
    <t>228_CLK1_P</t>
  </si>
  <si>
    <t>228_TX2_P</t>
  </si>
  <si>
    <t>228_TX2_N</t>
    <phoneticPr fontId="1" type="noConversion"/>
  </si>
  <si>
    <t>228_RX2_P</t>
  </si>
  <si>
    <t>228_RX2_N</t>
    <phoneticPr fontId="1" type="noConversion"/>
  </si>
  <si>
    <t>228_TX0_P</t>
  </si>
  <si>
    <t>228_TX0_N</t>
  </si>
  <si>
    <t>228_RX0_P</t>
  </si>
  <si>
    <t>228_RX0_N</t>
  </si>
  <si>
    <t>SFP_CLK_N</t>
    <phoneticPr fontId="1" type="noConversion"/>
  </si>
  <si>
    <t>SFP_CLK_P</t>
    <phoneticPr fontId="1" type="noConversion"/>
  </si>
  <si>
    <t>N27</t>
    <phoneticPr fontId="1" type="noConversion"/>
  </si>
  <si>
    <t>N28</t>
    <phoneticPr fontId="1" type="noConversion"/>
  </si>
  <si>
    <t>D11</t>
    <phoneticPr fontId="1" type="noConversion"/>
  </si>
  <si>
    <t>D10</t>
    <phoneticPr fontId="1" type="noConversion"/>
  </si>
  <si>
    <t>AN12</t>
    <phoneticPr fontId="1" type="noConversion"/>
  </si>
  <si>
    <t>AM13</t>
    <phoneticPr fontId="1" type="noConversion"/>
  </si>
  <si>
    <t>AP12</t>
    <phoneticPr fontId="1" type="noConversion"/>
  </si>
  <si>
    <t>H13</t>
    <phoneticPr fontId="1" type="noConversion"/>
  </si>
  <si>
    <t>J12</t>
    <phoneticPr fontId="1" type="noConversion"/>
  </si>
  <si>
    <t>G13</t>
    <phoneticPr fontId="1" type="noConversion"/>
  </si>
  <si>
    <t>H12</t>
    <phoneticPr fontId="1" type="noConversion"/>
  </si>
  <si>
    <t>PS_POR_B</t>
    <phoneticPr fontId="1" type="noConversion"/>
  </si>
  <si>
    <t>PS_SRST_B</t>
    <phoneticPr fontId="1" type="noConversion"/>
  </si>
  <si>
    <t>PS_PROG_B</t>
    <phoneticPr fontId="1" type="noConversion"/>
  </si>
  <si>
    <t>LVCMOS33</t>
    <phoneticPr fontId="1" type="noConversion"/>
  </si>
  <si>
    <t>DIFF_SSTL12</t>
    <phoneticPr fontId="1" type="noConversion"/>
  </si>
  <si>
    <t>create_clock -period 5.000 -name sys_clk_clk_p -waveform {0.000 2.500} [get_ports sys_clk_p]</t>
  </si>
  <si>
    <t>set_property BITSTREAM.GENERAL.COMPRESS TRUE [current_design]</t>
  </si>
  <si>
    <t>set_property PACKAGE_PIN J10 [get_ports {fan_tri_o[0]}]</t>
  </si>
  <si>
    <t>set_property IOSTANDARD LVCMOS33 [get_ports {fan_tri_o[0]}]</t>
  </si>
  <si>
    <t>set_property IOSTANDARD DIFF_SSTL12 [get_ports sys_clk_p]</t>
  </si>
  <si>
    <t>set_property PACKAGE_PIN AL8 [get_ports sys_clk_p]</t>
  </si>
  <si>
    <t>set_property PACKAGE_PIN AL7 [get_ports sys_clk_n]</t>
  </si>
  <si>
    <t>set_property IOSTANDARD DIFF_SSTL12 [get_ports sys_clk_n]</t>
  </si>
  <si>
    <t>set_property CLOCK_DEDICATED_ROUTE BACKBONE [get_nets ps_block/design_1_i/util_ds_buf_1/U0/BUFG_O[0]]</t>
  </si>
  <si>
    <t>## XDC generated for xc7a200tfbg484-2 device</t>
  </si>
  <si>
    <t># 125.0MHz GT Reference clock constraint</t>
  </si>
  <si>
    <t>create_clock -name GT_REFCLK1 -period 8.0</t>
  </si>
  <si>
    <t xml:space="preserve"> [get_ports GTPQ2_P]</t>
  </si>
  <si>
    <t>####################### GT reference clock LOC #######################</t>
  </si>
  <si>
    <t>set_property LOC E6 [get_ports GTPQ2_N]</t>
  </si>
  <si>
    <t>set_property LOC F6 [get_ports GTPQ2_P]</t>
  </si>
  <si>
    <t># SYNC_CLK constraint : Value is selected based on the line rate (3.125 Gbps) and lane width (4-Byte)</t>
  </si>
  <si>
    <t># create_clock -name sync_clk_i -period 6.4</t>
  </si>
  <si>
    <t xml:space="preserve"> [get_pins aurora_top_i/aurora_module_i/clock_module_i/clkout1_buf/I]</t>
  </si>
  <si>
    <t># USER_CLK constraint : Value is selected based on the line rate (3.125 Gbps) and lane width (4-Byte)</t>
  </si>
  <si>
    <t># create_clock -name user_clk_i -period 12.8</t>
  </si>
  <si>
    <t xml:space="preserve"> [get_pins aurora_top_i/aurora_module_i/clock_module_i/clkout0_buf/I]</t>
  </si>
  <si>
    <t xml:space="preserve"># 20.0 ns period Board Clock Constraint </t>
  </si>
  <si>
    <t>#create_clock -name init_clk_i -period 20.0 [get_ports INIT_CLK_P]</t>
  </si>
  <si>
    <t>#create_clock -name init_clk_i -period 20.0 [get_nets aurora_top_i/init_clk_i]</t>
  </si>
  <si>
    <t># 10.000</t>
  </si>
  <si>
    <t xml:space="preserve"> ns period DRP Clock Constraint </t>
  </si>
  <si>
    <t>#create_clock -name drp_clk_i -period 10.000</t>
  </si>
  <si>
    <t xml:space="preserve"> [get_ports DRP_CLK_IN]</t>
  </si>
  <si>
    <t>#create_clock -name drpclk_i -period 20.000</t>
  </si>
  <si>
    <t xml:space="preserve"> [get_nets aurora_top_i/drpclk_i]</t>
  </si>
  <si>
    <t>###### CDC in RESET_LOGIC from INIT_CLK to USER_CLK ##############</t>
  </si>
  <si>
    <t>set_false_path -to [get_pins -filter {REF_PIN_NAME=~*D} -of_objects [get_cells -hierarchical -filter {NAME =~ *bs_aurora_8b10b_cdc_to*}]]</t>
  </si>
  <si>
    <t>#set_false_path -from [get_pins clk_check_i]</t>
  </si>
  <si>
    <t>#set_false_path -from [get_clocks -of_objects [get_pins pll_i/clk_out1]] -to [get_clocks -of_objects [ get_pins pll_i/clk_in1] ]</t>
  </si>
  <si>
    <t>#set DESIGN_CLOCKS {wclk rclk}</t>
  </si>
  <si>
    <t>#foreach CLK_FROM $DESIGN_CLOCKS {</t>
  </si>
  <si>
    <t>#set_false_path -from $CLK_FROM -to [remove_from_collection [all_clocks] $CLK_FROM]</t>
  </si>
  <si>
    <t>#}</t>
  </si>
  <si>
    <t>#################################################################################</t>
  </si>
  <si>
    <t>#SFP1</t>
  </si>
  <si>
    <t>set_property LOC B4 [get_ports TXP]</t>
  </si>
  <si>
    <t>set_property LOC A4 [get_ports TXN]</t>
  </si>
  <si>
    <t>set_property LOC B8 [get_ports RXP]</t>
  </si>
  <si>
    <t>set_property LOC A8 [get_ports RXN]</t>
  </si>
  <si>
    <t>##SFP2</t>
  </si>
  <si>
    <t>#set_property LOC D5 [get_ports TXP]</t>
  </si>
  <si>
    <t>#set_property LOC C5 [get_ports TXN]</t>
  </si>
  <si>
    <t>#set_property LOC D11 [get_ports RXP]</t>
  </si>
  <si>
    <t>#set_property LOC C11 [get_ports RXN]</t>
  </si>
  <si>
    <t>#SFP3</t>
  </si>
  <si>
    <t>#set_property LOC B6 [get_ports TXP]</t>
  </si>
  <si>
    <t>#set_property LOC A6 [get_ports TXN]</t>
  </si>
  <si>
    <t>#set_property LOC B10 [get_ports RXP]</t>
  </si>
  <si>
    <t>#set_property LOC A10 [get_ports RXN]</t>
  </si>
  <si>
    <t>#SFP4</t>
  </si>
  <si>
    <t>#set_property LOC D7 [get_ports TXP]</t>
  </si>
  <si>
    <t>#set_property LOC C7 [get_ports TXN]</t>
  </si>
  <si>
    <t>#set_property LOC D9 [get_ports RXP]</t>
  </si>
  <si>
    <t>#set_property LOC C9 [get_ports RXN]</t>
  </si>
  <si>
    <t>#create_clock -name clk_200MHz_out -period 5.0 [get_ports CLK_200MHZ_P_PAD]</t>
  </si>
  <si>
    <t>############################LOC Constrain ################################</t>
  </si>
  <si>
    <t>##Note: User should add LOC based upon the board</t>
  </si>
  <si>
    <t>##       Below LOC's are place holders and need to be changed as per the device and board</t>
  </si>
  <si>
    <t>set_property LOC R4 [get_ports CLK_200MHZ_P_PAD]</t>
  </si>
  <si>
    <t>set_property LOC T4 [get_ports CLK_200MHZ_N_PAD]</t>
  </si>
  <si>
    <t>set_property LOC T6 [get_ports FPGA_RST_N_PAD]</t>
  </si>
  <si>
    <t>set_property LOC W5 [get_ports FPGA_LED_USER_PAD]</t>
  </si>
  <si>
    <t>set_property LOC E17 [get_ports FPGA_LED_1_PAD]</t>
  </si>
  <si>
    <t>set_property LOC F16 [get_ports FPGA_LED_2_PAD]</t>
  </si>
  <si>
    <t>set_property LOC D16 [get_ports FPGA_KEY_1_PAD]</t>
  </si>
  <si>
    <t>set_property LOC E16 [get_ports FPGA_KEY_2_PAD]</t>
  </si>
  <si>
    <t>set_property LOC AB15 [get_ports FPGA_TXD_O_PAD]</t>
  </si>
  <si>
    <t>set_property LOC A15 [get_ports {tx_disable[0]}]</t>
  </si>
  <si>
    <t>set_property LOC A16 [get_ports {tx_disable[1]}]</t>
  </si>
  <si>
    <t>set_property LOC A13 [get_ports {tx_disable[2]}]</t>
  </si>
  <si>
    <t>set_property LOC A14 [get_ports {tx_disable[3]}]</t>
  </si>
  <si>
    <t>set_property LOC B15 [get_ports {rx_loss[0]}]</t>
  </si>
  <si>
    <t>set_property LOC B16 [get_ports {rx_loss[1]}]</t>
  </si>
  <si>
    <t>set_property LOC C14 [get_ports {rx_loss[2]}]</t>
  </si>
  <si>
    <t>set_property LOC C15 [get_ports {rx_loss[3]}]</t>
  </si>
  <si>
    <t>set_property IOSTANDARD DIFF_SSTL15 [get_ports CLK_200MHZ_P_PAD]</t>
  </si>
  <si>
    <t>set_property IOSTANDARD DIFF_SSTL15 [get_ports CLK_200MHZ_N_PAD]</t>
  </si>
  <si>
    <t>set_property IOSTANDARD LVCMOS33 [get_ports {tx_disable[3]}]</t>
  </si>
  <si>
    <t>set_property IOSTANDARD LVCMOS33 [get_ports {tx_disable[2]}]</t>
  </si>
  <si>
    <t>set_property IOSTANDARD LVCMOS33 [get_ports {tx_disable[1]}]</t>
  </si>
  <si>
    <t>set_property IOSTANDARD LVCMOS33 [get_ports {tx_disable[0]}]</t>
  </si>
  <si>
    <t>set_property IOSTANDARD LVCMOS33 [get_ports {rx_loss[3]}]</t>
  </si>
  <si>
    <t>set_property IOSTANDARD LVCMOS33 [get_ports {rx_loss[2]}]</t>
  </si>
  <si>
    <t>set_property IOSTANDARD LVCMOS33 [get_ports {rx_loss[1]}]</t>
  </si>
  <si>
    <t>set_property IOSTANDARD LVCMOS33 [get_ports {rx_loss[0]}]</t>
  </si>
  <si>
    <t>set_property IOSTANDARD LVCMOS33 [get_ports FPGA_RST_N_PAD]</t>
  </si>
  <si>
    <t>set_property IOSTANDARD LVCMOS33 [get_ports FPGA_LED_USER_PAD]</t>
  </si>
  <si>
    <t>set_property IOSTANDARD LVCMOS33 [get_ports FPGA_LED_1_PAD]</t>
  </si>
  <si>
    <t>set_property IOSTANDARD LVCMOS33 [get_ports FPGA_LED_2_PAD]</t>
  </si>
  <si>
    <t>set_property IOSTANDARD LVCMOS33 [get_ports FPGA_KEY_1_PAD]</t>
  </si>
  <si>
    <t>set_property IOSTANDARD LVCMOS33 [get_ports FPGA_KEY_2_PAD]</t>
  </si>
  <si>
    <t>set_property IOSTANDARD LVCMOS33 [get_ports FPGA_TXD_O_PAD]</t>
  </si>
  <si>
    <t>###############################</t>
  </si>
  <si>
    <t>Signal Name</t>
    <phoneticPr fontId="1" type="noConversion"/>
  </si>
  <si>
    <t>ZYNQ Pin 
Number</t>
    <phoneticPr fontId="1" type="noConversion"/>
  </si>
  <si>
    <t>AH_PL_TTY_RX</t>
  </si>
  <si>
    <t>AH_PL_TTY_TX</t>
  </si>
  <si>
    <t>G16</t>
  </si>
  <si>
    <t>H16</t>
  </si>
  <si>
    <t>IO_L11N_AD9N_50</t>
  </si>
  <si>
    <t>IO_L11P_AD9P_50</t>
  </si>
  <si>
    <t>PS_JTAG_TCK</t>
  </si>
  <si>
    <t>PS_JTAG_TMS</t>
  </si>
  <si>
    <t>PS_JTAG_TDI</t>
  </si>
  <si>
    <t>PS_JTAG_TDO</t>
  </si>
  <si>
    <t>PS_REF_CLK</t>
  </si>
  <si>
    <t>VCC_PSBATT</t>
  </si>
  <si>
    <t>VCCO_PSIO3_503_A</t>
  </si>
  <si>
    <t>PS_PADI</t>
  </si>
  <si>
    <t>PS_PADO</t>
  </si>
  <si>
    <t>PS_MODE0</t>
  </si>
  <si>
    <t>PS_MODE1</t>
  </si>
  <si>
    <t>PS_MODE2</t>
  </si>
  <si>
    <t>PS_MODE3</t>
  </si>
  <si>
    <t>PS_INIT_B</t>
  </si>
  <si>
    <t>PS_ERROR_OUT</t>
  </si>
  <si>
    <t>PS_ERROR_STATUS</t>
  </si>
  <si>
    <t>PS_DONE</t>
  </si>
  <si>
    <t>VCC_PSAUX_A</t>
  </si>
  <si>
    <t>VCC_PSADC_A</t>
  </si>
  <si>
    <t>GND_PSADC_A</t>
  </si>
  <si>
    <t>VCCAUX_IO_A</t>
  </si>
  <si>
    <t>VCCADC</t>
  </si>
  <si>
    <t>VCCAUX_A</t>
  </si>
  <si>
    <t>GNDADC</t>
  </si>
  <si>
    <t>VN</t>
  </si>
  <si>
    <t>VP</t>
  </si>
  <si>
    <t>VREFN</t>
  </si>
  <si>
    <t>VREFP</t>
  </si>
  <si>
    <t>PUDC_B</t>
  </si>
  <si>
    <t>POR_OVERRIDE</t>
  </si>
  <si>
    <t>NC_A</t>
  </si>
  <si>
    <t>DXP</t>
  </si>
  <si>
    <t>DXN</t>
  </si>
  <si>
    <t>PS_DDR_A0</t>
  </si>
  <si>
    <t>PS_DDR_A1</t>
  </si>
  <si>
    <t>PS_DDR_A2</t>
  </si>
  <si>
    <t>PS_DDR_A3</t>
  </si>
  <si>
    <t>PS_DDR_A4</t>
  </si>
  <si>
    <t>PS_DDR_A5</t>
  </si>
  <si>
    <t>PS_DDR_A6</t>
  </si>
  <si>
    <t>PS_DDR_A7</t>
  </si>
  <si>
    <t>PS_DDR_A8</t>
  </si>
  <si>
    <t>PS_DDR_A9</t>
  </si>
  <si>
    <t>PS_DDR_A10</t>
  </si>
  <si>
    <t>PS_DDR_A11</t>
  </si>
  <si>
    <t>PS_DDR_A12</t>
  </si>
  <si>
    <t>PS_DDR_A13</t>
  </si>
  <si>
    <t>PS_DDR_A14</t>
  </si>
  <si>
    <t>PS_DDR_A15</t>
  </si>
  <si>
    <t>PS_DDR_A16</t>
  </si>
  <si>
    <t>PS_DDR_A17</t>
  </si>
  <si>
    <t>PS_DDR_BA0</t>
  </si>
  <si>
    <t>PS_DDR_BA1</t>
  </si>
  <si>
    <t>PS_DDR_BG0</t>
  </si>
  <si>
    <t>PS_DDR_BG1</t>
  </si>
  <si>
    <t>PS_DDR_CS_N0</t>
  </si>
  <si>
    <t>PS_DDR_CS_N1</t>
  </si>
  <si>
    <t>PS_DDR_ACT_N</t>
  </si>
  <si>
    <t>PS_DDR_ALERT_N</t>
  </si>
  <si>
    <t>PS_DDR_CK0</t>
  </si>
  <si>
    <t>PS_DDR_CK_N0</t>
  </si>
  <si>
    <t>PS_DDR_CKE0</t>
  </si>
  <si>
    <t>PS_DDR_CK1</t>
  </si>
  <si>
    <t>PS_DDR_CK_N1</t>
  </si>
  <si>
    <t>PS_DDR_CKE1</t>
  </si>
  <si>
    <t>PS_DDR_RAM_RST_N</t>
  </si>
  <si>
    <t>PS_DDR_DQS_P0</t>
  </si>
  <si>
    <t>PS_DDR_DQS_N0</t>
  </si>
  <si>
    <t>PS_DDR_DQS_P1</t>
  </si>
  <si>
    <t>PS_DDR_DQS_N1</t>
  </si>
  <si>
    <t>PS_DDR_DQS_P2</t>
  </si>
  <si>
    <t>PS_DDR_DQS_N2</t>
  </si>
  <si>
    <t>PS_DDR_DQS_P3</t>
  </si>
  <si>
    <t>PS_DDR_DQS_N3</t>
  </si>
  <si>
    <t>PS_DDR_DQS_P4</t>
  </si>
  <si>
    <t>PS_DDR_DQS_N4</t>
  </si>
  <si>
    <t>PS_DDR_DQS_P5</t>
  </si>
  <si>
    <t>PS_DDR_DQS_N5</t>
  </si>
  <si>
    <t>PS_DDR_DQS_P6</t>
  </si>
  <si>
    <t>PS_DDR_DQS_N6</t>
  </si>
  <si>
    <t>PS_DDR_DQS_P7</t>
  </si>
  <si>
    <t>PS_DDR_DQS_N7</t>
  </si>
  <si>
    <t>PS_DDR_DQS_P8</t>
  </si>
  <si>
    <t>PS_DDR_DQS_N8</t>
  </si>
  <si>
    <t>PS_DDR_ODT0</t>
  </si>
  <si>
    <t>PS_DDR_ODT1</t>
  </si>
  <si>
    <t>PS_DDR_PARITY</t>
  </si>
  <si>
    <t>PS_DDR_ZQ</t>
  </si>
  <si>
    <t>VCCO_PSDDR_504_B</t>
  </si>
  <si>
    <t>VCC_PSDDR_PLL_B</t>
  </si>
  <si>
    <t>VCC_PSINTFP_DDR_B</t>
  </si>
  <si>
    <t>PS_DDR_DQ0</t>
  </si>
  <si>
    <t>PS_DDR_DQ1</t>
  </si>
  <si>
    <t>PS_DDR_DQ2</t>
  </si>
  <si>
    <t>PS_DDR_DQ3</t>
  </si>
  <si>
    <t>PS_DDR_DQ4</t>
  </si>
  <si>
    <t>PS_DDR_DQ5</t>
  </si>
  <si>
    <t>PS_DDR_DQ6</t>
  </si>
  <si>
    <t>PS_DDR_DQ7</t>
  </si>
  <si>
    <t>PS_DDR_DQ8</t>
  </si>
  <si>
    <t>PS_DDR_DQ9</t>
  </si>
  <si>
    <t>PS_DDR_DQ10</t>
  </si>
  <si>
    <t>PS_DDR_DQ11</t>
  </si>
  <si>
    <t>PS_DDR_DQ12</t>
  </si>
  <si>
    <t>PS_DDR_DQ13</t>
  </si>
  <si>
    <t>PS_DDR_DQ14</t>
  </si>
  <si>
    <t>PS_DDR_DQ15</t>
  </si>
  <si>
    <t>PS_DDR_DQ16</t>
  </si>
  <si>
    <t>PS_DDR_DQ17</t>
  </si>
  <si>
    <t>PS_DDR_DQ18</t>
  </si>
  <si>
    <t>PS_DDR_DQ19</t>
  </si>
  <si>
    <t>PS_DDR_DQ20</t>
  </si>
  <si>
    <t>PS_DDR_DQ21</t>
  </si>
  <si>
    <t>PS_DDR_DQ22</t>
  </si>
  <si>
    <t>PS_DDR_DQ23</t>
  </si>
  <si>
    <t>PS_DDR_DQ24</t>
  </si>
  <si>
    <t>PS_DDR_DQ25</t>
  </si>
  <si>
    <t>PS_DDR_DQ26</t>
  </si>
  <si>
    <t>PS_DDR_DQ27</t>
  </si>
  <si>
    <t>PS_DDR_DQ28</t>
  </si>
  <si>
    <t>PS_DDR_DQ29</t>
  </si>
  <si>
    <t>PS_DDR_DQ30</t>
  </si>
  <si>
    <t>PS_DDR_DQ31</t>
  </si>
  <si>
    <t>PS_DDR_DQ32</t>
  </si>
  <si>
    <t>PS_DDR_DQ33</t>
  </si>
  <si>
    <t>PS_DDR_DQ34</t>
  </si>
  <si>
    <t>PS_DDR_DQ35</t>
  </si>
  <si>
    <t>PS_DDR_DQ36</t>
  </si>
  <si>
    <t>PS_DDR_DQ37</t>
  </si>
  <si>
    <t>PS_DDR_DQ38</t>
  </si>
  <si>
    <t>PS_DDR_DQ39</t>
  </si>
  <si>
    <t>PS_DDR_DQ40</t>
  </si>
  <si>
    <t>PS_DDR_DQ41</t>
  </si>
  <si>
    <t>PS_DDR_DQ42</t>
  </si>
  <si>
    <t>PS_DDR_DQ43</t>
  </si>
  <si>
    <t>PS_DDR_DQ44</t>
  </si>
  <si>
    <t>PS_DDR_DQ45</t>
  </si>
  <si>
    <t>PS_DDR_DQ46</t>
  </si>
  <si>
    <t>PS_DDR_DQ47</t>
  </si>
  <si>
    <t>PS_DDR_DQ48</t>
  </si>
  <si>
    <t>PS_DDR_DQ49</t>
  </si>
  <si>
    <t>PS_DDR_DQ50</t>
  </si>
  <si>
    <t>PS_DDR_DQ51</t>
  </si>
  <si>
    <t>PS_DDR_DQ52</t>
  </si>
  <si>
    <t>PS_DDR_DQ53</t>
  </si>
  <si>
    <t>PS_DDR_DQ54</t>
  </si>
  <si>
    <t>PS_DDR_DQ55</t>
  </si>
  <si>
    <t>PS_DDR_DQ56</t>
  </si>
  <si>
    <t>PS_DDR_DQ57</t>
  </si>
  <si>
    <t>PS_DDR_DQ58</t>
  </si>
  <si>
    <t>PS_DDR_DQ59</t>
  </si>
  <si>
    <t>PS_DDR_DQ60</t>
  </si>
  <si>
    <t>PS_DDR_DQ61</t>
  </si>
  <si>
    <t>PS_DDR_DQ62</t>
  </si>
  <si>
    <t>PS_DDR_DQ63</t>
  </si>
  <si>
    <t>PS_DDR_DQ64</t>
  </si>
  <si>
    <t>PS_DDR_DQ65</t>
  </si>
  <si>
    <t>PS_DDR_DQ66</t>
  </si>
  <si>
    <t>PS_DDR_DQ67</t>
  </si>
  <si>
    <t>PS_DDR_DQ68</t>
  </si>
  <si>
    <t>PS_DDR_DQ69</t>
  </si>
  <si>
    <t>PS_DDR_DQ70</t>
  </si>
  <si>
    <t>PS_DDR_DQ71</t>
  </si>
  <si>
    <t>PS_DDR_DM0</t>
  </si>
  <si>
    <t>PS_DDR_DM1</t>
  </si>
  <si>
    <t>PS_DDR_DM2</t>
  </si>
  <si>
    <t>PS_DDR_DM3</t>
  </si>
  <si>
    <t>PS_DDR_DM4</t>
  </si>
  <si>
    <t>PS_DDR_DM5</t>
  </si>
  <si>
    <t>PS_DDR_DM6</t>
  </si>
  <si>
    <t>PS_DDR_DM7</t>
  </si>
  <si>
    <t>PS_DDR_DM8</t>
  </si>
  <si>
    <t>PS_MIO52</t>
  </si>
  <si>
    <t>PS_MIO53</t>
  </si>
  <si>
    <t>PS_MIO54</t>
  </si>
  <si>
    <t>PS_MIO55</t>
  </si>
  <si>
    <t>PS_MIO56</t>
  </si>
  <si>
    <t>PS_MIO57</t>
  </si>
  <si>
    <t>PS_MIO58</t>
  </si>
  <si>
    <t>PS_MIO59</t>
  </si>
  <si>
    <t>PS_MIO60</t>
  </si>
  <si>
    <t>PS_MIO61</t>
  </si>
  <si>
    <t>PS_MIO62</t>
  </si>
  <si>
    <t>PS_MIO63</t>
  </si>
  <si>
    <t>PS_MIO64</t>
  </si>
  <si>
    <t>PS_MIO65</t>
  </si>
  <si>
    <t>PS_MIO66</t>
  </si>
  <si>
    <t>PS_MIO67</t>
  </si>
  <si>
    <t>PS_MIO68</t>
  </si>
  <si>
    <t>PS_MIO69</t>
  </si>
  <si>
    <t>PS_MIO72</t>
  </si>
  <si>
    <t>PS_MIO73</t>
  </si>
  <si>
    <t>PS_MIO74</t>
  </si>
  <si>
    <t>PS_MIO75</t>
  </si>
  <si>
    <t>PS_MIO76</t>
  </si>
  <si>
    <t>PS_MIO77</t>
  </si>
  <si>
    <t>VCCO_PSIO2_502_C</t>
  </si>
  <si>
    <t>VCCO_PSIO0_500_C</t>
  </si>
  <si>
    <t>PS_MIO0</t>
  </si>
  <si>
    <t>PS_MIO1</t>
  </si>
  <si>
    <t>PS_MIO10</t>
  </si>
  <si>
    <t>PS_MIO11</t>
  </si>
  <si>
    <t>PS_MIO12</t>
  </si>
  <si>
    <t>PS_MIO13</t>
  </si>
  <si>
    <t>PS_MIO14</t>
  </si>
  <si>
    <t>PS_MIO15</t>
  </si>
  <si>
    <t>PS_MIO16</t>
  </si>
  <si>
    <t>PS_MIO17</t>
  </si>
  <si>
    <t>PS_MIO18</t>
  </si>
  <si>
    <t>PS_MIO19</t>
  </si>
  <si>
    <t>PS_MIO2</t>
  </si>
  <si>
    <t>PS_MIO20</t>
  </si>
  <si>
    <t>PS_MIO21</t>
  </si>
  <si>
    <t>PS_MIO22</t>
  </si>
  <si>
    <t>PS_MIO23</t>
  </si>
  <si>
    <t>PS_MIO24</t>
  </si>
  <si>
    <t>PS_MIO25</t>
  </si>
  <si>
    <t>PS_MIO3</t>
  </si>
  <si>
    <t>PS_MIO4</t>
  </si>
  <si>
    <t>PS_MIO5</t>
  </si>
  <si>
    <t>PS_MIO6</t>
  </si>
  <si>
    <t>PS_MIO7</t>
  </si>
  <si>
    <t>PS_MIO8</t>
  </si>
  <si>
    <t>PS_MIO9</t>
  </si>
  <si>
    <t>PS_MIO26</t>
  </si>
  <si>
    <t>PS_MIO27</t>
  </si>
  <si>
    <t>PS_MIO28</t>
  </si>
  <si>
    <t>PS_MIO29</t>
  </si>
  <si>
    <t>PS_MIO30</t>
  </si>
  <si>
    <t>PS_MIO31</t>
  </si>
  <si>
    <t>PS_MIO32</t>
  </si>
  <si>
    <t>PS_MIO33</t>
  </si>
  <si>
    <t>PS_MIO34</t>
  </si>
  <si>
    <t>PS_MIO35</t>
  </si>
  <si>
    <t>PS_MIO36</t>
  </si>
  <si>
    <t>PS_MIO37</t>
  </si>
  <si>
    <t>PS_MIO38</t>
  </si>
  <si>
    <t>PS_MIO39</t>
  </si>
  <si>
    <t>PS_MIO40</t>
  </si>
  <si>
    <t>PS_MIO41</t>
  </si>
  <si>
    <t>PS_MIO42</t>
  </si>
  <si>
    <t>PS_MIO43</t>
  </si>
  <si>
    <t>PS_MIO44</t>
  </si>
  <si>
    <t>PS_MIO45</t>
  </si>
  <si>
    <t>PS_MIO46</t>
  </si>
  <si>
    <t>PS_MIO47</t>
  </si>
  <si>
    <t>PS_MIO48</t>
  </si>
  <si>
    <t>PS_MIO49</t>
  </si>
  <si>
    <t>PS_MIO50</t>
  </si>
  <si>
    <t>PS_MIO51</t>
  </si>
  <si>
    <t>VCCO_PSIO1_501_C</t>
  </si>
  <si>
    <t>PS_MGTRAVCC_D</t>
  </si>
  <si>
    <t>PS_MGTRAVTT_D</t>
  </si>
  <si>
    <t>PS_MGTREFCLK0P_505</t>
  </si>
  <si>
    <t>PS_MGTREFCLK0N_505</t>
  </si>
  <si>
    <t>PS_MGTREFCLK1P_505</t>
  </si>
  <si>
    <t>PS_MGTREFCLK1N_505</t>
  </si>
  <si>
    <t>PS_MGTREFCLK2P_505</t>
  </si>
  <si>
    <t>PS_MGTREFCLK2N_505</t>
  </si>
  <si>
    <t>PS_MGTREFCLK3P_505</t>
  </si>
  <si>
    <t>PS_MGTREFCLK3N_505</t>
  </si>
  <si>
    <t>PS_MGTRTXP0_505</t>
  </si>
  <si>
    <t>PS_MGTRTXN0_505</t>
  </si>
  <si>
    <t>PS_MGTRRXP0_505</t>
  </si>
  <si>
    <t>PS_MGTRRXN0_505</t>
  </si>
  <si>
    <t>PS_MGTRTXP1_505</t>
  </si>
  <si>
    <t>PS_MGTRTXN1_505</t>
  </si>
  <si>
    <t>PS_MGTRRXP1_505</t>
  </si>
  <si>
    <t>PS_MGTRRXN1_505</t>
  </si>
  <si>
    <t>PS_MGTRTXP2_505</t>
  </si>
  <si>
    <t>PS_MGTRTXN2_505</t>
  </si>
  <si>
    <t>PS_MGTRRXP2_505</t>
  </si>
  <si>
    <t>PS_MGTRRXN2_505</t>
  </si>
  <si>
    <t>PS_MGTRTXP3_505</t>
  </si>
  <si>
    <t>PS_MGTRTXN3_505</t>
  </si>
  <si>
    <t>PS_MGTRRXP3_505</t>
  </si>
  <si>
    <t>PS_MGTRRXN3_505</t>
  </si>
  <si>
    <t>PS_MGTRREF_505</t>
  </si>
  <si>
    <t>IO_L1P_AD11P_44</t>
  </si>
  <si>
    <t>IO_L1N_AD11N_44</t>
  </si>
  <si>
    <t>IO_L2P_AD10P_44</t>
  </si>
  <si>
    <t>IO_L2N_AD10N_44</t>
  </si>
  <si>
    <t>IO_L3P_AD9P_44</t>
  </si>
  <si>
    <t>IO_L3N_AD9N_44</t>
  </si>
  <si>
    <t>IO_L4P_AD8P_44</t>
  </si>
  <si>
    <t>IO_L4N_AD8N_44</t>
  </si>
  <si>
    <t>IO_L5P_HDGC_AD7P_44</t>
  </si>
  <si>
    <t>IO_L5N_HDGC_AD7N_44</t>
  </si>
  <si>
    <t>IO_L6P_HDGC_AD6P_44</t>
  </si>
  <si>
    <t>IO_L6N_HDGC_AD6N_44</t>
  </si>
  <si>
    <t>IO_L7P_HDGC_AD5P_44</t>
  </si>
  <si>
    <t>IO_L7N_HDGC_AD5N_44</t>
  </si>
  <si>
    <t>IO_L8P_HDGC_AD4P_44</t>
  </si>
  <si>
    <t>IO_L8N_HDGC_AD4N_44</t>
  </si>
  <si>
    <t>IO_L9P_AD3P_44</t>
  </si>
  <si>
    <t>IO_L9N_AD3N_44</t>
  </si>
  <si>
    <t>IO_L10P_AD2P_44</t>
  </si>
  <si>
    <t>IO_L10N_AD2N_44</t>
  </si>
  <si>
    <t>IO_L11P_AD1P_44</t>
  </si>
  <si>
    <t>IO_L11N_AD1N_44</t>
  </si>
  <si>
    <t>IO_L12P_AD0P_44</t>
  </si>
  <si>
    <t>IO_L12N_AD0N_44</t>
  </si>
  <si>
    <t>VCCO_44_E</t>
  </si>
  <si>
    <t>IO_L1P_AD15P_49</t>
  </si>
  <si>
    <t>IO_L1N_AD15N_49</t>
  </si>
  <si>
    <t>IO_L2P_AD14P_49</t>
  </si>
  <si>
    <t>IO_L2N_AD14N_49</t>
  </si>
  <si>
    <t>IO_L3P_AD13P_49</t>
  </si>
  <si>
    <t>IO_L3N_AD13N_49</t>
  </si>
  <si>
    <t>IO_L4P_AD12P_49</t>
  </si>
  <si>
    <t>IO_L4N_AD12N_49</t>
  </si>
  <si>
    <t>IO_L5P_HDGC_49</t>
  </si>
  <si>
    <t>IO_L5N_HDGC_49</t>
  </si>
  <si>
    <t>IO_L6P_HDGC_49</t>
  </si>
  <si>
    <t>IO_L6N_HDGC_49</t>
  </si>
  <si>
    <t>IO_L7P_HDGC_49</t>
  </si>
  <si>
    <t>IO_L7N_HDGC_49</t>
  </si>
  <si>
    <t>IO_L8P_HDGC_49</t>
  </si>
  <si>
    <t>IO_L8N_HDGC_49</t>
  </si>
  <si>
    <t>IO_L9P_AD11P_49</t>
  </si>
  <si>
    <t>IO_L9N_AD11N_49</t>
  </si>
  <si>
    <t>IO_L10P_AD10P_49</t>
  </si>
  <si>
    <t>IO_L10N_AD10N_49</t>
  </si>
  <si>
    <t>IO_L11P_AD9P_49</t>
  </si>
  <si>
    <t>IO_L11N_AD9N_49</t>
  </si>
  <si>
    <t>IO_L12P_AD8P_49</t>
  </si>
  <si>
    <t>IO_L12N_AD8N_49</t>
  </si>
  <si>
    <t>VCCO_49_F</t>
  </si>
  <si>
    <t>IO_L1P_AD15P_50</t>
  </si>
  <si>
    <t>IO_L1N_AD15N_50</t>
  </si>
  <si>
    <t>IO_L2P_AD14P_50</t>
  </si>
  <si>
    <t>IO_L2N_AD14N_50</t>
  </si>
  <si>
    <t>IO_L3P_AD13P_50</t>
  </si>
  <si>
    <t>IO_L3N_AD13N_50</t>
  </si>
  <si>
    <t>IO_L4P_AD12P_50</t>
  </si>
  <si>
    <t>IO_L4N_AD12N_50</t>
  </si>
  <si>
    <t>IO_L5P_HDGC_50</t>
  </si>
  <si>
    <t>IO_L5N_HDGC_50</t>
  </si>
  <si>
    <t>IO_L6P_HDGC_50</t>
  </si>
  <si>
    <t>IO_L6N_HDGC_50</t>
  </si>
  <si>
    <t>IO_L7P_HDGC_50</t>
  </si>
  <si>
    <t>IO_L7N_HDGC_50</t>
  </si>
  <si>
    <t>IO_L8P_HDGC_50</t>
  </si>
  <si>
    <t>IO_L8N_HDGC_50</t>
  </si>
  <si>
    <t>IO_L9P_AD11P_50</t>
  </si>
  <si>
    <t>IO_L9N_AD11N_50</t>
  </si>
  <si>
    <t>IO_L10P_AD10P_50</t>
  </si>
  <si>
    <t>IO_L10N_AD10N_50</t>
  </si>
  <si>
    <t>IO_L12P_AD8P_50</t>
  </si>
  <si>
    <t>IO_L12N_AD8N_50</t>
  </si>
  <si>
    <t>VCCO_50_F</t>
  </si>
  <si>
    <t>IO_L1P_AD11P_47</t>
  </si>
  <si>
    <t>IO_L1N_AD11N_47</t>
  </si>
  <si>
    <t>IO_L2P_AD10P_47</t>
  </si>
  <si>
    <t>IO_L2N_AD10N_47</t>
  </si>
  <si>
    <t>IO_L3P_AD9P_47</t>
  </si>
  <si>
    <t>IO_L3N_AD9N_47</t>
  </si>
  <si>
    <t>IO_L4P_AD8P_47</t>
  </si>
  <si>
    <t>IO_L4N_AD8N_47</t>
  </si>
  <si>
    <t>IO_L5P_HDGC_AD7P_47</t>
  </si>
  <si>
    <t>IO_L5N_HDGC_AD7N_47</t>
  </si>
  <si>
    <t>IO_L6P_HDGC_AD6P_47</t>
  </si>
  <si>
    <t>IO_L6N_HDGC_AD6N_47</t>
  </si>
  <si>
    <t>IO_L7P_HDGC_AD5P_47</t>
  </si>
  <si>
    <t>IO_L7N_HDGC_AD5N_47</t>
  </si>
  <si>
    <t>IO_L8P_HDGC_AD4P_47</t>
  </si>
  <si>
    <t>IO_L8N_HDGC_AD4N_47</t>
  </si>
  <si>
    <t>VCCO_47_F</t>
  </si>
  <si>
    <t>IO_L9P_AD11P_48</t>
  </si>
  <si>
    <t>IO_L10P_AD10P_48</t>
  </si>
  <si>
    <t>IO_L11N_AD9N_48</t>
  </si>
  <si>
    <t>IO_L11P_AD9P_48</t>
  </si>
  <si>
    <t>IO_L12N_AD8N_48</t>
  </si>
  <si>
    <t>IO_L12P_AD8P_48</t>
  </si>
  <si>
    <t>IO_L1N_AD15N_48</t>
  </si>
  <si>
    <t>IO_L1P_AD15P_48</t>
  </si>
  <si>
    <t>IO_L2N_AD14N_48</t>
  </si>
  <si>
    <t>IO_L2P_AD14P_48</t>
  </si>
  <si>
    <t>IO_L3N_AD13N_48</t>
  </si>
  <si>
    <t>IO_L3P_AD13P_48</t>
  </si>
  <si>
    <t>IO_L4N_AD12N_48</t>
  </si>
  <si>
    <t>IO_L4P_AD12P_48</t>
  </si>
  <si>
    <t>IO_L5N_HDGC_48</t>
  </si>
  <si>
    <t>IO_L5P_HDGC_48</t>
  </si>
  <si>
    <t>IO_L6N_HDGC_48</t>
  </si>
  <si>
    <t>IO_L6P_HDGC_48</t>
  </si>
  <si>
    <t>IO_L7N_HDGC_48</t>
  </si>
  <si>
    <t>IO_L7P_HDGC_48</t>
  </si>
  <si>
    <t>IO_L8N_HDGC_48</t>
  </si>
  <si>
    <t>IO_L8P_HDGC_48</t>
  </si>
  <si>
    <t>IO_L9N_AD11N_48</t>
  </si>
  <si>
    <t>IO_L10N_AD10N_48</t>
  </si>
  <si>
    <t>VCCO_48_F</t>
  </si>
  <si>
    <t>IO_L1P_T0L_N0_DBC_65</t>
  </si>
  <si>
    <t>IO_L1N_T0L_N1_DBC_65</t>
  </si>
  <si>
    <t>IO_L2P_T0L_N2_65</t>
  </si>
  <si>
    <t>IO_L2N_T0L_N3_65</t>
  </si>
  <si>
    <t>IO_L3P_T0L_N4_AD15P_65</t>
  </si>
  <si>
    <t>IO_L3N_T0L_N5_AD15N_65</t>
  </si>
  <si>
    <t>IO_L4P_T0U_N6_DBC_AD7P_SMBALERT_65</t>
  </si>
  <si>
    <t>IO_L4N_T0U_N7_DBC_AD7N_65</t>
  </si>
  <si>
    <t>IO_L5P_T0U_N8_AD14P_65</t>
  </si>
  <si>
    <t>IO_L5N_T0U_N9_AD14N_65</t>
  </si>
  <si>
    <t>IO_L6P_T0U_N10_AD6P_65</t>
  </si>
  <si>
    <t>IO_L6N_T0U_N11_AD6N_65</t>
  </si>
  <si>
    <t>IO_L7P_T1L_N0_QBC_AD13P_65</t>
  </si>
  <si>
    <t>IO_L7N_T1L_N1_QBC_AD13N_65</t>
  </si>
  <si>
    <t>IO_L8P_T1L_N2_AD5P_65</t>
  </si>
  <si>
    <t>IO_L8N_T1L_N3_AD5N_65</t>
  </si>
  <si>
    <t>IO_L9P_T1L_N4_AD12P_65</t>
  </si>
  <si>
    <t>IO_L9N_T1L_N5_AD12N_65</t>
  </si>
  <si>
    <t>IO_L10P_T1U_N6_QBC_AD4P_65</t>
  </si>
  <si>
    <t>IO_L10N_T1U_N7_QBC_AD4N_65</t>
  </si>
  <si>
    <t>IO_L11P_T1U_N8_GC_65</t>
  </si>
  <si>
    <t>IO_L11N_T1U_N9_GC_65</t>
  </si>
  <si>
    <t>IO_L12P_T1U_N10_GC_65</t>
  </si>
  <si>
    <t>IO_L12N_T1U_N11_GC_65</t>
  </si>
  <si>
    <t>IO_L13P_T2L_N0_GC_QBC_65</t>
  </si>
  <si>
    <t>IO_L13N_T2L_N1_GC_QBC_65</t>
  </si>
  <si>
    <t>IO_L14P_T2L_N2_GC_65</t>
  </si>
  <si>
    <t>IO_L14N_T2L_N3_GC_65</t>
  </si>
  <si>
    <t>IO_L15P_T2L_N4_AD11P_65</t>
  </si>
  <si>
    <t>IO_L15N_T2L_N5_AD11N_65</t>
  </si>
  <si>
    <t>IO_L16P_T2U_N6_QBC_AD3P_65</t>
  </si>
  <si>
    <t>IO_L16N_T2U_N7_QBC_AD3N_65</t>
  </si>
  <si>
    <t>IO_L17P_T2U_N8_AD10P_65</t>
  </si>
  <si>
    <t>IO_L17N_T2U_N9_AD10N_65</t>
  </si>
  <si>
    <t>IO_L18P_T2U_N10_AD2P_65</t>
  </si>
  <si>
    <t>IO_L18N_T2U_N11_AD2N_65</t>
  </si>
  <si>
    <t>IO_L19P_T3L_N0_DBC_AD9P_65</t>
  </si>
  <si>
    <t>IO_L19N_T3L_N1_DBC_AD9N_65</t>
  </si>
  <si>
    <t>IO_L20P_T3L_N2_AD1P_65</t>
  </si>
  <si>
    <t>IO_L20N_T3L_N3_AD1N_65</t>
  </si>
  <si>
    <t>IO_L21P_T3L_N4_AD8P_65</t>
  </si>
  <si>
    <t>IO_L21N_T3L_N5_AD8N_65</t>
  </si>
  <si>
    <t>IO_L22P_T3U_N6_DBC_AD0P_65</t>
  </si>
  <si>
    <t>IO_L22N_T3U_N7_DBC_AD0N_65</t>
  </si>
  <si>
    <t>IO_L23P_T3U_N8_I2C_SCLK_65</t>
  </si>
  <si>
    <t>IO_L23N_T3U_N9_65</t>
  </si>
  <si>
    <t>IO_L24P_T3U_N10_PERSTN1_I2C_SDA_65</t>
  </si>
  <si>
    <t>IO_L24N_T3U_N11_PERSTN0_65</t>
  </si>
  <si>
    <t>IO_T0U_N12_VRP_65</t>
  </si>
  <si>
    <t>IO_T1U_N12_65</t>
  </si>
  <si>
    <t>IO_T2U_N12_65</t>
  </si>
  <si>
    <t>IO_T3U_N12_65</t>
  </si>
  <si>
    <t>VCCO_65_G</t>
  </si>
  <si>
    <t>VREF_65</t>
  </si>
  <si>
    <t>IO_L1P_T0L_N0_DBC_64</t>
  </si>
  <si>
    <t>IO_L1N_T0L_N1_DBC_64</t>
  </si>
  <si>
    <t>IO_L2P_T0L_N2_64</t>
  </si>
  <si>
    <t>IO_L2N_T0L_N3_64</t>
  </si>
  <si>
    <t>IO_L3P_T0L_N4_AD15P_64</t>
  </si>
  <si>
    <t>IO_L3N_T0L_N5_AD15N_64</t>
  </si>
  <si>
    <t>IO_L4P_T0U_N6_DBC_AD7P_64</t>
  </si>
  <si>
    <t>IO_L4N_T0U_N7_DBC_AD7N_64</t>
  </si>
  <si>
    <t>IO_L5P_T0U_N8_AD14P_64</t>
  </si>
  <si>
    <t>IO_L5N_T0U_N9_AD14N_64</t>
  </si>
  <si>
    <t>IO_L6P_T0U_N10_AD6P_64</t>
  </si>
  <si>
    <t>IO_L6N_T0U_N11_AD6N_64</t>
  </si>
  <si>
    <t>IO_L7P_T1L_N0_QBC_AD13P_64</t>
  </si>
  <si>
    <t>IO_L7N_T1L_N1_QBC_AD13N_64</t>
  </si>
  <si>
    <t>IO_L8P_T1L_N2_AD5P_64</t>
  </si>
  <si>
    <t>IO_L8N_T1L_N3_AD5N_64</t>
  </si>
  <si>
    <t>IO_L9P_T1L_N4_AD12P_64</t>
  </si>
  <si>
    <t>IO_L9N_T1L_N5_AD12N_64</t>
  </si>
  <si>
    <t>IO_L10P_T1U_N6_QBC_AD4P_64</t>
  </si>
  <si>
    <t>IO_L10N_T1U_N7_QBC_AD4N_64</t>
  </si>
  <si>
    <t>IO_L13P_T2L_N0_GC_QBC_64</t>
  </si>
  <si>
    <t>IO_L13N_T2L_N1_GC_QBC_64</t>
  </si>
  <si>
    <t>IO_L15P_T2L_N4_AD11P_64</t>
  </si>
  <si>
    <t>IO_L15N_T2L_N5_AD11N_64</t>
  </si>
  <si>
    <t>IO_L16P_T2U_N6_QBC_AD3P_64</t>
  </si>
  <si>
    <t>IO_L16N_T2U_N7_QBC_AD3N_64</t>
  </si>
  <si>
    <t>IO_L17P_T2U_N8_AD10P_64</t>
  </si>
  <si>
    <t>IO_L17N_T2U_N9_AD10N_64</t>
  </si>
  <si>
    <t>IO_L18P_T2U_N10_AD2P_64</t>
  </si>
  <si>
    <t>IO_L18N_T2U_N11_AD2N_64</t>
  </si>
  <si>
    <t>IO_L19P_T3L_N0_DBC_AD9P_64</t>
  </si>
  <si>
    <t>IO_L19N_T3L_N1_DBC_AD9N_64</t>
  </si>
  <si>
    <t>IO_L20P_T3L_N2_AD1P_64</t>
  </si>
  <si>
    <t>IO_L20N_T3L_N3_AD1N_64</t>
  </si>
  <si>
    <t>IO_L21P_T3L_N4_AD8P_64</t>
  </si>
  <si>
    <t>IO_L21N_T3L_N5_AD8N_64</t>
  </si>
  <si>
    <t>IO_L22P_T3U_N6_DBC_AD0P_64</t>
  </si>
  <si>
    <t>IO_L22N_T3U_N7_DBC_AD0N_64</t>
  </si>
  <si>
    <t>IO_L23P_T3U_N8_64</t>
  </si>
  <si>
    <t>IO_L23N_T3U_N9_64</t>
  </si>
  <si>
    <t>IO_L24P_T3U_N10_64</t>
  </si>
  <si>
    <t>IO_L24N_T3U_N11_64</t>
  </si>
  <si>
    <t>IO_T0U_N12_VRP_64</t>
  </si>
  <si>
    <t>IO_T1U_N12_64</t>
  </si>
  <si>
    <t>IO_T2U_N12_64</t>
  </si>
  <si>
    <t>IO_T3U_N12_64</t>
  </si>
  <si>
    <t>VCCO_64_G</t>
  </si>
  <si>
    <t>VREF_64</t>
  </si>
  <si>
    <t>IO_L9P_T1L_N4_AD12P_66</t>
  </si>
  <si>
    <t>IO_L10P_T1U_N6_QBC_AD4P_66</t>
  </si>
  <si>
    <t>IO_L11N_T1U_N9_GC_66</t>
  </si>
  <si>
    <t>IO_L11P_T1U_N8_GC_66</t>
  </si>
  <si>
    <t>IO_L12N_T1U_N11_GC_66</t>
  </si>
  <si>
    <t>IO_L12P_T1U_N10_GC_66</t>
  </si>
  <si>
    <t>IO_L13N_T2L_N1_GC_QBC_66</t>
  </si>
  <si>
    <t>IO_L13P_T2L_N0_GC_QBC_66</t>
  </si>
  <si>
    <t>IO_L14N_T2L_N3_GC_66</t>
  </si>
  <si>
    <t>IO_L14P_T2L_N2_GC_66</t>
  </si>
  <si>
    <t>IO_L15N_T2L_N5_AD11N_66</t>
  </si>
  <si>
    <t>IO_L15P_T2L_N4_AD11P_66</t>
  </si>
  <si>
    <t>IO_L16N_T2U_N7_QBC_AD3N_66</t>
  </si>
  <si>
    <t>IO_L16P_T2U_N6_QBC_AD3P_66</t>
  </si>
  <si>
    <t>IO_L17N_T2U_N9_AD10N_66</t>
  </si>
  <si>
    <t>IO_L17P_T2U_N8_AD10P_66</t>
  </si>
  <si>
    <t>IO_L18N_T2U_N11_AD2N_66</t>
  </si>
  <si>
    <t>IO_L18P_T2U_N10_AD2P_66</t>
  </si>
  <si>
    <t>IO_L19N_T3L_N1_DBC_AD9N_66</t>
  </si>
  <si>
    <t>IO_L19P_T3L_N0_DBC_AD9P_66</t>
  </si>
  <si>
    <t>IO_L1N_T0L_N1_DBC_66</t>
  </si>
  <si>
    <t>IO_L1P_T0L_N0_DBC_66</t>
  </si>
  <si>
    <t>IO_L20N_T3L_N3_AD1N_66</t>
  </si>
  <si>
    <t>IO_L20P_T3L_N2_AD1P_66</t>
  </si>
  <si>
    <t>IO_L21N_T3L_N5_AD8N_66</t>
  </si>
  <si>
    <t>IO_L21P_T3L_N4_AD8P_66</t>
  </si>
  <si>
    <t>IO_L22N_T3U_N7_DBC_AD0N_66</t>
  </si>
  <si>
    <t>IO_L22P_T3U_N6_DBC_AD0P_66</t>
  </si>
  <si>
    <t>IO_L23N_T3U_N9_66</t>
  </si>
  <si>
    <t>IO_L23P_T3U_N8_66</t>
  </si>
  <si>
    <t>IO_L24N_T3U_N11_66</t>
  </si>
  <si>
    <t>IO_L24P_T3U_N10_66</t>
  </si>
  <si>
    <t>IO_L2N_T0L_N3_66</t>
  </si>
  <si>
    <t>IO_L2P_T0L_N2_66</t>
  </si>
  <si>
    <t>IO_L3N_T0L_N5_AD15N_66</t>
  </si>
  <si>
    <t>IO_L3P_T0L_N4_AD15P_66</t>
  </si>
  <si>
    <t>IO_L4N_T0U_N7_DBC_AD7N_66</t>
  </si>
  <si>
    <t>IO_L4P_T0U_N6_DBC_AD7P_66</t>
  </si>
  <si>
    <t>IO_L5N_T0U_N9_AD14N_66</t>
  </si>
  <si>
    <t>IO_L5P_T0U_N8_AD14P_66</t>
  </si>
  <si>
    <t>IO_L6N_T0U_N11_AD6N_66</t>
  </si>
  <si>
    <t>IO_L6P_T0U_N10_AD6P_66</t>
  </si>
  <si>
    <t>IO_L7N_T1L_N1_QBC_AD13N_66</t>
  </si>
  <si>
    <t>IO_L7P_T1L_N0_QBC_AD13P_66</t>
  </si>
  <si>
    <t>IO_L8N_T1L_N3_AD5N_66</t>
  </si>
  <si>
    <t>IO_L8P_T1L_N2_AD5P_66</t>
  </si>
  <si>
    <t>IO_L9N_T1L_N5_AD12N_66</t>
  </si>
  <si>
    <t>IO_L10N_T1U_N7_QBC_AD4N_66</t>
  </si>
  <si>
    <t>IO_T0U_N12_VRP_66</t>
  </si>
  <si>
    <t>IO_T1U_N12_66</t>
  </si>
  <si>
    <t>IO_T2U_N12_66</t>
  </si>
  <si>
    <t>IO_T3U_N12_66</t>
  </si>
  <si>
    <t>VCCO_66_H</t>
  </si>
  <si>
    <t>VREF_66</t>
  </si>
  <si>
    <t>IO_L9P_T1L_N4_AD12P_67</t>
  </si>
  <si>
    <t>IO_L10P_T1U_N6_QBC_AD4P_67</t>
  </si>
  <si>
    <t>IO_L11N_T1U_N9_GC_67</t>
  </si>
  <si>
    <t>IO_L11P_T1U_N8_GC_67</t>
  </si>
  <si>
    <t>IO_L12N_T1U_N11_GC_67</t>
  </si>
  <si>
    <t>IO_L12P_T1U_N10_GC_67</t>
  </si>
  <si>
    <t>IO_L13N_T2L_N1_GC_QBC_67</t>
  </si>
  <si>
    <t>IO_L13P_T2L_N0_GC_QBC_67</t>
  </si>
  <si>
    <t>IO_L14N_T2L_N3_GC_67</t>
  </si>
  <si>
    <t>IO_L14P_T2L_N2_GC_67</t>
  </si>
  <si>
    <t>IO_L15N_T2L_N5_AD11N_67</t>
  </si>
  <si>
    <t>IO_L15P_T2L_N4_AD11P_67</t>
  </si>
  <si>
    <t>IO_L16N_T2U_N7_QBC_AD3N_67</t>
  </si>
  <si>
    <t>IO_L16P_T2U_N6_QBC_AD3P_67</t>
  </si>
  <si>
    <t>IO_L17N_T2U_N9_AD10N_67</t>
  </si>
  <si>
    <t>IO_L17P_T2U_N8_AD10P_67</t>
  </si>
  <si>
    <t>IO_L18N_T2U_N11_AD2N_67</t>
  </si>
  <si>
    <t>IO_L18P_T2U_N10_AD2P_67</t>
  </si>
  <si>
    <t>IO_L19N_T3L_N1_DBC_AD9N_67</t>
  </si>
  <si>
    <t>IO_L19P_T3L_N0_DBC_AD9P_67</t>
  </si>
  <si>
    <t>IO_L1N_T0L_N1_DBC_67</t>
  </si>
  <si>
    <t>IO_L1P_T0L_N0_DBC_67</t>
  </si>
  <si>
    <t>IO_L20N_T3L_N3_AD1N_67</t>
  </si>
  <si>
    <t>IO_L20P_T3L_N2_AD1P_67</t>
  </si>
  <si>
    <t>IO_L21N_T3L_N5_AD8N_67</t>
  </si>
  <si>
    <t>IO_L21P_T3L_N4_AD8P_67</t>
  </si>
  <si>
    <t>IO_L22N_T3U_N7_DBC_AD0N_67</t>
  </si>
  <si>
    <t>IO_L22P_T3U_N6_DBC_AD0P_67</t>
  </si>
  <si>
    <t>IO_L23N_T3U_N9_67</t>
  </si>
  <si>
    <t>IO_L23P_T3U_N8_67</t>
  </si>
  <si>
    <t>IO_L24N_T3U_N11_67</t>
  </si>
  <si>
    <t>IO_L24P_T3U_N10_67</t>
  </si>
  <si>
    <t>IO_L2N_T0L_N3_67</t>
  </si>
  <si>
    <t>IO_L2P_T0L_N2_67</t>
  </si>
  <si>
    <t>IO_L3N_T0L_N5_AD15N_67</t>
  </si>
  <si>
    <t>IO_L3P_T0L_N4_AD15P_67</t>
  </si>
  <si>
    <t>IO_L4N_T0U_N7_DBC_AD7N_67</t>
  </si>
  <si>
    <t>IO_L4P_T0U_N6_DBC_AD7P_67</t>
  </si>
  <si>
    <t>IO_L5N_T0U_N9_AD14N_67</t>
  </si>
  <si>
    <t>IO_L5P_T0U_N8_AD14P_67</t>
  </si>
  <si>
    <t>IO_L6N_T0U_N11_AD6N_67</t>
  </si>
  <si>
    <t>IO_L6P_T0U_N10_AD6P_67</t>
  </si>
  <si>
    <t>IO_L7N_T1L_N1_QBC_AD13N_67</t>
  </si>
  <si>
    <t>IO_L7P_T1L_N0_QBC_AD13P_67</t>
  </si>
  <si>
    <t>IO_L8N_T1L_N3_AD5N_67</t>
  </si>
  <si>
    <t>IO_L8P_T1L_N2_AD5P_67</t>
  </si>
  <si>
    <t>IO_L9N_T1L_N5_AD12N_67</t>
  </si>
  <si>
    <t>IO_L10N_T1U_N7_QBC_AD4N_67</t>
  </si>
  <si>
    <t>IO_T0U_N12_VRP_67</t>
  </si>
  <si>
    <t>IO_T1U_N12_67</t>
  </si>
  <si>
    <t>IO_T2U_N12_67</t>
  </si>
  <si>
    <t>IO_T3U_N12_67</t>
  </si>
  <si>
    <t>VCCO_67_H</t>
  </si>
  <si>
    <t>VREF_67</t>
  </si>
  <si>
    <t>MGTREFCLK0P_128</t>
  </si>
  <si>
    <t>MGTREFCLK0N_128</t>
  </si>
  <si>
    <t>MGTREFCLK1P_128</t>
  </si>
  <si>
    <t>MGTREFCLK1N_128</t>
  </si>
  <si>
    <t>MGTHTXP0_128</t>
  </si>
  <si>
    <t>MGTHTXN0_128</t>
  </si>
  <si>
    <t>MGTHRXP0_128</t>
  </si>
  <si>
    <t>MGTHRXN0_128</t>
  </si>
  <si>
    <t>MGTHTXP2_128</t>
  </si>
  <si>
    <t>MGTHTXN2_128</t>
  </si>
  <si>
    <t>MGTHRXP2_128</t>
  </si>
  <si>
    <t>MGTHRXN2_128</t>
  </si>
  <si>
    <t>MGTRREF_L</t>
  </si>
  <si>
    <t>MGTAVTTRCAL_L</t>
  </si>
  <si>
    <t>MGTAVCC_L_I</t>
  </si>
  <si>
    <t>MGTAVTT_L_I</t>
  </si>
  <si>
    <t>MGTVCCAUX_L_I</t>
  </si>
  <si>
    <t>MGTREFCLK0P_130</t>
  </si>
  <si>
    <t>MGTREFCLK0N_130</t>
  </si>
  <si>
    <t>MGTHTXP0_130</t>
  </si>
  <si>
    <t>MGTHTXN0_130</t>
  </si>
  <si>
    <t>MGTHRXP0_130</t>
  </si>
  <si>
    <t>MGTHRXN0_130</t>
  </si>
  <si>
    <t>MGTHTXP1_130</t>
  </si>
  <si>
    <t>MGTHTXN1_130</t>
  </si>
  <si>
    <t>MGTHRXP1_130</t>
  </si>
  <si>
    <t>MGTHRXN1_130</t>
  </si>
  <si>
    <t>MGTHTXP2_130</t>
  </si>
  <si>
    <t>MGTHTXN2_130</t>
  </si>
  <si>
    <t>MGTHRXP2_130</t>
  </si>
  <si>
    <t>MGTHRXN2_130</t>
  </si>
  <si>
    <t>MGTREFCLK0P_129</t>
  </si>
  <si>
    <t>MGTREFCLK0N_129</t>
  </si>
  <si>
    <t>MGTREFCLK1P_129</t>
  </si>
  <si>
    <t>MGTREFCLK1N_129</t>
  </si>
  <si>
    <t>MGTHTXP0_129</t>
  </si>
  <si>
    <t>MGTHTXN0_129</t>
  </si>
  <si>
    <t>MGTHRXP0_129</t>
  </si>
  <si>
    <t>MGTHRXN0_129</t>
  </si>
  <si>
    <t>MGTHTXP1_129</t>
  </si>
  <si>
    <t>MGTHTXN1_129</t>
  </si>
  <si>
    <t>MGTHRXP1_129</t>
  </si>
  <si>
    <t>MGTHRXN1_129</t>
  </si>
  <si>
    <t>MGTHTXP2_129</t>
  </si>
  <si>
    <t>MGTHTXN2_129</t>
  </si>
  <si>
    <t>MGTHRXP2_129</t>
  </si>
  <si>
    <t>MGTHRXN2_129</t>
  </si>
  <si>
    <t>MGTHTXP3_129</t>
  </si>
  <si>
    <t>MGTHTXN3_129</t>
  </si>
  <si>
    <t>MGTHRXP3_129</t>
  </si>
  <si>
    <t>MGTHRXN3_129</t>
  </si>
  <si>
    <t>MGTHRXN1_230</t>
  </si>
  <si>
    <t>MGTHRXP1_230</t>
  </si>
  <si>
    <t>MGTHTXN1_230</t>
  </si>
  <si>
    <t>MGTHTXP1_230</t>
  </si>
  <si>
    <t>MGTHRXN1_229</t>
  </si>
  <si>
    <t>MGTHRXN2_229</t>
  </si>
  <si>
    <t>MGTHRXN3_229</t>
  </si>
  <si>
    <t>MGTHRXP1_229</t>
  </si>
  <si>
    <t>MGTHRXP2_229</t>
  </si>
  <si>
    <t>MGTHRXP3_229</t>
  </si>
  <si>
    <t>MGTHTXN1_229</t>
  </si>
  <si>
    <t>MGTHTXN2_229</t>
  </si>
  <si>
    <t>MGTHTXN3_229</t>
  </si>
  <si>
    <t>MGTHTXP1_229</t>
  </si>
  <si>
    <t>MGTHTXP2_229</t>
  </si>
  <si>
    <t>MGTHTXP3_229</t>
  </si>
  <si>
    <t>MGTREFCLK0N_229</t>
  </si>
  <si>
    <t>MGTREFCLK0P_229</t>
  </si>
  <si>
    <t>MGTHRXN1_228</t>
  </si>
  <si>
    <t>MGTHRXN3_228</t>
  </si>
  <si>
    <t>MGTHRXP1_228</t>
  </si>
  <si>
    <t>MGTHRXP3_228</t>
  </si>
  <si>
    <t>MGTHTXN1_228</t>
  </si>
  <si>
    <t>MGTHTXN3_228</t>
  </si>
  <si>
    <t>MGTHTXP1_228</t>
  </si>
  <si>
    <t>MGTHTXP3_228</t>
  </si>
  <si>
    <t>MGTREFCLK1P_228</t>
  </si>
  <si>
    <t>MGTREFCLK1N_228</t>
  </si>
  <si>
    <t>MGTRREF_R</t>
  </si>
  <si>
    <t>MGTAVCC_R_J</t>
  </si>
  <si>
    <t>MGTAVTTRCAL_R</t>
  </si>
  <si>
    <t>MGTAVTT_R_J</t>
  </si>
  <si>
    <t>MGTVCCAUX_R_J</t>
  </si>
  <si>
    <t>VCC_PSINTFP_K</t>
  </si>
  <si>
    <t>VCC_PSINTLP_K</t>
  </si>
  <si>
    <t>VCC_PSPLL_K</t>
  </si>
  <si>
    <t>VCCBRAM_K</t>
  </si>
  <si>
    <t>VCCINT_K</t>
  </si>
  <si>
    <t>VCCINT_IO_K</t>
  </si>
  <si>
    <t>GND_L</t>
  </si>
  <si>
    <t>D10</t>
  </si>
  <si>
    <t>D11</t>
  </si>
  <si>
    <t>E10</t>
  </si>
  <si>
    <t>J10</t>
  </si>
  <si>
    <t>J11</t>
  </si>
  <si>
    <t>J12</t>
  </si>
  <si>
    <t>AH2EH_DE</t>
  </si>
  <si>
    <t>AH2EH_SD</t>
  </si>
  <si>
    <t>AH2GC_DE</t>
  </si>
  <si>
    <t>AH2GC_SD</t>
  </si>
  <si>
    <t>AH2P1_AUXCK_N</t>
  </si>
  <si>
    <t>AH2P1_AUXCK_P</t>
  </si>
  <si>
    <t>AH2P1_AUXD0_N</t>
  </si>
  <si>
    <t>AH2P1_AUXD0_P</t>
  </si>
  <si>
    <t>AH2P1_AUXD1_N</t>
  </si>
  <si>
    <t>AH2P1_AUXD1_P</t>
  </si>
  <si>
    <t>AH2P1_AUXD2_N</t>
  </si>
  <si>
    <t>AH2P1_AUXD2_P</t>
  </si>
  <si>
    <t>AH2P1_AUXD3_N</t>
  </si>
  <si>
    <t>AH2P1_AUXD3_P</t>
  </si>
  <si>
    <t>AH2P2_AUXCK_N</t>
  </si>
  <si>
    <t>AH2P2_AUXCK_P</t>
  </si>
  <si>
    <t>AH2P2_AUXD0_N</t>
  </si>
  <si>
    <t>AH2P2_AUXD0_P</t>
  </si>
  <si>
    <t>AH2P2_AUXD1_N</t>
  </si>
  <si>
    <t>AH2P2_AUXD1_P</t>
  </si>
  <si>
    <t>AH2P2_AUXD2_N</t>
  </si>
  <si>
    <t>AH2P2_AUXD2_P</t>
  </si>
  <si>
    <t>AH2P2_AUXD3_N</t>
  </si>
  <si>
    <t>AH2P2_AUXD3_P</t>
  </si>
  <si>
    <t>AH_DRP_ALERT_N</t>
  </si>
  <si>
    <t>AH_DRP_SCL</t>
  </si>
  <si>
    <t>AH_DRP_SDA</t>
  </si>
  <si>
    <t>AH_HDCLK_P</t>
  </si>
  <si>
    <t>AH_P1P2CLK_N</t>
  </si>
  <si>
    <t>AH_P1P2CLK_P</t>
  </si>
  <si>
    <t>AH_PLOSS_N</t>
  </si>
  <si>
    <t>AH_PL_ALERT_N</t>
  </si>
  <si>
    <t>AH_PL_SCL</t>
  </si>
  <si>
    <t>AH_PL_SDA</t>
  </si>
  <si>
    <t>AH_S0</t>
  </si>
  <si>
    <t>AH_S1</t>
  </si>
  <si>
    <t>AH_S2</t>
  </si>
  <si>
    <t>AH_S3</t>
  </si>
  <si>
    <t>AH_S4</t>
  </si>
  <si>
    <t>AH_S5</t>
  </si>
  <si>
    <t>AH_S6</t>
  </si>
  <si>
    <t>AH_S7</t>
  </si>
  <si>
    <t>AH_SCCLK_N</t>
  </si>
  <si>
    <t>AH_SYSMON_ALERT_N</t>
  </si>
  <si>
    <t>AH_SYSMON_SCL</t>
  </si>
  <si>
    <t>AH_SYSMON_SDA</t>
  </si>
  <si>
    <t>AH_WDT</t>
  </si>
  <si>
    <t>DR2SP_CK_N</t>
  </si>
  <si>
    <t>DR2SP_CK_P</t>
  </si>
  <si>
    <t>DR2SP_D0_N</t>
  </si>
  <si>
    <t>DR2SP_D0_P</t>
  </si>
  <si>
    <t>DR2SP_D1_N</t>
  </si>
  <si>
    <t>DR2SP_D1_P</t>
  </si>
  <si>
    <t>DR2SP_UA</t>
  </si>
  <si>
    <t>EH2AH_SD</t>
  </si>
  <si>
    <t>GC2AH_SD</t>
  </si>
  <si>
    <t>GND</t>
  </si>
  <si>
    <t>LED_DR_CMD</t>
  </si>
  <si>
    <t>LED_DR_FLT</t>
  </si>
  <si>
    <t>LED_GC_CMD</t>
  </si>
  <si>
    <t>LED_GC_FLT</t>
  </si>
  <si>
    <t>LED_PA_CMD</t>
  </si>
  <si>
    <t>LED_PA_FLT</t>
  </si>
  <si>
    <t>LED_SC_CMD</t>
  </si>
  <si>
    <t>LED_SC_FLT</t>
  </si>
  <si>
    <t>LED_SIG_FLT</t>
  </si>
  <si>
    <t>LED_SIG_RCV</t>
  </si>
  <si>
    <t>LED_STAT_FLT</t>
  </si>
  <si>
    <t>LED_STAT_RUN</t>
  </si>
  <si>
    <t>LED_TGT_CIN</t>
  </si>
  <si>
    <t>LED_TGT_DET</t>
  </si>
  <si>
    <t>P12AH_AUXCK_N</t>
  </si>
  <si>
    <t>P12AH_AUXCK_P</t>
  </si>
  <si>
    <t>P12AH_AUXD0_N</t>
  </si>
  <si>
    <t>P12AH_AUXD0_P</t>
  </si>
  <si>
    <t>P12AH_AUXD1_N</t>
  </si>
  <si>
    <t>P12AH_AUXD1_P</t>
  </si>
  <si>
    <t>P12AH_AUXD2_N</t>
  </si>
  <si>
    <t>P12AH_AUXD2_P</t>
  </si>
  <si>
    <t>P12AH_AUXD3_N</t>
  </si>
  <si>
    <t>P12AH_AUXD3_P</t>
  </si>
  <si>
    <t>P12P2_AUXCK_N</t>
  </si>
  <si>
    <t>P12P2_AUXCK_P</t>
  </si>
  <si>
    <t>P12P2_AUXD0_N</t>
  </si>
  <si>
    <t>P12P2_AUXD0_P</t>
  </si>
  <si>
    <t>P12P2_AUXD1_N</t>
  </si>
  <si>
    <t>P12P2_AUXD1_P</t>
  </si>
  <si>
    <t>P12P2_AUXD2_N</t>
  </si>
  <si>
    <t>P12P2_AUXD2_P</t>
  </si>
  <si>
    <t>P12P2_AUXD3_N</t>
  </si>
  <si>
    <t>P12P2_AUXD3_P</t>
  </si>
  <si>
    <t>P1_HDCLK_N</t>
  </si>
  <si>
    <t>P1_HDCLK_P</t>
  </si>
  <si>
    <t>P1_PL_TTY_RX</t>
  </si>
  <si>
    <t>P1_PL_TTY_TX</t>
  </si>
  <si>
    <t>P1_S0</t>
  </si>
  <si>
    <t>P1_S1</t>
  </si>
  <si>
    <t>P1_S2</t>
  </si>
  <si>
    <t>P1_S3</t>
  </si>
  <si>
    <t>P1_S4</t>
  </si>
  <si>
    <t>P1_S5</t>
  </si>
  <si>
    <t>P1_S6</t>
  </si>
  <si>
    <t>P1_S7</t>
  </si>
  <si>
    <t>P1_SYSMON_ALERT_N</t>
  </si>
  <si>
    <t>P1_SYSMON_SCL</t>
  </si>
  <si>
    <t>P1_SYSMON_SDA</t>
  </si>
  <si>
    <t>P22AH_AUXCK_N</t>
  </si>
  <si>
    <t>P22AH_AUXCK_P</t>
  </si>
  <si>
    <t>P22AH_AUXD0_N</t>
  </si>
  <si>
    <t>P22AH_AUXD0_P</t>
  </si>
  <si>
    <t>P22AH_AUXD1_N</t>
  </si>
  <si>
    <t>P22AH_AUXD1_P</t>
  </si>
  <si>
    <t>P22AH_AUXD2_N</t>
  </si>
  <si>
    <t>P22AH_AUXD2_P</t>
  </si>
  <si>
    <t>P22AH_AUXD3_N</t>
  </si>
  <si>
    <t>P22AH_AUXD3_P</t>
  </si>
  <si>
    <t>P22P1_AUXCK_N</t>
  </si>
  <si>
    <t>P22P1_AUXCK_P</t>
  </si>
  <si>
    <t>P22P1_AUXD0_N</t>
  </si>
  <si>
    <t>P22P1_AUXD0_P</t>
  </si>
  <si>
    <t>P22P1_AUXD1_N</t>
  </si>
  <si>
    <t>P22P1_AUXD1_P</t>
  </si>
  <si>
    <t>P22P1_AUXD2_N</t>
  </si>
  <si>
    <t>P22P1_AUXD2_P</t>
  </si>
  <si>
    <t>P22P1_AUXD3_N</t>
  </si>
  <si>
    <t>P22P1_AUXD3_P</t>
  </si>
  <si>
    <t>P2_PL_TTY_RX</t>
  </si>
  <si>
    <t>P2_PL_TTY_TX</t>
  </si>
  <si>
    <t>P2_S0</t>
  </si>
  <si>
    <t>P2_S1</t>
  </si>
  <si>
    <t>P2_S2</t>
  </si>
  <si>
    <t>P2_S3</t>
  </si>
  <si>
    <t>P2_S4</t>
  </si>
  <si>
    <t>P2_S5</t>
  </si>
  <si>
    <t>P2_S6</t>
  </si>
  <si>
    <t>P2_S7</t>
  </si>
  <si>
    <t>P2_SYSMON_ALERT_N</t>
  </si>
  <si>
    <t>P2_SYSMON_SCL</t>
  </si>
  <si>
    <t>P2_SYSMON_SDA</t>
  </si>
  <si>
    <t>PA_CHK_ACK</t>
  </si>
  <si>
    <t>PA_RST</t>
  </si>
  <si>
    <t>SC2SP_HS0_N</t>
  </si>
  <si>
    <t>SC2SP_HS0_P</t>
  </si>
  <si>
    <t>SC2SP_HS1_N</t>
  </si>
  <si>
    <t>SC2SP_HS1_P</t>
  </si>
  <si>
    <t>SC2SP_SD</t>
  </si>
  <si>
    <t>SC_CHK_ACK</t>
  </si>
  <si>
    <t>SC_CMD_ACK</t>
  </si>
  <si>
    <t>SC_RST</t>
  </si>
  <si>
    <t>SFP_ABS</t>
  </si>
  <si>
    <t>SFP_LED</t>
  </si>
  <si>
    <t>SFP_RXLOS</t>
  </si>
  <si>
    <t>SFP_SCL</t>
  </si>
  <si>
    <t>SFP_SDA</t>
  </si>
  <si>
    <t>SFP_TXDIS</t>
  </si>
  <si>
    <t>SFP_TXFLT</t>
  </si>
  <si>
    <t>SP2DR_CK_N</t>
  </si>
  <si>
    <t>SP2DR_CK_P</t>
  </si>
  <si>
    <t>SP2DR_D0_N</t>
  </si>
  <si>
    <t>SP2DR_D0_P</t>
  </si>
  <si>
    <t>SP2DR_D1_N</t>
  </si>
  <si>
    <t>SP2DR_D1_P</t>
  </si>
  <si>
    <t>SP2DR_UA</t>
  </si>
  <si>
    <t>SP2SC_DE</t>
  </si>
  <si>
    <t>SP2SC_HS0_N</t>
  </si>
  <si>
    <t>SP2SC_HS0_P</t>
  </si>
  <si>
    <t>SP2SC_HS1_N</t>
  </si>
  <si>
    <t>SP2SC_HS1_P</t>
  </si>
  <si>
    <t>SP2SC_SD</t>
  </si>
  <si>
    <t>AK13</t>
    <phoneticPr fontId="1" type="noConversion"/>
  </si>
  <si>
    <t>AL12</t>
    <phoneticPr fontId="1" type="noConversion"/>
  </si>
  <si>
    <t>AH_HDCLK_N</t>
    <phoneticPr fontId="1" type="noConversion"/>
  </si>
  <si>
    <t>B19</t>
    <phoneticPr fontId="1" type="noConversion"/>
  </si>
  <si>
    <t>E19</t>
    <phoneticPr fontId="1" type="noConversion"/>
  </si>
  <si>
    <t>D19</t>
    <phoneticPr fontId="1" type="noConversion"/>
  </si>
  <si>
    <t>G19</t>
    <phoneticPr fontId="1" type="noConversion"/>
  </si>
  <si>
    <t>G18</t>
    <phoneticPr fontId="1" type="noConversion"/>
  </si>
  <si>
    <t>F16</t>
    <phoneticPr fontId="1" type="noConversion"/>
  </si>
  <si>
    <t>F15</t>
    <phoneticPr fontId="1" type="noConversion"/>
  </si>
  <si>
    <t>F12</t>
  </si>
  <si>
    <t>F11</t>
  </si>
  <si>
    <t>F10</t>
  </si>
  <si>
    <t>D16</t>
    <phoneticPr fontId="1" type="noConversion"/>
  </si>
  <si>
    <t>C16</t>
    <phoneticPr fontId="1" type="noConversion"/>
  </si>
  <si>
    <t>B16</t>
    <phoneticPr fontId="1" type="noConversion"/>
  </si>
  <si>
    <t>A16</t>
    <phoneticPr fontId="1" type="noConversion"/>
  </si>
  <si>
    <t>B15</t>
    <phoneticPr fontId="1" type="noConversion"/>
  </si>
  <si>
    <t>A15</t>
    <phoneticPr fontId="1" type="noConversion"/>
  </si>
  <si>
    <t>E15</t>
    <phoneticPr fontId="1" type="noConversion"/>
  </si>
  <si>
    <t>D15</t>
    <phoneticPr fontId="1" type="noConversion"/>
  </si>
  <si>
    <t>E14</t>
    <phoneticPr fontId="1" type="noConversion"/>
  </si>
  <si>
    <t>D14</t>
    <phoneticPr fontId="1" type="noConversion"/>
  </si>
  <si>
    <t>C14</t>
    <phoneticPr fontId="1" type="noConversion"/>
  </si>
  <si>
    <t>B14</t>
    <phoneticPr fontId="1" type="noConversion"/>
  </si>
  <si>
    <t>A13</t>
    <phoneticPr fontId="1" type="noConversion"/>
  </si>
  <si>
    <t>A12</t>
    <phoneticPr fontId="1" type="noConversion"/>
  </si>
  <si>
    <t>C12</t>
    <phoneticPr fontId="1" type="noConversion"/>
  </si>
  <si>
    <t>B12</t>
    <phoneticPr fontId="1" type="noConversion"/>
  </si>
  <si>
    <t>E12</t>
    <phoneticPr fontId="1" type="noConversion"/>
  </si>
  <si>
    <t>D12</t>
    <phoneticPr fontId="1" type="noConversion"/>
  </si>
  <si>
    <t>E13</t>
    <phoneticPr fontId="1" type="noConversion"/>
  </si>
  <si>
    <t>L20</t>
    <phoneticPr fontId="1" type="noConversion"/>
  </si>
  <si>
    <t>K20</t>
    <phoneticPr fontId="1" type="noConversion"/>
  </si>
  <si>
    <t>L19</t>
    <phoneticPr fontId="1" type="noConversion"/>
  </si>
  <si>
    <t>K19</t>
    <phoneticPr fontId="1" type="noConversion"/>
  </si>
  <si>
    <t>J21</t>
    <phoneticPr fontId="1" type="noConversion"/>
  </si>
  <si>
    <t>H21</t>
    <phoneticPr fontId="1" type="noConversion"/>
  </si>
  <si>
    <t>J19</t>
    <phoneticPr fontId="1" type="noConversion"/>
  </si>
  <si>
    <t>J20</t>
    <phoneticPr fontId="1" type="noConversion"/>
  </si>
  <si>
    <t>G21</t>
    <phoneticPr fontId="1" type="noConversion"/>
  </si>
  <si>
    <t>F21</t>
    <phoneticPr fontId="1" type="noConversion"/>
  </si>
  <si>
    <t>G20</t>
    <phoneticPr fontId="1" type="noConversion"/>
  </si>
  <si>
    <t>F20</t>
    <phoneticPr fontId="1" type="noConversion"/>
  </si>
  <si>
    <t>E22</t>
    <phoneticPr fontId="1" type="noConversion"/>
  </si>
  <si>
    <t>D22</t>
    <phoneticPr fontId="1" type="noConversion"/>
  </si>
  <si>
    <t>E20</t>
    <phoneticPr fontId="1" type="noConversion"/>
  </si>
  <si>
    <t>D20</t>
    <phoneticPr fontId="1" type="noConversion"/>
  </si>
  <si>
    <t>D21</t>
    <phoneticPr fontId="1" type="noConversion"/>
  </si>
  <si>
    <t>C22</t>
    <phoneticPr fontId="1" type="noConversion"/>
  </si>
  <si>
    <t>C21</t>
    <phoneticPr fontId="1" type="noConversion"/>
  </si>
  <si>
    <t>B21</t>
    <phoneticPr fontId="1" type="noConversion"/>
  </si>
  <si>
    <t>A21</t>
    <phoneticPr fontId="1" type="noConversion"/>
  </si>
  <si>
    <t>A22</t>
    <phoneticPr fontId="1" type="noConversion"/>
  </si>
  <si>
    <t>B20</t>
    <phoneticPr fontId="1" type="noConversion"/>
  </si>
  <si>
    <t>A20</t>
    <phoneticPr fontId="1" type="noConversion"/>
  </si>
  <si>
    <t>H10</t>
  </si>
  <si>
    <t>G10</t>
  </si>
  <si>
    <t>H11</t>
  </si>
  <si>
    <t>G11</t>
  </si>
  <si>
    <t>H12</t>
  </si>
  <si>
    <t>H13</t>
  </si>
  <si>
    <t>G13</t>
  </si>
  <si>
    <t>G15</t>
  </si>
  <si>
    <t>G14</t>
  </si>
  <si>
    <t>J14</t>
  </si>
  <si>
    <t>H14</t>
  </si>
  <si>
    <t>J16</t>
  </si>
  <si>
    <t>J15</t>
  </si>
  <si>
    <t>PA_CMD_ACK</t>
    <phoneticPr fontId="1" type="noConversion"/>
  </si>
  <si>
    <t>AE10</t>
  </si>
  <si>
    <t>AF10</t>
  </si>
  <si>
    <t>AH12</t>
  </si>
  <si>
    <t>AH11</t>
  </si>
  <si>
    <t>AE12</t>
  </si>
  <si>
    <t>AF12</t>
  </si>
  <si>
    <t>AF11</t>
  </si>
  <si>
    <t>AG11</t>
  </si>
  <si>
    <t>AG10</t>
  </si>
  <si>
    <t>AG9</t>
  </si>
  <si>
    <t>AD10</t>
  </si>
  <si>
    <t>AE9</t>
  </si>
  <si>
    <t>AH7</t>
  </si>
  <si>
    <t>AH6</t>
  </si>
  <si>
    <t>AG8</t>
  </si>
  <si>
    <t>AH8</t>
  </si>
  <si>
    <t>AD7</t>
  </si>
  <si>
    <t>AD6</t>
  </si>
  <si>
    <t>AE8</t>
  </si>
  <si>
    <t>AF8</t>
  </si>
  <si>
    <t>AF6</t>
  </si>
  <si>
    <t>AG6</t>
  </si>
  <si>
    <t>AE7</t>
  </si>
  <si>
    <t>AF7</t>
  </si>
  <si>
    <t>AE5</t>
  </si>
  <si>
    <t>AF5</t>
  </si>
  <si>
    <t>AG5</t>
  </si>
  <si>
    <t>AG4</t>
  </si>
  <si>
    <t>AH4</t>
  </si>
  <si>
    <t>AJ4</t>
  </si>
  <si>
    <t>AJ6</t>
  </si>
  <si>
    <t>AJ5</t>
  </si>
  <si>
    <t>AE3</t>
  </si>
  <si>
    <t>AF3</t>
  </si>
  <si>
    <t>AD4</t>
  </si>
  <si>
    <t>AE4</t>
  </si>
  <si>
    <t>AH2</t>
  </si>
  <si>
    <t>AJ2</t>
  </si>
  <si>
    <t>AG3</t>
  </si>
  <si>
    <t>AH3</t>
  </si>
  <si>
    <t>AF2</t>
  </si>
  <si>
    <t>AF1</t>
  </si>
  <si>
    <t>AH1</t>
  </si>
  <si>
    <t>AJ1</t>
  </si>
  <si>
    <t>AD2</t>
  </si>
  <si>
    <t>AD1</t>
  </si>
  <si>
    <t>AE2</t>
  </si>
  <si>
    <t>AE1</t>
  </si>
  <si>
    <t>AD9</t>
  </si>
  <si>
    <t>AH9</t>
  </si>
  <si>
    <t>AD5</t>
  </si>
  <si>
    <t>AG1</t>
  </si>
  <si>
    <t>AJ12</t>
  </si>
  <si>
    <t>AK12</t>
  </si>
  <si>
    <t>AL11</t>
  </si>
  <si>
    <t>AM11</t>
  </si>
  <si>
    <t>AL10</t>
  </si>
  <si>
    <t>AM10</t>
  </si>
  <si>
    <t>AP11</t>
  </si>
  <si>
    <t>AP10</t>
  </si>
  <si>
    <t>AN9</t>
  </si>
  <si>
    <t>AP9</t>
  </si>
  <si>
    <t>AJ10</t>
  </si>
  <si>
    <t>AK10</t>
  </si>
  <si>
    <t>AN8</t>
  </si>
  <si>
    <t>AP8</t>
  </si>
  <si>
    <t>AM9</t>
  </si>
  <si>
    <t>AM8</t>
  </si>
  <si>
    <t>AJ9</t>
  </si>
  <si>
    <t>AK9</t>
  </si>
  <si>
    <t>AN7</t>
  </si>
  <si>
    <t>AP7</t>
  </si>
  <si>
    <t>AL6</t>
  </si>
  <si>
    <t>AL5</t>
  </si>
  <si>
    <t>AP5</t>
  </si>
  <si>
    <t>AP4</t>
  </si>
  <si>
    <t>AN6</t>
  </si>
  <si>
    <t>AP6</t>
  </si>
  <si>
    <t>AM4</t>
  </si>
  <si>
    <t>AN4</t>
  </si>
  <si>
    <t>AK5</t>
  </si>
  <si>
    <t>AK4</t>
  </si>
  <si>
    <t>AN2</t>
  </si>
  <si>
    <t>AP2</t>
  </si>
  <si>
    <t>AN3</t>
  </si>
  <si>
    <t>AP3</t>
  </si>
  <si>
    <t>AM1</t>
  </si>
  <si>
    <t>AN1</t>
  </si>
  <si>
    <t>AL3</t>
  </si>
  <si>
    <t>AL2</t>
  </si>
  <si>
    <t>AK1</t>
  </si>
  <si>
    <t>AL1</t>
  </si>
  <si>
    <t>AK3</t>
  </si>
  <si>
    <t>AK2</t>
  </si>
  <si>
    <t>AN11</t>
  </si>
  <si>
    <t>AJ7</t>
  </si>
  <si>
    <t>AM3</t>
  </si>
  <si>
    <t>AP1</t>
  </si>
  <si>
    <t xml:space="preserve">W7   </t>
  </si>
  <si>
    <t xml:space="preserve">AB6  </t>
  </si>
  <si>
    <t xml:space="preserve">Y7   </t>
  </si>
  <si>
    <t xml:space="preserve">Y8   </t>
  </si>
  <si>
    <t xml:space="preserve">AA6  </t>
  </si>
  <si>
    <t xml:space="preserve">AA7  </t>
  </si>
  <si>
    <t xml:space="preserve">Y3   </t>
  </si>
  <si>
    <t xml:space="preserve">Y4   </t>
  </si>
  <si>
    <t xml:space="preserve">AA5  </t>
  </si>
  <si>
    <t xml:space="preserve">Y5   </t>
  </si>
  <si>
    <t xml:space="preserve">W4   </t>
  </si>
  <si>
    <t xml:space="preserve">W5   </t>
  </si>
  <si>
    <t xml:space="preserve">AC4  </t>
  </si>
  <si>
    <t xml:space="preserve">AB4  </t>
  </si>
  <si>
    <t xml:space="preserve">V3   </t>
  </si>
  <si>
    <t xml:space="preserve">V4   </t>
  </si>
  <si>
    <t xml:space="preserve">U4   </t>
  </si>
  <si>
    <t xml:space="preserve">U5   </t>
  </si>
  <si>
    <t xml:space="preserve">AC1  </t>
  </si>
  <si>
    <t xml:space="preserve">AC2  </t>
  </si>
  <si>
    <t xml:space="preserve">AC11 </t>
  </si>
  <si>
    <t xml:space="preserve">AC12 </t>
  </si>
  <si>
    <t xml:space="preserve">AC3  </t>
  </si>
  <si>
    <t xml:space="preserve">AB3  </t>
  </si>
  <si>
    <t xml:space="preserve">AA1  </t>
  </si>
  <si>
    <t xml:space="preserve">AA2  </t>
  </si>
  <si>
    <t xml:space="preserve">Y1   </t>
  </si>
  <si>
    <t xml:space="preserve">Y2   </t>
  </si>
  <si>
    <t xml:space="preserve">V1   </t>
  </si>
  <si>
    <t xml:space="preserve">V2   </t>
  </si>
  <si>
    <t xml:space="preserve">W1   </t>
  </si>
  <si>
    <t xml:space="preserve">W2   </t>
  </si>
  <si>
    <t xml:space="preserve">AB10 </t>
  </si>
  <si>
    <t xml:space="preserve">AB11 </t>
  </si>
  <si>
    <t xml:space="preserve">AA10 </t>
  </si>
  <si>
    <t xml:space="preserve">AA11 </t>
  </si>
  <si>
    <t xml:space="preserve">AC9  </t>
  </si>
  <si>
    <t xml:space="preserve">AB9  </t>
  </si>
  <si>
    <t xml:space="preserve">AA12 </t>
  </si>
  <si>
    <t xml:space="preserve">Y12  </t>
  </si>
  <si>
    <t xml:space="preserve">Y9   </t>
  </si>
  <si>
    <t xml:space="preserve">Y10  </t>
  </si>
  <si>
    <t xml:space="preserve">AC6  </t>
  </si>
  <si>
    <t xml:space="preserve">AC7  </t>
  </si>
  <si>
    <t xml:space="preserve">AC8  </t>
  </si>
  <si>
    <t xml:space="preserve">AB8  </t>
  </si>
  <si>
    <t xml:space="preserve">W6   </t>
  </si>
  <si>
    <t xml:space="preserve">AB5  </t>
  </si>
  <si>
    <t xml:space="preserve">W9   </t>
  </si>
  <si>
    <t xml:space="preserve">AA8  </t>
  </si>
  <si>
    <t xml:space="preserve">AA3  </t>
  </si>
  <si>
    <t xml:space="preserve">AB1  </t>
  </si>
  <si>
    <t xml:space="preserve">R27 </t>
  </si>
  <si>
    <t xml:space="preserve">R28 </t>
  </si>
  <si>
    <t xml:space="preserve">N27 </t>
  </si>
  <si>
    <t xml:space="preserve">N28 </t>
  </si>
  <si>
    <t xml:space="preserve">T29 </t>
  </si>
  <si>
    <t xml:space="preserve">T30 </t>
  </si>
  <si>
    <t xml:space="preserve">T33 </t>
  </si>
  <si>
    <t xml:space="preserve">T34 </t>
  </si>
  <si>
    <t xml:space="preserve">R31 </t>
  </si>
  <si>
    <t xml:space="preserve">R32 </t>
  </si>
  <si>
    <t xml:space="preserve">P33 </t>
  </si>
  <si>
    <t xml:space="preserve">P34 </t>
  </si>
  <si>
    <t xml:space="preserve">P29 </t>
  </si>
  <si>
    <t xml:space="preserve">P30 </t>
  </si>
  <si>
    <t xml:space="preserve">N31 </t>
  </si>
  <si>
    <t xml:space="preserve">N32 </t>
  </si>
  <si>
    <t xml:space="preserve">M29 </t>
  </si>
  <si>
    <t xml:space="preserve">M30 </t>
  </si>
  <si>
    <t xml:space="preserve">M33 </t>
  </si>
  <si>
    <t xml:space="preserve">M34 </t>
  </si>
  <si>
    <t>G27</t>
  </si>
  <si>
    <t>G28</t>
  </si>
  <si>
    <t>F29</t>
  </si>
  <si>
    <t>F30</t>
  </si>
  <si>
    <t>E31</t>
  </si>
  <si>
    <t>E32</t>
  </si>
  <si>
    <t>D29</t>
  </si>
  <si>
    <t>D30</t>
  </si>
  <si>
    <t>D33</t>
  </si>
  <si>
    <t>D34</t>
  </si>
  <si>
    <t>B29</t>
  </si>
  <si>
    <t>B30</t>
  </si>
  <si>
    <t>C31</t>
  </si>
  <si>
    <t>C32</t>
  </si>
  <si>
    <t xml:space="preserve">B34 </t>
  </si>
  <si>
    <t>L27</t>
  </si>
  <si>
    <t>L28</t>
  </si>
  <si>
    <t>J27</t>
  </si>
  <si>
    <t>J28</t>
  </si>
  <si>
    <t>K29</t>
  </si>
  <si>
    <t>K30</t>
  </si>
  <si>
    <t>L31</t>
  </si>
  <si>
    <t>L32</t>
  </si>
  <si>
    <t>J31</t>
  </si>
  <si>
    <t>J32</t>
  </si>
  <si>
    <t>K33</t>
  </si>
  <si>
    <t>K34</t>
  </si>
  <si>
    <t>H29</t>
  </si>
  <si>
    <t>H30</t>
  </si>
  <si>
    <t>H33</t>
  </si>
  <si>
    <t>H34</t>
  </si>
  <si>
    <t>G31</t>
  </si>
  <si>
    <t>G32</t>
  </si>
  <si>
    <t>F33</t>
  </si>
  <si>
    <t>F34</t>
  </si>
  <si>
    <t xml:space="preserve">C8 </t>
  </si>
  <si>
    <t xml:space="preserve">C7 </t>
  </si>
  <si>
    <t xml:space="preserve">B9 </t>
  </si>
  <si>
    <t xml:space="preserve">E4 </t>
  </si>
  <si>
    <t xml:space="preserve">E3 </t>
  </si>
  <si>
    <t xml:space="preserve">D2 </t>
  </si>
  <si>
    <t xml:space="preserve">D1 </t>
  </si>
  <si>
    <t xml:space="preserve">D6 </t>
  </si>
  <si>
    <t xml:space="preserve">D5 </t>
  </si>
  <si>
    <t xml:space="preserve">C4 </t>
  </si>
  <si>
    <t xml:space="preserve">C3 </t>
  </si>
  <si>
    <t xml:space="preserve">B6 </t>
  </si>
  <si>
    <t xml:space="preserve">B5 </t>
  </si>
  <si>
    <t xml:space="preserve">B2 </t>
  </si>
  <si>
    <t xml:space="preserve">B1 </t>
  </si>
  <si>
    <t xml:space="preserve">A8 </t>
  </si>
  <si>
    <t xml:space="preserve">A7 </t>
  </si>
  <si>
    <t xml:space="preserve">A4 </t>
  </si>
  <si>
    <t xml:space="preserve">A3 </t>
  </si>
  <si>
    <t>J8</t>
  </si>
  <si>
    <t>J7</t>
  </si>
  <si>
    <t>P6</t>
  </si>
  <si>
    <t>P5</t>
  </si>
  <si>
    <t>N4</t>
  </si>
  <si>
    <t>N3</t>
  </si>
  <si>
    <t>M6</t>
  </si>
  <si>
    <t>M5</t>
  </si>
  <si>
    <t>P2</t>
  </si>
  <si>
    <t>P1</t>
  </si>
  <si>
    <t>M2</t>
  </si>
  <si>
    <t>M1</t>
  </si>
  <si>
    <t>L4</t>
  </si>
  <si>
    <t>L3</t>
  </si>
  <si>
    <t>G8</t>
  </si>
  <si>
    <t>G7</t>
  </si>
  <si>
    <t>H6</t>
  </si>
  <si>
    <t>H5</t>
  </si>
  <si>
    <t>J4</t>
  </si>
  <si>
    <t>J3</t>
  </si>
  <si>
    <t>G4</t>
  </si>
  <si>
    <t>G3</t>
  </si>
  <si>
    <t>H2</t>
  </si>
  <si>
    <t>H1</t>
  </si>
  <si>
    <t>F6</t>
  </si>
  <si>
    <t>F5</t>
  </si>
  <si>
    <t>F2</t>
  </si>
  <si>
    <t>F1</t>
  </si>
  <si>
    <t>AH_SCCLK_P</t>
    <phoneticPr fontId="1" type="noConversion"/>
  </si>
  <si>
    <t>P2_HDCLK_P</t>
    <phoneticPr fontId="1" type="noConversion"/>
  </si>
  <si>
    <t>P2_HDCLK_N</t>
    <phoneticPr fontId="1" type="noConversion"/>
  </si>
  <si>
    <t xml:space="preserve">P2_SCLK_P   </t>
  </si>
  <si>
    <t xml:space="preserve">P2_SCLK_N </t>
  </si>
  <si>
    <t xml:space="preserve">AH2P2_AUXD2_P </t>
  </si>
  <si>
    <t xml:space="preserve">AH2P2_AUXD2_N </t>
  </si>
  <si>
    <t>P1_SCLK_P</t>
    <phoneticPr fontId="1" type="noConversion"/>
  </si>
  <si>
    <t xml:space="preserve">P22AH_AUXCK_N </t>
  </si>
  <si>
    <t xml:space="preserve">AH2P2_AUXCK_P </t>
  </si>
  <si>
    <t xml:space="preserve">AH2P2_AUXCK_N </t>
  </si>
  <si>
    <t xml:space="preserve">AH2P2_AUXD1_P </t>
  </si>
  <si>
    <t xml:space="preserve">AH2P2_AUXD1_N </t>
  </si>
  <si>
    <t xml:space="preserve">AH2P2_AUXD3_P </t>
  </si>
  <si>
    <t xml:space="preserve">AH2P2_AUXD3_N </t>
  </si>
  <si>
    <t xml:space="preserve">P22AH_AUXCK_P </t>
    <phoneticPr fontId="1" type="noConversion"/>
  </si>
  <si>
    <t xml:space="preserve">P22AH_AUXD0_P </t>
  </si>
  <si>
    <t xml:space="preserve">P22AH_AUXD0_N </t>
  </si>
  <si>
    <t xml:space="preserve">AH2P2_AUXD0_P </t>
  </si>
  <si>
    <t xml:space="preserve">AH2P2_AUXD0_N </t>
  </si>
  <si>
    <t xml:space="preserve">P22AH_AUXD3_P </t>
  </si>
  <si>
    <t xml:space="preserve">P22AH_AUXD3_N </t>
  </si>
  <si>
    <t xml:space="preserve">P22AH_AUXD1_P </t>
  </si>
  <si>
    <t xml:space="preserve">P22AH_AUXD1_N </t>
  </si>
  <si>
    <t xml:space="preserve">P22AH_AUXD2_P </t>
  </si>
  <si>
    <t xml:space="preserve">P22P1_AUXCK_N </t>
  </si>
  <si>
    <t>GTH Quad 228 / X1Y4-X1Y7</t>
    <phoneticPr fontId="1" type="noConversion"/>
  </si>
  <si>
    <t>GTH Quad 230 / X1Y12-X1Y15</t>
    <phoneticPr fontId="1" type="noConversion"/>
  </si>
  <si>
    <t>GTH Quad 229/X1Y8-X1Y11</t>
    <phoneticPr fontId="1" type="noConversion"/>
  </si>
  <si>
    <t>GTY Quad 128 / X1Y4-X1Y7</t>
    <phoneticPr fontId="1" type="noConversion"/>
  </si>
  <si>
    <t>DR2SP_UA</t>
    <phoneticPr fontId="1" type="noConversion"/>
  </si>
  <si>
    <t>Pin</t>
  </si>
  <si>
    <t>Pin Name</t>
  </si>
  <si>
    <t>Memory Byte Group</t>
  </si>
  <si>
    <t>Bank</t>
  </si>
  <si>
    <t>I/O Type</t>
  </si>
  <si>
    <t>Super Logic Region</t>
  </si>
  <si>
    <t>W17</t>
  </si>
  <si>
    <t>NA</t>
  </si>
  <si>
    <t>T18</t>
  </si>
  <si>
    <t>T17</t>
  </si>
  <si>
    <t>W18</t>
  </si>
  <si>
    <t>V18</t>
  </si>
  <si>
    <t>U17</t>
  </si>
  <si>
    <t>U18</t>
  </si>
  <si>
    <t>V17</t>
  </si>
  <si>
    <t>AD15</t>
  </si>
  <si>
    <t>CONFIG</t>
  </si>
  <si>
    <t>AD14</t>
  </si>
  <si>
    <t>HD</t>
  </si>
  <si>
    <t>E13</t>
  </si>
  <si>
    <t>F13</t>
  </si>
  <si>
    <t>D12</t>
  </si>
  <si>
    <t>E12</t>
  </si>
  <si>
    <t>B12</t>
  </si>
  <si>
    <t>C12</t>
  </si>
  <si>
    <t>A12</t>
  </si>
  <si>
    <t>A13</t>
  </si>
  <si>
    <t>B13</t>
  </si>
  <si>
    <t>C13</t>
  </si>
  <si>
    <t>B14</t>
  </si>
  <si>
    <t>C14</t>
  </si>
  <si>
    <t>D14</t>
  </si>
  <si>
    <t>E14</t>
  </si>
  <si>
    <t>D15</t>
  </si>
  <si>
    <t>E15</t>
  </si>
  <si>
    <t>A15</t>
  </si>
  <si>
    <t>B15</t>
  </si>
  <si>
    <t>A16</t>
  </si>
  <si>
    <t>B16</t>
  </si>
  <si>
    <t>C16</t>
  </si>
  <si>
    <t>D16</t>
  </si>
  <si>
    <t>F15</t>
  </si>
  <si>
    <t>F16</t>
  </si>
  <si>
    <t>A18</t>
  </si>
  <si>
    <t>A17</t>
  </si>
  <si>
    <t>C19</t>
  </si>
  <si>
    <t>C18</t>
  </si>
  <si>
    <t>B19</t>
  </si>
  <si>
    <t>B18</t>
  </si>
  <si>
    <t>C17</t>
  </si>
  <si>
    <t>D17</t>
  </si>
  <si>
    <t>E18</t>
  </si>
  <si>
    <t>E17</t>
  </si>
  <si>
    <t>D19</t>
  </si>
  <si>
    <t>E19</t>
  </si>
  <si>
    <t>F18</t>
  </si>
  <si>
    <t>F17</t>
  </si>
  <si>
    <t>G19</t>
  </si>
  <si>
    <t>G18</t>
  </si>
  <si>
    <t>K17</t>
  </si>
  <si>
    <t>L17</t>
  </si>
  <si>
    <t>K18</t>
  </si>
  <si>
    <t>L18</t>
  </si>
  <si>
    <t>H17</t>
  </si>
  <si>
    <t>J17</t>
  </si>
  <si>
    <t>H19</t>
  </si>
  <si>
    <t>H18</t>
  </si>
  <si>
    <t>D20</t>
  </si>
  <si>
    <t>E20</t>
  </si>
  <si>
    <t>D22</t>
  </si>
  <si>
    <t>E22</t>
  </si>
  <si>
    <t>F20</t>
  </si>
  <si>
    <t>G20</t>
  </si>
  <si>
    <t>F21</t>
  </si>
  <si>
    <t>G21</t>
  </si>
  <si>
    <t>J20</t>
  </si>
  <si>
    <t>J19</t>
  </si>
  <si>
    <t>H21</t>
  </si>
  <si>
    <t>J21</t>
  </si>
  <si>
    <t>K19</t>
  </si>
  <si>
    <t>L19</t>
  </si>
  <si>
    <t>K20</t>
  </si>
  <si>
    <t>L20</t>
  </si>
  <si>
    <t>AE14</t>
  </si>
  <si>
    <t>AE15</t>
  </si>
  <si>
    <t>AG15</t>
  </si>
  <si>
    <t>AF15</t>
  </si>
  <si>
    <t>AG13</t>
  </si>
  <si>
    <t>AG14</t>
  </si>
  <si>
    <t>AF13</t>
  </si>
  <si>
    <t>AE13</t>
  </si>
  <si>
    <t>AJ14</t>
  </si>
  <si>
    <t>AJ15</t>
  </si>
  <si>
    <t>AH13</t>
  </si>
  <si>
    <t>AH14</t>
  </si>
  <si>
    <t>AL12</t>
  </si>
  <si>
    <t>AK13</t>
  </si>
  <si>
    <t>AK14</t>
  </si>
  <si>
    <t>AK15</t>
  </si>
  <si>
    <t>AM13</t>
  </si>
  <si>
    <t>AL13</t>
  </si>
  <si>
    <t>AP12</t>
  </si>
  <si>
    <t>AN12</t>
  </si>
  <si>
    <t>AN13</t>
  </si>
  <si>
    <t>AM14</t>
  </si>
  <si>
    <t>AP14</t>
  </si>
  <si>
    <t>AN14</t>
  </si>
  <si>
    <t>K15</t>
  </si>
  <si>
    <t>3U</t>
  </si>
  <si>
    <t>HP</t>
  </si>
  <si>
    <t>L15</t>
  </si>
  <si>
    <t>K13</t>
  </si>
  <si>
    <t>L13</t>
  </si>
  <si>
    <t>M13</t>
  </si>
  <si>
    <t>N13</t>
  </si>
  <si>
    <t>N12</t>
  </si>
  <si>
    <t>3L</t>
  </si>
  <si>
    <t>P12</t>
  </si>
  <si>
    <t>M14</t>
  </si>
  <si>
    <t>M15</t>
  </si>
  <si>
    <t>K16</t>
  </si>
  <si>
    <t>L16</t>
  </si>
  <si>
    <t>K14</t>
  </si>
  <si>
    <t>K10</t>
  </si>
  <si>
    <t>2U</t>
  </si>
  <si>
    <t>K12</t>
  </si>
  <si>
    <t>L12</t>
  </si>
  <si>
    <t>L11</t>
  </si>
  <si>
    <t>M11</t>
  </si>
  <si>
    <t>N8</t>
  </si>
  <si>
    <t>N9</t>
  </si>
  <si>
    <t>L10</t>
  </si>
  <si>
    <t>2L</t>
  </si>
  <si>
    <t>M10</t>
  </si>
  <si>
    <t>P9</t>
  </si>
  <si>
    <t>P10</t>
  </si>
  <si>
    <t>N11</t>
  </si>
  <si>
    <t>P11</t>
  </si>
  <si>
    <t>R8</t>
  </si>
  <si>
    <t>1U</t>
  </si>
  <si>
    <t>T8</t>
  </si>
  <si>
    <t>R9</t>
  </si>
  <si>
    <t>R10</t>
  </si>
  <si>
    <t>T6</t>
  </si>
  <si>
    <t>T7</t>
  </si>
  <si>
    <t>U8</t>
  </si>
  <si>
    <t>1L</t>
  </si>
  <si>
    <t>U9</t>
  </si>
  <si>
    <t>U6</t>
  </si>
  <si>
    <t>V6</t>
  </si>
  <si>
    <t>V7</t>
  </si>
  <si>
    <t>V8</t>
  </si>
  <si>
    <t>V9</t>
  </si>
  <si>
    <t>W10</t>
  </si>
  <si>
    <t>0U</t>
  </si>
  <si>
    <t>T11</t>
  </si>
  <si>
    <t>U11</t>
  </si>
  <si>
    <t>V11</t>
  </si>
  <si>
    <t>V12</t>
  </si>
  <si>
    <t>R12</t>
  </si>
  <si>
    <t>T12</t>
  </si>
  <si>
    <t>T10</t>
  </si>
  <si>
    <t>0L</t>
  </si>
  <si>
    <t>U10</t>
  </si>
  <si>
    <t>R13</t>
  </si>
  <si>
    <t>T13</t>
  </si>
  <si>
    <t>W11</t>
  </si>
  <si>
    <t>W12</t>
  </si>
  <si>
    <t>N14</t>
  </si>
  <si>
    <t>W1</t>
  </si>
  <si>
    <t>W2</t>
  </si>
  <si>
    <t>V1</t>
  </si>
  <si>
    <t>V2</t>
  </si>
  <si>
    <t>Y1</t>
  </si>
  <si>
    <t>Y2</t>
  </si>
  <si>
    <t>AA1</t>
  </si>
  <si>
    <t>AA2</t>
  </si>
  <si>
    <t>AC3</t>
  </si>
  <si>
    <t>AB3</t>
  </si>
  <si>
    <t>AC1</t>
  </si>
  <si>
    <t>AC2</t>
  </si>
  <si>
    <t>AB1</t>
  </si>
  <si>
    <t>AA3</t>
  </si>
  <si>
    <t>U4</t>
  </si>
  <si>
    <t>U5</t>
  </si>
  <si>
    <t>V3</t>
  </si>
  <si>
    <t>V4</t>
  </si>
  <si>
    <t>AC4</t>
  </si>
  <si>
    <t>AB4</t>
  </si>
  <si>
    <t>W4</t>
  </si>
  <si>
    <t>W5</t>
  </si>
  <si>
    <t>AA5</t>
  </si>
  <si>
    <t>Y5</t>
  </si>
  <si>
    <t>Y3</t>
  </si>
  <si>
    <t>Y4</t>
  </si>
  <si>
    <t>AA6</t>
  </si>
  <si>
    <t>AA7</t>
  </si>
  <si>
    <t>Y7</t>
  </si>
  <si>
    <t>Y8</t>
  </si>
  <si>
    <t>AB5</t>
  </si>
  <si>
    <t>AB6</t>
  </si>
  <si>
    <t>W6</t>
  </si>
  <si>
    <t>W7</t>
  </si>
  <si>
    <t>AC8</t>
  </si>
  <si>
    <t>AB8</t>
  </si>
  <si>
    <t>AC6</t>
  </si>
  <si>
    <t>AC7</t>
  </si>
  <si>
    <t>AA8</t>
  </si>
  <si>
    <t>W9</t>
  </si>
  <si>
    <t>Y9</t>
  </si>
  <si>
    <t>Y10</t>
  </si>
  <si>
    <t>AA12</t>
  </si>
  <si>
    <t>Y12</t>
  </si>
  <si>
    <t>AC9</t>
  </si>
  <si>
    <t>AB9</t>
  </si>
  <si>
    <t>AA10</t>
  </si>
  <si>
    <t>AA11</t>
  </si>
  <si>
    <t>AB10</t>
  </si>
  <si>
    <t>AB11</t>
  </si>
  <si>
    <t>AC11</t>
  </si>
  <si>
    <t>AC12</t>
  </si>
  <si>
    <t>AD12</t>
  </si>
  <si>
    <t>AD11</t>
  </si>
  <si>
    <t>AJ11</t>
  </si>
  <si>
    <t>T34</t>
  </si>
  <si>
    <t>GTH</t>
  </si>
  <si>
    <t>N32</t>
  </si>
  <si>
    <t>T33</t>
  </si>
  <si>
    <t>N31</t>
  </si>
  <si>
    <t>T30</t>
  </si>
  <si>
    <t>P30</t>
  </si>
  <si>
    <t>T29</t>
  </si>
  <si>
    <t>P29</t>
  </si>
  <si>
    <t>N28</t>
  </si>
  <si>
    <t>N27</t>
  </si>
  <si>
    <t>R28</t>
  </si>
  <si>
    <t>R27</t>
  </si>
  <si>
    <t>A29</t>
  </si>
  <si>
    <t>A30</t>
  </si>
  <si>
    <t>A6</t>
  </si>
  <si>
    <t>A5</t>
  </si>
  <si>
    <t>C3</t>
  </si>
  <si>
    <t>C4</t>
  </si>
  <si>
    <t>D5</t>
  </si>
  <si>
    <t>D6</t>
  </si>
  <si>
    <t>C7</t>
  </si>
  <si>
    <t>C8</t>
  </si>
  <si>
    <t>AF16</t>
  </si>
  <si>
    <t>PSMIO</t>
  </si>
  <si>
    <t>AJ16</t>
  </si>
  <si>
    <t>AD16</t>
  </si>
  <si>
    <t>AG16</t>
  </si>
  <si>
    <t>AH16</t>
  </si>
  <si>
    <t>AM15</t>
  </si>
  <si>
    <t>AL15</t>
  </si>
  <si>
    <t>AD17</t>
  </si>
  <si>
    <t>AE17</t>
  </si>
  <si>
    <t>AP15</t>
  </si>
  <si>
    <t>AH17</t>
  </si>
  <si>
    <t>AF17</t>
  </si>
  <si>
    <t>AJ17</t>
  </si>
  <si>
    <t>AK17</t>
  </si>
  <si>
    <t>AL16</t>
  </si>
  <si>
    <t>AN16</t>
  </si>
  <si>
    <t>AM16</t>
  </si>
  <si>
    <t>AP16</t>
  </si>
  <si>
    <t>AE18</t>
  </si>
  <si>
    <t>AL17</t>
  </si>
  <si>
    <t>AD18</t>
  </si>
  <si>
    <t>AF18</t>
  </si>
  <si>
    <t>AD20</t>
  </si>
  <si>
    <t>AD19</t>
  </si>
  <si>
    <t>AE20</t>
  </si>
  <si>
    <t>AE19</t>
  </si>
  <si>
    <t>P21</t>
  </si>
  <si>
    <t>M21</t>
  </si>
  <si>
    <t>N21</t>
  </si>
  <si>
    <t>K22</t>
  </si>
  <si>
    <t>L21</t>
  </si>
  <si>
    <t>J22</t>
  </si>
  <si>
    <t>H22</t>
  </si>
  <si>
    <t>H23</t>
  </si>
  <si>
    <t>L22</t>
  </si>
  <si>
    <t>P22</t>
  </si>
  <si>
    <t>K23</t>
  </si>
  <si>
    <t>N22</t>
  </si>
  <si>
    <t>L23</t>
  </si>
  <si>
    <t>N23</t>
  </si>
  <si>
    <t>M23</t>
  </si>
  <si>
    <t>J24</t>
  </si>
  <si>
    <t>M24</t>
  </si>
  <si>
    <t>K24</t>
  </si>
  <si>
    <t>N24</t>
  </si>
  <si>
    <t>P24</t>
  </si>
  <si>
    <t>J25</t>
  </si>
  <si>
    <t>L25</t>
  </si>
  <si>
    <t>M25</t>
  </si>
  <si>
    <t>K25</t>
  </si>
  <si>
    <t>P25</t>
  </si>
  <si>
    <t>N25</t>
  </si>
  <si>
    <t>F22</t>
  </si>
  <si>
    <t>E23</t>
  </si>
  <si>
    <t>F23</t>
  </si>
  <si>
    <t>B23</t>
  </si>
  <si>
    <t>C23</t>
  </si>
  <si>
    <t>A23</t>
  </si>
  <si>
    <t>G23</t>
  </si>
  <si>
    <t>B24</t>
  </si>
  <si>
    <t>E24</t>
  </si>
  <si>
    <t>C24</t>
  </si>
  <si>
    <t>G24</t>
  </si>
  <si>
    <t>D24</t>
  </si>
  <si>
    <t>A25</t>
  </si>
  <si>
    <t>A26</t>
  </si>
  <si>
    <t>A27</t>
  </si>
  <si>
    <t>B25</t>
  </si>
  <si>
    <t>B26</t>
  </si>
  <si>
    <t>B27</t>
  </si>
  <si>
    <t>E25</t>
  </si>
  <si>
    <t>H24</t>
  </si>
  <si>
    <t>G25</t>
  </si>
  <si>
    <t>D25</t>
  </si>
  <si>
    <t>H25</t>
  </si>
  <si>
    <t>F25</t>
  </si>
  <si>
    <t>W21</t>
  </si>
  <si>
    <t>PSCONFIG</t>
  </si>
  <si>
    <t>T21</t>
  </si>
  <si>
    <t>R21</t>
  </si>
  <si>
    <t>V24</t>
  </si>
  <si>
    <t>R25</t>
  </si>
  <si>
    <t>U25</t>
  </si>
  <si>
    <t>T25</t>
  </si>
  <si>
    <t>R24</t>
  </si>
  <si>
    <t>T22</t>
  </si>
  <si>
    <t>R22</t>
  </si>
  <si>
    <t>T23</t>
  </si>
  <si>
    <t>R23</t>
  </si>
  <si>
    <t>V21</t>
  </si>
  <si>
    <t>V22</t>
  </si>
  <si>
    <t>U24</t>
  </si>
  <si>
    <t>AP29</t>
  </si>
  <si>
    <t>PSDDR</t>
  </si>
  <si>
    <t>AP30</t>
  </si>
  <si>
    <t>AL28</t>
  </si>
  <si>
    <t>AK27</t>
  </si>
  <si>
    <t>AJ25</t>
  </si>
  <si>
    <t>AL25</t>
  </si>
  <si>
    <t>AK25</t>
  </si>
  <si>
    <t>AK24</t>
  </si>
  <si>
    <t>AM24</t>
  </si>
  <si>
    <t>AF25</t>
  </si>
  <si>
    <t>AP26</t>
  </si>
  <si>
    <t>AP27</t>
  </si>
  <si>
    <t>AP25</t>
  </si>
  <si>
    <t>AN24</t>
  </si>
  <si>
    <t>AM29</t>
  </si>
  <si>
    <t>AM28</t>
  </si>
  <si>
    <t>AM26</t>
  </si>
  <si>
    <t>AM25</t>
  </si>
  <si>
    <t>AG25</t>
  </si>
  <si>
    <t>AF22</t>
  </si>
  <si>
    <t>AH26</t>
  </si>
  <si>
    <t>AG26</t>
  </si>
  <si>
    <t>AK28</t>
  </si>
  <si>
    <t>AH27</t>
  </si>
  <si>
    <t>AN27</t>
  </si>
  <si>
    <t>AL27</t>
  </si>
  <si>
    <t>AN26</t>
  </si>
  <si>
    <t>AL26</t>
  </si>
  <si>
    <t>AN29</t>
  </si>
  <si>
    <t>AJ27</t>
  </si>
  <si>
    <t>AN28</t>
  </si>
  <si>
    <t>AL30</t>
  </si>
  <si>
    <t>AN17</t>
  </si>
  <si>
    <t>AM21</t>
  </si>
  <si>
    <t>AK19</t>
  </si>
  <si>
    <t>AH24</t>
  </si>
  <si>
    <t>AH31</t>
  </si>
  <si>
    <t>AE30</t>
  </si>
  <si>
    <t>AJ31</t>
  </si>
  <si>
    <t>AE34</t>
  </si>
  <si>
    <t>AN34</t>
  </si>
  <si>
    <t>AP20</t>
  </si>
  <si>
    <t>AP18</t>
  </si>
  <si>
    <t>AP19</t>
  </si>
  <si>
    <t>AP17</t>
  </si>
  <si>
    <t>AM20</t>
  </si>
  <si>
    <t>AM19</t>
  </si>
  <si>
    <t>AM18</t>
  </si>
  <si>
    <t>AL18</t>
  </si>
  <si>
    <t>AP22</t>
  </si>
  <si>
    <t>AP21</t>
  </si>
  <si>
    <t>AP24</t>
  </si>
  <si>
    <t>AN23</t>
  </si>
  <si>
    <t>AL21</t>
  </si>
  <si>
    <t>AL22</t>
  </si>
  <si>
    <t>AM23</t>
  </si>
  <si>
    <t>AL23</t>
  </si>
  <si>
    <t>AL20</t>
  </si>
  <si>
    <t>AK20</t>
  </si>
  <si>
    <t>AJ20</t>
  </si>
  <si>
    <t>AK18</t>
  </si>
  <si>
    <t>AG20</t>
  </si>
  <si>
    <t>AH18</t>
  </si>
  <si>
    <t>AG19</t>
  </si>
  <si>
    <t>AG18</t>
  </si>
  <si>
    <t>AG21</t>
  </si>
  <si>
    <t>AH21</t>
  </si>
  <si>
    <t>AG24</t>
  </si>
  <si>
    <t>AG23</t>
  </si>
  <si>
    <t>AK22</t>
  </si>
  <si>
    <t>AJ21</t>
  </si>
  <si>
    <t>AJ22</t>
  </si>
  <si>
    <t>AK23</t>
  </si>
  <si>
    <t>AG31</t>
  </si>
  <si>
    <t>AG30</t>
  </si>
  <si>
    <t>AG29</t>
  </si>
  <si>
    <t>AG28</t>
  </si>
  <si>
    <t>AJ30</t>
  </si>
  <si>
    <t>AK29</t>
  </si>
  <si>
    <t>AK30</t>
  </si>
  <si>
    <t>AJ29</t>
  </si>
  <si>
    <t>AE27</t>
  </si>
  <si>
    <t>AF28</t>
  </si>
  <si>
    <t>AF30</t>
  </si>
  <si>
    <t>AF31</t>
  </si>
  <si>
    <t>AD28</t>
  </si>
  <si>
    <t>AD27</t>
  </si>
  <si>
    <t>AD29</t>
  </si>
  <si>
    <t>AD30</t>
  </si>
  <si>
    <t>AH33</t>
  </si>
  <si>
    <t>AJ34</t>
  </si>
  <si>
    <t>AH34</t>
  </si>
  <si>
    <t>AH32</t>
  </si>
  <si>
    <t>AK34</t>
  </si>
  <si>
    <t>AK33</t>
  </si>
  <si>
    <t>AL32</t>
  </si>
  <si>
    <t>AL31</t>
  </si>
  <si>
    <t>AG33</t>
  </si>
  <si>
    <t>AG34</t>
  </si>
  <si>
    <t>AF32</t>
  </si>
  <si>
    <t>AF33</t>
  </si>
  <si>
    <t>AD31</t>
  </si>
  <si>
    <t>AD32</t>
  </si>
  <si>
    <t>AD34</t>
  </si>
  <si>
    <t>AD33</t>
  </si>
  <si>
    <t>AN31</t>
  </si>
  <si>
    <t>AP31</t>
  </si>
  <si>
    <t>AP32</t>
  </si>
  <si>
    <t>AP33</t>
  </si>
  <si>
    <t>AM31</t>
  </si>
  <si>
    <t>AM33</t>
  </si>
  <si>
    <t>AM34</t>
  </si>
  <si>
    <t>AL33</t>
  </si>
  <si>
    <t>AN19</t>
  </si>
  <si>
    <t>AN22</t>
  </si>
  <si>
    <t>AJ19</t>
  </si>
  <si>
    <t>AH23</t>
  </si>
  <si>
    <t>AH29</t>
  </si>
  <si>
    <t>AE29</t>
  </si>
  <si>
    <t>AK32</t>
  </si>
  <si>
    <t>AE33</t>
  </si>
  <si>
    <t>AN33</t>
  </si>
  <si>
    <t>AN18</t>
  </si>
  <si>
    <t>AN21</t>
  </si>
  <si>
    <t>AH19</t>
  </si>
  <si>
    <t>AH22</t>
  </si>
  <si>
    <t>AH28</t>
  </si>
  <si>
    <t>AE28</t>
  </si>
  <si>
    <t>AJ32</t>
  </si>
  <si>
    <t>AE32</t>
  </si>
  <si>
    <t>AN32</t>
  </si>
  <si>
    <t>AM30</t>
  </si>
  <si>
    <t>AJ26</t>
  </si>
  <si>
    <t>AF20</t>
  </si>
  <si>
    <t>AF21</t>
  </si>
  <si>
    <t>AF23</t>
  </si>
  <si>
    <t>AB34</t>
  </si>
  <si>
    <t>PSGTR</t>
  </si>
  <si>
    <t>AA32</t>
  </si>
  <si>
    <t>Y34</t>
  </si>
  <si>
    <t>V34</t>
  </si>
  <si>
    <t>AB33</t>
  </si>
  <si>
    <t>AA31</t>
  </si>
  <si>
    <t>Y33</t>
  </si>
  <si>
    <t>V33</t>
  </si>
  <si>
    <t>AB30</t>
  </si>
  <si>
    <t>Y30</t>
  </si>
  <si>
    <t>W32</t>
  </si>
  <si>
    <t>V30</t>
  </si>
  <si>
    <t>AB29</t>
  </si>
  <si>
    <t>Y29</t>
  </si>
  <si>
    <t>W31</t>
  </si>
  <si>
    <t>V29</t>
  </si>
  <si>
    <t>AA28</t>
  </si>
  <si>
    <t>AA27</t>
  </si>
  <si>
    <t>W28</t>
  </si>
  <si>
    <t>W27</t>
  </si>
  <si>
    <t>U28</t>
  </si>
  <si>
    <t>U27</t>
  </si>
  <si>
    <t>U32</t>
  </si>
  <si>
    <t>U31</t>
  </si>
  <si>
    <t>AB28</t>
  </si>
  <si>
    <t>AF14</t>
  </si>
  <si>
    <t>VCCO_44</t>
  </si>
  <si>
    <t>AJ13</t>
  </si>
  <si>
    <t>E21</t>
  </si>
  <si>
    <t>VCCO_47</t>
  </si>
  <si>
    <t>H20</t>
  </si>
  <si>
    <t>G17</t>
  </si>
  <si>
    <t>VCCO_48</t>
  </si>
  <si>
    <t>J18</t>
  </si>
  <si>
    <t>E16</t>
  </si>
  <si>
    <t>VCCO_49</t>
  </si>
  <si>
    <t>F14</t>
  </si>
  <si>
    <t>G12</t>
  </si>
  <si>
    <t>VCCO_50</t>
  </si>
  <si>
    <t>J13</t>
  </si>
  <si>
    <t>AJ8</t>
  </si>
  <si>
    <t>VCCO_64</t>
  </si>
  <si>
    <t>AK11</t>
  </si>
  <si>
    <t>AL9</t>
  </si>
  <si>
    <t>AD8</t>
  </si>
  <si>
    <t>VCCO_65</t>
  </si>
  <si>
    <t>AF9</t>
  </si>
  <si>
    <t>AG7</t>
  </si>
  <si>
    <t>AA9</t>
  </si>
  <si>
    <t>VCCO_66</t>
  </si>
  <si>
    <t>W8</t>
  </si>
  <si>
    <t>Y11</t>
  </si>
  <si>
    <t>P8</t>
  </si>
  <si>
    <t>VCCO_67</t>
  </si>
  <si>
    <t>T9</t>
  </si>
  <si>
    <t>U7</t>
  </si>
  <si>
    <t>AB24</t>
  </si>
  <si>
    <t>GND_PSADC</t>
  </si>
  <si>
    <t>AC25</t>
  </si>
  <si>
    <t>AB25</t>
  </si>
  <si>
    <t>VCC_PSADC</t>
  </si>
  <si>
    <t>AC26</t>
  </si>
  <si>
    <t>AE16</t>
  </si>
  <si>
    <t>VCCO_PSIO0_500</t>
  </si>
  <si>
    <t>AG17</t>
  </si>
  <si>
    <t>AK16</t>
  </si>
  <si>
    <t>L24</t>
  </si>
  <si>
    <t>VCCO_PSIO1_501</t>
  </si>
  <si>
    <t>M22</t>
  </si>
  <si>
    <t>D23</t>
  </si>
  <si>
    <t>VCCO_PSIO2_502</t>
  </si>
  <si>
    <t>F24</t>
  </si>
  <si>
    <t>G22</t>
  </si>
  <si>
    <t>T24</t>
  </si>
  <si>
    <t>VCCO_PSIO3_503</t>
  </si>
  <si>
    <t>U22</t>
  </si>
  <si>
    <t>AG27</t>
  </si>
  <si>
    <t>VCCO_PSDDR_504</t>
  </si>
  <si>
    <t>AJ24</t>
  </si>
  <si>
    <t>AJ28</t>
  </si>
  <si>
    <t>AL24</t>
  </si>
  <si>
    <t>AL29</t>
  </si>
  <si>
    <t>AN25</t>
  </si>
  <si>
    <t>AN30</t>
  </si>
  <si>
    <t>AA23</t>
  </si>
  <si>
    <t>VCC_PSAUX</t>
  </si>
  <si>
    <t>AA25</t>
  </si>
  <si>
    <t>Y22</t>
  </si>
  <si>
    <t>Y23</t>
  </si>
  <si>
    <t>A1</t>
  </si>
  <si>
    <t>A11</t>
  </si>
  <si>
    <t>A14</t>
  </si>
  <si>
    <t>A19</t>
  </si>
  <si>
    <t>A2</t>
  </si>
  <si>
    <t>A24</t>
  </si>
  <si>
    <t>A28</t>
  </si>
  <si>
    <t>A33</t>
  </si>
  <si>
    <t>A34</t>
  </si>
  <si>
    <t>A9</t>
  </si>
  <si>
    <t>AA14</t>
  </si>
  <si>
    <t>AA16</t>
  </si>
  <si>
    <t>AA18</t>
  </si>
  <si>
    <t>AA20</t>
  </si>
  <si>
    <t>AA24</t>
  </si>
  <si>
    <t>AA26</t>
  </si>
  <si>
    <t>AA30</t>
  </si>
  <si>
    <t>AA33</t>
  </si>
  <si>
    <t>AA34</t>
  </si>
  <si>
    <t>AA4</t>
  </si>
  <si>
    <t>AB12</t>
  </si>
  <si>
    <t>AB15</t>
  </si>
  <si>
    <t>AB17</t>
  </si>
  <si>
    <t>AB19</t>
  </si>
  <si>
    <t>AB2</t>
  </si>
  <si>
    <t>AB22</t>
  </si>
  <si>
    <t>AB26</t>
  </si>
  <si>
    <t>AB27</t>
  </si>
  <si>
    <t>AB31</t>
  </si>
  <si>
    <t>AB7</t>
  </si>
  <si>
    <t>AC10</t>
  </si>
  <si>
    <t>AC16</t>
  </si>
  <si>
    <t>AC18</t>
  </si>
  <si>
    <t>AC20</t>
  </si>
  <si>
    <t>AC27</t>
  </si>
  <si>
    <t>AC28</t>
  </si>
  <si>
    <t>AC29</t>
  </si>
  <si>
    <t>AC30</t>
  </si>
  <si>
    <t>AC31</t>
  </si>
  <si>
    <t>AC32</t>
  </si>
  <si>
    <t>AC33</t>
  </si>
  <si>
    <t>AC34</t>
  </si>
  <si>
    <t>AC5</t>
  </si>
  <si>
    <t>AD13</t>
  </si>
  <si>
    <t>AD23</t>
  </si>
  <si>
    <t>AD3</t>
  </si>
  <si>
    <t>AE11</t>
  </si>
  <si>
    <t>AE21</t>
  </si>
  <si>
    <t>AE26</t>
  </si>
  <si>
    <t>AE31</t>
  </si>
  <si>
    <t>AE6</t>
  </si>
  <si>
    <t>AF19</t>
  </si>
  <si>
    <t>AF24</t>
  </si>
  <si>
    <t>AF29</t>
  </si>
  <si>
    <t>AF34</t>
  </si>
  <si>
    <t>AF4</t>
  </si>
  <si>
    <t>AG12</t>
  </si>
  <si>
    <t>AG2</t>
  </si>
  <si>
    <t>AG22</t>
  </si>
  <si>
    <t>AG32</t>
  </si>
  <si>
    <t>AH10</t>
  </si>
  <si>
    <t>AH15</t>
  </si>
  <si>
    <t>AH20</t>
  </si>
  <si>
    <t>AH25</t>
  </si>
  <si>
    <t>AH30</t>
  </si>
  <si>
    <t>AH5</t>
  </si>
  <si>
    <t>AJ18</t>
  </si>
  <si>
    <t>AJ23</t>
  </si>
  <si>
    <t>AJ3</t>
  </si>
  <si>
    <t>AJ33</t>
  </si>
  <si>
    <t>AK21</t>
  </si>
  <si>
    <t>AK26</t>
  </si>
  <si>
    <t>AK31</t>
  </si>
  <si>
    <t>AK6</t>
  </si>
  <si>
    <t>AL14</t>
  </si>
  <si>
    <t>AL19</t>
  </si>
  <si>
    <t>AL34</t>
  </si>
  <si>
    <t>AL4</t>
  </si>
  <si>
    <t>AM12</t>
  </si>
  <si>
    <t>AM17</t>
  </si>
  <si>
    <t>AM2</t>
  </si>
  <si>
    <t>AM22</t>
  </si>
  <si>
    <t>AM27</t>
  </si>
  <si>
    <t>AM32</t>
  </si>
  <si>
    <t>AM7</t>
  </si>
  <si>
    <t>AN10</t>
  </si>
  <si>
    <t>AN15</t>
  </si>
  <si>
    <t>AN20</t>
  </si>
  <si>
    <t>AN5</t>
  </si>
  <si>
    <t>AP13</t>
  </si>
  <si>
    <t>AP23</t>
  </si>
  <si>
    <t>AP28</t>
  </si>
  <si>
    <t>AP34</t>
  </si>
  <si>
    <t>B11</t>
  </si>
  <si>
    <t>B17</t>
  </si>
  <si>
    <t>B22</t>
  </si>
  <si>
    <t>B28</t>
  </si>
  <si>
    <t>B32</t>
  </si>
  <si>
    <t>B4</t>
  </si>
  <si>
    <t>B7</t>
  </si>
  <si>
    <t>C1</t>
  </si>
  <si>
    <t>C10</t>
  </si>
  <si>
    <t>C11</t>
  </si>
  <si>
    <t>C15</t>
  </si>
  <si>
    <t>C2</t>
  </si>
  <si>
    <t>C20</t>
  </si>
  <si>
    <t>C25</t>
  </si>
  <si>
    <t>C28</t>
  </si>
  <si>
    <t>C30</t>
  </si>
  <si>
    <t>C33</t>
  </si>
  <si>
    <t>C34</t>
  </si>
  <si>
    <t>C5</t>
  </si>
  <si>
    <t>C9</t>
  </si>
  <si>
    <t>D13</t>
  </si>
  <si>
    <t>D18</t>
  </si>
  <si>
    <t>D26</t>
  </si>
  <si>
    <t>D27</t>
  </si>
  <si>
    <t>D28</t>
  </si>
  <si>
    <t>D3</t>
  </si>
  <si>
    <t>D31</t>
  </si>
  <si>
    <t>D8</t>
  </si>
  <si>
    <t>D9</t>
  </si>
  <si>
    <t>E1</t>
  </si>
  <si>
    <t>E11</t>
  </si>
  <si>
    <t>E2</t>
  </si>
  <si>
    <t>E26</t>
  </si>
  <si>
    <t>E29</t>
  </si>
  <si>
    <t>E33</t>
  </si>
  <si>
    <t>E34</t>
  </si>
  <si>
    <t>E6</t>
  </si>
  <si>
    <t>E9</t>
  </si>
  <si>
    <t>F19</t>
  </si>
  <si>
    <t>F26</t>
  </si>
  <si>
    <t>F27</t>
  </si>
  <si>
    <t>F32</t>
  </si>
  <si>
    <t>F4</t>
  </si>
  <si>
    <t>F7</t>
  </si>
  <si>
    <t>F9</t>
  </si>
  <si>
    <t>G1</t>
  </si>
  <si>
    <t>G2</t>
  </si>
  <si>
    <t>G26</t>
  </si>
  <si>
    <t>G30</t>
  </si>
  <si>
    <t>G33</t>
  </si>
  <si>
    <t>G34</t>
  </si>
  <si>
    <t>G5</t>
  </si>
  <si>
    <t>G9</t>
  </si>
  <si>
    <t>H15</t>
  </si>
  <si>
    <t>H26</t>
  </si>
  <si>
    <t>H28</t>
  </si>
  <si>
    <t>H3</t>
  </si>
  <si>
    <t>H31</t>
  </si>
  <si>
    <t>H8</t>
  </si>
  <si>
    <t>H9</t>
  </si>
  <si>
    <t>J1</t>
  </si>
  <si>
    <t>J2</t>
  </si>
  <si>
    <t>J23</t>
  </si>
  <si>
    <t>J26</t>
  </si>
  <si>
    <t>J29</t>
  </si>
  <si>
    <t>J33</t>
  </si>
  <si>
    <t>J34</t>
  </si>
  <si>
    <t>J6</t>
  </si>
  <si>
    <t>J9</t>
  </si>
  <si>
    <t>K11</t>
  </si>
  <si>
    <t>K21</t>
  </si>
  <si>
    <t>K26</t>
  </si>
  <si>
    <t>K27</t>
  </si>
  <si>
    <t>K32</t>
  </si>
  <si>
    <t>K4</t>
  </si>
  <si>
    <t>K7</t>
  </si>
  <si>
    <t>K9</t>
  </si>
  <si>
    <t>L1</t>
  </si>
  <si>
    <t>L14</t>
  </si>
  <si>
    <t>L2</t>
  </si>
  <si>
    <t>L26</t>
  </si>
  <si>
    <t>L30</t>
  </si>
  <si>
    <t>L33</t>
  </si>
  <si>
    <t>L34</t>
  </si>
  <si>
    <t>L5</t>
  </si>
  <si>
    <t>L9</t>
  </si>
  <si>
    <t>M12</t>
  </si>
  <si>
    <t>M17</t>
  </si>
  <si>
    <t>M19</t>
  </si>
  <si>
    <t>M26</t>
  </si>
  <si>
    <t>M28</t>
  </si>
  <si>
    <t>M3</t>
  </si>
  <si>
    <t>M31</t>
  </si>
  <si>
    <t>M7</t>
  </si>
  <si>
    <t>M8</t>
  </si>
  <si>
    <t>M9</t>
  </si>
  <si>
    <t>N1</t>
  </si>
  <si>
    <t>N10</t>
  </si>
  <si>
    <t>N16</t>
  </si>
  <si>
    <t>N18</t>
  </si>
  <si>
    <t>N2</t>
  </si>
  <si>
    <t>N20</t>
  </si>
  <si>
    <t>N26</t>
  </si>
  <si>
    <t>N29</t>
  </si>
  <si>
    <t>N33</t>
  </si>
  <si>
    <t>N34</t>
  </si>
  <si>
    <t>N6</t>
  </si>
  <si>
    <t>N7</t>
  </si>
  <si>
    <t>P13</t>
  </si>
  <si>
    <t>P15</t>
  </si>
  <si>
    <t>P17</t>
  </si>
  <si>
    <t>P19</t>
  </si>
  <si>
    <t>P23</t>
  </si>
  <si>
    <t>P26</t>
  </si>
  <si>
    <t>P27</t>
  </si>
  <si>
    <t>P32</t>
  </si>
  <si>
    <t>P4</t>
  </si>
  <si>
    <t>P7</t>
  </si>
  <si>
    <t>R1</t>
  </si>
  <si>
    <t>R11</t>
  </si>
  <si>
    <t>R14</t>
  </si>
  <si>
    <t>R16</t>
  </si>
  <si>
    <t>R18</t>
  </si>
  <si>
    <t>R2</t>
  </si>
  <si>
    <t>R20</t>
  </si>
  <si>
    <t>R26</t>
  </si>
  <si>
    <t>R30</t>
  </si>
  <si>
    <t>R33</t>
  </si>
  <si>
    <t>R34</t>
  </si>
  <si>
    <t>R5</t>
  </si>
  <si>
    <t>R6</t>
  </si>
  <si>
    <t>R7</t>
  </si>
  <si>
    <t>T15</t>
  </si>
  <si>
    <t>T19</t>
  </si>
  <si>
    <t>T26</t>
  </si>
  <si>
    <t>T27</t>
  </si>
  <si>
    <t>T28</t>
  </si>
  <si>
    <t>T3</t>
  </si>
  <si>
    <t>T31</t>
  </si>
  <si>
    <t>T32</t>
  </si>
  <si>
    <t>T4</t>
  </si>
  <si>
    <t>T5</t>
  </si>
  <si>
    <t>U1</t>
  </si>
  <si>
    <t>U12</t>
  </si>
  <si>
    <t>U16</t>
  </si>
  <si>
    <t>U2</t>
  </si>
  <si>
    <t>U20</t>
  </si>
  <si>
    <t>U26</t>
  </si>
  <si>
    <t>U29</t>
  </si>
  <si>
    <t>U3</t>
  </si>
  <si>
    <t>U30</t>
  </si>
  <si>
    <t>U33</t>
  </si>
  <si>
    <t>U34</t>
  </si>
  <si>
    <t>V10</t>
  </si>
  <si>
    <t>V15</t>
  </si>
  <si>
    <t>V19</t>
  </si>
  <si>
    <t>V25</t>
  </si>
  <si>
    <t>V26</t>
  </si>
  <si>
    <t>V27</t>
  </si>
  <si>
    <t>V31</t>
  </si>
  <si>
    <t>V5</t>
  </si>
  <si>
    <t>W13</t>
  </si>
  <si>
    <t>W16</t>
  </si>
  <si>
    <t>W20</t>
  </si>
  <si>
    <t>W23</t>
  </si>
  <si>
    <t>W26</t>
  </si>
  <si>
    <t>W29</t>
  </si>
  <si>
    <t>W3</t>
  </si>
  <si>
    <t>W33</t>
  </si>
  <si>
    <t>W34</t>
  </si>
  <si>
    <t>Y15</t>
  </si>
  <si>
    <t>Y17</t>
  </si>
  <si>
    <t>Y19</t>
  </si>
  <si>
    <t>Y21</t>
  </si>
  <si>
    <t>Y26</t>
  </si>
  <si>
    <t>Y28</t>
  </si>
  <si>
    <t>Y32</t>
  </si>
  <si>
    <t>Y6</t>
  </si>
  <si>
    <t>F28</t>
  </si>
  <si>
    <t>MGTAVCC_L</t>
  </si>
  <si>
    <t>G29</t>
  </si>
  <si>
    <t>H27</t>
  </si>
  <si>
    <t>L29</t>
  </si>
  <si>
    <t>P28</t>
  </si>
  <si>
    <t>R29</t>
  </si>
  <si>
    <t>A10</t>
  </si>
  <si>
    <t>MGTAVCC_R</t>
  </si>
  <si>
    <t>B8</t>
  </si>
  <si>
    <t>C6</t>
  </si>
  <si>
    <t>D7</t>
  </si>
  <si>
    <t>E5</t>
  </si>
  <si>
    <t>G6</t>
  </si>
  <si>
    <t>K8</t>
  </si>
  <si>
    <t>B31</t>
  </si>
  <si>
    <t>MGTAVTT_L</t>
  </si>
  <si>
    <t>C29</t>
  </si>
  <si>
    <t>D32</t>
  </si>
  <si>
    <t>E30</t>
  </si>
  <si>
    <t>F31</t>
  </si>
  <si>
    <t>H32</t>
  </si>
  <si>
    <t>J30</t>
  </si>
  <si>
    <t>K31</t>
  </si>
  <si>
    <t>M32</t>
  </si>
  <si>
    <t>N30</t>
  </si>
  <si>
    <t>P31</t>
  </si>
  <si>
    <t>B3</t>
  </si>
  <si>
    <t>MGTAVTT_R</t>
  </si>
  <si>
    <t>D4</t>
  </si>
  <si>
    <t>F3</t>
  </si>
  <si>
    <t>H4</t>
  </si>
  <si>
    <t>J5</t>
  </si>
  <si>
    <t>K3</t>
  </si>
  <si>
    <t>L6</t>
  </si>
  <si>
    <t>M4</t>
  </si>
  <si>
    <t>N5</t>
  </si>
  <si>
    <t>P3</t>
  </si>
  <si>
    <t>K28</t>
  </si>
  <si>
    <t>MGTVCCAUX_L</t>
  </si>
  <si>
    <t>M27</t>
  </si>
  <si>
    <t>F8</t>
  </si>
  <si>
    <t>MGTVCCAUX_R</t>
  </si>
  <si>
    <t>H7</t>
  </si>
  <si>
    <t>AA29</t>
  </si>
  <si>
    <t>PS_MGTRAVCC</t>
  </si>
  <si>
    <t>V28</t>
  </si>
  <si>
    <t>W30</t>
  </si>
  <si>
    <t>Y27</t>
  </si>
  <si>
    <t>AB32</t>
  </si>
  <si>
    <t>PS_MGTRAVTT</t>
  </si>
  <si>
    <t>V32</t>
  </si>
  <si>
    <t>Y31</t>
  </si>
  <si>
    <t>AA22</t>
  </si>
  <si>
    <t>Y24</t>
  </si>
  <si>
    <t>VCC_PSDDR_PLL</t>
  </si>
  <si>
    <t>Y25</t>
  </si>
  <si>
    <t>AC24</t>
  </si>
  <si>
    <t>VCC_PSINTFP</t>
  </si>
  <si>
    <t>AD21</t>
  </si>
  <si>
    <t>AD22</t>
  </si>
  <si>
    <t>AD25</t>
  </si>
  <si>
    <t>AD26</t>
  </si>
  <si>
    <t>AE22</t>
  </si>
  <si>
    <t>AE23</t>
  </si>
  <si>
    <t>AD24</t>
  </si>
  <si>
    <t>VCC_PSINTFP_DDR</t>
  </si>
  <si>
    <t>AE24</t>
  </si>
  <si>
    <t>AE25</t>
  </si>
  <si>
    <t>AA21</t>
  </si>
  <si>
    <t>VCC_PSINTLP</t>
  </si>
  <si>
    <t>AB21</t>
  </si>
  <si>
    <t>AB23</t>
  </si>
  <si>
    <t>AC21</t>
  </si>
  <si>
    <t>AC22</t>
  </si>
  <si>
    <t>AC23</t>
  </si>
  <si>
    <t>W22</t>
  </si>
  <si>
    <t>VCC_PSPLL</t>
  </si>
  <si>
    <t>W24</t>
  </si>
  <si>
    <t>W25</t>
  </si>
  <si>
    <t>T14</t>
  </si>
  <si>
    <t>VCCAUX</t>
  </si>
  <si>
    <t>U14</t>
  </si>
  <si>
    <t>U13</t>
  </si>
  <si>
    <t>VCCAUX_IO</t>
  </si>
  <si>
    <t>V13</t>
  </si>
  <si>
    <t>V14</t>
  </si>
  <si>
    <t>AB14</t>
  </si>
  <si>
    <t>VCCBRAM</t>
  </si>
  <si>
    <t>AC14</t>
  </si>
  <si>
    <t>W14</t>
  </si>
  <si>
    <t>Y14</t>
  </si>
  <si>
    <t>AA15</t>
  </si>
  <si>
    <t>VCCINT</t>
  </si>
  <si>
    <t>AA17</t>
  </si>
  <si>
    <t>AA19</t>
  </si>
  <si>
    <t>AB16</t>
  </si>
  <si>
    <t>AB18</t>
  </si>
  <si>
    <t>AB20</t>
  </si>
  <si>
    <t>AC15</t>
  </si>
  <si>
    <t>AC17</t>
  </si>
  <si>
    <t>AC19</t>
  </si>
  <si>
    <t>M16</t>
  </si>
  <si>
    <t>M18</t>
  </si>
  <si>
    <t>M20</t>
  </si>
  <si>
    <t>N15</t>
  </si>
  <si>
    <t>N17</t>
  </si>
  <si>
    <t>N19</t>
  </si>
  <si>
    <t>P14</t>
  </si>
  <si>
    <t>P16</t>
  </si>
  <si>
    <t>P18</t>
  </si>
  <si>
    <t>P20</t>
  </si>
  <si>
    <t>R15</t>
  </si>
  <si>
    <t>R17</t>
  </si>
  <si>
    <t>R19</t>
  </si>
  <si>
    <t>T16</t>
  </si>
  <si>
    <t>T20</t>
  </si>
  <si>
    <t>U15</t>
  </si>
  <si>
    <t>U19</t>
  </si>
  <si>
    <t>V16</t>
  </si>
  <si>
    <t>V20</t>
  </si>
  <si>
    <t>W15</t>
  </si>
  <si>
    <t>W19</t>
  </si>
  <si>
    <t>Y16</t>
  </si>
  <si>
    <t>Y18</t>
  </si>
  <si>
    <t>Y20</t>
  </si>
  <si>
    <t>AA13</t>
  </si>
  <si>
    <t>VCCINT_IO</t>
  </si>
  <si>
    <t>AB13</t>
  </si>
  <si>
    <t>AC13</t>
  </si>
  <si>
    <t>Y13</t>
  </si>
  <si>
    <t>AF27</t>
  </si>
  <si>
    <t>NC</t>
  </si>
  <si>
    <t>AF26</t>
  </si>
  <si>
    <t>ZYNQ pin Name</t>
    <phoneticPr fontId="1" type="noConversion"/>
  </si>
  <si>
    <t>Clk</t>
    <phoneticPr fontId="1" type="noConversion"/>
  </si>
  <si>
    <t>  );</t>
  </si>
  <si>
    <t>  --</t>
  </si>
  <si>
    <t>begin</t>
  </si>
  <si>
    <t>  begin</t>
  </si>
  <si>
    <t>    if (rising_edge(Clk)) then</t>
  </si>
  <si>
    <t>      end if;</t>
  </si>
  <si>
    <t>      else</t>
  </si>
  <si>
    <t>    end if;</t>
  </si>
  <si>
    <t>  end process;</t>
  </si>
  <si>
    <t>-- //=============================================================================</t>
  </si>
  <si>
    <t>library ieee;</t>
  </si>
  <si>
    <t>use ieee.std_logic_1164.all;</t>
  </si>
  <si>
    <t>use ieee.numeric_std.all;</t>
  </si>
  <si>
    <t>use ieee.std_logic_unsigned.all;</t>
  </si>
  <si>
    <t>    if (reset_n = '0') then</t>
  </si>
  <si>
    <t>    elsif (rising_edge(Clk)) then</t>
  </si>
  <si>
    <t>  (</t>
  </si>
  <si>
    <t>  -- componet</t>
  </si>
  <si>
    <t>  --  </t>
  </si>
  <si>
    <t>      --</t>
  </si>
  <si>
    <t>  -- signal</t>
  </si>
  <si>
    <t>  --      </t>
  </si>
  <si>
    <t>  port map</t>
  </si>
  <si>
    <t>https://www.css-techhelp.com/post/why-do-i-need-to-run-create-hdl-wrapper</t>
    <phoneticPr fontId="1" type="noConversion"/>
  </si>
  <si>
    <t>https://docs.xilinx.com/v/u/2017.4-English/ug994-vivado-ip-subsystems</t>
    <phoneticPr fontId="1" type="noConversion"/>
  </si>
  <si>
    <t>wrapper 씌우는 이유</t>
    <phoneticPr fontId="1" type="noConversion"/>
  </si>
  <si>
    <t>Vivado Design Suite User Guide  BD 만드는 절차</t>
    <phoneticPr fontId="1" type="noConversion"/>
  </si>
  <si>
    <t>https://aifpga.tistory.com/entry/FPGA-QA-013-design1wrapper-%EB%A5%BC-%EB%A7%8C%EB%93%9C%EB%8A%94-%EC%9D%B4%EC%9C%A0</t>
    <phoneticPr fontId="1" type="noConversion"/>
  </si>
  <si>
    <t>FPGA-QA-013-design1wrapper-를-만드는-이유</t>
    <phoneticPr fontId="1" type="noConversion"/>
  </si>
  <si>
    <t>  -- ram or rom  </t>
  </si>
  <si>
    <t>  signal RAM : ram_type := (others =&gt; (others =&gt; '0'));</t>
  </si>
  <si>
    <t>  attribute ram_style : string;</t>
  </si>
  <si>
    <t>  attribute ram_style of RAM : signal is "block";</t>
  </si>
  <si>
    <t>  signal wr_taddr_i : std_logic_vector(DPRAM_ADDRESS_WIDTH - 2 downto 0);</t>
  </si>
  <si>
    <t>  signal wr_taddr_high : std_logic;</t>
  </si>
  <si>
    <t>  signal rd_taddr_high : std_logic;</t>
  </si>
  <si>
    <t>      wr_taddr_i &lt;= (others =&gt; '0');</t>
  </si>
  <si>
    <t>      wr_taddr_high &lt;= '0';</t>
  </si>
  <si>
    <t>  p_rd : process (Clk)</t>
  </si>
  <si>
    <t>  bs_sync_gen_0 : bs_sync_gen</t>
  </si>
  <si>
    <t>    --    </t>
  </si>
  <si>
    <t>    Clk_sync =&gt; Clk,</t>
  </si>
  <si>
    <t>  bs_sync_gen_1 : bs_sync_gen</t>
  </si>
  <si>
    <t>    Clk =&gt; Clk,</t>
  </si>
  <si>
    <t>    user_in =&gt; reset_n,</t>
  </si>
  <si>
    <t>    user_sync_out =&gt; reset_n_i</t>
  </si>
  <si>
    <t>  signal rd_tenable : std_logic := '0';</t>
  </si>
  <si>
    <t>  signal rd_tstart : std_logic;</t>
  </si>
  <si>
    <t>  signal rd_tvalid : std_logic;</t>
  </si>
  <si>
    <t>  p_wr : process (Clk)</t>
  </si>
  <si>
    <t>      rd_tenable &lt;= '0';</t>
  </si>
  <si>
    <t>      rd_tvalid &lt;= '0';</t>
  </si>
  <si>
    <t>      rd_taddr &lt;= (others =&gt; '0');</t>
  </si>
  <si>
    <t>        rd_tenable &lt;= '1';</t>
  </si>
  <si>
    <t>        rd_taddr &lt;= rd_taddr + '1';</t>
  </si>
  <si>
    <t>        rd_tenable &lt;= '0';</t>
  </si>
  <si>
    <t>        --</t>
  </si>
  <si>
    <t>    --</t>
  </si>
  <si>
    <t>      --      </t>
  </si>
  <si>
    <t>  signal rd_tlast : std_logic;</t>
  </si>
  <si>
    <t>  p_wr : process (Clk, reset_n)</t>
  </si>
  <si>
    <t>    rd_taddr_high &lt;= not wr_taddr_high;</t>
  </si>
  <si>
    <t>  signal rd_tstart_i : std_logic;</t>
  </si>
  <si>
    <t>      rd_tlast &lt;= '0';</t>
  </si>
  <si>
    <t>      rd_tstart_i &lt;= rd_tstart;</t>
  </si>
  <si>
    <t>      if (rd_tstart_i = '1') and (rd_tenable = '0') then</t>
  </si>
  <si>
    <t>        rd_taddr &lt;= (others =&gt; '0');</t>
  </si>
  <si>
    <t>        rd_tlast &lt;= '1';</t>
  </si>
  <si>
    <t>        rd_tlast &lt;= '0';</t>
  </si>
  <si>
    <t xml:space="preserve">  --   </t>
  </si>
  <si>
    <t>  signal rd_tready : std_logic;</t>
  </si>
  <si>
    <t>  signal q_sel_pre : std_logic := '0';</t>
  </si>
  <si>
    <t>  signal q_latch : std_logic := '0';</t>
  </si>
  <si>
    <t>    if (q_sel_pre = '1') and (rd_tready = '1') then</t>
  </si>
  <si>
    <t>      rd_tdata_o &lt;= rd_tdata_i_i;</t>
  </si>
  <si>
    <t>    else</t>
  </si>
  <si>
    <t>      rd_tdata_o &lt;= rd_tdata_i;</t>
  </si>
  <si>
    <t>      if (rd_tenable = '1') and (rd_tvalid = '0') then</t>
  </si>
  <si>
    <t>        rd_tvalid &lt;= '1';</t>
  </si>
  <si>
    <t>      if (rd_tenable = '1') and (rd_tvalid = '0') and (rd_tready = '1') then</t>
  </si>
  <si>
    <t>        q_sel_pre &lt;= '1';</t>
  </si>
  <si>
    <t>      elsif (rd_tvalid = '1') and (rd_tready = '0') then</t>
  </si>
  <si>
    <t>        q_sel_pre &lt;= '0';</t>
  </si>
  <si>
    <t>      if (rd_tvalid = '0') then</t>
  </si>
  <si>
    <t>        q_latch &lt;= '1';</t>
  </si>
  <si>
    <t>      elsif (rd_tvalid = '1') and (rd_tready = '1') then</t>
  </si>
  <si>
    <t>        q_latch &lt;= '0';</t>
  </si>
  <si>
    <t>      if (q_latch = '1') then</t>
  </si>
  <si>
    <t>        rd_tdata_i_i &lt;= rd_tdata_i;</t>
  </si>
  <si>
    <t>      if (rd_tlast = '1') and (rd_tready = '1') then</t>
  </si>
  <si>
    <t>        rd_tvalid &lt;= '0';</t>
  </si>
  <si>
    <t>  signal tProgramCount : std_logic_vector(31 downto 0);</t>
  </si>
  <si>
    <t>      tProgramCount &lt;= (others =&gt; '0');</t>
  </si>
  <si>
    <t>        tProgramCount &lt;= tProgramCount + '1';</t>
  </si>
  <si>
    <t>--   0 is start from 0</t>
  </si>
  <si>
    <t>--  36 is ch 1 from 0</t>
  </si>
  <si>
    <t xml:space="preserve">--  72 is ch 37 from 0 </t>
  </si>
  <si>
    <t>--  74 is end from 0</t>
  </si>
  <si>
    <t>Clk_rd</t>
    <phoneticPr fontId="1" type="noConversion"/>
  </si>
  <si>
    <t>      if (rd_taddr = ADDRESS_MAX - 1) then -- 71, 72 : rvd, 73 : rvd, 74 : checksum + stop bytes</t>
  </si>
  <si>
    <t>    user_in =&gt; m_rd_bs_atx_tstart,</t>
  </si>
  <si>
    <t>    user_sync_out =&gt; rd_tstart</t>
  </si>
  <si>
    <t>      rd_tdata_i &lt;= (others =&gt; '0');</t>
  </si>
  <si>
    <t>      if (rd_taddr = 0) then</t>
  </si>
  <si>
    <t>      elsif (rd_taddr = 1) then</t>
  </si>
  <si>
    <t>      elsif (rd_taddr = ADDRESS_MAX - 1) then</t>
  </si>
  <si>
    <t>std_logic_vector(DATA_WIDTH-1 downto 0)</t>
    <phoneticPr fontId="1" type="noConversion"/>
  </si>
  <si>
    <t>use ieee.math_real.all;</t>
  </si>
  <si>
    <t>--</t>
    <phoneticPr fontId="1" type="noConversion"/>
  </si>
  <si>
    <t>DATA_WIDTH</t>
    <phoneticPr fontId="1" type="noConversion"/>
  </si>
  <si>
    <t>std_logic_vector(DATA_WIDTH - 1 downto 0)</t>
    <phoneticPr fontId="1" type="noConversion"/>
  </si>
  <si>
    <t>std_logic_vector(ADDRESS_WIDTH - 1 downto 0)</t>
    <phoneticPr fontId="1" type="noConversion"/>
  </si>
  <si>
    <t>std_logic_vector(DATA_WIDTH-1 downto 0)</t>
    <phoneticPr fontId="1" type="noConversion"/>
  </si>
  <si>
    <t>  constant DPRAM_ADDRESS_WIDTH : natural := ADDRESS_WIDTH + 1; -- 256 * 2 = double buffer</t>
  </si>
  <si>
    <t>  type ram_type is array (0 to (2 ** DPRAM_ADDRESS_WIDTH) - 1) of std_logic_vector(7 downto 0);</t>
  </si>
  <si>
    <t>      if (s_axis_bs_uart_ram_tvalid = '1') then</t>
  </si>
  <si>
    <t>        RAM(conv_integer(wr_taddr_high &amp; wr_taddr_i)) &lt;= s_axis_bs_uart_ram_tdata;</t>
  </si>
  <si>
    <t>        wr_taddr_i &lt;= wr_taddr_i + '1';</t>
  </si>
  <si>
    <t>      elsif (s_axis_bs_uart_ram_tlast = '1') then</t>
  </si>
  <si>
    <t>        wr_taddr_i &lt;= (others =&gt; '0');</t>
  </si>
  <si>
    <t>        wr_taddr_high &lt;= not wr_taddr_high;</t>
  </si>
  <si>
    <t>      s_rd_bs_uart_ram_tdata &lt;= RAM(conv_integer(rd_taddr_high &amp; s_rd_bs_uart_ram_taddr)) after 1 ns;</t>
  </si>
  <si>
    <t>  signal rd_taddr : std_logic_vector(ADDRESS_WIDTH - 1 downto 0);</t>
  </si>
  <si>
    <t>  signal rd_tdata_o : std_logic_vector(DATA_WIDTH - 1 downto 0);</t>
  </si>
  <si>
    <t>  signal rd_tdata_i : std_logic_vector(DATA_WIDTH - 1 downto 0);</t>
  </si>
  <si>
    <t>  signal rd_tdata_i_i : std_logic_vector(DATA_WIDTH - 1 downto 0);</t>
  </si>
  <si>
    <t>  signal tstart_i : std_logic := '0';</t>
  </si>
  <si>
    <t>  rd_tstart &lt;= s_rd_bs_uart_atx_tstart;</t>
  </si>
  <si>
    <t>  m_axis_bs_uart_atx_tvalid &lt;= rd_tvalid;</t>
  </si>
  <si>
    <t>  rd_tready &lt;= m_axis_bs_uart_atx_tready;</t>
  </si>
  <si>
    <t>  m_axis_bs_uart_atx_tlast &lt;= rd_tlast;</t>
  </si>
  <si>
    <t>  m_axis_bs_uart_atx_tdata &lt;= rd_tdata_o;</t>
  </si>
  <si>
    <t>  m_rd_bs_uart_atx_taddr &lt;= rd_taddr;</t>
  </si>
  <si>
    <t>  rd_tdata_i &lt;= m_rd_bs_uart_atx_tdata;</t>
  </si>
  <si>
    <t>      if (rd_taddr = ADDRESS_MAX - 1) then</t>
  </si>
  <si>
    <t xml:space="preserve">  </t>
  </si>
  <si>
    <t>  m_rd_bs_uart_ram_tnext &lt;= s_axis_bs_uart_ram_tlast;</t>
  </si>
  <si>
    <t>  -- signal m_rd_bs_uart_atx_taddr : std_logic_vector(6 downto 0);</t>
  </si>
  <si>
    <t>  -- signal m_rd_bs_uart_atx_tdata : std_logic_vector(31 downto 0);</t>
  </si>
  <si>
    <t>  -- m_rd_bs_uart_atx_taddr &lt;= rd_taddr;</t>
  </si>
  <si>
    <t>  -- rd_tdata_i &lt;= m_rd_bs_uart_atx_tdata;</t>
  </si>
  <si>
    <t>  p_rd : process (Clk, reset_n)</t>
  </si>
  <si>
    <t>        rd_tdata_i &lt;= X"7F";</t>
  </si>
  <si>
    <t>      elsif (rd_taddr = 2) then</t>
  </si>
  <si>
    <t>      elsif (rd_taddr = 3) then</t>
  </si>
  <si>
    <t>      elsif (rd_taddr = 4) then</t>
  </si>
  <si>
    <t>        rd_tdata_i &lt;= tProgramCount(7 downto 0);</t>
  </si>
  <si>
    <t>      elsif (rd_taddr = 5) then</t>
  </si>
  <si>
    <t>        rd_tdata_i &lt;= tProgramCount(15 downto 8);</t>
  </si>
  <si>
    <t>      elsif (rd_taddr = 6) then</t>
  </si>
  <si>
    <t>        rd_tdata_i &lt;= tProgramCount(23 downto 16);</t>
  </si>
  <si>
    <t>      elsif (rd_taddr = 7) then</t>
  </si>
  <si>
    <t>        rd_tdata_i &lt;= tProgramCount(31 downto 24);</t>
  </si>
  <si>
    <t>      elsif (rd_taddr = ADDRESS_MAX - 2) then</t>
  </si>
  <si>
    <t>        rd_tdata_i &lt;= X"81";</t>
  </si>
  <si>
    <t>        rd_tdata_i &lt;= rd_taddr;</t>
  </si>
  <si>
    <t>bs_aurora_atx_ext</t>
    <phoneticPr fontId="1" type="noConversion"/>
  </si>
  <si>
    <t>bs_aurora_atx_ext_i</t>
    <phoneticPr fontId="1" type="noConversion"/>
  </si>
  <si>
    <t>300</t>
    <phoneticPr fontId="1" type="noConversion"/>
  </si>
  <si>
    <t>32</t>
    <phoneticPr fontId="1" type="noConversion"/>
  </si>
  <si>
    <t>m_axis_bs_aurora_atx_tvalid</t>
  </si>
  <si>
    <t>m_axis_bs_aurora_atx_tready</t>
  </si>
  <si>
    <t>m_axis_bs_aurora_atx_tlast</t>
  </si>
  <si>
    <t>m_axis_bs_aurora_atx_tdata</t>
  </si>
  <si>
    <t>s_rd_bs_aurora_atx_tstart</t>
  </si>
  <si>
    <t>m_rd_bs_aurora_atx_taddr</t>
  </si>
  <si>
    <t>m_rd_bs_aurora_atx_tdata</t>
  </si>
  <si>
    <t xml:space="preserve">m_axis_bs_aurora_atx_tlast </t>
  </si>
  <si>
    <t xml:space="preserve">m_axis_bs_aurora_atx_tdata </t>
  </si>
  <si>
    <t>s_rd_bs_aurora_atx_tstart</t>
    <phoneticPr fontId="1" type="noConversion"/>
  </si>
  <si>
    <t>s_axis_bs_aurora_ram_tvalid</t>
  </si>
  <si>
    <t>s_axis_bs_aurora_ram_tlast</t>
  </si>
  <si>
    <t>s_axis_bs_aurora_ram_tdata</t>
  </si>
  <si>
    <t>bs_aurora_ram</t>
    <phoneticPr fontId="1" type="noConversion"/>
  </si>
  <si>
    <t>m_rd_bs_aurora_ram_tnext</t>
  </si>
  <si>
    <t>s_rd_bs_aurora_ram_taddr</t>
  </si>
  <si>
    <t>s_rd_bs_aurora_ram_tdata</t>
  </si>
  <si>
    <t>bs_aurora_atx_data_ramp_gen</t>
    <phoneticPr fontId="1" type="noConversion"/>
  </si>
  <si>
    <t>bs_aurora_ram_0</t>
    <phoneticPr fontId="1" type="noConversion"/>
  </si>
  <si>
    <t>Device/Package xc7a200tfbg484 4/30/2012 11:17:11</t>
  </si>
  <si>
    <t>VCCAUX Group</t>
  </si>
  <si>
    <t>No-Connect</t>
  </si>
  <si>
    <t>DXN_0</t>
  </si>
  <si>
    <t>VCCADC_0</t>
  </si>
  <si>
    <t>GNDADC_0</t>
  </si>
  <si>
    <t>DXP_0</t>
  </si>
  <si>
    <t>VREFN_0</t>
  </si>
  <si>
    <t>VREFP_0</t>
  </si>
  <si>
    <t>VP_0</t>
  </si>
  <si>
    <t>VN_0</t>
  </si>
  <si>
    <t>VCCBATT_0</t>
  </si>
  <si>
    <t>CCLK_0</t>
  </si>
  <si>
    <t>TCK_0</t>
  </si>
  <si>
    <t>TMS_0</t>
  </si>
  <si>
    <t>TDO_0</t>
  </si>
  <si>
    <t>TDI_0</t>
  </si>
  <si>
    <t>INIT_B_0</t>
  </si>
  <si>
    <t>PROGRAM_B_0</t>
  </si>
  <si>
    <t>CFGBVS_0</t>
  </si>
  <si>
    <t>DONE_0</t>
  </si>
  <si>
    <t>M2_0</t>
  </si>
  <si>
    <t>M0_0</t>
  </si>
  <si>
    <t>M1_0</t>
  </si>
  <si>
    <t>IO_0_13</t>
  </si>
  <si>
    <t>HR</t>
  </si>
  <si>
    <t>IO_L1P_T0_13</t>
  </si>
  <si>
    <t>IO_L1N_T0_13</t>
  </si>
  <si>
    <t>IO_L2P_T0_13</t>
  </si>
  <si>
    <t>IO_L2N_T0_13</t>
  </si>
  <si>
    <t>IO_L3P_T0_DQS_13</t>
  </si>
  <si>
    <t>IO_L3N_T0_DQS_13</t>
  </si>
  <si>
    <t>IO_L4P_T0_13</t>
  </si>
  <si>
    <t>IO_L4N_T0_13</t>
  </si>
  <si>
    <t>IO_L5P_T0_13</t>
  </si>
  <si>
    <t>IO_L5N_T0_13</t>
  </si>
  <si>
    <t>IO_L6P_T0_13</t>
  </si>
  <si>
    <t>IO_L6N_T0_VREF_13</t>
  </si>
  <si>
    <t>IO_L7P_T1_13</t>
  </si>
  <si>
    <t>IO_L7N_T1_13</t>
  </si>
  <si>
    <t>IO_L8P_T1_13</t>
  </si>
  <si>
    <t>IO_L8N_T1_13</t>
  </si>
  <si>
    <t>IO_L9P_T1_DQS_13</t>
  </si>
  <si>
    <t>IO_L9N_T1_DQS_13</t>
  </si>
  <si>
    <t>IO_L10P_T1_13</t>
  </si>
  <si>
    <t>IO_L10N_T1_13</t>
  </si>
  <si>
    <t>IO_L11P_T1_SRCC_13</t>
  </si>
  <si>
    <t>IO_L11N_T1_SRCC_13</t>
  </si>
  <si>
    <t>IO_L12P_T1_MRCC_13</t>
  </si>
  <si>
    <t>IO_L12N_T1_MRCC_13</t>
  </si>
  <si>
    <t>IO_L13P_T2_MRCC_13</t>
  </si>
  <si>
    <t>IO_L13N_T2_MRCC_13</t>
  </si>
  <si>
    <t>IO_L14P_T2_SRCC_13</t>
  </si>
  <si>
    <t>IO_L14N_T2_SRCC_13</t>
  </si>
  <si>
    <t>IO_L15P_T2_DQS_13</t>
  </si>
  <si>
    <t>IO_L15N_T2_DQS_13</t>
  </si>
  <si>
    <t>IO_L16P_T2_13</t>
  </si>
  <si>
    <t>IO_L16N_T2_13</t>
  </si>
  <si>
    <t>IO_L17P_T2_13</t>
  </si>
  <si>
    <t>IO_L17N_T2_13</t>
  </si>
  <si>
    <t>IO_0_14</t>
  </si>
  <si>
    <t>IO_L1P_T0_D00_MOSI_14</t>
  </si>
  <si>
    <t>IO_L1N_T0_D01_DIN_14</t>
  </si>
  <si>
    <t>IO_L2P_T0_D02_14</t>
  </si>
  <si>
    <t>IO_L2N_T0_D03_14</t>
  </si>
  <si>
    <t>IO_L3P_T0_DQS_PUDC_B_14</t>
  </si>
  <si>
    <t>IO_L3N_T0_DQS_EMCCLK_14</t>
  </si>
  <si>
    <t>IO_L4P_T0_D04_14</t>
  </si>
  <si>
    <t>IO_L4N_T0_D05_14</t>
  </si>
  <si>
    <t>IO_L5P_T0_D06_14</t>
  </si>
  <si>
    <t>IO_L5N_T0_D07_14</t>
  </si>
  <si>
    <t>IO_L6P_T0_FCS_B_14</t>
  </si>
  <si>
    <t>IO_L6N_T0_D08_VREF_14</t>
  </si>
  <si>
    <t>IO_L7P_T1_D09_14</t>
  </si>
  <si>
    <t>IO_L7N_T1_D10_14</t>
  </si>
  <si>
    <t>IO_L8P_T1_D11_14</t>
  </si>
  <si>
    <t>IO_L8N_T1_D12_14</t>
  </si>
  <si>
    <t>IO_L9P_T1_DQS_14</t>
  </si>
  <si>
    <t>IO_L9N_T1_DQS_D13_14</t>
  </si>
  <si>
    <t>IO_L10P_T1_D14_14</t>
  </si>
  <si>
    <t>IO_L10N_T1_D15_14</t>
  </si>
  <si>
    <t>IO_L11P_T1_SRCC_14</t>
  </si>
  <si>
    <t>IO_L11N_T1_SRCC_14</t>
  </si>
  <si>
    <t>IO_L12P_T1_MRCC_14</t>
  </si>
  <si>
    <t>IO_L12N_T1_MRCC_14</t>
  </si>
  <si>
    <t>IO_L13P_T2_MRCC_14</t>
  </si>
  <si>
    <t>IO_L13N_T2_MRCC_14</t>
  </si>
  <si>
    <t>IO_L14P_T2_SRCC_14</t>
  </si>
  <si>
    <t>IO_L14N_T2_SRCC_14</t>
  </si>
  <si>
    <t>IO_L15P_T2_DQS_RDWR_B_14</t>
  </si>
  <si>
    <t>IO_L15N_T2_DQS_DOUT_CSO_B_14</t>
  </si>
  <si>
    <t>IO_L16P_T2_CSI_B_14</t>
  </si>
  <si>
    <t>IO_L16N_T2_A15_D31_14</t>
  </si>
  <si>
    <t>IO_L17P_T2_A14_D30_14</t>
  </si>
  <si>
    <t>IO_L17N_T2_A13_D29_14</t>
  </si>
  <si>
    <t>IO_L18P_T2_A12_D28_14</t>
  </si>
  <si>
    <t>IO_L18N_T2_A11_D27_14</t>
  </si>
  <si>
    <t>IO_L19P_T3_A10_D26_14</t>
  </si>
  <si>
    <t>IO_L19N_T3_A09_D25_VREF_14</t>
  </si>
  <si>
    <t>IO_L20P_T3_A08_D24_14</t>
  </si>
  <si>
    <t>IO_L20N_T3_A07_D23_14</t>
  </si>
  <si>
    <t>IO_L21P_T3_DQS_14</t>
  </si>
  <si>
    <t>IO_L21N_T3_DQS_A06_D22_14</t>
  </si>
  <si>
    <t>IO_L22P_T3_A05_D21_14</t>
  </si>
  <si>
    <t>IO_L22N_T3_A04_D20_14</t>
  </si>
  <si>
    <t>IO_L23P_T3_A03_D19_14</t>
  </si>
  <si>
    <t>IO_L23N_T3_A02_D18_14</t>
  </si>
  <si>
    <t>IO_L24P_T3_A01_D17_14</t>
  </si>
  <si>
    <t>IO_L24N_T3_A00_D16_14</t>
  </si>
  <si>
    <t>IO_25_14</t>
  </si>
  <si>
    <t>IO_0_15</t>
  </si>
  <si>
    <t>IO_L1P_T0_AD0P_15</t>
  </si>
  <si>
    <t>IO_L1N_T0_AD0N_15</t>
  </si>
  <si>
    <t>IO_L2P_T0_AD8P_15</t>
  </si>
  <si>
    <t>IO_L2N_T0_AD8N_15</t>
  </si>
  <si>
    <t>IO_L3P_T0_DQS_AD1P_15</t>
  </si>
  <si>
    <t>IO_L3N_T0_DQS_AD1N_15</t>
  </si>
  <si>
    <t>IO_L4P_T0_15</t>
  </si>
  <si>
    <t>IO_L4N_T0_15</t>
  </si>
  <si>
    <t>IO_L5P_T0_AD9P_15</t>
  </si>
  <si>
    <t>IO_L5N_T0_AD9N_15</t>
  </si>
  <si>
    <t>IO_L6P_T0_15</t>
  </si>
  <si>
    <t>IO_L6N_T0_VREF_15</t>
  </si>
  <si>
    <t>IO_L7P_T1_AD2P_15</t>
  </si>
  <si>
    <t>IO_L7N_T1_AD2N_15</t>
  </si>
  <si>
    <t>IO_L8P_T1_AD10P_15</t>
  </si>
  <si>
    <t>IO_L8N_T1_AD10N_15</t>
  </si>
  <si>
    <t>IO_L9P_T1_DQS_AD3P_15</t>
  </si>
  <si>
    <t>IO_L9N_T1_DQS_AD3N_15</t>
  </si>
  <si>
    <t>IO_L10P_T1_AD11P_15</t>
  </si>
  <si>
    <t>IO_L10N_T1_AD11N_15</t>
  </si>
  <si>
    <t>IO_L11P_T1_SRCC_15</t>
  </si>
  <si>
    <t>IO_L11N_T1_SRCC_15</t>
  </si>
  <si>
    <t>IO_L12P_T1_MRCC_15</t>
  </si>
  <si>
    <t>IO_L12N_T1_MRCC_15</t>
  </si>
  <si>
    <t>IO_L13P_T2_MRCC_15</t>
  </si>
  <si>
    <t>IO_L13N_T2_MRCC_15</t>
  </si>
  <si>
    <t>IO_L14P_T2_SRCC_15</t>
  </si>
  <si>
    <t>IO_L14N_T2_SRCC_15</t>
  </si>
  <si>
    <t>IO_L15P_T2_DQS_15</t>
  </si>
  <si>
    <t>IO_L15N_T2_DQS_ADV_B_15</t>
  </si>
  <si>
    <t>IO_L16P_T2_A28_15</t>
  </si>
  <si>
    <t>IO_L16N_T2_A27_15</t>
  </si>
  <si>
    <t>IO_L17P_T2_A26_15</t>
  </si>
  <si>
    <t>IO_L17N_T2_A25_15</t>
  </si>
  <si>
    <t>IO_L18P_T2_A24_15</t>
  </si>
  <si>
    <t>IO_L18N_T2_A23_15</t>
  </si>
  <si>
    <t>IO_L19P_T3_A22_15</t>
  </si>
  <si>
    <t>IO_L19N_T3_A21_VREF_15</t>
  </si>
  <si>
    <t>IO_L20P_T3_A20_15</t>
  </si>
  <si>
    <t>IO_L20N_T3_A19_15</t>
  </si>
  <si>
    <t>IO_L21P_T3_DQS_15</t>
  </si>
  <si>
    <t>IO_L21N_T3_DQS_A18_15</t>
  </si>
  <si>
    <t>IO_L22P_T3_A17_15</t>
  </si>
  <si>
    <t>IO_L22N_T3_A16_15</t>
  </si>
  <si>
    <t>IO_L23P_T3_FOE_B_15</t>
  </si>
  <si>
    <t>IO_L23N_T3_FWE_B_15</t>
  </si>
  <si>
    <t>IO_L24P_T3_RS1_15</t>
  </si>
  <si>
    <t>IO_L24N_T3_RS0_15</t>
  </si>
  <si>
    <t>IO_25_15</t>
  </si>
  <si>
    <t>IO_0_16</t>
  </si>
  <si>
    <t>IO_L1P_T0_16</t>
  </si>
  <si>
    <t>IO_L1N_T0_16</t>
  </si>
  <si>
    <t>IO_L2P_T0_16</t>
  </si>
  <si>
    <t>IO_L2N_T0_16</t>
  </si>
  <si>
    <t>IO_L3P_T0_DQS_16</t>
  </si>
  <si>
    <t>IO_L3N_T0_DQS_16</t>
  </si>
  <si>
    <t>IO_L4P_T0_16</t>
  </si>
  <si>
    <t>IO_L4N_T0_16</t>
  </si>
  <si>
    <t>IO_L5P_T0_16</t>
  </si>
  <si>
    <t>IO_L5N_T0_16</t>
  </si>
  <si>
    <t>IO_L6P_T0_16</t>
  </si>
  <si>
    <t>IO_L6N_T0_VREF_16</t>
  </si>
  <si>
    <t>IO_L7P_T1_16</t>
  </si>
  <si>
    <t>IO_L7N_T1_16</t>
  </si>
  <si>
    <t>IO_L8P_T1_16</t>
  </si>
  <si>
    <t>IO_L8N_T1_16</t>
  </si>
  <si>
    <t>IO_L9P_T1_DQS_16</t>
  </si>
  <si>
    <t>IO_L9N_T1_DQS_16</t>
  </si>
  <si>
    <t>IO_L10P_T1_16</t>
  </si>
  <si>
    <t>IO_L10N_T1_16</t>
  </si>
  <si>
    <t>IO_L11P_T1_SRCC_16</t>
  </si>
  <si>
    <t>IO_L11N_T1_SRCC_16</t>
  </si>
  <si>
    <t>IO_L12P_T1_MRCC_16</t>
  </si>
  <si>
    <t>IO_L12N_T1_MRCC_16</t>
  </si>
  <si>
    <t>IO_L13P_T2_MRCC_16</t>
  </si>
  <si>
    <t>IO_L13N_T2_MRCC_16</t>
  </si>
  <si>
    <t>IO_L14P_T2_SRCC_16</t>
  </si>
  <si>
    <t>IO_L14N_T2_SRCC_16</t>
  </si>
  <si>
    <t>IO_L15P_T2_DQS_16</t>
  </si>
  <si>
    <t>IO_L15N_T2_DQS_16</t>
  </si>
  <si>
    <t>IO_L16P_T2_16</t>
  </si>
  <si>
    <t>IO_L16N_T2_16</t>
  </si>
  <si>
    <t>IO_L17P_T2_16</t>
  </si>
  <si>
    <t>IO_L17N_T2_16</t>
  </si>
  <si>
    <t>IO_L18P_T2_16</t>
  </si>
  <si>
    <t>IO_L18N_T2_16</t>
  </si>
  <si>
    <t>IO_L19P_T3_16</t>
  </si>
  <si>
    <t>IO_L19N_T3_VREF_16</t>
  </si>
  <si>
    <t>IO_L20P_T3_16</t>
  </si>
  <si>
    <t>IO_L20N_T3_16</t>
  </si>
  <si>
    <t>IO_L21P_T3_DQS_16</t>
  </si>
  <si>
    <t>IO_L21N_T3_DQS_16</t>
  </si>
  <si>
    <t>IO_L22P_T3_16</t>
  </si>
  <si>
    <t>IO_L22N_T3_16</t>
  </si>
  <si>
    <t>IO_L23P_T3_16</t>
  </si>
  <si>
    <t>IO_L23N_T3_16</t>
  </si>
  <si>
    <t>IO_L24P_T3_16</t>
  </si>
  <si>
    <t>IO_L24N_T3_16</t>
  </si>
  <si>
    <t>IO_25_16</t>
  </si>
  <si>
    <t>IO_0_34</t>
  </si>
  <si>
    <t>IO_L1P_T0_34</t>
  </si>
  <si>
    <t>IO_L1N_T0_34</t>
  </si>
  <si>
    <t>IO_L2P_T0_34</t>
  </si>
  <si>
    <t>IO_L2N_T0_34</t>
  </si>
  <si>
    <t>IO_L3P_T0_DQS_34</t>
  </si>
  <si>
    <t>IO_L3N_T0_DQS_34</t>
  </si>
  <si>
    <t>IO_L4P_T0_34</t>
  </si>
  <si>
    <t>IO_L4N_T0_34</t>
  </si>
  <si>
    <t>IO_L5P_T0_34</t>
  </si>
  <si>
    <t>IO_L5N_T0_34</t>
  </si>
  <si>
    <t>IO_L6P_T0_34</t>
  </si>
  <si>
    <t>IO_L6N_T0_VREF_34</t>
  </si>
  <si>
    <t>IO_L7P_T1_34</t>
  </si>
  <si>
    <t>IO_L7N_T1_34</t>
  </si>
  <si>
    <t>IO_L8P_T1_34</t>
  </si>
  <si>
    <t>IO_L8N_T1_34</t>
  </si>
  <si>
    <t>IO_L9P_T1_DQS_34</t>
  </si>
  <si>
    <t>IO_L9N_T1_DQS_34</t>
  </si>
  <si>
    <t>IO_L10P_T1_34</t>
  </si>
  <si>
    <t>IO_L10N_T1_34</t>
  </si>
  <si>
    <t>IO_L11P_T1_SRCC_34</t>
  </si>
  <si>
    <t>IO_L11N_T1_SRCC_34</t>
  </si>
  <si>
    <t>IO_L12P_T1_MRCC_34</t>
  </si>
  <si>
    <t>IO_L12N_T1_MRCC_34</t>
  </si>
  <si>
    <t>IO_L13P_T2_MRCC_34</t>
  </si>
  <si>
    <t>IO_L13N_T2_MRCC_34</t>
  </si>
  <si>
    <t>IO_L14P_T2_SRCC_34</t>
  </si>
  <si>
    <t>IO_L14N_T2_SRCC_34</t>
  </si>
  <si>
    <t>IO_L15P_T2_DQS_34</t>
  </si>
  <si>
    <t>IO_L15N_T2_DQS_34</t>
  </si>
  <si>
    <t>IO_L16P_T2_34</t>
  </si>
  <si>
    <t>IO_L16N_T2_34</t>
  </si>
  <si>
    <t>IO_L17P_T2_34</t>
  </si>
  <si>
    <t>IO_L17N_T2_34</t>
  </si>
  <si>
    <t>IO_L18P_T2_34</t>
  </si>
  <si>
    <t>IO_L18N_T2_34</t>
  </si>
  <si>
    <t>IO_L19P_T3_34</t>
  </si>
  <si>
    <t>IO_L19N_T3_VREF_34</t>
  </si>
  <si>
    <t>IO_L20P_T3_34</t>
  </si>
  <si>
    <t>IO_L20N_T3_34</t>
  </si>
  <si>
    <t>IO_L21P_T3_DQS_34</t>
  </si>
  <si>
    <t>IO_L21N_T3_DQS_34</t>
  </si>
  <si>
    <t>IO_L22P_T3_34</t>
  </si>
  <si>
    <t>IO_L22N_T3_34</t>
  </si>
  <si>
    <t>IO_L23P_T3_34</t>
  </si>
  <si>
    <t>IO_L23N_T3_34</t>
  </si>
  <si>
    <t>IO_L24P_T3_34</t>
  </si>
  <si>
    <t>IO_L24N_T3_34</t>
  </si>
  <si>
    <t>IO_25_34</t>
  </si>
  <si>
    <t>IO_0_35</t>
  </si>
  <si>
    <t>IO_L1P_T0_AD4P_35</t>
  </si>
  <si>
    <t>IO_L1N_T0_AD4N_35</t>
  </si>
  <si>
    <t>IO_L2P_T0_AD12P_35</t>
  </si>
  <si>
    <t>IO_L2N_T0_AD12N_35</t>
  </si>
  <si>
    <t>IO_L3P_T0_DQS_AD5P_35</t>
  </si>
  <si>
    <t>IO_L3N_T0_DQS_AD5N_35</t>
  </si>
  <si>
    <t>IO_L4P_T0_35</t>
  </si>
  <si>
    <t>IO_L4N_T0_35</t>
  </si>
  <si>
    <t>IO_L5P_T0_AD13P_35</t>
  </si>
  <si>
    <t>IO_L5N_T0_AD13N_35</t>
  </si>
  <si>
    <t>IO_L6P_T0_35</t>
  </si>
  <si>
    <t>IO_L6N_T0_VREF_35</t>
  </si>
  <si>
    <t>IO_L7P_T1_AD6P_35</t>
  </si>
  <si>
    <t>IO_L7N_T1_AD6N_35</t>
  </si>
  <si>
    <t>IO_L8P_T1_AD14P_35</t>
  </si>
  <si>
    <t>IO_L8N_T1_AD14N_35</t>
  </si>
  <si>
    <t>IO_L9P_T1_DQS_AD7P_35</t>
  </si>
  <si>
    <t>IO_L9N_T1_DQS_AD7N_35</t>
  </si>
  <si>
    <t>IO_L10P_T1_AD15P_35</t>
  </si>
  <si>
    <t>IO_L10N_T1_AD15N_35</t>
  </si>
  <si>
    <t>IO_L11P_T1_SRCC_35</t>
  </si>
  <si>
    <t>IO_L11N_T1_SRCC_35</t>
  </si>
  <si>
    <t>IO_L12P_T1_MRCC_35</t>
  </si>
  <si>
    <t>IO_L12N_T1_MRCC_35</t>
  </si>
  <si>
    <t>IO_L13P_T2_MRCC_35</t>
  </si>
  <si>
    <t>IO_L13N_T2_MRCC_35</t>
  </si>
  <si>
    <t>IO_L14P_T2_SRCC_35</t>
  </si>
  <si>
    <t>IO_L14N_T2_SRCC_35</t>
  </si>
  <si>
    <t>IO_L15P_T2_DQS_35</t>
  </si>
  <si>
    <t>IO_L15N_T2_DQS_35</t>
  </si>
  <si>
    <t>IO_L16P_T2_35</t>
  </si>
  <si>
    <t>IO_L16N_T2_35</t>
  </si>
  <si>
    <t>IO_L17P_T2_35</t>
  </si>
  <si>
    <t>IO_L17N_T2_35</t>
  </si>
  <si>
    <t>IO_L18P_T2_35</t>
  </si>
  <si>
    <t>IO_L18N_T2_35</t>
  </si>
  <si>
    <t>IO_L19P_T3_35</t>
  </si>
  <si>
    <t>IO_L19N_T3_VREF_35</t>
  </si>
  <si>
    <t>IO_L20P_T3_35</t>
  </si>
  <si>
    <t>IO_L20N_T3_35</t>
  </si>
  <si>
    <t>IO_L21P_T3_DQS_35</t>
  </si>
  <si>
    <t>IO_L21N_T3_DQS_35</t>
  </si>
  <si>
    <t>IO_L22P_T3_35</t>
  </si>
  <si>
    <t>IO_L22N_T3_35</t>
  </si>
  <si>
    <t>IO_L23P_T3_35</t>
  </si>
  <si>
    <t>IO_L23N_T3_35</t>
  </si>
  <si>
    <t>IO_L24P_T3_35</t>
  </si>
  <si>
    <t>IO_L24N_T3_35</t>
  </si>
  <si>
    <t>IO_25_35</t>
  </si>
  <si>
    <t>MGTPTXP3_216</t>
  </si>
  <si>
    <t>GTP</t>
  </si>
  <si>
    <t>MGTPRXP3_216</t>
  </si>
  <si>
    <t>MGTPTXN3_216</t>
  </si>
  <si>
    <t>MGTPRXN3_216</t>
  </si>
  <si>
    <t>MGTPTXP2_216</t>
  </si>
  <si>
    <t>MGTPRXP2_216</t>
  </si>
  <si>
    <t>MGTPTXN2_216</t>
  </si>
  <si>
    <t>MGTPRXN2_216</t>
  </si>
  <si>
    <t>MGTREFCLK0N_216</t>
  </si>
  <si>
    <t>MGTREFCLK0P_216</t>
  </si>
  <si>
    <t>MGTRREF_216</t>
  </si>
  <si>
    <t>MGTREFCLK1P_216</t>
  </si>
  <si>
    <t>MGTREFCLK1N_216</t>
  </si>
  <si>
    <t>MGTPTXP1_216</t>
  </si>
  <si>
    <t>MGTPRXP1_216</t>
  </si>
  <si>
    <t>MGTPTXN1_216</t>
  </si>
  <si>
    <t>MGTPRXN1_216</t>
  </si>
  <si>
    <t>MGTPTXP0_216</t>
  </si>
  <si>
    <t>MGTPRXP0_216</t>
  </si>
  <si>
    <t>MGTPTXN0_216</t>
  </si>
  <si>
    <t>MGTPRXN0_216</t>
  </si>
  <si>
    <t>MGTAVCC</t>
  </si>
  <si>
    <t>MGTAVTT</t>
  </si>
  <si>
    <t>VCCO_0</t>
  </si>
  <si>
    <t>VCCO_13</t>
  </si>
  <si>
    <t>VCCO_14</t>
  </si>
  <si>
    <t>VCCO_15</t>
  </si>
  <si>
    <t>VCCO_16</t>
  </si>
  <si>
    <t>VCCO_34</t>
  </si>
  <si>
    <t>VCCO_35</t>
  </si>
  <si>
    <t>Total Number of Pins</t>
  </si>
  <si>
    <t>Device/Package xc7a100tfgg484 6/6/2012 10:06:42</t>
  </si>
  <si>
    <t>#  (c) Copyright 2016 Xilinx, Inc. All rights reserved.</t>
  </si>
  <si>
    <t xml:space="preserve"># </t>
  </si>
  <si>
    <t>#  This file contains confidential and proprietary information</t>
  </si>
  <si>
    <t>#  of Xilinx, Inc. and is protected under U.S. and</t>
  </si>
  <si>
    <t>#  international copyright and other intellectual property</t>
  </si>
  <si>
    <t>#  laws.</t>
  </si>
  <si>
    <t>#  DISCLAIMER</t>
  </si>
  <si>
    <t>#  This disclaimer is not a license and does not grant any</t>
  </si>
  <si>
    <t>#  rights to the materials distributed herewith. Except as</t>
  </si>
  <si>
    <t>#  otherwise provided in a valid license issued to you by</t>
  </si>
  <si>
    <t>#  Xilinx, and to the maximum extent permitted by applicable</t>
  </si>
  <si>
    <t>#  law: (1) THESE MATERIALS ARE MADE AVAILABLE "AS IS" AND</t>
  </si>
  <si>
    <t>#  WITH ALL FAULTS, AND XILINX HEREBY DISCLAIMS ALL WARRANTIES</t>
  </si>
  <si>
    <t>#  AND CONDITIONS, EXPRESS, IMPLIED, OR STATUTORY, INCLUDING</t>
  </si>
  <si>
    <t>#  BUT NOT LIMITED TO WARRANTIES OF MERCHANTABILITY, NON-</t>
  </si>
  <si>
    <t>#  INFRINGEMENT, OR FITNESS FOR ANY PARTICULAR PURPOSE; and</t>
  </si>
  <si>
    <t>#  (2) Xilinx shall not be liable (whether in contract or tort,</t>
  </si>
  <si>
    <t>#  including negligence, or under any other theory of</t>
  </si>
  <si>
    <t>#  liability) for any loss or damage of any kind or nature</t>
  </si>
  <si>
    <t>#  related to, arising under or in connection with these</t>
  </si>
  <si>
    <t>#  materials, including for any direct, or any indirect,</t>
  </si>
  <si>
    <t>#  special, incidental, or consequential loss or damage</t>
  </si>
  <si>
    <t>#  (including loss of data, profits, goodwill, or any type of</t>
  </si>
  <si>
    <t>#  loss or damage suffered as a result of any action brought</t>
  </si>
  <si>
    <t>#  by a third party) even if such damage or loss was</t>
  </si>
  <si>
    <t>#  reasonably foreseeable or Xilinx had been advised of the</t>
  </si>
  <si>
    <t>#  possibility of the same.</t>
  </si>
  <si>
    <t>#  CRITICAL APPLICATIONS</t>
  </si>
  <si>
    <t>#  Xilinx products are not designed or intended to be fail-</t>
  </si>
  <si>
    <t>#  safe, or for use in any application requiring fail-safe</t>
  </si>
  <si>
    <t>#  performance, such as life-support or safety devices or</t>
  </si>
  <si>
    <t>#  systems, Class III medical devices, nuclear facilities,</t>
  </si>
  <si>
    <t>#  applications related to the deployment of airbags, or any</t>
  </si>
  <si>
    <t>#  other applications that could lead to death, personal</t>
  </si>
  <si>
    <t>#  injury, or severe property or environmental damage</t>
  </si>
  <si>
    <t>#  (individually and collectively, "Critical</t>
  </si>
  <si>
    <t>#  Applications"). Customer assumes the sole risk and</t>
  </si>
  <si>
    <t>#  liability of any use of Xilinx products in Critical</t>
  </si>
  <si>
    <t>#  Applications, subject only to applicable laws and</t>
  </si>
  <si>
    <t>#  regulations governing limitations on product liability.</t>
  </si>
  <si>
    <t>#  THIS COPYRIGHT NOTICE AND DISCLAIMER MUST BE RETAINED AS</t>
  </si>
  <si>
    <t>#  PART OF THIS FILE AT ALL TIMES.</t>
  </si>
  <si>
    <t>#----------------------------------------------------------------------</t>
  </si>
  <si>
    <t>#  ASCII Pinout File</t>
  </si>
  <si>
    <t>#  Device   : xczu15egffvb1156</t>
  </si>
  <si>
    <t>#  Date     : 4/25/2017 18:03:34</t>
  </si>
  <si>
    <t>#  Revision : 1.1</t>
  </si>
  <si>
    <t>#  Status   : Production</t>
  </si>
  <si>
    <t>#  Production package specifications are released coincident</t>
  </si>
  <si>
    <t>#  with production release of a particular device.</t>
  </si>
  <si>
    <t>#  Modification History</t>
  </si>
  <si>
    <t>#  | Date    : 10/6/2016</t>
  </si>
  <si>
    <t>#  | Revision: 1.0</t>
  </si>
  <si>
    <t>#  | Status  : Engineering Sample</t>
  </si>
  <si>
    <t>#  | Details : Initial creation.</t>
  </si>
  <si>
    <t>#  | Date    : 4/25/2017</t>
  </si>
  <si>
    <t>#  | Revision: 1.1</t>
  </si>
  <si>
    <t>#  | Status  : Production</t>
  </si>
  <si>
    <t>#  | Details : Updated XCZU15EG to Production</t>
  </si>
  <si>
    <t>#  Device   : xczu6cgffvb1156</t>
  </si>
  <si>
    <t>#  Date     : 3/7/2017 16:14:45</t>
  </si>
  <si>
    <t>#  | Date    : 3/7/2017</t>
  </si>
  <si>
    <t>#  | Details : Updated from Engineering Sample to Production</t>
  </si>
  <si>
    <t>#  Device   : xczu3egsfvc784/xazu3egsfvc784</t>
  </si>
  <si>
    <t>#  Date     : 3/6/2017 13:15:04</t>
  </si>
  <si>
    <t>#  | Date    : 3/6/2017</t>
  </si>
  <si>
    <t>IO_L12N_AD0N_26</t>
  </si>
  <si>
    <t>IO_L12P_AD0P_26</t>
  </si>
  <si>
    <t>IO_L11N_AD1N_26</t>
  </si>
  <si>
    <t>IO_L11P_AD1P_26</t>
  </si>
  <si>
    <t>IO_L10N_AD2N_26</t>
  </si>
  <si>
    <t>IO_L10P_AD2P_26</t>
  </si>
  <si>
    <t>IO_L9N_AD3N_26</t>
  </si>
  <si>
    <t>IO_L9P_AD3P_26</t>
  </si>
  <si>
    <t>IO_L8N_HDGC_AD4N_26</t>
  </si>
  <si>
    <t>IO_L8P_HDGC_AD4P_26</t>
  </si>
  <si>
    <t>IO_L7N_HDGC_AD5N_26</t>
  </si>
  <si>
    <t>IO_L7P_HDGC_AD5P_26</t>
  </si>
  <si>
    <t>IO_L6N_HDGC_AD6N_26</t>
  </si>
  <si>
    <t>IO_L6P_HDGC_AD6P_26</t>
  </si>
  <si>
    <t>IO_L5N_HDGC_AD7N_26</t>
  </si>
  <si>
    <t>IO_L5P_HDGC_AD7P_26</t>
  </si>
  <si>
    <t>IO_L4N_AD8N_26</t>
  </si>
  <si>
    <t>IO_L4P_AD8P_26</t>
  </si>
  <si>
    <t>IO_L3N_AD9N_26</t>
  </si>
  <si>
    <t>IO_L3P_AD9P_26</t>
  </si>
  <si>
    <t>IO_L2N_AD10N_26</t>
  </si>
  <si>
    <t>IO_L2P_AD10P_26</t>
  </si>
  <si>
    <t>IO_L1N_AD11N_26</t>
  </si>
  <si>
    <t>IO_L1P_AD11P_26</t>
  </si>
  <si>
    <t>IO_L12N_AD8N_25</t>
  </si>
  <si>
    <t>IO_L12P_AD8P_25</t>
  </si>
  <si>
    <t>IO_L11N_AD9N_25</t>
  </si>
  <si>
    <t>IO_L11P_AD9P_25</t>
  </si>
  <si>
    <t>IO_L10N_AD10N_25</t>
  </si>
  <si>
    <t>IO_L10P_AD10P_25</t>
  </si>
  <si>
    <t>IO_L9N_AD11N_25</t>
  </si>
  <si>
    <t>IO_L9P_AD11P_25</t>
  </si>
  <si>
    <t>IO_L8N_HDGC_25</t>
  </si>
  <si>
    <t>IO_L8P_HDGC_25</t>
  </si>
  <si>
    <t>IO_L7N_HDGC_25</t>
  </si>
  <si>
    <t>IO_L7P_HDGC_25</t>
  </si>
  <si>
    <t>IO_L6N_HDGC_25</t>
  </si>
  <si>
    <t>IO_L6P_HDGC_25</t>
  </si>
  <si>
    <t>IO_L5N_HDGC_25</t>
  </si>
  <si>
    <t>IO_L5P_HDGC_25</t>
  </si>
  <si>
    <t>IO_L4N_AD12N_25</t>
  </si>
  <si>
    <t>IO_L4P_AD12P_25</t>
  </si>
  <si>
    <t>IO_L3N_AD13N_25</t>
  </si>
  <si>
    <t>IO_L3P_AD13P_25</t>
  </si>
  <si>
    <t>IO_L2N_AD14N_25</t>
  </si>
  <si>
    <t>IO_L2P_AD14P_25</t>
  </si>
  <si>
    <t>IO_L1N_AD15N_25</t>
  </si>
  <si>
    <t>IO_L1P_AD15P_25</t>
  </si>
  <si>
    <t>IO_L12N_AD8N_24</t>
  </si>
  <si>
    <t>IO_L12P_AD8P_24</t>
  </si>
  <si>
    <t>IO_L11N_AD9N_24</t>
  </si>
  <si>
    <t>IO_L11P_AD9P_24</t>
  </si>
  <si>
    <t>IO_L10N_AD10N_24</t>
  </si>
  <si>
    <t>IO_L10P_AD10P_24</t>
  </si>
  <si>
    <t>IO_L9N_AD11N_24</t>
  </si>
  <si>
    <t>IO_L9P_AD11P_24</t>
  </si>
  <si>
    <t>IO_L8N_HDGC_24</t>
  </si>
  <si>
    <t>IO_L8P_HDGC_24</t>
  </si>
  <si>
    <t>IO_L7N_HDGC_24</t>
  </si>
  <si>
    <t>IO_L7P_HDGC_24</t>
  </si>
  <si>
    <t>IO_L6N_HDGC_24</t>
  </si>
  <si>
    <t>IO_L6P_HDGC_24</t>
  </si>
  <si>
    <t>IO_L5N_HDGC_24</t>
  </si>
  <si>
    <t>IO_L5P_HDGC_24</t>
  </si>
  <si>
    <t>IO_L4N_AD12N_24</t>
  </si>
  <si>
    <t>IO_L4P_AD12P_24</t>
  </si>
  <si>
    <t>IO_L3N_AD13N_24</t>
  </si>
  <si>
    <t>IO_L3P_AD13P_24</t>
  </si>
  <si>
    <t>IO_L2N_AD14N_24</t>
  </si>
  <si>
    <t>IO_L2P_AD14P_24</t>
  </si>
  <si>
    <t>IO_L1N_AD15N_24</t>
  </si>
  <si>
    <t>IO_L1P_AD15P_24</t>
  </si>
  <si>
    <t>VCCO_24</t>
  </si>
  <si>
    <t>VCCO_25</t>
  </si>
  <si>
    <t>VCCO_26</t>
  </si>
  <si>
    <t>RSVDGND</t>
  </si>
  <si>
    <t>clock_200</t>
    <phoneticPr fontId="1" type="noConversion"/>
  </si>
  <si>
    <t>user_led</t>
    <phoneticPr fontId="1" type="noConversion"/>
  </si>
  <si>
    <t>txd_out</t>
    <phoneticPr fontId="1" type="noConversion"/>
  </si>
  <si>
    <t>tx_disable_0</t>
    <phoneticPr fontId="1" type="noConversion"/>
  </si>
  <si>
    <t>tx_disable_1</t>
    <phoneticPr fontId="1" type="noConversion"/>
  </si>
  <si>
    <t>tx_disable_2</t>
    <phoneticPr fontId="1" type="noConversion"/>
  </si>
  <si>
    <t>tx_disable_3</t>
    <phoneticPr fontId="1" type="noConversion"/>
  </si>
  <si>
    <t>rx_loss_0</t>
    <phoneticPr fontId="1" type="noConversion"/>
  </si>
  <si>
    <t>rx_loss_1</t>
    <phoneticPr fontId="1" type="noConversion"/>
  </si>
  <si>
    <t>rx_loss_2</t>
    <phoneticPr fontId="1" type="noConversion"/>
  </si>
  <si>
    <t>rx_loss_3</t>
    <phoneticPr fontId="1" type="noConversion"/>
  </si>
  <si>
    <t>mgt_clk</t>
    <phoneticPr fontId="1" type="noConversion"/>
  </si>
  <si>
    <t>sfp0</t>
    <phoneticPr fontId="1" type="noConversion"/>
  </si>
  <si>
    <t>sfp1</t>
    <phoneticPr fontId="1" type="noConversion"/>
  </si>
  <si>
    <t>sfp2</t>
    <phoneticPr fontId="1" type="noConversion"/>
  </si>
  <si>
    <t>sfp3</t>
    <phoneticPr fontId="1" type="noConversion"/>
  </si>
  <si>
    <t>rxd_in</t>
    <phoneticPr fontId="1" type="noConversion"/>
  </si>
  <si>
    <t>key_1_pull_up</t>
    <phoneticPr fontId="1" type="noConversion"/>
  </si>
  <si>
    <t>key_2_pull_up</t>
    <phoneticPr fontId="1" type="noConversion"/>
  </si>
  <si>
    <t>led_2_pull_up</t>
    <phoneticPr fontId="1" type="noConversion"/>
  </si>
  <si>
    <t>led_1_pull_up</t>
    <phoneticPr fontId="1" type="noConversion"/>
  </si>
  <si>
    <t>CLK_IN1_D_0_clk_n</t>
  </si>
  <si>
    <t>CLK_IN1_D_0_clk_p</t>
    <phoneticPr fontId="1" type="noConversion"/>
  </si>
  <si>
    <t>GT_DIFF_REFCLK1_0_clk_n</t>
  </si>
  <si>
    <t>GT_DIFF_REFCLK1_0_clk_p</t>
    <phoneticPr fontId="1" type="noConversion"/>
  </si>
  <si>
    <t>GT_SERIAL_RX_0_rxn</t>
  </si>
  <si>
    <t>GT_SERIAL_RX_0_rxp</t>
    <phoneticPr fontId="1" type="noConversion"/>
  </si>
  <si>
    <t>GT_SERIAL_TX_0_txn</t>
    <phoneticPr fontId="1" type="noConversion"/>
  </si>
  <si>
    <t>GT_SERIAL_TX_0_txp</t>
  </si>
  <si>
    <t>tx_disable_out_pin_0[1]</t>
  </si>
  <si>
    <t>tx_disable_out_pin_0[2]</t>
  </si>
  <si>
    <t>tx_disable_out_pin_0[3]</t>
  </si>
  <si>
    <t>rx_loss_in_pin_0[1]</t>
  </si>
  <si>
    <t>s_dip_in_pin_0[0]</t>
  </si>
  <si>
    <t>m_led_out_pin_0[1]</t>
  </si>
  <si>
    <t>m_led_out_pin_0[0]</t>
  </si>
  <si>
    <t>rx_loss_in_pin_0[2]</t>
  </si>
  <si>
    <t>rx_loss_in_pin_0[3]</t>
  </si>
  <si>
    <t>m_led_out_pin_0[2]</t>
    <phoneticPr fontId="1" type="noConversion"/>
  </si>
  <si>
    <t>s_dip_in_pin_0[1]</t>
    <phoneticPr fontId="1" type="noConversion"/>
  </si>
  <si>
    <t>tx_disable_out_pin_0[0]</t>
    <phoneticPr fontId="1" type="noConversion"/>
  </si>
  <si>
    <t>rx_loss_in_pin_0[0]</t>
    <phoneticPr fontId="1" type="noConversion"/>
  </si>
  <si>
    <t>m_axis_bs_aurora_atx_tkeep</t>
    <phoneticPr fontId="1" type="noConversion"/>
  </si>
  <si>
    <t>s_axis_bs_aurora_ram_tkeep</t>
    <phoneticPr fontId="1" type="noConversion"/>
  </si>
  <si>
    <t>9</t>
    <phoneticPr fontId="1" type="noConversion"/>
  </si>
  <si>
    <t>bs_aurora_atx_data_ramp_gen_0</t>
    <phoneticPr fontId="1" type="noConversion"/>
  </si>
  <si>
    <t>bs_ila_ram_debug</t>
    <phoneticPr fontId="1" type="noConversion"/>
  </si>
  <si>
    <t>bs_ila_ram_debug_0</t>
    <phoneticPr fontId="1" type="noConversion"/>
  </si>
  <si>
    <t>ila_data</t>
    <phoneticPr fontId="1" type="noConversion"/>
  </si>
  <si>
    <t>std_logic_vector(ADDRESS_MAX * 8 - 1 downto 0)</t>
    <phoneticPr fontId="1" type="noConversion"/>
  </si>
  <si>
    <t>bs_ila_debug</t>
    <phoneticPr fontId="1" type="noConversion"/>
  </si>
  <si>
    <t>bs_ila_debug_0</t>
    <phoneticPr fontId="1" type="noConversion"/>
  </si>
  <si>
    <t>bs_ram_saxis_2_maxis</t>
    <phoneticPr fontId="1" type="noConversion"/>
  </si>
  <si>
    <t>bs_ram_saxis_2_maxis_0</t>
    <phoneticPr fontId="1" type="noConversion"/>
  </si>
  <si>
    <t>std_logic_vector((DATA_WIDTH/8) - 1 downto 0)</t>
    <phoneticPr fontId="1" type="noConversion"/>
  </si>
  <si>
    <t>m_axi_aclk</t>
    <phoneticPr fontId="1" type="noConversion"/>
  </si>
  <si>
    <t>m_axi_aresetn</t>
    <phoneticPr fontId="1" type="noConversion"/>
  </si>
  <si>
    <t>s_axi_aresetn</t>
    <phoneticPr fontId="1" type="noConversion"/>
  </si>
  <si>
    <t>s_axi_aclk</t>
    <phoneticPr fontId="1" type="noConversion"/>
  </si>
  <si>
    <t>s_axis_tvalid</t>
  </si>
  <si>
    <t>s_axis_tlast</t>
  </si>
  <si>
    <t>s_axis_tkeep</t>
  </si>
  <si>
    <t>s_axis_tdata</t>
  </si>
  <si>
    <t>m_axis_tvalid</t>
  </si>
  <si>
    <t>m_axis_tready</t>
  </si>
  <si>
    <t>m_axis_tlast</t>
  </si>
  <si>
    <t>m_axis_tkeep</t>
  </si>
  <si>
    <t>m_axis_tdata</t>
  </si>
  <si>
    <t>reset_1_n</t>
    <phoneticPr fontId="1" type="noConversion"/>
  </si>
  <si>
    <t>RECORD_ID</t>
    <phoneticPr fontId="1" type="noConversion"/>
  </si>
  <si>
    <t xml:space="preserve">std_logic_vector(15 downto 0) </t>
    <phoneticPr fontId="1" type="noConversion"/>
  </si>
  <si>
    <t>X"3161"</t>
    <phoneticPr fontId="1" type="noConversion"/>
  </si>
  <si>
    <t>reset_2_n</t>
    <phoneticPr fontId="1" type="noConversion"/>
  </si>
  <si>
    <t>m_record_data</t>
    <phoneticPr fontId="1" type="noConversion"/>
  </si>
  <si>
    <t>bs_scb_record_gen</t>
    <phoneticPr fontId="1" type="noConversion"/>
  </si>
  <si>
    <t>bs_scb_record_gen_0</t>
    <phoneticPr fontId="1" type="noConversion"/>
  </si>
  <si>
    <t xml:space="preserve">m_axis_tlast </t>
  </si>
  <si>
    <t xml:space="preserve">m_axis_tdata </t>
  </si>
  <si>
    <t>s_tstart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</si>
</sst>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9C570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1F1F1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3" borderId="1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1" xfId="1" applyFont="1" applyAlignment="1"/>
    <xf numFmtId="0" fontId="0" fillId="3" borderId="1" xfId="1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1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8" borderId="0" xfId="2" applyAlignment="1"/>
    <xf numFmtId="0" fontId="4" fillId="0" borderId="0" xfId="3"/>
    <xf numFmtId="0" fontId="6" fillId="0" borderId="0" xfId="0" applyFont="1" applyAlignment="1">
      <alignment vertical="center"/>
    </xf>
    <xf numFmtId="0" fontId="5" fillId="9" borderId="0" xfId="0" applyFont="1" applyFill="1" applyAlignment="1">
      <alignment vertical="center"/>
    </xf>
    <xf numFmtId="0" fontId="6" fillId="0" borderId="0" xfId="0" quotePrefix="1" applyFont="1" applyAlignment="1">
      <alignment vertical="center"/>
    </xf>
    <xf numFmtId="0" fontId="0" fillId="0" borderId="0" xfId="0" applyAlignment="1">
      <alignment vertical="center"/>
    </xf>
    <xf numFmtId="0" fontId="0" fillId="3" borderId="1" xfId="1" applyFont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6" borderId="0" xfId="0" applyFill="1" applyAlignment="1">
      <alignment vertical="center"/>
    </xf>
  </cellXfs>
  <cellStyles count="4">
    <cellStyle name="메모" xfId="1" builtinId="10"/>
    <cellStyle name="보통" xfId="2" builtinId="28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ifpga.tistory.com/entry/FPGA-QA-013-design1wrapper-%EB%A5%BC-%EB%A7%8C%EB%93%9C%EB%8A%94-%EC%9D%B4%EC%9C%A0" TargetMode="External"/><Relationship Id="rId2" Type="http://schemas.openxmlformats.org/officeDocument/2006/relationships/hyperlink" Target="https://docs.xilinx.com/v/u/2017.4-English/ug994-vivado-ip-subsystems" TargetMode="External"/><Relationship Id="rId1" Type="http://schemas.openxmlformats.org/officeDocument/2006/relationships/hyperlink" Target="https://www.css-techhelp.com/post/why-do-i-need-to-run-create-hdl-wrapper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54EC-D26A-40CB-9DBA-EB7E12E50B36}">
  <dimension ref="A2:B4"/>
  <sheetViews>
    <sheetView workbookViewId="0">
      <selection activeCell="B3" sqref="B3"/>
    </sheetView>
  </sheetViews>
  <sheetFormatPr defaultRowHeight="17" x14ac:dyDescent="0.45"/>
  <cols>
    <col min="1" max="1" width="54.58203125" customWidth="1"/>
    <col min="2" max="2" width="138.08203125" bestFit="1" customWidth="1"/>
  </cols>
  <sheetData>
    <row r="2" spans="1:2" x14ac:dyDescent="0.45">
      <c r="A2" t="s">
        <v>2677</v>
      </c>
      <c r="B2" s="14" t="s">
        <v>2675</v>
      </c>
    </row>
    <row r="3" spans="1:2" x14ac:dyDescent="0.45">
      <c r="A3" t="s">
        <v>2676</v>
      </c>
      <c r="B3" s="14" t="s">
        <v>2674</v>
      </c>
    </row>
    <row r="4" spans="1:2" x14ac:dyDescent="0.45">
      <c r="A4" t="s">
        <v>2679</v>
      </c>
      <c r="B4" s="14" t="s">
        <v>2678</v>
      </c>
    </row>
  </sheetData>
  <phoneticPr fontId="1" type="noConversion"/>
  <hyperlinks>
    <hyperlink ref="B3" r:id="rId1" xr:uid="{1DF5CFA0-3D37-42DB-BBA4-AF44482217E1}"/>
    <hyperlink ref="B2" r:id="rId2" xr:uid="{261E0E8F-985F-4A49-923A-F4568DA57712}"/>
    <hyperlink ref="B4" r:id="rId3" xr:uid="{075AD78C-18A6-4699-B7A2-8F3E69AA0FE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765D-DBD0-469C-A3CD-4220289C933F}">
  <dimension ref="A1:D762"/>
  <sheetViews>
    <sheetView workbookViewId="0">
      <selection activeCell="I694" sqref="I694"/>
    </sheetView>
  </sheetViews>
  <sheetFormatPr defaultRowHeight="17" x14ac:dyDescent="0.45"/>
  <cols>
    <col min="2" max="2" width="25.1640625" customWidth="1"/>
    <col min="4" max="4" width="37.83203125" bestFit="1" customWidth="1"/>
    <col min="6" max="6" width="15.83203125" bestFit="1" customWidth="1"/>
  </cols>
  <sheetData>
    <row r="1" spans="1:4" x14ac:dyDescent="0.45">
      <c r="A1">
        <v>1</v>
      </c>
      <c r="D1" t="s">
        <v>455</v>
      </c>
    </row>
    <row r="2" spans="1:4" x14ac:dyDescent="0.45">
      <c r="A2">
        <v>2</v>
      </c>
      <c r="D2" t="s">
        <v>456</v>
      </c>
    </row>
    <row r="3" spans="1:4" x14ac:dyDescent="0.45">
      <c r="A3">
        <v>3</v>
      </c>
      <c r="D3" t="s">
        <v>457</v>
      </c>
    </row>
    <row r="4" spans="1:4" x14ac:dyDescent="0.45">
      <c r="A4">
        <v>4</v>
      </c>
      <c r="D4" t="s">
        <v>458</v>
      </c>
    </row>
    <row r="5" spans="1:4" x14ac:dyDescent="0.45">
      <c r="A5">
        <v>5</v>
      </c>
      <c r="D5" t="s">
        <v>161</v>
      </c>
    </row>
    <row r="6" spans="1:4" x14ac:dyDescent="0.45">
      <c r="A6">
        <v>6</v>
      </c>
      <c r="D6" t="s">
        <v>459</v>
      </c>
    </row>
    <row r="7" spans="1:4" x14ac:dyDescent="0.45">
      <c r="A7">
        <v>7</v>
      </c>
      <c r="D7" t="s">
        <v>159</v>
      </c>
    </row>
    <row r="8" spans="1:4" x14ac:dyDescent="0.45">
      <c r="A8">
        <v>8</v>
      </c>
      <c r="D8" t="s">
        <v>160</v>
      </c>
    </row>
    <row r="9" spans="1:4" x14ac:dyDescent="0.45">
      <c r="A9">
        <v>9</v>
      </c>
      <c r="D9" t="s">
        <v>460</v>
      </c>
    </row>
    <row r="10" spans="1:4" x14ac:dyDescent="0.45">
      <c r="A10">
        <v>10</v>
      </c>
      <c r="D10" t="s">
        <v>461</v>
      </c>
    </row>
    <row r="11" spans="1:4" x14ac:dyDescent="0.45">
      <c r="A11">
        <v>11</v>
      </c>
      <c r="D11" t="s">
        <v>462</v>
      </c>
    </row>
    <row r="12" spans="1:4" x14ac:dyDescent="0.45">
      <c r="A12">
        <v>12</v>
      </c>
      <c r="D12" t="s">
        <v>463</v>
      </c>
    </row>
    <row r="13" spans="1:4" x14ac:dyDescent="0.45">
      <c r="A13">
        <v>13</v>
      </c>
      <c r="D13" t="s">
        <v>464</v>
      </c>
    </row>
    <row r="14" spans="1:4" x14ac:dyDescent="0.45">
      <c r="A14">
        <v>14</v>
      </c>
      <c r="D14" t="s">
        <v>465</v>
      </c>
    </row>
    <row r="15" spans="1:4" x14ac:dyDescent="0.45">
      <c r="A15">
        <v>15</v>
      </c>
      <c r="D15" t="s">
        <v>466</v>
      </c>
    </row>
    <row r="16" spans="1:4" x14ac:dyDescent="0.45">
      <c r="A16">
        <v>16</v>
      </c>
      <c r="D16" t="s">
        <v>467</v>
      </c>
    </row>
    <row r="17" spans="1:4" x14ac:dyDescent="0.45">
      <c r="A17">
        <v>17</v>
      </c>
      <c r="D17" t="s">
        <v>468</v>
      </c>
    </row>
    <row r="18" spans="1:4" x14ac:dyDescent="0.45">
      <c r="A18">
        <v>18</v>
      </c>
      <c r="D18" t="s">
        <v>469</v>
      </c>
    </row>
    <row r="19" spans="1:4" x14ac:dyDescent="0.45">
      <c r="A19">
        <v>19</v>
      </c>
      <c r="D19" t="s">
        <v>470</v>
      </c>
    </row>
    <row r="20" spans="1:4" x14ac:dyDescent="0.45">
      <c r="A20">
        <v>20</v>
      </c>
      <c r="D20" t="s">
        <v>471</v>
      </c>
    </row>
    <row r="21" spans="1:4" x14ac:dyDescent="0.45">
      <c r="A21">
        <v>21</v>
      </c>
      <c r="D21" t="s">
        <v>472</v>
      </c>
    </row>
    <row r="22" spans="1:4" x14ac:dyDescent="0.45">
      <c r="A22">
        <v>22</v>
      </c>
      <c r="D22" t="s">
        <v>473</v>
      </c>
    </row>
    <row r="23" spans="1:4" x14ac:dyDescent="0.45">
      <c r="A23">
        <v>23</v>
      </c>
      <c r="D23" t="s">
        <v>474</v>
      </c>
    </row>
    <row r="24" spans="1:4" x14ac:dyDescent="0.45">
      <c r="A24">
        <v>24</v>
      </c>
      <c r="D24" t="s">
        <v>475</v>
      </c>
    </row>
    <row r="25" spans="1:4" x14ac:dyDescent="0.45">
      <c r="A25">
        <v>25</v>
      </c>
      <c r="D25" t="s">
        <v>476</v>
      </c>
    </row>
    <row r="26" spans="1:4" x14ac:dyDescent="0.45">
      <c r="A26">
        <v>26</v>
      </c>
      <c r="D26" t="s">
        <v>477</v>
      </c>
    </row>
    <row r="27" spans="1:4" x14ac:dyDescent="0.45">
      <c r="A27">
        <v>27</v>
      </c>
      <c r="D27" t="s">
        <v>478</v>
      </c>
    </row>
    <row r="28" spans="1:4" x14ac:dyDescent="0.45">
      <c r="A28">
        <v>28</v>
      </c>
      <c r="D28" t="s">
        <v>479</v>
      </c>
    </row>
    <row r="29" spans="1:4" x14ac:dyDescent="0.45">
      <c r="A29">
        <v>29</v>
      </c>
      <c r="D29" t="s">
        <v>480</v>
      </c>
    </row>
    <row r="30" spans="1:4" x14ac:dyDescent="0.45">
      <c r="A30">
        <v>30</v>
      </c>
      <c r="D30" t="s">
        <v>481</v>
      </c>
    </row>
    <row r="31" spans="1:4" x14ac:dyDescent="0.45">
      <c r="A31">
        <v>31</v>
      </c>
      <c r="D31" t="s">
        <v>482</v>
      </c>
    </row>
    <row r="32" spans="1:4" x14ac:dyDescent="0.45">
      <c r="A32">
        <v>32</v>
      </c>
      <c r="D32" t="s">
        <v>483</v>
      </c>
    </row>
    <row r="33" spans="1:4" x14ac:dyDescent="0.45">
      <c r="A33">
        <v>33</v>
      </c>
      <c r="D33" t="s">
        <v>484</v>
      </c>
    </row>
    <row r="34" spans="1:4" x14ac:dyDescent="0.45">
      <c r="A34">
        <v>34</v>
      </c>
      <c r="D34" t="s">
        <v>485</v>
      </c>
    </row>
    <row r="35" spans="1:4" x14ac:dyDescent="0.45">
      <c r="A35">
        <v>35</v>
      </c>
      <c r="D35" t="s">
        <v>486</v>
      </c>
    </row>
    <row r="36" spans="1:4" x14ac:dyDescent="0.45">
      <c r="A36">
        <v>36</v>
      </c>
      <c r="D36" t="s">
        <v>487</v>
      </c>
    </row>
    <row r="37" spans="1:4" x14ac:dyDescent="0.45">
      <c r="A37">
        <v>37</v>
      </c>
      <c r="D37" t="s">
        <v>488</v>
      </c>
    </row>
    <row r="38" spans="1:4" x14ac:dyDescent="0.45">
      <c r="A38">
        <v>38</v>
      </c>
      <c r="D38" t="s">
        <v>489</v>
      </c>
    </row>
    <row r="39" spans="1:4" x14ac:dyDescent="0.45">
      <c r="A39">
        <v>39</v>
      </c>
      <c r="D39" t="s">
        <v>490</v>
      </c>
    </row>
    <row r="40" spans="1:4" x14ac:dyDescent="0.45">
      <c r="A40">
        <v>40</v>
      </c>
      <c r="D40" t="s">
        <v>491</v>
      </c>
    </row>
    <row r="41" spans="1:4" x14ac:dyDescent="0.45">
      <c r="A41">
        <v>41</v>
      </c>
      <c r="D41" t="s">
        <v>492</v>
      </c>
    </row>
    <row r="42" spans="1:4" x14ac:dyDescent="0.45">
      <c r="A42">
        <v>42</v>
      </c>
      <c r="D42" t="s">
        <v>493</v>
      </c>
    </row>
    <row r="43" spans="1:4" x14ac:dyDescent="0.45">
      <c r="A43">
        <v>43</v>
      </c>
      <c r="D43" t="s">
        <v>494</v>
      </c>
    </row>
    <row r="44" spans="1:4" x14ac:dyDescent="0.45">
      <c r="A44">
        <v>44</v>
      </c>
      <c r="D44" t="s">
        <v>495</v>
      </c>
    </row>
    <row r="45" spans="1:4" x14ac:dyDescent="0.45">
      <c r="A45">
        <v>45</v>
      </c>
      <c r="D45" t="s">
        <v>496</v>
      </c>
    </row>
    <row r="46" spans="1:4" x14ac:dyDescent="0.45">
      <c r="A46">
        <v>46</v>
      </c>
      <c r="D46" t="s">
        <v>497</v>
      </c>
    </row>
    <row r="47" spans="1:4" x14ac:dyDescent="0.45">
      <c r="A47">
        <v>47</v>
      </c>
      <c r="D47" t="s">
        <v>498</v>
      </c>
    </row>
    <row r="48" spans="1:4" x14ac:dyDescent="0.45">
      <c r="A48">
        <v>48</v>
      </c>
      <c r="D48" t="s">
        <v>499</v>
      </c>
    </row>
    <row r="49" spans="1:4" x14ac:dyDescent="0.45">
      <c r="A49">
        <v>49</v>
      </c>
      <c r="D49" t="s">
        <v>500</v>
      </c>
    </row>
    <row r="50" spans="1:4" x14ac:dyDescent="0.45">
      <c r="A50">
        <v>50</v>
      </c>
      <c r="D50" t="s">
        <v>501</v>
      </c>
    </row>
    <row r="51" spans="1:4" x14ac:dyDescent="0.45">
      <c r="A51">
        <v>51</v>
      </c>
      <c r="D51" t="s">
        <v>502</v>
      </c>
    </row>
    <row r="52" spans="1:4" x14ac:dyDescent="0.45">
      <c r="A52">
        <v>52</v>
      </c>
      <c r="D52" t="s">
        <v>503</v>
      </c>
    </row>
    <row r="53" spans="1:4" x14ac:dyDescent="0.45">
      <c r="A53">
        <v>53</v>
      </c>
      <c r="D53" t="s">
        <v>504</v>
      </c>
    </row>
    <row r="54" spans="1:4" x14ac:dyDescent="0.45">
      <c r="A54">
        <v>54</v>
      </c>
      <c r="D54" t="s">
        <v>505</v>
      </c>
    </row>
    <row r="55" spans="1:4" x14ac:dyDescent="0.45">
      <c r="A55">
        <v>55</v>
      </c>
      <c r="D55" t="s">
        <v>506</v>
      </c>
    </row>
    <row r="56" spans="1:4" x14ac:dyDescent="0.45">
      <c r="A56">
        <v>56</v>
      </c>
      <c r="D56" t="s">
        <v>507</v>
      </c>
    </row>
    <row r="57" spans="1:4" x14ac:dyDescent="0.45">
      <c r="A57">
        <v>57</v>
      </c>
      <c r="D57" t="s">
        <v>508</v>
      </c>
    </row>
    <row r="58" spans="1:4" x14ac:dyDescent="0.45">
      <c r="A58">
        <v>58</v>
      </c>
      <c r="D58" t="s">
        <v>509</v>
      </c>
    </row>
    <row r="59" spans="1:4" x14ac:dyDescent="0.45">
      <c r="A59">
        <v>59</v>
      </c>
      <c r="D59" t="s">
        <v>510</v>
      </c>
    </row>
    <row r="60" spans="1:4" x14ac:dyDescent="0.45">
      <c r="A60">
        <v>60</v>
      </c>
      <c r="D60" t="s">
        <v>511</v>
      </c>
    </row>
    <row r="61" spans="1:4" x14ac:dyDescent="0.45">
      <c r="A61">
        <v>61</v>
      </c>
      <c r="D61" t="s">
        <v>512</v>
      </c>
    </row>
    <row r="62" spans="1:4" x14ac:dyDescent="0.45">
      <c r="A62">
        <v>62</v>
      </c>
      <c r="D62" t="s">
        <v>513</v>
      </c>
    </row>
    <row r="63" spans="1:4" x14ac:dyDescent="0.45">
      <c r="A63">
        <v>63</v>
      </c>
      <c r="D63" t="s">
        <v>514</v>
      </c>
    </row>
    <row r="64" spans="1:4" x14ac:dyDescent="0.45">
      <c r="A64">
        <v>64</v>
      </c>
      <c r="D64" t="s">
        <v>515</v>
      </c>
    </row>
    <row r="65" spans="1:4" x14ac:dyDescent="0.45">
      <c r="A65">
        <v>65</v>
      </c>
      <c r="D65" t="s">
        <v>516</v>
      </c>
    </row>
    <row r="66" spans="1:4" x14ac:dyDescent="0.45">
      <c r="A66">
        <v>66</v>
      </c>
      <c r="D66" t="s">
        <v>517</v>
      </c>
    </row>
    <row r="67" spans="1:4" x14ac:dyDescent="0.45">
      <c r="A67">
        <v>67</v>
      </c>
      <c r="D67" t="s">
        <v>518</v>
      </c>
    </row>
    <row r="68" spans="1:4" x14ac:dyDescent="0.45">
      <c r="A68">
        <v>68</v>
      </c>
      <c r="D68" t="s">
        <v>519</v>
      </c>
    </row>
    <row r="69" spans="1:4" x14ac:dyDescent="0.45">
      <c r="A69">
        <v>69</v>
      </c>
      <c r="D69" t="s">
        <v>520</v>
      </c>
    </row>
    <row r="70" spans="1:4" x14ac:dyDescent="0.45">
      <c r="A70">
        <v>70</v>
      </c>
      <c r="D70" t="s">
        <v>521</v>
      </c>
    </row>
    <row r="71" spans="1:4" x14ac:dyDescent="0.45">
      <c r="A71">
        <v>71</v>
      </c>
      <c r="D71" t="s">
        <v>522</v>
      </c>
    </row>
    <row r="72" spans="1:4" x14ac:dyDescent="0.45">
      <c r="A72">
        <v>72</v>
      </c>
      <c r="D72" t="s">
        <v>523</v>
      </c>
    </row>
    <row r="73" spans="1:4" x14ac:dyDescent="0.45">
      <c r="A73">
        <v>73</v>
      </c>
      <c r="D73" t="s">
        <v>524</v>
      </c>
    </row>
    <row r="74" spans="1:4" x14ac:dyDescent="0.45">
      <c r="A74">
        <v>74</v>
      </c>
      <c r="D74" t="s">
        <v>525</v>
      </c>
    </row>
    <row r="75" spans="1:4" x14ac:dyDescent="0.45">
      <c r="A75">
        <v>75</v>
      </c>
      <c r="D75" t="s">
        <v>526</v>
      </c>
    </row>
    <row r="76" spans="1:4" x14ac:dyDescent="0.45">
      <c r="A76">
        <v>76</v>
      </c>
      <c r="D76" t="s">
        <v>527</v>
      </c>
    </row>
    <row r="77" spans="1:4" x14ac:dyDescent="0.45">
      <c r="A77">
        <v>77</v>
      </c>
      <c r="D77" t="s">
        <v>528</v>
      </c>
    </row>
    <row r="78" spans="1:4" x14ac:dyDescent="0.45">
      <c r="A78">
        <v>78</v>
      </c>
      <c r="D78" t="s">
        <v>529</v>
      </c>
    </row>
    <row r="79" spans="1:4" x14ac:dyDescent="0.45">
      <c r="A79">
        <v>79</v>
      </c>
      <c r="D79" t="s">
        <v>530</v>
      </c>
    </row>
    <row r="80" spans="1:4" x14ac:dyDescent="0.45">
      <c r="A80">
        <v>80</v>
      </c>
      <c r="D80" t="s">
        <v>531</v>
      </c>
    </row>
    <row r="81" spans="1:4" x14ac:dyDescent="0.45">
      <c r="A81">
        <v>81</v>
      </c>
      <c r="D81" t="s">
        <v>532</v>
      </c>
    </row>
    <row r="82" spans="1:4" x14ac:dyDescent="0.45">
      <c r="A82">
        <v>82</v>
      </c>
      <c r="D82" t="s">
        <v>533</v>
      </c>
    </row>
    <row r="83" spans="1:4" x14ac:dyDescent="0.45">
      <c r="A83">
        <v>83</v>
      </c>
      <c r="D83" t="s">
        <v>534</v>
      </c>
    </row>
    <row r="84" spans="1:4" x14ac:dyDescent="0.45">
      <c r="A84">
        <v>84</v>
      </c>
      <c r="D84" t="s">
        <v>535</v>
      </c>
    </row>
    <row r="85" spans="1:4" x14ac:dyDescent="0.45">
      <c r="A85">
        <v>85</v>
      </c>
      <c r="D85" t="s">
        <v>536</v>
      </c>
    </row>
    <row r="86" spans="1:4" x14ac:dyDescent="0.45">
      <c r="A86">
        <v>86</v>
      </c>
      <c r="D86" t="s">
        <v>537</v>
      </c>
    </row>
    <row r="87" spans="1:4" x14ac:dyDescent="0.45">
      <c r="A87">
        <v>87</v>
      </c>
      <c r="D87" t="s">
        <v>538</v>
      </c>
    </row>
    <row r="88" spans="1:4" x14ac:dyDescent="0.45">
      <c r="A88">
        <v>88</v>
      </c>
      <c r="D88" t="s">
        <v>539</v>
      </c>
    </row>
    <row r="89" spans="1:4" x14ac:dyDescent="0.45">
      <c r="A89">
        <v>89</v>
      </c>
      <c r="D89" t="s">
        <v>540</v>
      </c>
    </row>
    <row r="90" spans="1:4" x14ac:dyDescent="0.45">
      <c r="A90">
        <v>90</v>
      </c>
      <c r="D90" t="s">
        <v>541</v>
      </c>
    </row>
    <row r="91" spans="1:4" x14ac:dyDescent="0.45">
      <c r="A91">
        <v>91</v>
      </c>
      <c r="D91" t="s">
        <v>542</v>
      </c>
    </row>
    <row r="92" spans="1:4" x14ac:dyDescent="0.45">
      <c r="A92">
        <v>92</v>
      </c>
      <c r="D92" t="s">
        <v>543</v>
      </c>
    </row>
    <row r="93" spans="1:4" x14ac:dyDescent="0.45">
      <c r="A93">
        <v>93</v>
      </c>
      <c r="D93" t="s">
        <v>544</v>
      </c>
    </row>
    <row r="94" spans="1:4" x14ac:dyDescent="0.45">
      <c r="A94">
        <v>94</v>
      </c>
      <c r="D94" t="s">
        <v>545</v>
      </c>
    </row>
    <row r="95" spans="1:4" x14ac:dyDescent="0.45">
      <c r="A95">
        <v>95</v>
      </c>
      <c r="D95" t="s">
        <v>546</v>
      </c>
    </row>
    <row r="96" spans="1:4" x14ac:dyDescent="0.45">
      <c r="A96">
        <v>96</v>
      </c>
      <c r="D96" t="s">
        <v>547</v>
      </c>
    </row>
    <row r="97" spans="1:4" x14ac:dyDescent="0.45">
      <c r="A97">
        <v>97</v>
      </c>
      <c r="D97" t="s">
        <v>548</v>
      </c>
    </row>
    <row r="98" spans="1:4" x14ac:dyDescent="0.45">
      <c r="A98">
        <v>98</v>
      </c>
      <c r="D98" t="s">
        <v>549</v>
      </c>
    </row>
    <row r="99" spans="1:4" x14ac:dyDescent="0.45">
      <c r="A99">
        <v>99</v>
      </c>
      <c r="D99" t="s">
        <v>550</v>
      </c>
    </row>
    <row r="100" spans="1:4" x14ac:dyDescent="0.45">
      <c r="A100">
        <v>100</v>
      </c>
      <c r="D100" t="s">
        <v>551</v>
      </c>
    </row>
    <row r="101" spans="1:4" x14ac:dyDescent="0.45">
      <c r="A101">
        <v>101</v>
      </c>
      <c r="D101" t="s">
        <v>552</v>
      </c>
    </row>
    <row r="102" spans="1:4" x14ac:dyDescent="0.45">
      <c r="A102">
        <v>102</v>
      </c>
      <c r="D102" t="s">
        <v>553</v>
      </c>
    </row>
    <row r="103" spans="1:4" x14ac:dyDescent="0.45">
      <c r="A103">
        <v>103</v>
      </c>
      <c r="D103" t="s">
        <v>554</v>
      </c>
    </row>
    <row r="104" spans="1:4" x14ac:dyDescent="0.45">
      <c r="A104">
        <v>104</v>
      </c>
      <c r="D104" t="s">
        <v>555</v>
      </c>
    </row>
    <row r="105" spans="1:4" x14ac:dyDescent="0.45">
      <c r="A105">
        <v>105</v>
      </c>
      <c r="D105" t="s">
        <v>556</v>
      </c>
    </row>
    <row r="106" spans="1:4" x14ac:dyDescent="0.45">
      <c r="A106">
        <v>106</v>
      </c>
      <c r="D106" t="s">
        <v>557</v>
      </c>
    </row>
    <row r="107" spans="1:4" x14ac:dyDescent="0.45">
      <c r="A107">
        <v>107</v>
      </c>
      <c r="D107" t="s">
        <v>558</v>
      </c>
    </row>
    <row r="108" spans="1:4" x14ac:dyDescent="0.45">
      <c r="A108">
        <v>108</v>
      </c>
      <c r="D108" t="s">
        <v>559</v>
      </c>
    </row>
    <row r="109" spans="1:4" x14ac:dyDescent="0.45">
      <c r="A109">
        <v>109</v>
      </c>
      <c r="D109" t="s">
        <v>560</v>
      </c>
    </row>
    <row r="110" spans="1:4" x14ac:dyDescent="0.45">
      <c r="A110">
        <v>110</v>
      </c>
      <c r="D110" t="s">
        <v>561</v>
      </c>
    </row>
    <row r="111" spans="1:4" x14ac:dyDescent="0.45">
      <c r="A111">
        <v>111</v>
      </c>
      <c r="D111" t="s">
        <v>562</v>
      </c>
    </row>
    <row r="112" spans="1:4" x14ac:dyDescent="0.45">
      <c r="A112">
        <v>112</v>
      </c>
      <c r="D112" t="s">
        <v>563</v>
      </c>
    </row>
    <row r="113" spans="1:4" x14ac:dyDescent="0.45">
      <c r="A113">
        <v>113</v>
      </c>
      <c r="D113" t="s">
        <v>564</v>
      </c>
    </row>
    <row r="114" spans="1:4" x14ac:dyDescent="0.45">
      <c r="A114">
        <v>114</v>
      </c>
      <c r="D114" t="s">
        <v>565</v>
      </c>
    </row>
    <row r="115" spans="1:4" x14ac:dyDescent="0.45">
      <c r="A115">
        <v>115</v>
      </c>
      <c r="D115" t="s">
        <v>566</v>
      </c>
    </row>
    <row r="116" spans="1:4" x14ac:dyDescent="0.45">
      <c r="A116">
        <v>116</v>
      </c>
      <c r="D116" t="s">
        <v>567</v>
      </c>
    </row>
    <row r="117" spans="1:4" x14ac:dyDescent="0.45">
      <c r="A117">
        <v>117</v>
      </c>
      <c r="D117" t="s">
        <v>568</v>
      </c>
    </row>
    <row r="118" spans="1:4" x14ac:dyDescent="0.45">
      <c r="A118">
        <v>118</v>
      </c>
      <c r="D118" t="s">
        <v>569</v>
      </c>
    </row>
    <row r="119" spans="1:4" x14ac:dyDescent="0.45">
      <c r="A119">
        <v>119</v>
      </c>
      <c r="D119" t="s">
        <v>570</v>
      </c>
    </row>
    <row r="120" spans="1:4" x14ac:dyDescent="0.45">
      <c r="A120">
        <v>120</v>
      </c>
      <c r="D120" t="s">
        <v>571</v>
      </c>
    </row>
    <row r="121" spans="1:4" x14ac:dyDescent="0.45">
      <c r="A121">
        <v>121</v>
      </c>
      <c r="D121" t="s">
        <v>572</v>
      </c>
    </row>
    <row r="122" spans="1:4" x14ac:dyDescent="0.45">
      <c r="A122">
        <v>122</v>
      </c>
      <c r="D122" t="s">
        <v>573</v>
      </c>
    </row>
    <row r="123" spans="1:4" x14ac:dyDescent="0.45">
      <c r="A123">
        <v>123</v>
      </c>
      <c r="D123" t="s">
        <v>574</v>
      </c>
    </row>
    <row r="124" spans="1:4" x14ac:dyDescent="0.45">
      <c r="A124">
        <v>124</v>
      </c>
      <c r="D124" t="s">
        <v>575</v>
      </c>
    </row>
    <row r="125" spans="1:4" x14ac:dyDescent="0.45">
      <c r="A125">
        <v>125</v>
      </c>
      <c r="D125" t="s">
        <v>576</v>
      </c>
    </row>
    <row r="126" spans="1:4" x14ac:dyDescent="0.45">
      <c r="A126">
        <v>126</v>
      </c>
      <c r="D126" t="s">
        <v>577</v>
      </c>
    </row>
    <row r="127" spans="1:4" x14ac:dyDescent="0.45">
      <c r="A127">
        <v>127</v>
      </c>
      <c r="D127" t="s">
        <v>578</v>
      </c>
    </row>
    <row r="128" spans="1:4" x14ac:dyDescent="0.45">
      <c r="A128">
        <v>128</v>
      </c>
      <c r="D128" t="s">
        <v>579</v>
      </c>
    </row>
    <row r="129" spans="1:4" x14ac:dyDescent="0.45">
      <c r="A129">
        <v>129</v>
      </c>
      <c r="D129" t="s">
        <v>580</v>
      </c>
    </row>
    <row r="130" spans="1:4" x14ac:dyDescent="0.45">
      <c r="A130">
        <v>130</v>
      </c>
      <c r="D130" t="s">
        <v>581</v>
      </c>
    </row>
    <row r="131" spans="1:4" x14ac:dyDescent="0.45">
      <c r="A131">
        <v>131</v>
      </c>
      <c r="D131" t="s">
        <v>582</v>
      </c>
    </row>
    <row r="132" spans="1:4" x14ac:dyDescent="0.45">
      <c r="A132">
        <v>132</v>
      </c>
      <c r="D132" t="s">
        <v>583</v>
      </c>
    </row>
    <row r="133" spans="1:4" x14ac:dyDescent="0.45">
      <c r="A133">
        <v>133</v>
      </c>
      <c r="D133" t="s">
        <v>584</v>
      </c>
    </row>
    <row r="134" spans="1:4" x14ac:dyDescent="0.45">
      <c r="A134">
        <v>134</v>
      </c>
      <c r="D134" t="s">
        <v>585</v>
      </c>
    </row>
    <row r="135" spans="1:4" x14ac:dyDescent="0.45">
      <c r="A135">
        <v>135</v>
      </c>
      <c r="D135" t="s">
        <v>586</v>
      </c>
    </row>
    <row r="136" spans="1:4" x14ac:dyDescent="0.45">
      <c r="A136">
        <v>136</v>
      </c>
      <c r="D136" t="s">
        <v>587</v>
      </c>
    </row>
    <row r="137" spans="1:4" x14ac:dyDescent="0.45">
      <c r="A137">
        <v>137</v>
      </c>
      <c r="D137" t="s">
        <v>588</v>
      </c>
    </row>
    <row r="138" spans="1:4" x14ac:dyDescent="0.45">
      <c r="A138">
        <v>138</v>
      </c>
      <c r="D138" t="s">
        <v>589</v>
      </c>
    </row>
    <row r="139" spans="1:4" x14ac:dyDescent="0.45">
      <c r="A139">
        <v>139</v>
      </c>
      <c r="D139" t="s">
        <v>590</v>
      </c>
    </row>
    <row r="140" spans="1:4" x14ac:dyDescent="0.45">
      <c r="A140">
        <v>140</v>
      </c>
      <c r="D140" t="s">
        <v>591</v>
      </c>
    </row>
    <row r="141" spans="1:4" x14ac:dyDescent="0.45">
      <c r="A141">
        <v>141</v>
      </c>
      <c r="D141" t="s">
        <v>592</v>
      </c>
    </row>
    <row r="142" spans="1:4" x14ac:dyDescent="0.45">
      <c r="A142">
        <v>142</v>
      </c>
      <c r="D142" t="s">
        <v>593</v>
      </c>
    </row>
    <row r="143" spans="1:4" x14ac:dyDescent="0.45">
      <c r="A143">
        <v>143</v>
      </c>
      <c r="D143" t="s">
        <v>594</v>
      </c>
    </row>
    <row r="144" spans="1:4" x14ac:dyDescent="0.45">
      <c r="A144">
        <v>144</v>
      </c>
      <c r="D144" t="s">
        <v>595</v>
      </c>
    </row>
    <row r="145" spans="1:4" x14ac:dyDescent="0.45">
      <c r="A145">
        <v>145</v>
      </c>
      <c r="D145" t="s">
        <v>596</v>
      </c>
    </row>
    <row r="146" spans="1:4" x14ac:dyDescent="0.45">
      <c r="A146">
        <v>146</v>
      </c>
      <c r="D146" t="s">
        <v>597</v>
      </c>
    </row>
    <row r="147" spans="1:4" x14ac:dyDescent="0.45">
      <c r="A147">
        <v>147</v>
      </c>
      <c r="D147" t="s">
        <v>598</v>
      </c>
    </row>
    <row r="148" spans="1:4" x14ac:dyDescent="0.45">
      <c r="A148">
        <v>148</v>
      </c>
      <c r="D148" t="s">
        <v>599</v>
      </c>
    </row>
    <row r="149" spans="1:4" x14ac:dyDescent="0.45">
      <c r="A149">
        <v>149</v>
      </c>
      <c r="D149" t="s">
        <v>600</v>
      </c>
    </row>
    <row r="150" spans="1:4" x14ac:dyDescent="0.45">
      <c r="A150">
        <v>150</v>
      </c>
      <c r="D150" t="s">
        <v>601</v>
      </c>
    </row>
    <row r="151" spans="1:4" x14ac:dyDescent="0.45">
      <c r="A151">
        <v>151</v>
      </c>
      <c r="D151" t="s">
        <v>602</v>
      </c>
    </row>
    <row r="152" spans="1:4" x14ac:dyDescent="0.45">
      <c r="A152">
        <v>152</v>
      </c>
      <c r="D152" t="s">
        <v>603</v>
      </c>
    </row>
    <row r="153" spans="1:4" x14ac:dyDescent="0.45">
      <c r="A153">
        <v>153</v>
      </c>
      <c r="D153" t="s">
        <v>604</v>
      </c>
    </row>
    <row r="154" spans="1:4" x14ac:dyDescent="0.45">
      <c r="A154">
        <v>154</v>
      </c>
      <c r="D154" t="s">
        <v>605</v>
      </c>
    </row>
    <row r="155" spans="1:4" x14ac:dyDescent="0.45">
      <c r="A155">
        <v>155</v>
      </c>
      <c r="D155" t="s">
        <v>606</v>
      </c>
    </row>
    <row r="156" spans="1:4" x14ac:dyDescent="0.45">
      <c r="A156">
        <v>156</v>
      </c>
      <c r="D156" t="s">
        <v>607</v>
      </c>
    </row>
    <row r="157" spans="1:4" x14ac:dyDescent="0.45">
      <c r="A157">
        <v>157</v>
      </c>
      <c r="D157" t="s">
        <v>608</v>
      </c>
    </row>
    <row r="158" spans="1:4" x14ac:dyDescent="0.45">
      <c r="A158">
        <v>158</v>
      </c>
      <c r="D158" t="s">
        <v>609</v>
      </c>
    </row>
    <row r="159" spans="1:4" x14ac:dyDescent="0.45">
      <c r="A159">
        <v>159</v>
      </c>
      <c r="D159" t="s">
        <v>610</v>
      </c>
    </row>
    <row r="160" spans="1:4" x14ac:dyDescent="0.45">
      <c r="A160">
        <v>160</v>
      </c>
      <c r="D160" t="s">
        <v>611</v>
      </c>
    </row>
    <row r="161" spans="1:4" x14ac:dyDescent="0.45">
      <c r="A161">
        <v>161</v>
      </c>
      <c r="D161" t="s">
        <v>612</v>
      </c>
    </row>
    <row r="162" spans="1:4" x14ac:dyDescent="0.45">
      <c r="A162">
        <v>162</v>
      </c>
      <c r="D162" t="s">
        <v>613</v>
      </c>
    </row>
    <row r="163" spans="1:4" x14ac:dyDescent="0.45">
      <c r="A163">
        <v>163</v>
      </c>
      <c r="D163" t="s">
        <v>614</v>
      </c>
    </row>
    <row r="164" spans="1:4" x14ac:dyDescent="0.45">
      <c r="A164">
        <v>164</v>
      </c>
      <c r="D164" t="s">
        <v>615</v>
      </c>
    </row>
    <row r="165" spans="1:4" x14ac:dyDescent="0.45">
      <c r="A165">
        <v>165</v>
      </c>
      <c r="D165" t="s">
        <v>616</v>
      </c>
    </row>
    <row r="166" spans="1:4" x14ac:dyDescent="0.45">
      <c r="A166">
        <v>166</v>
      </c>
      <c r="D166" t="s">
        <v>617</v>
      </c>
    </row>
    <row r="167" spans="1:4" x14ac:dyDescent="0.45">
      <c r="A167">
        <v>167</v>
      </c>
      <c r="D167" t="s">
        <v>618</v>
      </c>
    </row>
    <row r="168" spans="1:4" x14ac:dyDescent="0.45">
      <c r="A168">
        <v>168</v>
      </c>
      <c r="D168" t="s">
        <v>619</v>
      </c>
    </row>
    <row r="169" spans="1:4" x14ac:dyDescent="0.45">
      <c r="A169">
        <v>169</v>
      </c>
      <c r="D169" t="s">
        <v>620</v>
      </c>
    </row>
    <row r="170" spans="1:4" x14ac:dyDescent="0.45">
      <c r="A170">
        <v>170</v>
      </c>
      <c r="D170" t="s">
        <v>621</v>
      </c>
    </row>
    <row r="171" spans="1:4" x14ac:dyDescent="0.45">
      <c r="A171">
        <v>171</v>
      </c>
      <c r="D171" t="s">
        <v>622</v>
      </c>
    </row>
    <row r="172" spans="1:4" x14ac:dyDescent="0.45">
      <c r="A172">
        <v>172</v>
      </c>
      <c r="D172" t="s">
        <v>623</v>
      </c>
    </row>
    <row r="173" spans="1:4" x14ac:dyDescent="0.45">
      <c r="A173">
        <v>173</v>
      </c>
      <c r="D173" t="s">
        <v>624</v>
      </c>
    </row>
    <row r="174" spans="1:4" x14ac:dyDescent="0.45">
      <c r="A174">
        <v>174</v>
      </c>
      <c r="D174" t="s">
        <v>625</v>
      </c>
    </row>
    <row r="175" spans="1:4" x14ac:dyDescent="0.45">
      <c r="A175">
        <v>175</v>
      </c>
      <c r="D175" t="s">
        <v>626</v>
      </c>
    </row>
    <row r="176" spans="1:4" x14ac:dyDescent="0.45">
      <c r="A176">
        <v>176</v>
      </c>
      <c r="D176" t="s">
        <v>627</v>
      </c>
    </row>
    <row r="177" spans="1:4" x14ac:dyDescent="0.45">
      <c r="A177">
        <v>177</v>
      </c>
      <c r="D177" t="s">
        <v>628</v>
      </c>
    </row>
    <row r="178" spans="1:4" x14ac:dyDescent="0.45">
      <c r="A178">
        <v>178</v>
      </c>
      <c r="D178" t="s">
        <v>629</v>
      </c>
    </row>
    <row r="179" spans="1:4" x14ac:dyDescent="0.45">
      <c r="A179">
        <v>179</v>
      </c>
      <c r="D179" t="s">
        <v>630</v>
      </c>
    </row>
    <row r="180" spans="1:4" x14ac:dyDescent="0.45">
      <c r="A180">
        <v>180</v>
      </c>
      <c r="D180" t="s">
        <v>631</v>
      </c>
    </row>
    <row r="181" spans="1:4" x14ac:dyDescent="0.45">
      <c r="A181">
        <v>181</v>
      </c>
      <c r="D181" t="s">
        <v>632</v>
      </c>
    </row>
    <row r="182" spans="1:4" x14ac:dyDescent="0.45">
      <c r="A182">
        <v>182</v>
      </c>
      <c r="D182" t="s">
        <v>633</v>
      </c>
    </row>
    <row r="183" spans="1:4" x14ac:dyDescent="0.45">
      <c r="A183">
        <v>183</v>
      </c>
      <c r="D183" t="s">
        <v>634</v>
      </c>
    </row>
    <row r="184" spans="1:4" x14ac:dyDescent="0.45">
      <c r="A184">
        <v>184</v>
      </c>
      <c r="D184" t="s">
        <v>635</v>
      </c>
    </row>
    <row r="185" spans="1:4" x14ac:dyDescent="0.45">
      <c r="A185">
        <v>185</v>
      </c>
      <c r="D185" t="s">
        <v>636</v>
      </c>
    </row>
    <row r="186" spans="1:4" x14ac:dyDescent="0.45">
      <c r="A186">
        <v>186</v>
      </c>
      <c r="D186" t="s">
        <v>637</v>
      </c>
    </row>
    <row r="187" spans="1:4" x14ac:dyDescent="0.45">
      <c r="A187">
        <v>187</v>
      </c>
      <c r="D187" t="s">
        <v>638</v>
      </c>
    </row>
    <row r="188" spans="1:4" x14ac:dyDescent="0.45">
      <c r="A188">
        <v>188</v>
      </c>
      <c r="D188" t="s">
        <v>639</v>
      </c>
    </row>
    <row r="189" spans="1:4" x14ac:dyDescent="0.45">
      <c r="A189">
        <v>189</v>
      </c>
      <c r="D189" t="s">
        <v>640</v>
      </c>
    </row>
    <row r="190" spans="1:4" x14ac:dyDescent="0.45">
      <c r="A190">
        <v>190</v>
      </c>
      <c r="D190" t="s">
        <v>641</v>
      </c>
    </row>
    <row r="191" spans="1:4" x14ac:dyDescent="0.45">
      <c r="A191">
        <v>191</v>
      </c>
      <c r="D191" t="s">
        <v>642</v>
      </c>
    </row>
    <row r="192" spans="1:4" x14ac:dyDescent="0.45">
      <c r="A192">
        <v>192</v>
      </c>
      <c r="D192" t="s">
        <v>643</v>
      </c>
    </row>
    <row r="193" spans="1:4" x14ac:dyDescent="0.45">
      <c r="A193">
        <v>193</v>
      </c>
      <c r="D193" t="s">
        <v>644</v>
      </c>
    </row>
    <row r="194" spans="1:4" x14ac:dyDescent="0.45">
      <c r="A194">
        <v>194</v>
      </c>
      <c r="D194" t="s">
        <v>131</v>
      </c>
    </row>
    <row r="195" spans="1:4" x14ac:dyDescent="0.45">
      <c r="A195">
        <v>195</v>
      </c>
      <c r="D195" t="s">
        <v>133</v>
      </c>
    </row>
    <row r="196" spans="1:4" x14ac:dyDescent="0.45">
      <c r="A196">
        <v>196</v>
      </c>
      <c r="D196" t="s">
        <v>645</v>
      </c>
    </row>
    <row r="197" spans="1:4" x14ac:dyDescent="0.45">
      <c r="A197">
        <v>197</v>
      </c>
      <c r="D197" t="s">
        <v>646</v>
      </c>
    </row>
    <row r="198" spans="1:4" x14ac:dyDescent="0.45">
      <c r="A198">
        <v>198</v>
      </c>
      <c r="D198" t="s">
        <v>647</v>
      </c>
    </row>
    <row r="199" spans="1:4" x14ac:dyDescent="0.45">
      <c r="A199">
        <v>199</v>
      </c>
      <c r="D199" t="s">
        <v>648</v>
      </c>
    </row>
    <row r="200" spans="1:4" x14ac:dyDescent="0.45">
      <c r="A200">
        <v>200</v>
      </c>
      <c r="D200" t="s">
        <v>649</v>
      </c>
    </row>
    <row r="201" spans="1:4" x14ac:dyDescent="0.45">
      <c r="A201">
        <v>201</v>
      </c>
      <c r="D201" t="s">
        <v>650</v>
      </c>
    </row>
    <row r="202" spans="1:4" x14ac:dyDescent="0.45">
      <c r="A202">
        <v>202</v>
      </c>
      <c r="D202" t="s">
        <v>651</v>
      </c>
    </row>
    <row r="203" spans="1:4" x14ac:dyDescent="0.45">
      <c r="A203">
        <v>203</v>
      </c>
      <c r="D203" t="s">
        <v>652</v>
      </c>
    </row>
    <row r="204" spans="1:4" x14ac:dyDescent="0.45">
      <c r="A204">
        <v>204</v>
      </c>
      <c r="D204" t="s">
        <v>653</v>
      </c>
    </row>
    <row r="205" spans="1:4" x14ac:dyDescent="0.45">
      <c r="A205">
        <v>205</v>
      </c>
      <c r="D205" t="s">
        <v>654</v>
      </c>
    </row>
    <row r="206" spans="1:4" x14ac:dyDescent="0.45">
      <c r="A206">
        <v>206</v>
      </c>
      <c r="D206" t="s">
        <v>655</v>
      </c>
    </row>
    <row r="207" spans="1:4" x14ac:dyDescent="0.45">
      <c r="A207">
        <v>207</v>
      </c>
      <c r="D207" t="s">
        <v>656</v>
      </c>
    </row>
    <row r="208" spans="1:4" x14ac:dyDescent="0.45">
      <c r="A208">
        <v>208</v>
      </c>
      <c r="D208" t="s">
        <v>657</v>
      </c>
    </row>
    <row r="209" spans="1:4" x14ac:dyDescent="0.45">
      <c r="A209">
        <v>209</v>
      </c>
      <c r="D209" t="s">
        <v>658</v>
      </c>
    </row>
    <row r="210" spans="1:4" x14ac:dyDescent="0.45">
      <c r="A210">
        <v>210</v>
      </c>
      <c r="D210" t="s">
        <v>659</v>
      </c>
    </row>
    <row r="211" spans="1:4" x14ac:dyDescent="0.45">
      <c r="A211">
        <v>211</v>
      </c>
      <c r="D211" t="s">
        <v>660</v>
      </c>
    </row>
    <row r="212" spans="1:4" x14ac:dyDescent="0.45">
      <c r="A212">
        <v>212</v>
      </c>
      <c r="D212" t="s">
        <v>661</v>
      </c>
    </row>
    <row r="213" spans="1:4" x14ac:dyDescent="0.45">
      <c r="A213">
        <v>213</v>
      </c>
      <c r="D213" t="s">
        <v>662</v>
      </c>
    </row>
    <row r="214" spans="1:4" x14ac:dyDescent="0.45">
      <c r="A214">
        <v>214</v>
      </c>
      <c r="D214" t="s">
        <v>663</v>
      </c>
    </row>
    <row r="215" spans="1:4" x14ac:dyDescent="0.45">
      <c r="A215">
        <v>215</v>
      </c>
      <c r="D215" t="s">
        <v>664</v>
      </c>
    </row>
    <row r="216" spans="1:4" x14ac:dyDescent="0.45">
      <c r="A216">
        <v>216</v>
      </c>
      <c r="D216" t="s">
        <v>665</v>
      </c>
    </row>
    <row r="217" spans="1:4" x14ac:dyDescent="0.45">
      <c r="A217">
        <v>217</v>
      </c>
      <c r="D217" t="s">
        <v>666</v>
      </c>
    </row>
    <row r="218" spans="1:4" x14ac:dyDescent="0.45">
      <c r="A218">
        <v>218</v>
      </c>
      <c r="D218" t="s">
        <v>667</v>
      </c>
    </row>
    <row r="219" spans="1:4" x14ac:dyDescent="0.45">
      <c r="A219">
        <v>219</v>
      </c>
      <c r="D219" t="s">
        <v>668</v>
      </c>
    </row>
    <row r="220" spans="1:4" x14ac:dyDescent="0.45">
      <c r="A220">
        <v>220</v>
      </c>
      <c r="D220" t="s">
        <v>669</v>
      </c>
    </row>
    <row r="221" spans="1:4" x14ac:dyDescent="0.45">
      <c r="A221">
        <v>221</v>
      </c>
      <c r="D221" t="s">
        <v>670</v>
      </c>
    </row>
    <row r="222" spans="1:4" x14ac:dyDescent="0.45">
      <c r="A222">
        <v>222</v>
      </c>
      <c r="D222" t="s">
        <v>671</v>
      </c>
    </row>
    <row r="223" spans="1:4" x14ac:dyDescent="0.45">
      <c r="A223">
        <v>223</v>
      </c>
      <c r="D223" t="s">
        <v>672</v>
      </c>
    </row>
    <row r="224" spans="1:4" x14ac:dyDescent="0.45">
      <c r="A224">
        <v>224</v>
      </c>
      <c r="D224" t="s">
        <v>673</v>
      </c>
    </row>
    <row r="225" spans="1:4" x14ac:dyDescent="0.45">
      <c r="A225">
        <v>225</v>
      </c>
      <c r="D225" t="s">
        <v>674</v>
      </c>
    </row>
    <row r="226" spans="1:4" x14ac:dyDescent="0.45">
      <c r="A226">
        <v>226</v>
      </c>
      <c r="D226" t="s">
        <v>675</v>
      </c>
    </row>
    <row r="227" spans="1:4" x14ac:dyDescent="0.45">
      <c r="A227">
        <v>227</v>
      </c>
      <c r="D227" t="s">
        <v>676</v>
      </c>
    </row>
    <row r="228" spans="1:4" x14ac:dyDescent="0.45">
      <c r="A228">
        <v>228</v>
      </c>
      <c r="D228" t="s">
        <v>677</v>
      </c>
    </row>
    <row r="229" spans="1:4" x14ac:dyDescent="0.45">
      <c r="A229">
        <v>229</v>
      </c>
      <c r="D229" t="s">
        <v>678</v>
      </c>
    </row>
    <row r="230" spans="1:4" x14ac:dyDescent="0.45">
      <c r="A230">
        <v>230</v>
      </c>
      <c r="D230" t="s">
        <v>679</v>
      </c>
    </row>
    <row r="231" spans="1:4" x14ac:dyDescent="0.45">
      <c r="A231">
        <v>231</v>
      </c>
      <c r="D231" t="s">
        <v>680</v>
      </c>
    </row>
    <row r="232" spans="1:4" x14ac:dyDescent="0.45">
      <c r="A232">
        <v>232</v>
      </c>
      <c r="D232" t="s">
        <v>681</v>
      </c>
    </row>
    <row r="233" spans="1:4" x14ac:dyDescent="0.45">
      <c r="A233">
        <v>233</v>
      </c>
      <c r="D233" t="s">
        <v>682</v>
      </c>
    </row>
    <row r="234" spans="1:4" x14ac:dyDescent="0.45">
      <c r="A234">
        <v>234</v>
      </c>
      <c r="D234" t="s">
        <v>683</v>
      </c>
    </row>
    <row r="235" spans="1:4" x14ac:dyDescent="0.45">
      <c r="A235">
        <v>235</v>
      </c>
      <c r="D235" t="s">
        <v>684</v>
      </c>
    </row>
    <row r="236" spans="1:4" x14ac:dyDescent="0.45">
      <c r="A236">
        <v>236</v>
      </c>
      <c r="D236" t="s">
        <v>685</v>
      </c>
    </row>
    <row r="237" spans="1:4" x14ac:dyDescent="0.45">
      <c r="A237">
        <v>237</v>
      </c>
      <c r="D237" t="s">
        <v>686</v>
      </c>
    </row>
    <row r="238" spans="1:4" x14ac:dyDescent="0.45">
      <c r="A238">
        <v>238</v>
      </c>
      <c r="D238" t="s">
        <v>687</v>
      </c>
    </row>
    <row r="239" spans="1:4" x14ac:dyDescent="0.45">
      <c r="A239">
        <v>239</v>
      </c>
      <c r="D239" t="s">
        <v>688</v>
      </c>
    </row>
    <row r="240" spans="1:4" x14ac:dyDescent="0.45">
      <c r="A240">
        <v>240</v>
      </c>
      <c r="D240" t="s">
        <v>689</v>
      </c>
    </row>
    <row r="241" spans="1:4" x14ac:dyDescent="0.45">
      <c r="A241">
        <v>241</v>
      </c>
      <c r="D241" t="s">
        <v>690</v>
      </c>
    </row>
    <row r="242" spans="1:4" x14ac:dyDescent="0.45">
      <c r="A242">
        <v>242</v>
      </c>
      <c r="D242" t="s">
        <v>691</v>
      </c>
    </row>
    <row r="243" spans="1:4" x14ac:dyDescent="0.45">
      <c r="A243">
        <v>243</v>
      </c>
      <c r="D243" t="s">
        <v>692</v>
      </c>
    </row>
    <row r="244" spans="1:4" x14ac:dyDescent="0.45">
      <c r="A244">
        <v>244</v>
      </c>
      <c r="D244" t="s">
        <v>693</v>
      </c>
    </row>
    <row r="245" spans="1:4" x14ac:dyDescent="0.45">
      <c r="A245">
        <v>245</v>
      </c>
      <c r="D245" t="s">
        <v>694</v>
      </c>
    </row>
    <row r="246" spans="1:4" x14ac:dyDescent="0.45">
      <c r="A246">
        <v>246</v>
      </c>
      <c r="D246" t="s">
        <v>695</v>
      </c>
    </row>
    <row r="247" spans="1:4" x14ac:dyDescent="0.45">
      <c r="A247">
        <v>247</v>
      </c>
      <c r="D247" t="s">
        <v>696</v>
      </c>
    </row>
    <row r="248" spans="1:4" x14ac:dyDescent="0.45">
      <c r="A248">
        <v>248</v>
      </c>
      <c r="D248" t="s">
        <v>697</v>
      </c>
    </row>
    <row r="249" spans="1:4" x14ac:dyDescent="0.45">
      <c r="A249">
        <v>249</v>
      </c>
      <c r="D249" t="s">
        <v>698</v>
      </c>
    </row>
    <row r="250" spans="1:4" x14ac:dyDescent="0.45">
      <c r="A250">
        <v>250</v>
      </c>
      <c r="D250" t="s">
        <v>699</v>
      </c>
    </row>
    <row r="251" spans="1:4" x14ac:dyDescent="0.45">
      <c r="A251">
        <v>251</v>
      </c>
      <c r="D251" t="s">
        <v>700</v>
      </c>
    </row>
    <row r="252" spans="1:4" x14ac:dyDescent="0.45">
      <c r="A252">
        <v>252</v>
      </c>
      <c r="D252" t="s">
        <v>701</v>
      </c>
    </row>
    <row r="253" spans="1:4" x14ac:dyDescent="0.45">
      <c r="A253">
        <v>253</v>
      </c>
      <c r="D253" t="s">
        <v>702</v>
      </c>
    </row>
    <row r="254" spans="1:4" x14ac:dyDescent="0.45">
      <c r="A254">
        <v>254</v>
      </c>
      <c r="D254" t="s">
        <v>703</v>
      </c>
    </row>
    <row r="255" spans="1:4" x14ac:dyDescent="0.45">
      <c r="A255">
        <v>255</v>
      </c>
      <c r="D255" t="s">
        <v>704</v>
      </c>
    </row>
    <row r="256" spans="1:4" x14ac:dyDescent="0.45">
      <c r="A256">
        <v>256</v>
      </c>
      <c r="D256" t="s">
        <v>705</v>
      </c>
    </row>
    <row r="257" spans="1:4" x14ac:dyDescent="0.45">
      <c r="A257">
        <v>257</v>
      </c>
      <c r="D257" t="s">
        <v>706</v>
      </c>
    </row>
    <row r="258" spans="1:4" x14ac:dyDescent="0.45">
      <c r="A258">
        <v>258</v>
      </c>
      <c r="D258" t="s">
        <v>707</v>
      </c>
    </row>
    <row r="259" spans="1:4" x14ac:dyDescent="0.45">
      <c r="A259">
        <v>259</v>
      </c>
      <c r="D259" t="s">
        <v>708</v>
      </c>
    </row>
    <row r="260" spans="1:4" x14ac:dyDescent="0.45">
      <c r="A260">
        <v>260</v>
      </c>
      <c r="D260" t="s">
        <v>709</v>
      </c>
    </row>
    <row r="261" spans="1:4" x14ac:dyDescent="0.45">
      <c r="A261">
        <v>261</v>
      </c>
      <c r="D261" t="s">
        <v>710</v>
      </c>
    </row>
    <row r="262" spans="1:4" x14ac:dyDescent="0.45">
      <c r="A262">
        <v>262</v>
      </c>
      <c r="D262" t="s">
        <v>711</v>
      </c>
    </row>
    <row r="263" spans="1:4" x14ac:dyDescent="0.45">
      <c r="A263">
        <v>263</v>
      </c>
      <c r="D263" t="s">
        <v>712</v>
      </c>
    </row>
    <row r="264" spans="1:4" x14ac:dyDescent="0.45">
      <c r="A264">
        <v>264</v>
      </c>
      <c r="D264" t="s">
        <v>713</v>
      </c>
    </row>
    <row r="265" spans="1:4" x14ac:dyDescent="0.45">
      <c r="A265">
        <v>265</v>
      </c>
      <c r="D265" t="s">
        <v>714</v>
      </c>
    </row>
    <row r="266" spans="1:4" x14ac:dyDescent="0.45">
      <c r="A266">
        <v>266</v>
      </c>
      <c r="D266" t="s">
        <v>715</v>
      </c>
    </row>
    <row r="267" spans="1:4" x14ac:dyDescent="0.45">
      <c r="A267">
        <v>267</v>
      </c>
      <c r="D267" t="s">
        <v>716</v>
      </c>
    </row>
    <row r="268" spans="1:4" x14ac:dyDescent="0.45">
      <c r="A268">
        <v>268</v>
      </c>
      <c r="D268" t="s">
        <v>717</v>
      </c>
    </row>
    <row r="269" spans="1:4" x14ac:dyDescent="0.45">
      <c r="A269">
        <v>269</v>
      </c>
      <c r="D269" t="s">
        <v>718</v>
      </c>
    </row>
    <row r="270" spans="1:4" x14ac:dyDescent="0.45">
      <c r="A270">
        <v>270</v>
      </c>
      <c r="D270" t="s">
        <v>719</v>
      </c>
    </row>
    <row r="271" spans="1:4" x14ac:dyDescent="0.45">
      <c r="A271">
        <v>271</v>
      </c>
      <c r="D271" t="s">
        <v>720</v>
      </c>
    </row>
    <row r="272" spans="1:4" x14ac:dyDescent="0.45">
      <c r="A272">
        <v>272</v>
      </c>
      <c r="D272" t="s">
        <v>721</v>
      </c>
    </row>
    <row r="273" spans="1:4" x14ac:dyDescent="0.45">
      <c r="A273">
        <v>273</v>
      </c>
      <c r="D273" t="s">
        <v>722</v>
      </c>
    </row>
    <row r="274" spans="1:4" x14ac:dyDescent="0.45">
      <c r="A274">
        <v>274</v>
      </c>
      <c r="D274" t="s">
        <v>723</v>
      </c>
    </row>
    <row r="275" spans="1:4" x14ac:dyDescent="0.45">
      <c r="A275">
        <v>275</v>
      </c>
      <c r="D275" t="s">
        <v>724</v>
      </c>
    </row>
    <row r="276" spans="1:4" x14ac:dyDescent="0.45">
      <c r="A276">
        <v>276</v>
      </c>
      <c r="D276" t="s">
        <v>725</v>
      </c>
    </row>
    <row r="277" spans="1:4" x14ac:dyDescent="0.45">
      <c r="A277">
        <v>277</v>
      </c>
      <c r="D277" t="s">
        <v>726</v>
      </c>
    </row>
    <row r="278" spans="1:4" x14ac:dyDescent="0.45">
      <c r="A278">
        <v>278</v>
      </c>
      <c r="D278" t="s">
        <v>727</v>
      </c>
    </row>
    <row r="279" spans="1:4" x14ac:dyDescent="0.45">
      <c r="A279">
        <v>279</v>
      </c>
      <c r="D279" t="s">
        <v>728</v>
      </c>
    </row>
    <row r="280" spans="1:4" x14ac:dyDescent="0.45">
      <c r="A280">
        <v>280</v>
      </c>
      <c r="D280" t="s">
        <v>729</v>
      </c>
    </row>
    <row r="281" spans="1:4" x14ac:dyDescent="0.45">
      <c r="A281">
        <v>281</v>
      </c>
      <c r="D281" t="s">
        <v>730</v>
      </c>
    </row>
    <row r="282" spans="1:4" x14ac:dyDescent="0.45">
      <c r="A282">
        <v>282</v>
      </c>
      <c r="D282" t="s">
        <v>731</v>
      </c>
    </row>
    <row r="283" spans="1:4" x14ac:dyDescent="0.45">
      <c r="A283">
        <v>283</v>
      </c>
      <c r="D283" t="s">
        <v>732</v>
      </c>
    </row>
    <row r="284" spans="1:4" s="3" customFormat="1" x14ac:dyDescent="0.45">
      <c r="A284">
        <v>284</v>
      </c>
    </row>
    <row r="285" spans="1:4" x14ac:dyDescent="0.45">
      <c r="A285">
        <v>285</v>
      </c>
      <c r="D285" t="s">
        <v>733</v>
      </c>
    </row>
    <row r="286" spans="1:4" x14ac:dyDescent="0.45">
      <c r="A286">
        <v>286</v>
      </c>
      <c r="D286" t="s">
        <v>734</v>
      </c>
    </row>
    <row r="287" spans="1:4" x14ac:dyDescent="0.45">
      <c r="A287">
        <v>287</v>
      </c>
      <c r="D287" t="s">
        <v>735</v>
      </c>
    </row>
    <row r="288" spans="1:4" x14ac:dyDescent="0.45">
      <c r="A288">
        <v>288</v>
      </c>
      <c r="D288" t="s">
        <v>736</v>
      </c>
    </row>
    <row r="289" spans="1:4" x14ac:dyDescent="0.45">
      <c r="A289">
        <v>289</v>
      </c>
      <c r="D289" t="s">
        <v>737</v>
      </c>
    </row>
    <row r="290" spans="1:4" x14ac:dyDescent="0.45">
      <c r="A290">
        <v>290</v>
      </c>
      <c r="D290" t="s">
        <v>738</v>
      </c>
    </row>
    <row r="291" spans="1:4" x14ac:dyDescent="0.45">
      <c r="A291">
        <v>291</v>
      </c>
      <c r="D291" t="s">
        <v>739</v>
      </c>
    </row>
    <row r="292" spans="1:4" x14ac:dyDescent="0.45">
      <c r="A292">
        <v>292</v>
      </c>
      <c r="D292" t="s">
        <v>740</v>
      </c>
    </row>
    <row r="293" spans="1:4" x14ac:dyDescent="0.45">
      <c r="A293">
        <v>293</v>
      </c>
      <c r="D293" t="s">
        <v>741</v>
      </c>
    </row>
    <row r="294" spans="1:4" x14ac:dyDescent="0.45">
      <c r="A294">
        <v>294</v>
      </c>
      <c r="D294" t="s">
        <v>742</v>
      </c>
    </row>
    <row r="295" spans="1:4" x14ac:dyDescent="0.45">
      <c r="A295">
        <v>295</v>
      </c>
      <c r="B295" t="s">
        <v>1647</v>
      </c>
      <c r="C295" t="s">
        <v>1324</v>
      </c>
      <c r="D295" t="s">
        <v>743</v>
      </c>
    </row>
    <row r="296" spans="1:4" x14ac:dyDescent="0.45">
      <c r="A296">
        <v>296</v>
      </c>
      <c r="B296" t="s">
        <v>1648</v>
      </c>
      <c r="C296" t="s">
        <v>1325</v>
      </c>
      <c r="D296" t="s">
        <v>744</v>
      </c>
    </row>
    <row r="297" spans="1:4" x14ac:dyDescent="0.45">
      <c r="A297">
        <v>297</v>
      </c>
      <c r="D297" t="s">
        <v>745</v>
      </c>
    </row>
    <row r="298" spans="1:4" x14ac:dyDescent="0.45">
      <c r="A298">
        <v>298</v>
      </c>
      <c r="D298" t="s">
        <v>746</v>
      </c>
    </row>
    <row r="299" spans="1:4" x14ac:dyDescent="0.45">
      <c r="A299">
        <v>299</v>
      </c>
      <c r="D299" t="s">
        <v>747</v>
      </c>
    </row>
    <row r="300" spans="1:4" x14ac:dyDescent="0.45">
      <c r="A300">
        <v>300</v>
      </c>
      <c r="D300" t="s">
        <v>748</v>
      </c>
    </row>
    <row r="301" spans="1:4" x14ac:dyDescent="0.45">
      <c r="A301">
        <v>301</v>
      </c>
      <c r="D301" t="s">
        <v>749</v>
      </c>
    </row>
    <row r="302" spans="1:4" x14ac:dyDescent="0.45">
      <c r="A302">
        <v>302</v>
      </c>
      <c r="D302" t="s">
        <v>750</v>
      </c>
    </row>
    <row r="303" spans="1:4" x14ac:dyDescent="0.45">
      <c r="A303">
        <v>303</v>
      </c>
      <c r="D303" t="s">
        <v>751</v>
      </c>
    </row>
    <row r="304" spans="1:4" x14ac:dyDescent="0.45">
      <c r="A304">
        <v>304</v>
      </c>
      <c r="D304" t="s">
        <v>752</v>
      </c>
    </row>
    <row r="305" spans="1:4" x14ac:dyDescent="0.45">
      <c r="A305">
        <v>305</v>
      </c>
      <c r="D305" t="s">
        <v>753</v>
      </c>
    </row>
    <row r="306" spans="1:4" x14ac:dyDescent="0.45">
      <c r="A306">
        <v>306</v>
      </c>
      <c r="D306" t="s">
        <v>754</v>
      </c>
    </row>
    <row r="307" spans="1:4" x14ac:dyDescent="0.45">
      <c r="A307">
        <v>307</v>
      </c>
      <c r="D307" t="s">
        <v>755</v>
      </c>
    </row>
    <row r="308" spans="1:4" x14ac:dyDescent="0.45">
      <c r="A308">
        <v>308</v>
      </c>
      <c r="D308" t="s">
        <v>756</v>
      </c>
    </row>
    <row r="309" spans="1:4" x14ac:dyDescent="0.45">
      <c r="A309">
        <v>309</v>
      </c>
      <c r="D309" t="s">
        <v>757</v>
      </c>
    </row>
    <row r="310" spans="1:4" x14ac:dyDescent="0.45">
      <c r="A310">
        <v>310</v>
      </c>
      <c r="B310" t="s">
        <v>1283</v>
      </c>
      <c r="C310" t="s">
        <v>1332</v>
      </c>
      <c r="D310" t="s">
        <v>758</v>
      </c>
    </row>
    <row r="311" spans="1:4" x14ac:dyDescent="0.45">
      <c r="A311">
        <v>311</v>
      </c>
      <c r="B311" t="s">
        <v>1284</v>
      </c>
      <c r="C311" t="s">
        <v>1333</v>
      </c>
      <c r="D311" t="s">
        <v>759</v>
      </c>
    </row>
    <row r="312" spans="1:4" x14ac:dyDescent="0.45">
      <c r="A312">
        <v>312</v>
      </c>
      <c r="B312" t="s">
        <v>1285</v>
      </c>
      <c r="C312" t="s">
        <v>1337</v>
      </c>
      <c r="D312" t="s">
        <v>760</v>
      </c>
    </row>
    <row r="313" spans="1:4" x14ac:dyDescent="0.45">
      <c r="A313">
        <v>313</v>
      </c>
      <c r="B313" t="s">
        <v>1286</v>
      </c>
      <c r="C313" t="s">
        <v>1338</v>
      </c>
      <c r="D313" t="s">
        <v>761</v>
      </c>
    </row>
    <row r="314" spans="1:4" x14ac:dyDescent="0.45">
      <c r="A314">
        <v>314</v>
      </c>
      <c r="B314" t="s">
        <v>1287</v>
      </c>
      <c r="C314" t="s">
        <v>1339</v>
      </c>
      <c r="D314" t="s">
        <v>762</v>
      </c>
    </row>
    <row r="315" spans="1:4" x14ac:dyDescent="0.45">
      <c r="A315">
        <v>315</v>
      </c>
      <c r="B315" t="s">
        <v>1288</v>
      </c>
      <c r="C315" t="s">
        <v>1340</v>
      </c>
      <c r="D315" t="s">
        <v>763</v>
      </c>
    </row>
    <row r="316" spans="1:4" x14ac:dyDescent="0.45">
      <c r="A316">
        <v>316</v>
      </c>
      <c r="B316" t="s">
        <v>1289</v>
      </c>
      <c r="C316" t="s">
        <v>1341</v>
      </c>
      <c r="D316" t="s">
        <v>764</v>
      </c>
    </row>
    <row r="317" spans="1:4" x14ac:dyDescent="0.45">
      <c r="A317">
        <v>317</v>
      </c>
      <c r="B317" t="s">
        <v>1290</v>
      </c>
      <c r="C317" t="s">
        <v>1342</v>
      </c>
      <c r="D317" t="s">
        <v>765</v>
      </c>
    </row>
    <row r="318" spans="1:4" x14ac:dyDescent="0.45">
      <c r="A318">
        <v>318</v>
      </c>
      <c r="C318" t="s">
        <v>1343</v>
      </c>
      <c r="D318" t="s">
        <v>766</v>
      </c>
    </row>
    <row r="319" spans="1:4" x14ac:dyDescent="0.45">
      <c r="A319">
        <v>319</v>
      </c>
      <c r="C319" t="s">
        <v>1344</v>
      </c>
      <c r="D319" t="s">
        <v>767</v>
      </c>
    </row>
    <row r="320" spans="1:4" x14ac:dyDescent="0.45">
      <c r="A320">
        <v>320</v>
      </c>
      <c r="C320" t="s">
        <v>1345</v>
      </c>
      <c r="D320" t="s">
        <v>768</v>
      </c>
    </row>
    <row r="321" spans="1:4" x14ac:dyDescent="0.45">
      <c r="A321">
        <v>321</v>
      </c>
      <c r="C321" t="s">
        <v>1346</v>
      </c>
      <c r="D321" t="s">
        <v>769</v>
      </c>
    </row>
    <row r="322" spans="1:4" x14ac:dyDescent="0.45">
      <c r="A322">
        <v>322</v>
      </c>
      <c r="C322" t="s">
        <v>1347</v>
      </c>
      <c r="D322" t="s">
        <v>770</v>
      </c>
    </row>
    <row r="323" spans="1:4" x14ac:dyDescent="0.45">
      <c r="A323">
        <v>323</v>
      </c>
      <c r="C323" t="s">
        <v>1348</v>
      </c>
      <c r="D323" t="s">
        <v>771</v>
      </c>
    </row>
    <row r="324" spans="1:4" x14ac:dyDescent="0.45">
      <c r="A324">
        <v>324</v>
      </c>
      <c r="D324" t="s">
        <v>772</v>
      </c>
    </row>
    <row r="325" spans="1:4" x14ac:dyDescent="0.45">
      <c r="A325">
        <v>325</v>
      </c>
      <c r="D325" t="s">
        <v>773</v>
      </c>
    </row>
    <row r="326" spans="1:4" x14ac:dyDescent="0.45">
      <c r="A326">
        <v>326</v>
      </c>
      <c r="C326" t="s">
        <v>1349</v>
      </c>
      <c r="D326" t="s">
        <v>774</v>
      </c>
    </row>
    <row r="327" spans="1:4" x14ac:dyDescent="0.45">
      <c r="A327">
        <v>327</v>
      </c>
      <c r="C327" t="s">
        <v>1350</v>
      </c>
      <c r="D327" t="s">
        <v>775</v>
      </c>
    </row>
    <row r="328" spans="1:4" x14ac:dyDescent="0.45">
      <c r="A328">
        <v>328</v>
      </c>
      <c r="C328" t="s">
        <v>1351</v>
      </c>
      <c r="D328" t="s">
        <v>776</v>
      </c>
    </row>
    <row r="329" spans="1:4" x14ac:dyDescent="0.45">
      <c r="A329">
        <v>329</v>
      </c>
      <c r="C329" t="s">
        <v>1352</v>
      </c>
      <c r="D329" t="s">
        <v>777</v>
      </c>
    </row>
    <row r="330" spans="1:4" x14ac:dyDescent="0.45">
      <c r="A330">
        <v>330</v>
      </c>
      <c r="C330" t="s">
        <v>1353</v>
      </c>
      <c r="D330" t="s">
        <v>778</v>
      </c>
    </row>
    <row r="331" spans="1:4" x14ac:dyDescent="0.45">
      <c r="A331">
        <v>331</v>
      </c>
      <c r="C331" t="s">
        <v>1354</v>
      </c>
      <c r="D331" t="s">
        <v>779</v>
      </c>
    </row>
    <row r="332" spans="1:4" x14ac:dyDescent="0.45">
      <c r="A332">
        <v>332</v>
      </c>
      <c r="C332" t="s">
        <v>256</v>
      </c>
      <c r="D332" t="s">
        <v>780</v>
      </c>
    </row>
    <row r="333" spans="1:4" x14ac:dyDescent="0.45">
      <c r="A333">
        <v>333</v>
      </c>
      <c r="C333" t="s">
        <v>1355</v>
      </c>
      <c r="D333" t="s">
        <v>781</v>
      </c>
    </row>
    <row r="334" spans="1:4" x14ac:dyDescent="0.45">
      <c r="A334">
        <v>334</v>
      </c>
      <c r="D334" t="s">
        <v>782</v>
      </c>
    </row>
    <row r="335" spans="1:4" x14ac:dyDescent="0.45">
      <c r="A335">
        <v>335</v>
      </c>
      <c r="C335" t="s">
        <v>1153</v>
      </c>
      <c r="D335" t="s">
        <v>783</v>
      </c>
    </row>
    <row r="336" spans="1:4" x14ac:dyDescent="0.45">
      <c r="A336">
        <v>336</v>
      </c>
      <c r="C336" t="s">
        <v>1152</v>
      </c>
      <c r="D336" t="s">
        <v>784</v>
      </c>
    </row>
    <row r="337" spans="1:4" x14ac:dyDescent="0.45">
      <c r="A337">
        <v>337</v>
      </c>
      <c r="C337" t="s">
        <v>1380</v>
      </c>
      <c r="D337" t="s">
        <v>785</v>
      </c>
    </row>
    <row r="338" spans="1:4" x14ac:dyDescent="0.45">
      <c r="A338">
        <v>338</v>
      </c>
      <c r="C338" t="s">
        <v>1381</v>
      </c>
      <c r="D338" t="s">
        <v>786</v>
      </c>
    </row>
    <row r="339" spans="1:4" x14ac:dyDescent="0.45">
      <c r="A339">
        <v>339</v>
      </c>
      <c r="C339" t="s">
        <v>1336</v>
      </c>
      <c r="D339" t="s">
        <v>787</v>
      </c>
    </row>
    <row r="340" spans="1:4" x14ac:dyDescent="0.45">
      <c r="A340">
        <v>340</v>
      </c>
      <c r="C340" t="s">
        <v>1151</v>
      </c>
      <c r="D340" t="s">
        <v>788</v>
      </c>
    </row>
    <row r="341" spans="1:4" x14ac:dyDescent="0.45">
      <c r="A341">
        <v>341</v>
      </c>
      <c r="C341" t="s">
        <v>1150</v>
      </c>
      <c r="D341" t="s">
        <v>789</v>
      </c>
    </row>
    <row r="342" spans="1:4" x14ac:dyDescent="0.45">
      <c r="A342">
        <v>342</v>
      </c>
      <c r="C342" t="s">
        <v>1149</v>
      </c>
      <c r="D342" t="s">
        <v>790</v>
      </c>
    </row>
    <row r="343" spans="1:4" x14ac:dyDescent="0.45">
      <c r="A343">
        <v>343</v>
      </c>
      <c r="C343" t="s">
        <v>1382</v>
      </c>
      <c r="D343" t="s">
        <v>791</v>
      </c>
    </row>
    <row r="344" spans="1:4" x14ac:dyDescent="0.45">
      <c r="A344">
        <v>344</v>
      </c>
      <c r="C344" t="s">
        <v>1383</v>
      </c>
      <c r="D344" t="s">
        <v>792</v>
      </c>
    </row>
    <row r="345" spans="1:4" x14ac:dyDescent="0.45">
      <c r="A345">
        <v>345</v>
      </c>
      <c r="C345" t="s">
        <v>1334</v>
      </c>
      <c r="D345" t="s">
        <v>793</v>
      </c>
    </row>
    <row r="346" spans="1:4" x14ac:dyDescent="0.45">
      <c r="A346">
        <v>346</v>
      </c>
      <c r="C346" t="s">
        <v>1335</v>
      </c>
      <c r="D346" t="s">
        <v>794</v>
      </c>
    </row>
    <row r="347" spans="1:4" x14ac:dyDescent="0.45">
      <c r="A347">
        <v>347</v>
      </c>
      <c r="C347" t="s">
        <v>1154</v>
      </c>
      <c r="D347" t="s">
        <v>795</v>
      </c>
    </row>
    <row r="348" spans="1:4" x14ac:dyDescent="0.45">
      <c r="A348">
        <v>348</v>
      </c>
      <c r="C348" t="s">
        <v>1384</v>
      </c>
      <c r="D348" t="s">
        <v>796</v>
      </c>
    </row>
    <row r="349" spans="1:4" x14ac:dyDescent="0.45">
      <c r="A349">
        <v>349</v>
      </c>
      <c r="C349" t="s">
        <v>1385</v>
      </c>
      <c r="D349" t="s">
        <v>797</v>
      </c>
    </row>
    <row r="350" spans="1:4" x14ac:dyDescent="0.45">
      <c r="A350">
        <v>350</v>
      </c>
      <c r="C350" t="s">
        <v>1386</v>
      </c>
      <c r="D350" t="s">
        <v>798</v>
      </c>
    </row>
    <row r="351" spans="1:4" x14ac:dyDescent="0.45">
      <c r="A351">
        <v>351</v>
      </c>
      <c r="C351" t="s">
        <v>1387</v>
      </c>
      <c r="D351" t="s">
        <v>799</v>
      </c>
    </row>
    <row r="352" spans="1:4" x14ac:dyDescent="0.45">
      <c r="A352">
        <v>352</v>
      </c>
      <c r="C352" t="s">
        <v>1388</v>
      </c>
      <c r="D352" t="s">
        <v>800</v>
      </c>
    </row>
    <row r="353" spans="1:4" x14ac:dyDescent="0.45">
      <c r="A353">
        <v>353</v>
      </c>
      <c r="B353" t="s">
        <v>1291</v>
      </c>
      <c r="C353" t="s">
        <v>1389</v>
      </c>
      <c r="D353" t="s">
        <v>801</v>
      </c>
    </row>
    <row r="354" spans="1:4" x14ac:dyDescent="0.45">
      <c r="A354">
        <v>354</v>
      </c>
      <c r="C354" t="s">
        <v>1390</v>
      </c>
      <c r="D354" t="s">
        <v>802</v>
      </c>
    </row>
    <row r="355" spans="1:4" x14ac:dyDescent="0.45">
      <c r="A355">
        <v>355</v>
      </c>
      <c r="B355" t="s">
        <v>1282</v>
      </c>
      <c r="C355" t="s">
        <v>452</v>
      </c>
      <c r="D355" t="s">
        <v>454</v>
      </c>
    </row>
    <row r="356" spans="1:4" x14ac:dyDescent="0.45">
      <c r="A356">
        <v>356</v>
      </c>
      <c r="B356" t="s">
        <v>1281</v>
      </c>
      <c r="C356" t="s">
        <v>451</v>
      </c>
      <c r="D356" t="s">
        <v>453</v>
      </c>
    </row>
    <row r="357" spans="1:4" x14ac:dyDescent="0.45">
      <c r="A357">
        <v>357</v>
      </c>
      <c r="B357" t="s">
        <v>1292</v>
      </c>
      <c r="C357" t="s">
        <v>1391</v>
      </c>
      <c r="D357" t="s">
        <v>803</v>
      </c>
    </row>
    <row r="358" spans="1:4" x14ac:dyDescent="0.45">
      <c r="A358">
        <v>358</v>
      </c>
      <c r="B358" t="s">
        <v>1293</v>
      </c>
      <c r="C358" t="s">
        <v>1392</v>
      </c>
      <c r="D358" t="s">
        <v>804</v>
      </c>
    </row>
    <row r="359" spans="1:4" x14ac:dyDescent="0.45">
      <c r="A359">
        <v>359</v>
      </c>
      <c r="D359" t="s">
        <v>805</v>
      </c>
    </row>
    <row r="360" spans="1:4" x14ac:dyDescent="0.45">
      <c r="A360">
        <v>360</v>
      </c>
      <c r="C360" t="s">
        <v>1356</v>
      </c>
      <c r="D360" t="s">
        <v>806</v>
      </c>
    </row>
    <row r="361" spans="1:4" x14ac:dyDescent="0.45">
      <c r="A361">
        <v>361</v>
      </c>
      <c r="C361" t="s">
        <v>1357</v>
      </c>
      <c r="D361" t="s">
        <v>807</v>
      </c>
    </row>
    <row r="362" spans="1:4" x14ac:dyDescent="0.45">
      <c r="A362">
        <v>362</v>
      </c>
      <c r="C362" t="s">
        <v>1358</v>
      </c>
      <c r="D362" t="s">
        <v>808</v>
      </c>
    </row>
    <row r="363" spans="1:4" x14ac:dyDescent="0.45">
      <c r="A363">
        <v>363</v>
      </c>
      <c r="C363" t="s">
        <v>1359</v>
      </c>
      <c r="D363" t="s">
        <v>809</v>
      </c>
    </row>
    <row r="364" spans="1:4" x14ac:dyDescent="0.45">
      <c r="A364">
        <v>364</v>
      </c>
      <c r="C364" t="s">
        <v>1360</v>
      </c>
      <c r="D364" t="s">
        <v>810</v>
      </c>
    </row>
    <row r="365" spans="1:4" x14ac:dyDescent="0.45">
      <c r="A365">
        <v>365</v>
      </c>
      <c r="C365" t="s">
        <v>1361</v>
      </c>
      <c r="D365" t="s">
        <v>811</v>
      </c>
    </row>
    <row r="366" spans="1:4" x14ac:dyDescent="0.45">
      <c r="A366">
        <v>366</v>
      </c>
      <c r="C366" t="s">
        <v>1362</v>
      </c>
      <c r="D366" t="s">
        <v>812</v>
      </c>
    </row>
    <row r="367" spans="1:4" x14ac:dyDescent="0.45">
      <c r="A367">
        <v>367</v>
      </c>
      <c r="C367" t="s">
        <v>1363</v>
      </c>
      <c r="D367" t="s">
        <v>813</v>
      </c>
    </row>
    <row r="368" spans="1:4" x14ac:dyDescent="0.45">
      <c r="A368">
        <v>368</v>
      </c>
      <c r="C368" t="s">
        <v>1364</v>
      </c>
      <c r="D368" t="s">
        <v>814</v>
      </c>
    </row>
    <row r="369" spans="1:4" x14ac:dyDescent="0.45">
      <c r="A369">
        <v>369</v>
      </c>
      <c r="C369" t="s">
        <v>1365</v>
      </c>
      <c r="D369" t="s">
        <v>815</v>
      </c>
    </row>
    <row r="370" spans="1:4" x14ac:dyDescent="0.45">
      <c r="A370">
        <v>370</v>
      </c>
      <c r="C370" t="s">
        <v>1366</v>
      </c>
      <c r="D370" t="s">
        <v>816</v>
      </c>
    </row>
    <row r="371" spans="1:4" x14ac:dyDescent="0.45">
      <c r="A371">
        <v>371</v>
      </c>
      <c r="C371" t="s">
        <v>1367</v>
      </c>
      <c r="D371" t="s">
        <v>817</v>
      </c>
    </row>
    <row r="372" spans="1:4" x14ac:dyDescent="0.45">
      <c r="A372">
        <v>372</v>
      </c>
      <c r="C372" t="s">
        <v>1368</v>
      </c>
      <c r="D372" t="s">
        <v>818</v>
      </c>
    </row>
    <row r="373" spans="1:4" x14ac:dyDescent="0.45">
      <c r="A373">
        <v>373</v>
      </c>
      <c r="C373" t="s">
        <v>1369</v>
      </c>
      <c r="D373" t="s">
        <v>819</v>
      </c>
    </row>
    <row r="374" spans="1:4" x14ac:dyDescent="0.45">
      <c r="A374">
        <v>374</v>
      </c>
      <c r="C374" t="s">
        <v>1370</v>
      </c>
      <c r="D374" t="s">
        <v>820</v>
      </c>
    </row>
    <row r="375" spans="1:4" x14ac:dyDescent="0.45">
      <c r="A375">
        <v>375</v>
      </c>
      <c r="C375" t="s">
        <v>1371</v>
      </c>
      <c r="D375" t="s">
        <v>821</v>
      </c>
    </row>
    <row r="376" spans="1:4" x14ac:dyDescent="0.45">
      <c r="A376">
        <v>376</v>
      </c>
      <c r="B376" t="s">
        <v>190</v>
      </c>
      <c r="C376" t="s">
        <v>1372</v>
      </c>
      <c r="D376" t="s">
        <v>136</v>
      </c>
    </row>
    <row r="377" spans="1:4" x14ac:dyDescent="0.45">
      <c r="A377">
        <v>377</v>
      </c>
      <c r="B377" t="s">
        <v>191</v>
      </c>
      <c r="C377" t="s">
        <v>1373</v>
      </c>
      <c r="D377" t="s">
        <v>139</v>
      </c>
    </row>
    <row r="378" spans="1:4" x14ac:dyDescent="0.45">
      <c r="A378">
        <v>378</v>
      </c>
      <c r="B378" t="s">
        <v>192</v>
      </c>
      <c r="C378" t="s">
        <v>1374</v>
      </c>
      <c r="D378" t="s">
        <v>142</v>
      </c>
    </row>
    <row r="379" spans="1:4" x14ac:dyDescent="0.45">
      <c r="A379">
        <v>379</v>
      </c>
      <c r="B379" t="s">
        <v>193</v>
      </c>
      <c r="C379" t="s">
        <v>1375</v>
      </c>
      <c r="D379" t="s">
        <v>145</v>
      </c>
    </row>
    <row r="380" spans="1:4" x14ac:dyDescent="0.45">
      <c r="A380">
        <v>380</v>
      </c>
      <c r="B380" t="s">
        <v>197</v>
      </c>
      <c r="C380" t="s">
        <v>1376</v>
      </c>
      <c r="D380" t="s">
        <v>148</v>
      </c>
    </row>
    <row r="381" spans="1:4" x14ac:dyDescent="0.45">
      <c r="A381">
        <v>381</v>
      </c>
      <c r="B381" t="s">
        <v>196</v>
      </c>
      <c r="C381" t="s">
        <v>1377</v>
      </c>
      <c r="D381" t="s">
        <v>151</v>
      </c>
    </row>
    <row r="382" spans="1:4" x14ac:dyDescent="0.45">
      <c r="A382">
        <v>382</v>
      </c>
      <c r="B382" t="s">
        <v>195</v>
      </c>
      <c r="C382" t="s">
        <v>1378</v>
      </c>
      <c r="D382" t="s">
        <v>154</v>
      </c>
    </row>
    <row r="383" spans="1:4" x14ac:dyDescent="0.45">
      <c r="A383">
        <v>383</v>
      </c>
      <c r="B383" t="s">
        <v>194</v>
      </c>
      <c r="C383" t="s">
        <v>1379</v>
      </c>
      <c r="D383" t="s">
        <v>157</v>
      </c>
    </row>
    <row r="384" spans="1:4" x14ac:dyDescent="0.45">
      <c r="A384">
        <v>384</v>
      </c>
      <c r="D384" t="s">
        <v>822</v>
      </c>
    </row>
    <row r="385" spans="1:4" x14ac:dyDescent="0.45">
      <c r="A385">
        <v>385</v>
      </c>
      <c r="D385" t="s">
        <v>823</v>
      </c>
    </row>
    <row r="386" spans="1:4" x14ac:dyDescent="0.45">
      <c r="A386">
        <v>386</v>
      </c>
      <c r="D386" t="s">
        <v>824</v>
      </c>
    </row>
    <row r="387" spans="1:4" x14ac:dyDescent="0.45">
      <c r="A387">
        <v>387</v>
      </c>
      <c r="D387" t="s">
        <v>825</v>
      </c>
    </row>
    <row r="388" spans="1:4" x14ac:dyDescent="0.45">
      <c r="A388">
        <v>388</v>
      </c>
      <c r="D388" t="s">
        <v>826</v>
      </c>
    </row>
    <row r="389" spans="1:4" x14ac:dyDescent="0.45">
      <c r="A389">
        <v>389</v>
      </c>
      <c r="D389" t="s">
        <v>827</v>
      </c>
    </row>
    <row r="390" spans="1:4" x14ac:dyDescent="0.45">
      <c r="A390">
        <v>390</v>
      </c>
      <c r="D390" t="s">
        <v>828</v>
      </c>
    </row>
    <row r="391" spans="1:4" x14ac:dyDescent="0.45">
      <c r="A391">
        <v>391</v>
      </c>
      <c r="D391" t="s">
        <v>829</v>
      </c>
    </row>
    <row r="392" spans="1:4" x14ac:dyDescent="0.45">
      <c r="A392">
        <v>392</v>
      </c>
      <c r="D392" t="s">
        <v>830</v>
      </c>
    </row>
    <row r="393" spans="1:4" x14ac:dyDescent="0.45">
      <c r="A393">
        <v>393</v>
      </c>
      <c r="D393" t="s">
        <v>831</v>
      </c>
    </row>
    <row r="394" spans="1:4" x14ac:dyDescent="0.45">
      <c r="A394">
        <v>394</v>
      </c>
      <c r="D394" t="s">
        <v>832</v>
      </c>
    </row>
    <row r="395" spans="1:4" x14ac:dyDescent="0.45">
      <c r="A395">
        <v>395</v>
      </c>
      <c r="D395" t="s">
        <v>833</v>
      </c>
    </row>
    <row r="396" spans="1:4" x14ac:dyDescent="0.45">
      <c r="A396">
        <v>396</v>
      </c>
      <c r="D396" t="s">
        <v>834</v>
      </c>
    </row>
    <row r="397" spans="1:4" x14ac:dyDescent="0.45">
      <c r="A397">
        <v>397</v>
      </c>
      <c r="D397" t="s">
        <v>835</v>
      </c>
    </row>
    <row r="398" spans="1:4" x14ac:dyDescent="0.45">
      <c r="A398">
        <v>398</v>
      </c>
      <c r="D398" t="s">
        <v>836</v>
      </c>
    </row>
    <row r="399" spans="1:4" x14ac:dyDescent="0.45">
      <c r="A399">
        <v>399</v>
      </c>
      <c r="C399" t="s">
        <v>1330</v>
      </c>
      <c r="D399" s="2" t="s">
        <v>837</v>
      </c>
    </row>
    <row r="400" spans="1:4" x14ac:dyDescent="0.45">
      <c r="A400">
        <v>400</v>
      </c>
      <c r="C400" t="s">
        <v>1331</v>
      </c>
      <c r="D400" s="2" t="s">
        <v>838</v>
      </c>
    </row>
    <row r="401" spans="1:4" x14ac:dyDescent="0.45">
      <c r="A401">
        <v>401</v>
      </c>
      <c r="D401" t="s">
        <v>839</v>
      </c>
    </row>
    <row r="402" spans="1:4" x14ac:dyDescent="0.45">
      <c r="A402">
        <v>402</v>
      </c>
      <c r="D402" t="s">
        <v>840</v>
      </c>
    </row>
    <row r="403" spans="1:4" x14ac:dyDescent="0.45">
      <c r="A403">
        <v>403</v>
      </c>
      <c r="C403" t="s">
        <v>1329</v>
      </c>
      <c r="D403" s="2" t="s">
        <v>841</v>
      </c>
    </row>
    <row r="404" spans="1:4" x14ac:dyDescent="0.45">
      <c r="A404">
        <v>404</v>
      </c>
      <c r="C404" t="s">
        <v>1328</v>
      </c>
      <c r="D404" s="2" t="s">
        <v>842</v>
      </c>
    </row>
    <row r="405" spans="1:4" x14ac:dyDescent="0.45">
      <c r="A405">
        <v>405</v>
      </c>
      <c r="D405" t="s">
        <v>843</v>
      </c>
    </row>
    <row r="406" spans="1:4" x14ac:dyDescent="0.45">
      <c r="A406">
        <v>406</v>
      </c>
      <c r="D406" t="s">
        <v>844</v>
      </c>
    </row>
    <row r="407" spans="1:4" x14ac:dyDescent="0.45">
      <c r="A407">
        <v>407</v>
      </c>
      <c r="D407" t="s">
        <v>845</v>
      </c>
    </row>
    <row r="408" spans="1:4" x14ac:dyDescent="0.45">
      <c r="A408">
        <v>408</v>
      </c>
      <c r="C408" t="s">
        <v>1327</v>
      </c>
      <c r="D408" s="2" t="s">
        <v>846</v>
      </c>
    </row>
    <row r="409" spans="1:4" x14ac:dyDescent="0.45">
      <c r="A409">
        <v>409</v>
      </c>
      <c r="D409" t="s">
        <v>847</v>
      </c>
    </row>
    <row r="410" spans="1:4" x14ac:dyDescent="0.45">
      <c r="A410">
        <v>410</v>
      </c>
      <c r="C410" t="s">
        <v>1394</v>
      </c>
      <c r="D410" t="s">
        <v>848</v>
      </c>
    </row>
    <row r="411" spans="1:4" x14ac:dyDescent="0.45">
      <c r="A411">
        <v>411</v>
      </c>
      <c r="C411" t="s">
        <v>1395</v>
      </c>
      <c r="D411" t="s">
        <v>849</v>
      </c>
    </row>
    <row r="412" spans="1:4" x14ac:dyDescent="0.45">
      <c r="A412">
        <v>412</v>
      </c>
      <c r="C412" t="s">
        <v>1396</v>
      </c>
      <c r="D412" t="s">
        <v>850</v>
      </c>
    </row>
    <row r="413" spans="1:4" x14ac:dyDescent="0.45">
      <c r="A413">
        <v>413</v>
      </c>
      <c r="C413" t="s">
        <v>1397</v>
      </c>
      <c r="D413" t="s">
        <v>851</v>
      </c>
    </row>
    <row r="414" spans="1:4" x14ac:dyDescent="0.45">
      <c r="A414">
        <v>414</v>
      </c>
      <c r="C414" t="s">
        <v>1398</v>
      </c>
      <c r="D414" t="s">
        <v>852</v>
      </c>
    </row>
    <row r="415" spans="1:4" x14ac:dyDescent="0.45">
      <c r="A415">
        <v>415</v>
      </c>
      <c r="C415" t="s">
        <v>1399</v>
      </c>
      <c r="D415" t="s">
        <v>853</v>
      </c>
    </row>
    <row r="416" spans="1:4" x14ac:dyDescent="0.45">
      <c r="A416">
        <v>416</v>
      </c>
      <c r="B416" t="s">
        <v>256</v>
      </c>
      <c r="C416" t="s">
        <v>1400</v>
      </c>
      <c r="D416" t="s">
        <v>854</v>
      </c>
    </row>
    <row r="417" spans="1:4" x14ac:dyDescent="0.45">
      <c r="A417">
        <v>417</v>
      </c>
      <c r="C417" t="s">
        <v>1401</v>
      </c>
      <c r="D417" t="s">
        <v>855</v>
      </c>
    </row>
    <row r="418" spans="1:4" x14ac:dyDescent="0.45">
      <c r="A418">
        <v>418</v>
      </c>
      <c r="C418" t="s">
        <v>1402</v>
      </c>
      <c r="D418" t="s">
        <v>856</v>
      </c>
    </row>
    <row r="419" spans="1:4" x14ac:dyDescent="0.45">
      <c r="A419">
        <v>419</v>
      </c>
      <c r="C419" t="s">
        <v>1403</v>
      </c>
      <c r="D419" t="s">
        <v>857</v>
      </c>
    </row>
    <row r="420" spans="1:4" x14ac:dyDescent="0.45">
      <c r="A420">
        <v>420</v>
      </c>
      <c r="C420" t="s">
        <v>1404</v>
      </c>
      <c r="D420" t="s">
        <v>858</v>
      </c>
    </row>
    <row r="421" spans="1:4" x14ac:dyDescent="0.45">
      <c r="A421">
        <v>421</v>
      </c>
      <c r="C421" t="s">
        <v>1405</v>
      </c>
      <c r="D421" t="s">
        <v>859</v>
      </c>
    </row>
    <row r="422" spans="1:4" x14ac:dyDescent="0.45">
      <c r="A422">
        <v>422</v>
      </c>
      <c r="C422" t="s">
        <v>1406</v>
      </c>
      <c r="D422" t="s">
        <v>860</v>
      </c>
    </row>
    <row r="423" spans="1:4" x14ac:dyDescent="0.45">
      <c r="A423">
        <v>423</v>
      </c>
      <c r="C423" t="s">
        <v>1407</v>
      </c>
      <c r="D423" t="s">
        <v>861</v>
      </c>
    </row>
    <row r="424" spans="1:4" x14ac:dyDescent="0.45">
      <c r="A424">
        <v>424</v>
      </c>
      <c r="C424" t="s">
        <v>1408</v>
      </c>
      <c r="D424" t="s">
        <v>862</v>
      </c>
    </row>
    <row r="425" spans="1:4" x14ac:dyDescent="0.45">
      <c r="A425">
        <v>425</v>
      </c>
      <c r="C425" t="s">
        <v>1409</v>
      </c>
      <c r="D425" t="s">
        <v>863</v>
      </c>
    </row>
    <row r="426" spans="1:4" x14ac:dyDescent="0.45">
      <c r="A426">
        <v>426</v>
      </c>
      <c r="C426" t="s">
        <v>1410</v>
      </c>
      <c r="D426" t="s">
        <v>864</v>
      </c>
    </row>
    <row r="427" spans="1:4" x14ac:dyDescent="0.45">
      <c r="A427">
        <v>427</v>
      </c>
      <c r="C427" t="s">
        <v>1411</v>
      </c>
      <c r="D427" t="s">
        <v>865</v>
      </c>
    </row>
    <row r="428" spans="1:4" x14ac:dyDescent="0.45">
      <c r="A428">
        <v>428</v>
      </c>
      <c r="C428" t="s">
        <v>1412</v>
      </c>
      <c r="D428" t="s">
        <v>866</v>
      </c>
    </row>
    <row r="429" spans="1:4" x14ac:dyDescent="0.45">
      <c r="A429">
        <v>429</v>
      </c>
      <c r="C429" t="s">
        <v>1413</v>
      </c>
      <c r="D429" t="s">
        <v>867</v>
      </c>
    </row>
    <row r="430" spans="1:4" x14ac:dyDescent="0.45">
      <c r="A430">
        <v>430</v>
      </c>
      <c r="C430" t="s">
        <v>1414</v>
      </c>
      <c r="D430" t="s">
        <v>868</v>
      </c>
    </row>
    <row r="431" spans="1:4" x14ac:dyDescent="0.45">
      <c r="A431">
        <v>431</v>
      </c>
      <c r="C431" t="s">
        <v>1415</v>
      </c>
      <c r="D431" t="s">
        <v>869</v>
      </c>
    </row>
    <row r="432" spans="1:4" x14ac:dyDescent="0.45">
      <c r="A432">
        <v>432</v>
      </c>
      <c r="C432" t="s">
        <v>1416</v>
      </c>
      <c r="D432" t="s">
        <v>870</v>
      </c>
    </row>
    <row r="433" spans="1:4" x14ac:dyDescent="0.45">
      <c r="A433">
        <v>433</v>
      </c>
      <c r="C433" t="s">
        <v>1417</v>
      </c>
      <c r="D433" t="s">
        <v>871</v>
      </c>
    </row>
    <row r="434" spans="1:4" x14ac:dyDescent="0.45">
      <c r="A434">
        <v>434</v>
      </c>
      <c r="C434" t="s">
        <v>1418</v>
      </c>
      <c r="D434" t="s">
        <v>872</v>
      </c>
    </row>
    <row r="435" spans="1:4" x14ac:dyDescent="0.45">
      <c r="A435">
        <v>435</v>
      </c>
      <c r="C435" t="s">
        <v>1419</v>
      </c>
      <c r="D435" t="s">
        <v>873</v>
      </c>
    </row>
    <row r="436" spans="1:4" x14ac:dyDescent="0.45">
      <c r="A436">
        <v>436</v>
      </c>
      <c r="B436" t="s">
        <v>1237</v>
      </c>
      <c r="C436" t="s">
        <v>1420</v>
      </c>
      <c r="D436" t="s">
        <v>874</v>
      </c>
    </row>
    <row r="437" spans="1:4" x14ac:dyDescent="0.45">
      <c r="A437">
        <v>437</v>
      </c>
      <c r="B437" t="s">
        <v>1236</v>
      </c>
      <c r="C437" t="s">
        <v>1421</v>
      </c>
      <c r="D437" t="s">
        <v>875</v>
      </c>
    </row>
    <row r="438" spans="1:4" x14ac:dyDescent="0.45">
      <c r="A438">
        <v>438</v>
      </c>
      <c r="C438" t="s">
        <v>1422</v>
      </c>
      <c r="D438" t="s">
        <v>876</v>
      </c>
    </row>
    <row r="439" spans="1:4" x14ac:dyDescent="0.45">
      <c r="A439">
        <v>439</v>
      </c>
      <c r="C439" t="s">
        <v>1423</v>
      </c>
      <c r="D439" t="s">
        <v>877</v>
      </c>
    </row>
    <row r="440" spans="1:4" x14ac:dyDescent="0.45">
      <c r="A440">
        <v>440</v>
      </c>
      <c r="C440" t="s">
        <v>1424</v>
      </c>
      <c r="D440" t="s">
        <v>878</v>
      </c>
    </row>
    <row r="441" spans="1:4" x14ac:dyDescent="0.45">
      <c r="A441">
        <v>441</v>
      </c>
      <c r="C441" t="s">
        <v>1425</v>
      </c>
      <c r="D441" t="s">
        <v>879</v>
      </c>
    </row>
    <row r="442" spans="1:4" x14ac:dyDescent="0.45">
      <c r="A442">
        <v>442</v>
      </c>
      <c r="C442" t="s">
        <v>1426</v>
      </c>
      <c r="D442" t="s">
        <v>880</v>
      </c>
    </row>
    <row r="443" spans="1:4" x14ac:dyDescent="0.45">
      <c r="A443">
        <v>443</v>
      </c>
      <c r="C443" t="s">
        <v>1427</v>
      </c>
      <c r="D443" t="s">
        <v>881</v>
      </c>
    </row>
    <row r="444" spans="1:4" x14ac:dyDescent="0.45">
      <c r="A444">
        <v>444</v>
      </c>
      <c r="C444" t="s">
        <v>1428</v>
      </c>
      <c r="D444" t="s">
        <v>882</v>
      </c>
    </row>
    <row r="445" spans="1:4" x14ac:dyDescent="0.45">
      <c r="A445">
        <v>445</v>
      </c>
      <c r="C445" t="s">
        <v>1429</v>
      </c>
      <c r="D445" t="s">
        <v>883</v>
      </c>
    </row>
    <row r="446" spans="1:4" x14ac:dyDescent="0.45">
      <c r="A446">
        <v>446</v>
      </c>
      <c r="C446" t="s">
        <v>1430</v>
      </c>
      <c r="D446" t="s">
        <v>884</v>
      </c>
    </row>
    <row r="447" spans="1:4" x14ac:dyDescent="0.45">
      <c r="A447">
        <v>447</v>
      </c>
      <c r="C447" t="s">
        <v>1431</v>
      </c>
      <c r="D447" t="s">
        <v>885</v>
      </c>
    </row>
    <row r="448" spans="1:4" x14ac:dyDescent="0.45">
      <c r="A448">
        <v>448</v>
      </c>
      <c r="B448" t="s">
        <v>1239</v>
      </c>
      <c r="C448" t="s">
        <v>1432</v>
      </c>
      <c r="D448" t="s">
        <v>886</v>
      </c>
    </row>
    <row r="449" spans="1:4" x14ac:dyDescent="0.45">
      <c r="A449">
        <v>449</v>
      </c>
      <c r="B449" t="s">
        <v>1238</v>
      </c>
      <c r="C449" t="s">
        <v>1433</v>
      </c>
      <c r="D449" t="s">
        <v>887</v>
      </c>
    </row>
    <row r="450" spans="1:4" x14ac:dyDescent="0.45">
      <c r="A450">
        <v>450</v>
      </c>
      <c r="B450" t="s">
        <v>1241</v>
      </c>
      <c r="C450" t="s">
        <v>1434</v>
      </c>
      <c r="D450" t="s">
        <v>888</v>
      </c>
    </row>
    <row r="451" spans="1:4" x14ac:dyDescent="0.45">
      <c r="A451">
        <v>451</v>
      </c>
      <c r="B451" t="s">
        <v>1240</v>
      </c>
      <c r="C451" t="s">
        <v>1435</v>
      </c>
      <c r="D451" t="s">
        <v>889</v>
      </c>
    </row>
    <row r="452" spans="1:4" x14ac:dyDescent="0.45">
      <c r="A452">
        <v>452</v>
      </c>
      <c r="C452" t="s">
        <v>1436</v>
      </c>
      <c r="D452" t="s">
        <v>890</v>
      </c>
    </row>
    <row r="453" spans="1:4" x14ac:dyDescent="0.45">
      <c r="A453">
        <v>453</v>
      </c>
      <c r="C453" t="s">
        <v>1437</v>
      </c>
      <c r="D453" t="s">
        <v>891</v>
      </c>
    </row>
    <row r="454" spans="1:4" x14ac:dyDescent="0.45">
      <c r="A454">
        <v>454</v>
      </c>
      <c r="B454" t="s">
        <v>1245</v>
      </c>
      <c r="C454" t="s">
        <v>1438</v>
      </c>
      <c r="D454" t="s">
        <v>892</v>
      </c>
    </row>
    <row r="455" spans="1:4" x14ac:dyDescent="0.45">
      <c r="A455">
        <v>455</v>
      </c>
      <c r="B455" t="s">
        <v>1244</v>
      </c>
      <c r="C455" t="s">
        <v>1439</v>
      </c>
      <c r="D455" t="s">
        <v>893</v>
      </c>
    </row>
    <row r="456" spans="1:4" x14ac:dyDescent="0.45">
      <c r="A456">
        <v>456</v>
      </c>
      <c r="B456" t="s">
        <v>1243</v>
      </c>
      <c r="C456" t="s">
        <v>1440</v>
      </c>
      <c r="D456" t="s">
        <v>894</v>
      </c>
    </row>
    <row r="457" spans="1:4" x14ac:dyDescent="0.45">
      <c r="A457">
        <v>457</v>
      </c>
      <c r="B457" t="s">
        <v>1242</v>
      </c>
      <c r="C457" t="s">
        <v>1441</v>
      </c>
      <c r="D457" t="s">
        <v>895</v>
      </c>
    </row>
    <row r="458" spans="1:4" x14ac:dyDescent="0.45">
      <c r="A458">
        <v>458</v>
      </c>
      <c r="C458" t="s">
        <v>1442</v>
      </c>
      <c r="D458" t="s">
        <v>896</v>
      </c>
    </row>
    <row r="459" spans="1:4" x14ac:dyDescent="0.45">
      <c r="A459">
        <v>459</v>
      </c>
      <c r="C459" t="s">
        <v>1443</v>
      </c>
      <c r="D459" t="s">
        <v>897</v>
      </c>
    </row>
    <row r="460" spans="1:4" x14ac:dyDescent="0.45">
      <c r="A460">
        <v>460</v>
      </c>
      <c r="C460" t="s">
        <v>1444</v>
      </c>
      <c r="D460" t="s">
        <v>898</v>
      </c>
    </row>
    <row r="461" spans="1:4" x14ac:dyDescent="0.45">
      <c r="A461">
        <v>461</v>
      </c>
      <c r="C461" t="s">
        <v>1445</v>
      </c>
      <c r="D461" t="s">
        <v>899</v>
      </c>
    </row>
    <row r="462" spans="1:4" x14ac:dyDescent="0.45">
      <c r="A462">
        <v>462</v>
      </c>
      <c r="D462" t="s">
        <v>900</v>
      </c>
    </row>
    <row r="463" spans="1:4" x14ac:dyDescent="0.45">
      <c r="A463">
        <v>463</v>
      </c>
      <c r="D463" t="s">
        <v>901</v>
      </c>
    </row>
    <row r="464" spans="1:4" x14ac:dyDescent="0.45">
      <c r="A464">
        <v>464</v>
      </c>
      <c r="C464" t="s">
        <v>1446</v>
      </c>
      <c r="D464" t="s">
        <v>902</v>
      </c>
    </row>
    <row r="465" spans="1:4" x14ac:dyDescent="0.45">
      <c r="A465">
        <v>465</v>
      </c>
      <c r="C465" t="s">
        <v>1447</v>
      </c>
      <c r="D465" t="s">
        <v>903</v>
      </c>
    </row>
    <row r="466" spans="1:4" x14ac:dyDescent="0.45">
      <c r="A466">
        <v>466</v>
      </c>
      <c r="C466" t="s">
        <v>1448</v>
      </c>
      <c r="D466" t="s">
        <v>904</v>
      </c>
    </row>
    <row r="467" spans="1:4" x14ac:dyDescent="0.45">
      <c r="A467">
        <v>467</v>
      </c>
      <c r="C467" t="s">
        <v>1449</v>
      </c>
      <c r="D467" t="s">
        <v>905</v>
      </c>
    </row>
    <row r="468" spans="1:4" x14ac:dyDescent="0.45">
      <c r="A468">
        <v>468</v>
      </c>
      <c r="C468" t="s">
        <v>1450</v>
      </c>
      <c r="D468" t="s">
        <v>906</v>
      </c>
    </row>
    <row r="469" spans="1:4" x14ac:dyDescent="0.45">
      <c r="A469">
        <v>469</v>
      </c>
      <c r="C469" t="s">
        <v>1451</v>
      </c>
      <c r="D469" t="s">
        <v>907</v>
      </c>
    </row>
    <row r="470" spans="1:4" x14ac:dyDescent="0.45">
      <c r="A470">
        <v>470</v>
      </c>
      <c r="C470" t="s">
        <v>1452</v>
      </c>
      <c r="D470" t="s">
        <v>908</v>
      </c>
    </row>
    <row r="471" spans="1:4" x14ac:dyDescent="0.45">
      <c r="A471">
        <v>471</v>
      </c>
      <c r="C471" t="s">
        <v>1453</v>
      </c>
      <c r="D471" t="s">
        <v>909</v>
      </c>
    </row>
    <row r="472" spans="1:4" x14ac:dyDescent="0.45">
      <c r="A472">
        <v>472</v>
      </c>
      <c r="C472" t="s">
        <v>1454</v>
      </c>
      <c r="D472" t="s">
        <v>910</v>
      </c>
    </row>
    <row r="473" spans="1:4" x14ac:dyDescent="0.45">
      <c r="A473">
        <v>473</v>
      </c>
      <c r="C473" t="s">
        <v>1455</v>
      </c>
      <c r="D473" t="s">
        <v>911</v>
      </c>
    </row>
    <row r="474" spans="1:4" x14ac:dyDescent="0.45">
      <c r="A474">
        <v>474</v>
      </c>
      <c r="C474" t="s">
        <v>1456</v>
      </c>
      <c r="D474" t="s">
        <v>912</v>
      </c>
    </row>
    <row r="475" spans="1:4" x14ac:dyDescent="0.45">
      <c r="A475">
        <v>475</v>
      </c>
      <c r="C475" t="s">
        <v>1457</v>
      </c>
      <c r="D475" t="s">
        <v>913</v>
      </c>
    </row>
    <row r="476" spans="1:4" x14ac:dyDescent="0.45">
      <c r="A476">
        <v>476</v>
      </c>
      <c r="C476" t="s">
        <v>1458</v>
      </c>
      <c r="D476" t="s">
        <v>914</v>
      </c>
    </row>
    <row r="477" spans="1:4" x14ac:dyDescent="0.45">
      <c r="A477">
        <v>477</v>
      </c>
      <c r="C477" t="s">
        <v>1459</v>
      </c>
      <c r="D477" t="s">
        <v>915</v>
      </c>
    </row>
    <row r="478" spans="1:4" x14ac:dyDescent="0.45">
      <c r="A478">
        <v>478</v>
      </c>
      <c r="C478" t="s">
        <v>1460</v>
      </c>
      <c r="D478" t="s">
        <v>916</v>
      </c>
    </row>
    <row r="479" spans="1:4" x14ac:dyDescent="0.45">
      <c r="A479">
        <v>479</v>
      </c>
      <c r="C479" t="s">
        <v>1461</v>
      </c>
      <c r="D479" t="s">
        <v>917</v>
      </c>
    </row>
    <row r="480" spans="1:4" x14ac:dyDescent="0.45">
      <c r="A480">
        <v>480</v>
      </c>
      <c r="C480" t="s">
        <v>1462</v>
      </c>
      <c r="D480" t="s">
        <v>918</v>
      </c>
    </row>
    <row r="481" spans="1:4" x14ac:dyDescent="0.45">
      <c r="A481">
        <v>481</v>
      </c>
      <c r="C481" t="s">
        <v>1463</v>
      </c>
      <c r="D481" t="s">
        <v>919</v>
      </c>
    </row>
    <row r="482" spans="1:4" x14ac:dyDescent="0.45">
      <c r="A482">
        <v>482</v>
      </c>
      <c r="B482" t="s">
        <v>1651</v>
      </c>
      <c r="C482" t="s">
        <v>1464</v>
      </c>
      <c r="D482" t="s">
        <v>920</v>
      </c>
    </row>
    <row r="483" spans="1:4" x14ac:dyDescent="0.45">
      <c r="A483">
        <v>483</v>
      </c>
      <c r="B483" t="s">
        <v>1652</v>
      </c>
      <c r="C483" t="s">
        <v>1465</v>
      </c>
      <c r="D483" t="s">
        <v>921</v>
      </c>
    </row>
    <row r="484" spans="1:4" x14ac:dyDescent="0.45">
      <c r="A484">
        <v>484</v>
      </c>
      <c r="B484" t="s">
        <v>1649</v>
      </c>
      <c r="C484" t="s">
        <v>232</v>
      </c>
      <c r="D484" t="s">
        <v>233</v>
      </c>
    </row>
    <row r="485" spans="1:4" x14ac:dyDescent="0.45">
      <c r="A485">
        <v>485</v>
      </c>
      <c r="B485" t="s">
        <v>1650</v>
      </c>
      <c r="C485" t="s">
        <v>235</v>
      </c>
      <c r="D485" t="s">
        <v>236</v>
      </c>
    </row>
    <row r="486" spans="1:4" x14ac:dyDescent="0.45">
      <c r="A486">
        <v>486</v>
      </c>
      <c r="C486" s="2" t="s">
        <v>226</v>
      </c>
      <c r="D486" s="2" t="s">
        <v>227</v>
      </c>
    </row>
    <row r="487" spans="1:4" x14ac:dyDescent="0.45">
      <c r="A487">
        <v>487</v>
      </c>
      <c r="C487" s="2" t="s">
        <v>229</v>
      </c>
      <c r="D487" s="2" t="s">
        <v>230</v>
      </c>
    </row>
    <row r="488" spans="1:4" x14ac:dyDescent="0.45">
      <c r="A488">
        <v>488</v>
      </c>
      <c r="B488" t="s">
        <v>1661</v>
      </c>
      <c r="C488" t="s">
        <v>1466</v>
      </c>
      <c r="D488" t="s">
        <v>922</v>
      </c>
    </row>
    <row r="489" spans="1:4" x14ac:dyDescent="0.45">
      <c r="A489">
        <v>489</v>
      </c>
      <c r="B489" t="s">
        <v>1654</v>
      </c>
      <c r="C489" t="s">
        <v>1467</v>
      </c>
      <c r="D489" t="s">
        <v>923</v>
      </c>
    </row>
    <row r="490" spans="1:4" x14ac:dyDescent="0.45">
      <c r="A490">
        <v>490</v>
      </c>
      <c r="B490" t="s">
        <v>1655</v>
      </c>
      <c r="C490" t="s">
        <v>240</v>
      </c>
      <c r="D490" t="s">
        <v>241</v>
      </c>
    </row>
    <row r="491" spans="1:4" x14ac:dyDescent="0.45">
      <c r="A491">
        <v>491</v>
      </c>
      <c r="B491" t="s">
        <v>1656</v>
      </c>
      <c r="C491" t="s">
        <v>243</v>
      </c>
      <c r="D491" t="s">
        <v>244</v>
      </c>
    </row>
    <row r="492" spans="1:4" x14ac:dyDescent="0.45">
      <c r="A492">
        <v>492</v>
      </c>
      <c r="B492" t="s">
        <v>1657</v>
      </c>
      <c r="C492" t="s">
        <v>1468</v>
      </c>
      <c r="D492" t="s">
        <v>924</v>
      </c>
    </row>
    <row r="493" spans="1:4" x14ac:dyDescent="0.45">
      <c r="A493">
        <v>493</v>
      </c>
      <c r="B493" t="s">
        <v>1658</v>
      </c>
      <c r="C493" t="s">
        <v>1469</v>
      </c>
      <c r="D493" t="s">
        <v>925</v>
      </c>
    </row>
    <row r="494" spans="1:4" x14ac:dyDescent="0.45">
      <c r="A494">
        <v>494</v>
      </c>
      <c r="B494" t="s">
        <v>1659</v>
      </c>
      <c r="C494" t="s">
        <v>1470</v>
      </c>
      <c r="D494" t="s">
        <v>926</v>
      </c>
    </row>
    <row r="495" spans="1:4" x14ac:dyDescent="0.45">
      <c r="A495">
        <v>495</v>
      </c>
      <c r="B495" t="s">
        <v>1660</v>
      </c>
      <c r="C495" t="s">
        <v>1471</v>
      </c>
      <c r="D495" t="s">
        <v>927</v>
      </c>
    </row>
    <row r="496" spans="1:4" x14ac:dyDescent="0.45">
      <c r="A496">
        <v>496</v>
      </c>
      <c r="C496" t="s">
        <v>1472</v>
      </c>
      <c r="D496" t="s">
        <v>928</v>
      </c>
    </row>
    <row r="497" spans="1:4" x14ac:dyDescent="0.45">
      <c r="A497">
        <v>497</v>
      </c>
      <c r="C497" t="s">
        <v>1473</v>
      </c>
      <c r="D497" t="s">
        <v>929</v>
      </c>
    </row>
    <row r="498" spans="1:4" x14ac:dyDescent="0.45">
      <c r="A498">
        <v>498</v>
      </c>
      <c r="B498" t="s">
        <v>1662</v>
      </c>
      <c r="C498" t="s">
        <v>1474</v>
      </c>
      <c r="D498" t="s">
        <v>930</v>
      </c>
    </row>
    <row r="499" spans="1:4" x14ac:dyDescent="0.45">
      <c r="A499">
        <v>499</v>
      </c>
      <c r="B499" t="s">
        <v>1663</v>
      </c>
      <c r="C499" t="s">
        <v>1475</v>
      </c>
      <c r="D499" t="s">
        <v>931</v>
      </c>
    </row>
    <row r="500" spans="1:4" x14ac:dyDescent="0.45">
      <c r="A500">
        <v>500</v>
      </c>
      <c r="C500" t="s">
        <v>1476</v>
      </c>
      <c r="D500" t="s">
        <v>932</v>
      </c>
    </row>
    <row r="501" spans="1:4" x14ac:dyDescent="0.45">
      <c r="A501">
        <v>501</v>
      </c>
      <c r="C501" t="s">
        <v>1477</v>
      </c>
      <c r="D501" t="s">
        <v>933</v>
      </c>
    </row>
    <row r="502" spans="1:4" x14ac:dyDescent="0.45">
      <c r="A502">
        <v>502</v>
      </c>
      <c r="B502" t="s">
        <v>1664</v>
      </c>
      <c r="C502" t="s">
        <v>1478</v>
      </c>
      <c r="D502" t="s">
        <v>934</v>
      </c>
    </row>
    <row r="503" spans="1:4" x14ac:dyDescent="0.45">
      <c r="A503">
        <v>503</v>
      </c>
      <c r="B503" t="s">
        <v>1665</v>
      </c>
      <c r="C503" t="s">
        <v>1479</v>
      </c>
      <c r="D503" t="s">
        <v>935</v>
      </c>
    </row>
    <row r="504" spans="1:4" x14ac:dyDescent="0.45">
      <c r="A504">
        <v>504</v>
      </c>
      <c r="B504" t="s">
        <v>1666</v>
      </c>
      <c r="C504" t="s">
        <v>1480</v>
      </c>
      <c r="D504" t="s">
        <v>936</v>
      </c>
    </row>
    <row r="505" spans="1:4" x14ac:dyDescent="0.45">
      <c r="A505">
        <v>505</v>
      </c>
      <c r="B505" t="s">
        <v>1667</v>
      </c>
      <c r="C505" t="s">
        <v>1481</v>
      </c>
      <c r="D505" t="s">
        <v>937</v>
      </c>
    </row>
    <row r="506" spans="1:4" x14ac:dyDescent="0.45">
      <c r="A506">
        <v>506</v>
      </c>
      <c r="B506" t="s">
        <v>1668</v>
      </c>
      <c r="C506" t="s">
        <v>1482</v>
      </c>
      <c r="D506" t="s">
        <v>938</v>
      </c>
    </row>
    <row r="507" spans="1:4" x14ac:dyDescent="0.45">
      <c r="A507">
        <v>507</v>
      </c>
      <c r="B507" t="s">
        <v>1669</v>
      </c>
      <c r="C507" t="s">
        <v>1483</v>
      </c>
      <c r="D507" t="s">
        <v>939</v>
      </c>
    </row>
    <row r="508" spans="1:4" x14ac:dyDescent="0.45">
      <c r="A508">
        <v>508</v>
      </c>
      <c r="B508" t="s">
        <v>1670</v>
      </c>
      <c r="C508" t="s">
        <v>1484</v>
      </c>
      <c r="D508" t="s">
        <v>940</v>
      </c>
    </row>
    <row r="509" spans="1:4" x14ac:dyDescent="0.45">
      <c r="A509">
        <v>509</v>
      </c>
      <c r="B509" t="s">
        <v>1267</v>
      </c>
      <c r="C509" t="s">
        <v>1485</v>
      </c>
      <c r="D509" t="s">
        <v>941</v>
      </c>
    </row>
    <row r="510" spans="1:4" x14ac:dyDescent="0.45">
      <c r="A510">
        <v>510</v>
      </c>
      <c r="C510" t="s">
        <v>1486</v>
      </c>
      <c r="D510" t="s">
        <v>942</v>
      </c>
    </row>
    <row r="511" spans="1:4" x14ac:dyDescent="0.45">
      <c r="A511">
        <v>511</v>
      </c>
      <c r="C511" t="s">
        <v>1487</v>
      </c>
      <c r="D511" t="s">
        <v>943</v>
      </c>
    </row>
    <row r="512" spans="1:4" x14ac:dyDescent="0.45">
      <c r="A512">
        <v>512</v>
      </c>
      <c r="C512" t="s">
        <v>1488</v>
      </c>
      <c r="D512" t="s">
        <v>944</v>
      </c>
    </row>
    <row r="513" spans="1:4" x14ac:dyDescent="0.45">
      <c r="A513">
        <v>513</v>
      </c>
      <c r="C513" t="s">
        <v>1489</v>
      </c>
      <c r="D513" t="s">
        <v>945</v>
      </c>
    </row>
    <row r="514" spans="1:4" x14ac:dyDescent="0.45">
      <c r="A514">
        <v>514</v>
      </c>
      <c r="C514" t="s">
        <v>1490</v>
      </c>
      <c r="D514" t="s">
        <v>946</v>
      </c>
    </row>
    <row r="515" spans="1:4" x14ac:dyDescent="0.45">
      <c r="A515">
        <v>515</v>
      </c>
      <c r="C515" t="s">
        <v>1491</v>
      </c>
      <c r="D515" t="s">
        <v>947</v>
      </c>
    </row>
    <row r="516" spans="1:4" x14ac:dyDescent="0.45">
      <c r="A516">
        <v>516</v>
      </c>
      <c r="D516" t="s">
        <v>948</v>
      </c>
    </row>
    <row r="517" spans="1:4" x14ac:dyDescent="0.45">
      <c r="A517">
        <v>517</v>
      </c>
      <c r="D517" t="s">
        <v>949</v>
      </c>
    </row>
    <row r="518" spans="1:4" x14ac:dyDescent="0.45">
      <c r="A518">
        <v>539</v>
      </c>
      <c r="C518" t="s">
        <v>1513</v>
      </c>
      <c r="D518" t="s">
        <v>971</v>
      </c>
    </row>
    <row r="519" spans="1:4" x14ac:dyDescent="0.45">
      <c r="A519">
        <v>538</v>
      </c>
      <c r="C519" t="s">
        <v>1512</v>
      </c>
      <c r="D519" t="s">
        <v>970</v>
      </c>
    </row>
    <row r="520" spans="1:4" x14ac:dyDescent="0.45">
      <c r="A520">
        <v>551</v>
      </c>
      <c r="C520" t="s">
        <v>1525</v>
      </c>
      <c r="D520" t="s">
        <v>983</v>
      </c>
    </row>
    <row r="521" spans="1:4" x14ac:dyDescent="0.45">
      <c r="A521">
        <v>550</v>
      </c>
      <c r="C521" t="s">
        <v>1524</v>
      </c>
      <c r="D521" t="s">
        <v>982</v>
      </c>
    </row>
    <row r="522" spans="1:4" x14ac:dyDescent="0.45">
      <c r="A522">
        <v>553</v>
      </c>
      <c r="C522" t="s">
        <v>1527</v>
      </c>
      <c r="D522" t="s">
        <v>985</v>
      </c>
    </row>
    <row r="523" spans="1:4" x14ac:dyDescent="0.45">
      <c r="A523">
        <v>552</v>
      </c>
      <c r="C523" t="s">
        <v>1526</v>
      </c>
      <c r="D523" t="s">
        <v>984</v>
      </c>
    </row>
    <row r="524" spans="1:4" x14ac:dyDescent="0.45">
      <c r="A524">
        <v>555</v>
      </c>
      <c r="C524" t="s">
        <v>1529</v>
      </c>
      <c r="D524" t="s">
        <v>987</v>
      </c>
    </row>
    <row r="525" spans="1:4" x14ac:dyDescent="0.45">
      <c r="A525">
        <v>554</v>
      </c>
      <c r="C525" t="s">
        <v>1528</v>
      </c>
      <c r="D525" t="s">
        <v>986</v>
      </c>
    </row>
    <row r="526" spans="1:4" x14ac:dyDescent="0.45">
      <c r="A526">
        <v>557</v>
      </c>
      <c r="C526" t="s">
        <v>1531</v>
      </c>
      <c r="D526" t="s">
        <v>989</v>
      </c>
    </row>
    <row r="527" spans="1:4" x14ac:dyDescent="0.45">
      <c r="A527">
        <v>556</v>
      </c>
      <c r="C527" t="s">
        <v>1530</v>
      </c>
      <c r="D527" t="s">
        <v>988</v>
      </c>
    </row>
    <row r="528" spans="1:4" x14ac:dyDescent="0.45">
      <c r="A528">
        <v>559</v>
      </c>
      <c r="C528" t="s">
        <v>1533</v>
      </c>
      <c r="D528" t="s">
        <v>991</v>
      </c>
    </row>
    <row r="529" spans="1:4" x14ac:dyDescent="0.45">
      <c r="A529">
        <v>558</v>
      </c>
      <c r="C529" t="s">
        <v>1532</v>
      </c>
      <c r="D529" t="s">
        <v>990</v>
      </c>
    </row>
    <row r="530" spans="1:4" x14ac:dyDescent="0.45">
      <c r="A530">
        <v>561</v>
      </c>
      <c r="C530" t="s">
        <v>1535</v>
      </c>
      <c r="D530" t="s">
        <v>993</v>
      </c>
    </row>
    <row r="531" spans="1:4" x14ac:dyDescent="0.45">
      <c r="A531">
        <v>560</v>
      </c>
      <c r="C531" t="s">
        <v>1534</v>
      </c>
      <c r="D531" t="s">
        <v>992</v>
      </c>
    </row>
    <row r="532" spans="1:4" x14ac:dyDescent="0.45">
      <c r="A532">
        <v>563</v>
      </c>
      <c r="C532" t="s">
        <v>1537</v>
      </c>
      <c r="D532" t="s">
        <v>995</v>
      </c>
    </row>
    <row r="533" spans="1:4" x14ac:dyDescent="0.45">
      <c r="A533">
        <v>562</v>
      </c>
      <c r="C533" t="s">
        <v>1536</v>
      </c>
      <c r="D533" t="s">
        <v>994</v>
      </c>
    </row>
    <row r="534" spans="1:4" x14ac:dyDescent="0.45">
      <c r="A534">
        <v>518</v>
      </c>
      <c r="C534" t="s">
        <v>1492</v>
      </c>
      <c r="D534" t="s">
        <v>950</v>
      </c>
    </row>
    <row r="535" spans="1:4" x14ac:dyDescent="0.45">
      <c r="A535">
        <v>564</v>
      </c>
      <c r="C535" t="s">
        <v>1538</v>
      </c>
      <c r="D535" t="s">
        <v>996</v>
      </c>
    </row>
    <row r="536" spans="1:4" x14ac:dyDescent="0.45">
      <c r="A536">
        <v>519</v>
      </c>
      <c r="C536" t="s">
        <v>1493</v>
      </c>
      <c r="D536" t="s">
        <v>951</v>
      </c>
    </row>
    <row r="537" spans="1:4" x14ac:dyDescent="0.45">
      <c r="A537">
        <v>565</v>
      </c>
      <c r="C537" t="s">
        <v>1539</v>
      </c>
      <c r="D537" t="s">
        <v>997</v>
      </c>
    </row>
    <row r="538" spans="1:4" x14ac:dyDescent="0.45">
      <c r="A538">
        <v>521</v>
      </c>
      <c r="C538" t="s">
        <v>1495</v>
      </c>
      <c r="D538" t="s">
        <v>953</v>
      </c>
    </row>
    <row r="539" spans="1:4" x14ac:dyDescent="0.45">
      <c r="A539">
        <v>520</v>
      </c>
      <c r="C539" t="s">
        <v>1494</v>
      </c>
      <c r="D539" t="s">
        <v>952</v>
      </c>
    </row>
    <row r="540" spans="1:4" x14ac:dyDescent="0.45">
      <c r="A540">
        <v>523</v>
      </c>
      <c r="C540" t="s">
        <v>1497</v>
      </c>
      <c r="D540" t="s">
        <v>955</v>
      </c>
    </row>
    <row r="541" spans="1:4" x14ac:dyDescent="0.45">
      <c r="A541">
        <v>522</v>
      </c>
      <c r="C541" t="s">
        <v>1496</v>
      </c>
      <c r="D541" t="s">
        <v>954</v>
      </c>
    </row>
    <row r="542" spans="1:4" x14ac:dyDescent="0.45">
      <c r="A542">
        <v>525</v>
      </c>
      <c r="B542" t="s">
        <v>1272</v>
      </c>
      <c r="C542" t="s">
        <v>1499</v>
      </c>
      <c r="D542" t="s">
        <v>957</v>
      </c>
    </row>
    <row r="543" spans="1:4" x14ac:dyDescent="0.45">
      <c r="A543">
        <v>524</v>
      </c>
      <c r="B543" t="s">
        <v>1671</v>
      </c>
      <c r="C543" t="s">
        <v>1498</v>
      </c>
      <c r="D543" t="s">
        <v>956</v>
      </c>
    </row>
    <row r="544" spans="1:4" x14ac:dyDescent="0.45">
      <c r="A544">
        <v>527</v>
      </c>
      <c r="C544" t="s">
        <v>1501</v>
      </c>
      <c r="D544" t="s">
        <v>959</v>
      </c>
    </row>
    <row r="545" spans="1:4" x14ac:dyDescent="0.45">
      <c r="A545">
        <v>526</v>
      </c>
      <c r="C545" t="s">
        <v>1500</v>
      </c>
      <c r="D545" t="s">
        <v>958</v>
      </c>
    </row>
    <row r="546" spans="1:4" x14ac:dyDescent="0.45">
      <c r="A546">
        <v>529</v>
      </c>
      <c r="C546" t="s">
        <v>1503</v>
      </c>
      <c r="D546" t="s">
        <v>961</v>
      </c>
    </row>
    <row r="547" spans="1:4" x14ac:dyDescent="0.45">
      <c r="A547">
        <v>528</v>
      </c>
      <c r="C547" t="s">
        <v>1502</v>
      </c>
      <c r="D547" t="s">
        <v>960</v>
      </c>
    </row>
    <row r="548" spans="1:4" x14ac:dyDescent="0.45">
      <c r="A548">
        <v>531</v>
      </c>
      <c r="C548" t="s">
        <v>1505</v>
      </c>
      <c r="D548" t="s">
        <v>963</v>
      </c>
    </row>
    <row r="549" spans="1:4" x14ac:dyDescent="0.45">
      <c r="A549">
        <v>530</v>
      </c>
      <c r="C549" t="s">
        <v>1504</v>
      </c>
      <c r="D549" t="s">
        <v>962</v>
      </c>
    </row>
    <row r="550" spans="1:4" x14ac:dyDescent="0.45">
      <c r="A550">
        <v>533</v>
      </c>
      <c r="C550" t="s">
        <v>1507</v>
      </c>
      <c r="D550" t="s">
        <v>965</v>
      </c>
    </row>
    <row r="551" spans="1:4" x14ac:dyDescent="0.45">
      <c r="A551">
        <v>532</v>
      </c>
      <c r="C551" t="s">
        <v>1506</v>
      </c>
      <c r="D551" t="s">
        <v>964</v>
      </c>
    </row>
    <row r="552" spans="1:4" x14ac:dyDescent="0.45">
      <c r="A552">
        <v>535</v>
      </c>
      <c r="C552" t="s">
        <v>1509</v>
      </c>
      <c r="D552" t="s">
        <v>967</v>
      </c>
    </row>
    <row r="553" spans="1:4" x14ac:dyDescent="0.45">
      <c r="A553">
        <v>534</v>
      </c>
      <c r="C553" t="s">
        <v>1508</v>
      </c>
      <c r="D553" t="s">
        <v>966</v>
      </c>
    </row>
    <row r="554" spans="1:4" x14ac:dyDescent="0.45">
      <c r="A554">
        <v>537</v>
      </c>
      <c r="C554" t="s">
        <v>1511</v>
      </c>
      <c r="D554" t="s">
        <v>969</v>
      </c>
    </row>
    <row r="555" spans="1:4" x14ac:dyDescent="0.45">
      <c r="A555">
        <v>536</v>
      </c>
      <c r="C555" t="s">
        <v>1510</v>
      </c>
      <c r="D555" t="s">
        <v>968</v>
      </c>
    </row>
    <row r="556" spans="1:4" x14ac:dyDescent="0.45">
      <c r="A556">
        <v>541</v>
      </c>
      <c r="C556" t="s">
        <v>1515</v>
      </c>
      <c r="D556" t="s">
        <v>973</v>
      </c>
    </row>
    <row r="557" spans="1:4" x14ac:dyDescent="0.45">
      <c r="A557">
        <v>540</v>
      </c>
      <c r="C557" t="s">
        <v>1514</v>
      </c>
      <c r="D557" t="s">
        <v>972</v>
      </c>
    </row>
    <row r="558" spans="1:4" x14ac:dyDescent="0.45">
      <c r="A558">
        <v>543</v>
      </c>
      <c r="B558" t="s">
        <v>1278</v>
      </c>
      <c r="C558" t="s">
        <v>1517</v>
      </c>
      <c r="D558" t="s">
        <v>975</v>
      </c>
    </row>
    <row r="559" spans="1:4" x14ac:dyDescent="0.45">
      <c r="A559">
        <v>542</v>
      </c>
      <c r="B559" t="s">
        <v>1277</v>
      </c>
      <c r="C559" t="s">
        <v>1516</v>
      </c>
      <c r="D559" t="s">
        <v>974</v>
      </c>
    </row>
    <row r="560" spans="1:4" x14ac:dyDescent="0.45">
      <c r="A560">
        <v>545</v>
      </c>
      <c r="B560" t="s">
        <v>1280</v>
      </c>
      <c r="C560" t="s">
        <v>1519</v>
      </c>
      <c r="D560" t="s">
        <v>977</v>
      </c>
    </row>
    <row r="561" spans="1:4" x14ac:dyDescent="0.45">
      <c r="A561">
        <v>544</v>
      </c>
      <c r="B561" t="s">
        <v>1279</v>
      </c>
      <c r="C561" t="s">
        <v>1518</v>
      </c>
      <c r="D561" t="s">
        <v>976</v>
      </c>
    </row>
    <row r="562" spans="1:4" x14ac:dyDescent="0.45">
      <c r="A562">
        <v>547</v>
      </c>
      <c r="B562" t="s">
        <v>1276</v>
      </c>
      <c r="C562" t="s">
        <v>1521</v>
      </c>
      <c r="D562" t="s">
        <v>979</v>
      </c>
    </row>
    <row r="563" spans="1:4" x14ac:dyDescent="0.45">
      <c r="A563">
        <v>546</v>
      </c>
      <c r="B563" t="s">
        <v>1275</v>
      </c>
      <c r="C563" t="s">
        <v>1520</v>
      </c>
      <c r="D563" t="s">
        <v>978</v>
      </c>
    </row>
    <row r="564" spans="1:4" x14ac:dyDescent="0.45">
      <c r="A564">
        <v>549</v>
      </c>
      <c r="B564" t="s">
        <v>1274</v>
      </c>
      <c r="C564" t="s">
        <v>1523</v>
      </c>
      <c r="D564" t="s">
        <v>981</v>
      </c>
    </row>
    <row r="565" spans="1:4" x14ac:dyDescent="0.45">
      <c r="A565">
        <v>548</v>
      </c>
      <c r="B565" t="s">
        <v>1273</v>
      </c>
      <c r="C565" t="s">
        <v>1522</v>
      </c>
      <c r="D565" t="s">
        <v>980</v>
      </c>
    </row>
    <row r="566" spans="1:4" x14ac:dyDescent="0.45">
      <c r="A566">
        <v>566</v>
      </c>
      <c r="C566" t="s">
        <v>1540</v>
      </c>
      <c r="D566" t="s">
        <v>998</v>
      </c>
    </row>
    <row r="567" spans="1:4" x14ac:dyDescent="0.45">
      <c r="A567">
        <v>567</v>
      </c>
      <c r="C567" t="s">
        <v>1541</v>
      </c>
      <c r="D567" t="s">
        <v>999</v>
      </c>
    </row>
    <row r="568" spans="1:4" x14ac:dyDescent="0.45">
      <c r="A568">
        <v>568</v>
      </c>
      <c r="C568" t="s">
        <v>1542</v>
      </c>
      <c r="D568" t="s">
        <v>1000</v>
      </c>
    </row>
    <row r="569" spans="1:4" x14ac:dyDescent="0.45">
      <c r="A569">
        <v>569</v>
      </c>
      <c r="C569" t="s">
        <v>1543</v>
      </c>
      <c r="D569" t="s">
        <v>1001</v>
      </c>
    </row>
    <row r="570" spans="1:4" x14ac:dyDescent="0.45">
      <c r="A570">
        <v>570</v>
      </c>
      <c r="D570" t="s">
        <v>1002</v>
      </c>
    </row>
    <row r="571" spans="1:4" x14ac:dyDescent="0.45">
      <c r="A571">
        <v>571</v>
      </c>
      <c r="D571" t="s">
        <v>1003</v>
      </c>
    </row>
    <row r="572" spans="1:4" x14ac:dyDescent="0.45">
      <c r="A572">
        <v>572</v>
      </c>
      <c r="D572" t="s">
        <v>1004</v>
      </c>
    </row>
    <row r="573" spans="1:4" x14ac:dyDescent="0.45">
      <c r="A573">
        <v>573</v>
      </c>
      <c r="D573" t="s">
        <v>1005</v>
      </c>
    </row>
    <row r="574" spans="1:4" x14ac:dyDescent="0.45">
      <c r="A574">
        <v>574</v>
      </c>
      <c r="D574" t="s">
        <v>1006</v>
      </c>
    </row>
    <row r="575" spans="1:4" x14ac:dyDescent="0.45">
      <c r="A575">
        <v>575</v>
      </c>
      <c r="D575" t="s">
        <v>1007</v>
      </c>
    </row>
    <row r="576" spans="1:4" x14ac:dyDescent="0.45">
      <c r="A576">
        <v>576</v>
      </c>
      <c r="D576" t="s">
        <v>1008</v>
      </c>
    </row>
    <row r="577" spans="1:4" x14ac:dyDescent="0.45">
      <c r="A577">
        <v>577</v>
      </c>
      <c r="D577" t="s">
        <v>1009</v>
      </c>
    </row>
    <row r="578" spans="1:4" x14ac:dyDescent="0.45">
      <c r="A578">
        <v>578</v>
      </c>
      <c r="D578" t="s">
        <v>1010</v>
      </c>
    </row>
    <row r="579" spans="1:4" x14ac:dyDescent="0.45">
      <c r="A579">
        <v>579</v>
      </c>
      <c r="D579" t="s">
        <v>1011</v>
      </c>
    </row>
    <row r="580" spans="1:4" x14ac:dyDescent="0.45">
      <c r="A580">
        <v>580</v>
      </c>
      <c r="D580" t="s">
        <v>1012</v>
      </c>
    </row>
    <row r="581" spans="1:4" x14ac:dyDescent="0.45">
      <c r="A581">
        <v>581</v>
      </c>
      <c r="D581" t="s">
        <v>1013</v>
      </c>
    </row>
    <row r="582" spans="1:4" x14ac:dyDescent="0.45">
      <c r="A582">
        <v>582</v>
      </c>
      <c r="D582" t="s">
        <v>1014</v>
      </c>
    </row>
    <row r="583" spans="1:4" x14ac:dyDescent="0.45">
      <c r="A583">
        <v>583</v>
      </c>
      <c r="D583" t="s">
        <v>1015</v>
      </c>
    </row>
    <row r="584" spans="1:4" x14ac:dyDescent="0.45">
      <c r="A584">
        <v>584</v>
      </c>
      <c r="D584" t="s">
        <v>1016</v>
      </c>
    </row>
    <row r="585" spans="1:4" x14ac:dyDescent="0.45">
      <c r="A585">
        <v>585</v>
      </c>
      <c r="D585" t="s">
        <v>1017</v>
      </c>
    </row>
    <row r="586" spans="1:4" x14ac:dyDescent="0.45">
      <c r="A586">
        <v>586</v>
      </c>
      <c r="D586" t="s">
        <v>1018</v>
      </c>
    </row>
    <row r="587" spans="1:4" x14ac:dyDescent="0.45">
      <c r="A587">
        <v>587</v>
      </c>
      <c r="D587" t="s">
        <v>1019</v>
      </c>
    </row>
    <row r="588" spans="1:4" x14ac:dyDescent="0.45">
      <c r="A588">
        <v>588</v>
      </c>
      <c r="D588" t="s">
        <v>1020</v>
      </c>
    </row>
    <row r="589" spans="1:4" x14ac:dyDescent="0.45">
      <c r="A589">
        <v>589</v>
      </c>
      <c r="D589" t="s">
        <v>1021</v>
      </c>
    </row>
    <row r="590" spans="1:4" x14ac:dyDescent="0.45">
      <c r="A590">
        <v>590</v>
      </c>
      <c r="D590" t="s">
        <v>1022</v>
      </c>
    </row>
    <row r="591" spans="1:4" x14ac:dyDescent="0.45">
      <c r="A591">
        <v>591</v>
      </c>
      <c r="D591" t="s">
        <v>1023</v>
      </c>
    </row>
    <row r="592" spans="1:4" x14ac:dyDescent="0.45">
      <c r="A592">
        <v>592</v>
      </c>
      <c r="D592" t="s">
        <v>1024</v>
      </c>
    </row>
    <row r="593" spans="1:4" x14ac:dyDescent="0.45">
      <c r="A593">
        <v>593</v>
      </c>
      <c r="D593" t="s">
        <v>1025</v>
      </c>
    </row>
    <row r="594" spans="1:4" x14ac:dyDescent="0.45">
      <c r="A594">
        <v>594</v>
      </c>
      <c r="D594" t="s">
        <v>1026</v>
      </c>
    </row>
    <row r="595" spans="1:4" x14ac:dyDescent="0.45">
      <c r="A595">
        <v>595</v>
      </c>
      <c r="D595" t="s">
        <v>1027</v>
      </c>
    </row>
    <row r="596" spans="1:4" x14ac:dyDescent="0.45">
      <c r="A596">
        <v>596</v>
      </c>
      <c r="D596" t="s">
        <v>1028</v>
      </c>
    </row>
    <row r="597" spans="1:4" x14ac:dyDescent="0.45">
      <c r="A597">
        <v>597</v>
      </c>
      <c r="D597" t="s">
        <v>1029</v>
      </c>
    </row>
    <row r="598" spans="1:4" x14ac:dyDescent="0.45">
      <c r="A598">
        <v>598</v>
      </c>
      <c r="D598" t="s">
        <v>1030</v>
      </c>
    </row>
    <row r="599" spans="1:4" x14ac:dyDescent="0.45">
      <c r="A599">
        <v>599</v>
      </c>
      <c r="D599" t="s">
        <v>1031</v>
      </c>
    </row>
    <row r="600" spans="1:4" x14ac:dyDescent="0.45">
      <c r="A600">
        <v>600</v>
      </c>
      <c r="D600" t="s">
        <v>1032</v>
      </c>
    </row>
    <row r="601" spans="1:4" x14ac:dyDescent="0.45">
      <c r="A601">
        <v>601</v>
      </c>
      <c r="D601" t="s">
        <v>1033</v>
      </c>
    </row>
    <row r="602" spans="1:4" x14ac:dyDescent="0.45">
      <c r="A602">
        <v>602</v>
      </c>
      <c r="D602" t="s">
        <v>1034</v>
      </c>
    </row>
    <row r="603" spans="1:4" x14ac:dyDescent="0.45">
      <c r="A603">
        <v>603</v>
      </c>
      <c r="D603" t="s">
        <v>1035</v>
      </c>
    </row>
    <row r="604" spans="1:4" x14ac:dyDescent="0.45">
      <c r="A604">
        <v>604</v>
      </c>
      <c r="D604" t="s">
        <v>1036</v>
      </c>
    </row>
    <row r="605" spans="1:4" x14ac:dyDescent="0.45">
      <c r="A605">
        <v>605</v>
      </c>
      <c r="D605" t="s">
        <v>1037</v>
      </c>
    </row>
    <row r="606" spans="1:4" x14ac:dyDescent="0.45">
      <c r="A606">
        <v>606</v>
      </c>
      <c r="D606" t="s">
        <v>1038</v>
      </c>
    </row>
    <row r="607" spans="1:4" x14ac:dyDescent="0.45">
      <c r="A607">
        <v>607</v>
      </c>
      <c r="D607" t="s">
        <v>1039</v>
      </c>
    </row>
    <row r="608" spans="1:4" x14ac:dyDescent="0.45">
      <c r="A608">
        <v>608</v>
      </c>
      <c r="D608" t="s">
        <v>1040</v>
      </c>
    </row>
    <row r="609" spans="1:4" x14ac:dyDescent="0.45">
      <c r="A609">
        <v>609</v>
      </c>
      <c r="D609" t="s">
        <v>1041</v>
      </c>
    </row>
    <row r="610" spans="1:4" x14ac:dyDescent="0.45">
      <c r="A610">
        <v>610</v>
      </c>
      <c r="D610" t="s">
        <v>1042</v>
      </c>
    </row>
    <row r="611" spans="1:4" x14ac:dyDescent="0.45">
      <c r="A611">
        <v>611</v>
      </c>
      <c r="D611" t="s">
        <v>1043</v>
      </c>
    </row>
    <row r="612" spans="1:4" x14ac:dyDescent="0.45">
      <c r="A612">
        <v>612</v>
      </c>
      <c r="D612" t="s">
        <v>1044</v>
      </c>
    </row>
    <row r="613" spans="1:4" x14ac:dyDescent="0.45">
      <c r="A613">
        <v>613</v>
      </c>
      <c r="D613" t="s">
        <v>1045</v>
      </c>
    </row>
    <row r="614" spans="1:4" x14ac:dyDescent="0.45">
      <c r="A614">
        <v>614</v>
      </c>
      <c r="D614" t="s">
        <v>1046</v>
      </c>
    </row>
    <row r="615" spans="1:4" x14ac:dyDescent="0.45">
      <c r="A615">
        <v>615</v>
      </c>
      <c r="D615" t="s">
        <v>1047</v>
      </c>
    </row>
    <row r="616" spans="1:4" x14ac:dyDescent="0.45">
      <c r="A616">
        <v>616</v>
      </c>
      <c r="D616" t="s">
        <v>1048</v>
      </c>
    </row>
    <row r="617" spans="1:4" x14ac:dyDescent="0.45">
      <c r="A617">
        <v>617</v>
      </c>
      <c r="D617" t="s">
        <v>1049</v>
      </c>
    </row>
    <row r="618" spans="1:4" x14ac:dyDescent="0.45">
      <c r="A618">
        <v>618</v>
      </c>
      <c r="D618" t="s">
        <v>1050</v>
      </c>
    </row>
    <row r="619" spans="1:4" x14ac:dyDescent="0.45">
      <c r="A619">
        <v>619</v>
      </c>
      <c r="D619" t="s">
        <v>1051</v>
      </c>
    </row>
    <row r="620" spans="1:4" x14ac:dyDescent="0.45">
      <c r="A620">
        <v>620</v>
      </c>
      <c r="D620" t="s">
        <v>1052</v>
      </c>
    </row>
    <row r="621" spans="1:4" x14ac:dyDescent="0.45">
      <c r="A621">
        <v>621</v>
      </c>
      <c r="D621" t="s">
        <v>1053</v>
      </c>
    </row>
    <row r="622" spans="1:4" x14ac:dyDescent="0.45">
      <c r="A622">
        <v>622</v>
      </c>
      <c r="D622" t="s">
        <v>1054</v>
      </c>
    </row>
    <row r="623" spans="1:4" x14ac:dyDescent="0.45">
      <c r="A623">
        <v>623</v>
      </c>
      <c r="D623" t="s">
        <v>1055</v>
      </c>
    </row>
    <row r="624" spans="1:4" x14ac:dyDescent="0.45">
      <c r="A624">
        <v>624</v>
      </c>
      <c r="D624" t="s">
        <v>1056</v>
      </c>
    </row>
    <row r="625" spans="1:4" x14ac:dyDescent="0.45">
      <c r="A625">
        <v>625</v>
      </c>
      <c r="D625" t="s">
        <v>1057</v>
      </c>
    </row>
    <row r="626" spans="1:4" x14ac:dyDescent="0.45">
      <c r="A626">
        <v>626</v>
      </c>
      <c r="C626" t="s">
        <v>1544</v>
      </c>
      <c r="D626" t="s">
        <v>1058</v>
      </c>
    </row>
    <row r="627" spans="1:4" x14ac:dyDescent="0.45">
      <c r="A627">
        <v>627</v>
      </c>
      <c r="C627" t="s">
        <v>1545</v>
      </c>
      <c r="D627" t="s">
        <v>1059</v>
      </c>
    </row>
    <row r="628" spans="1:4" x14ac:dyDescent="0.45">
      <c r="A628">
        <v>628</v>
      </c>
      <c r="C628" t="s">
        <v>1546</v>
      </c>
      <c r="D628" t="s">
        <v>1060</v>
      </c>
    </row>
    <row r="629" spans="1:4" x14ac:dyDescent="0.45">
      <c r="A629">
        <v>629</v>
      </c>
      <c r="C629" t="s">
        <v>1547</v>
      </c>
      <c r="D629" t="s">
        <v>1061</v>
      </c>
    </row>
    <row r="630" spans="1:4" x14ac:dyDescent="0.45">
      <c r="A630">
        <v>630</v>
      </c>
      <c r="C630" t="s">
        <v>1548</v>
      </c>
      <c r="D630" t="s">
        <v>1062</v>
      </c>
    </row>
    <row r="631" spans="1:4" x14ac:dyDescent="0.45">
      <c r="A631">
        <v>631</v>
      </c>
      <c r="C631" t="s">
        <v>1549</v>
      </c>
      <c r="D631" t="s">
        <v>1063</v>
      </c>
    </row>
    <row r="632" spans="1:4" x14ac:dyDescent="0.45">
      <c r="A632">
        <v>632</v>
      </c>
      <c r="C632" t="s">
        <v>1550</v>
      </c>
      <c r="D632" t="s">
        <v>1064</v>
      </c>
    </row>
    <row r="633" spans="1:4" x14ac:dyDescent="0.45">
      <c r="A633">
        <v>633</v>
      </c>
      <c r="C633" t="s">
        <v>1551</v>
      </c>
      <c r="D633" t="s">
        <v>1065</v>
      </c>
    </row>
    <row r="634" spans="1:4" x14ac:dyDescent="0.45">
      <c r="A634">
        <v>634</v>
      </c>
      <c r="C634" t="s">
        <v>1552</v>
      </c>
      <c r="D634" t="s">
        <v>92</v>
      </c>
    </row>
    <row r="635" spans="1:4" x14ac:dyDescent="0.45">
      <c r="A635">
        <v>635</v>
      </c>
      <c r="C635" t="s">
        <v>1553</v>
      </c>
      <c r="D635" t="s">
        <v>95</v>
      </c>
    </row>
    <row r="636" spans="1:4" x14ac:dyDescent="0.45">
      <c r="A636">
        <v>636</v>
      </c>
      <c r="C636" t="s">
        <v>1554</v>
      </c>
      <c r="D636" t="s">
        <v>98</v>
      </c>
    </row>
    <row r="637" spans="1:4" x14ac:dyDescent="0.45">
      <c r="A637">
        <v>637</v>
      </c>
      <c r="C637" t="s">
        <v>1555</v>
      </c>
      <c r="D637" t="s">
        <v>101</v>
      </c>
    </row>
    <row r="638" spans="1:4" x14ac:dyDescent="0.45">
      <c r="A638">
        <v>638</v>
      </c>
      <c r="C638" t="s">
        <v>1556</v>
      </c>
      <c r="D638" t="s">
        <v>1066</v>
      </c>
    </row>
    <row r="639" spans="1:4" x14ac:dyDescent="0.45">
      <c r="A639">
        <v>639</v>
      </c>
      <c r="C639" t="s">
        <v>1557</v>
      </c>
      <c r="D639" t="s">
        <v>1067</v>
      </c>
    </row>
    <row r="640" spans="1:4" x14ac:dyDescent="0.45">
      <c r="A640">
        <v>640</v>
      </c>
      <c r="C640" t="s">
        <v>1558</v>
      </c>
      <c r="D640" t="s">
        <v>1068</v>
      </c>
    </row>
    <row r="641" spans="1:4" x14ac:dyDescent="0.45">
      <c r="A641">
        <v>641</v>
      </c>
      <c r="C641" t="s">
        <v>1559</v>
      </c>
      <c r="D641" t="s">
        <v>1069</v>
      </c>
    </row>
    <row r="642" spans="1:4" x14ac:dyDescent="0.45">
      <c r="A642">
        <v>642</v>
      </c>
      <c r="C642" t="s">
        <v>1560</v>
      </c>
      <c r="D642" t="s">
        <v>104</v>
      </c>
    </row>
    <row r="643" spans="1:4" x14ac:dyDescent="0.45">
      <c r="A643">
        <v>643</v>
      </c>
      <c r="C643" t="s">
        <v>1561</v>
      </c>
      <c r="D643" t="s">
        <v>107</v>
      </c>
    </row>
    <row r="644" spans="1:4" x14ac:dyDescent="0.45">
      <c r="A644">
        <v>644</v>
      </c>
      <c r="C644" t="s">
        <v>1562</v>
      </c>
      <c r="D644" t="s">
        <v>110</v>
      </c>
    </row>
    <row r="645" spans="1:4" x14ac:dyDescent="0.45">
      <c r="A645">
        <v>645</v>
      </c>
      <c r="C645" t="s">
        <v>1563</v>
      </c>
      <c r="D645" t="s">
        <v>113</v>
      </c>
    </row>
    <row r="646" spans="1:4" x14ac:dyDescent="0.45">
      <c r="A646">
        <v>646</v>
      </c>
      <c r="D646" t="s">
        <v>1070</v>
      </c>
    </row>
    <row r="647" spans="1:4" x14ac:dyDescent="0.45">
      <c r="A647">
        <v>647</v>
      </c>
      <c r="D647" t="s">
        <v>1071</v>
      </c>
    </row>
    <row r="648" spans="1:4" x14ac:dyDescent="0.45">
      <c r="A648">
        <v>648</v>
      </c>
      <c r="D648" t="s">
        <v>1072</v>
      </c>
    </row>
    <row r="649" spans="1:4" x14ac:dyDescent="0.45">
      <c r="A649">
        <v>649</v>
      </c>
      <c r="D649" t="s">
        <v>1073</v>
      </c>
    </row>
    <row r="650" spans="1:4" x14ac:dyDescent="0.45">
      <c r="A650">
        <v>650</v>
      </c>
      <c r="D650" t="s">
        <v>1074</v>
      </c>
    </row>
    <row r="651" spans="1:4" x14ac:dyDescent="0.45">
      <c r="A651">
        <v>651</v>
      </c>
      <c r="C651" t="s">
        <v>1564</v>
      </c>
      <c r="D651" t="s">
        <v>1075</v>
      </c>
    </row>
    <row r="652" spans="1:4" x14ac:dyDescent="0.45">
      <c r="A652">
        <v>652</v>
      </c>
      <c r="C652" t="s">
        <v>1565</v>
      </c>
      <c r="D652" t="s">
        <v>1076</v>
      </c>
    </row>
    <row r="653" spans="1:4" x14ac:dyDescent="0.45">
      <c r="A653">
        <v>653</v>
      </c>
      <c r="C653" t="s">
        <v>55</v>
      </c>
      <c r="D653" t="s">
        <v>56</v>
      </c>
    </row>
    <row r="654" spans="1:4" x14ac:dyDescent="0.45">
      <c r="A654">
        <v>654</v>
      </c>
      <c r="C654" t="s">
        <v>58</v>
      </c>
      <c r="D654" t="s">
        <v>59</v>
      </c>
    </row>
    <row r="655" spans="1:4" x14ac:dyDescent="0.45">
      <c r="A655">
        <v>655</v>
      </c>
      <c r="C655" t="s">
        <v>1566</v>
      </c>
      <c r="D655" t="s">
        <v>1077</v>
      </c>
    </row>
    <row r="656" spans="1:4" x14ac:dyDescent="0.45">
      <c r="A656">
        <v>656</v>
      </c>
      <c r="C656" t="s">
        <v>1567</v>
      </c>
      <c r="D656" t="s">
        <v>1078</v>
      </c>
    </row>
    <row r="657" spans="1:4" x14ac:dyDescent="0.45">
      <c r="A657">
        <v>657</v>
      </c>
      <c r="C657" t="s">
        <v>1568</v>
      </c>
      <c r="D657" t="s">
        <v>1079</v>
      </c>
    </row>
    <row r="658" spans="1:4" x14ac:dyDescent="0.45">
      <c r="A658">
        <v>658</v>
      </c>
      <c r="C658" t="s">
        <v>1569</v>
      </c>
      <c r="D658" t="s">
        <v>1080</v>
      </c>
    </row>
    <row r="659" spans="1:4" x14ac:dyDescent="0.45">
      <c r="A659">
        <v>659</v>
      </c>
      <c r="C659" t="s">
        <v>1570</v>
      </c>
      <c r="D659" t="s">
        <v>1081</v>
      </c>
    </row>
    <row r="660" spans="1:4" x14ac:dyDescent="0.45">
      <c r="A660">
        <v>660</v>
      </c>
      <c r="C660" t="s">
        <v>1571</v>
      </c>
      <c r="D660" t="s">
        <v>1082</v>
      </c>
    </row>
    <row r="661" spans="1:4" x14ac:dyDescent="0.45">
      <c r="A661">
        <v>661</v>
      </c>
      <c r="C661" t="s">
        <v>1572</v>
      </c>
      <c r="D661" t="s">
        <v>1083</v>
      </c>
    </row>
    <row r="662" spans="1:4" x14ac:dyDescent="0.45">
      <c r="A662">
        <v>662</v>
      </c>
      <c r="C662" t="s">
        <v>1573</v>
      </c>
      <c r="D662" t="s">
        <v>1084</v>
      </c>
    </row>
    <row r="663" spans="1:4" x14ac:dyDescent="0.45">
      <c r="A663">
        <v>663</v>
      </c>
      <c r="C663" t="s">
        <v>1574</v>
      </c>
      <c r="D663" t="s">
        <v>1085</v>
      </c>
    </row>
    <row r="664" spans="1:4" x14ac:dyDescent="0.45">
      <c r="A664">
        <v>664</v>
      </c>
      <c r="C664" t="s">
        <v>1575</v>
      </c>
      <c r="D664" t="s">
        <v>1086</v>
      </c>
    </row>
    <row r="665" spans="1:4" x14ac:dyDescent="0.45">
      <c r="A665">
        <v>665</v>
      </c>
      <c r="C665" t="s">
        <v>1576</v>
      </c>
      <c r="D665" t="s">
        <v>1087</v>
      </c>
    </row>
    <row r="666" spans="1:4" x14ac:dyDescent="0.45">
      <c r="A666">
        <v>666</v>
      </c>
      <c r="C666" t="s">
        <v>1577</v>
      </c>
      <c r="D666" t="s">
        <v>1088</v>
      </c>
    </row>
    <row r="667" spans="1:4" x14ac:dyDescent="0.45">
      <c r="A667">
        <v>667</v>
      </c>
      <c r="C667" t="s">
        <v>61</v>
      </c>
      <c r="D667" t="s">
        <v>62</v>
      </c>
    </row>
    <row r="668" spans="1:4" x14ac:dyDescent="0.45">
      <c r="A668">
        <v>668</v>
      </c>
      <c r="C668" t="s">
        <v>64</v>
      </c>
      <c r="D668" t="s">
        <v>65</v>
      </c>
    </row>
    <row r="669" spans="1:4" x14ac:dyDescent="0.45">
      <c r="A669">
        <v>669</v>
      </c>
      <c r="C669" t="s">
        <v>67</v>
      </c>
      <c r="D669" t="s">
        <v>68</v>
      </c>
    </row>
    <row r="670" spans="1:4" x14ac:dyDescent="0.45">
      <c r="A670">
        <v>670</v>
      </c>
      <c r="C670" t="s">
        <v>1578</v>
      </c>
      <c r="D670" t="s">
        <v>71</v>
      </c>
    </row>
    <row r="671" spans="1:4" x14ac:dyDescent="0.45">
      <c r="A671">
        <v>671</v>
      </c>
      <c r="C671" t="s">
        <v>1579</v>
      </c>
      <c r="D671" t="s">
        <v>1089</v>
      </c>
    </row>
    <row r="672" spans="1:4" x14ac:dyDescent="0.45">
      <c r="A672">
        <v>672</v>
      </c>
      <c r="C672" t="s">
        <v>1580</v>
      </c>
      <c r="D672" t="s">
        <v>1090</v>
      </c>
    </row>
    <row r="673" spans="1:4" x14ac:dyDescent="0.45">
      <c r="A673">
        <v>673</v>
      </c>
      <c r="C673" t="s">
        <v>1581</v>
      </c>
      <c r="D673" t="s">
        <v>1091</v>
      </c>
    </row>
    <row r="674" spans="1:4" x14ac:dyDescent="0.45">
      <c r="A674">
        <v>674</v>
      </c>
      <c r="C674" t="s">
        <v>1582</v>
      </c>
      <c r="D674" t="s">
        <v>1092</v>
      </c>
    </row>
    <row r="675" spans="1:4" x14ac:dyDescent="0.45">
      <c r="A675">
        <v>675</v>
      </c>
      <c r="C675" t="s">
        <v>1583</v>
      </c>
      <c r="D675" t="s">
        <v>1093</v>
      </c>
    </row>
    <row r="676" spans="1:4" x14ac:dyDescent="0.45">
      <c r="A676">
        <v>676</v>
      </c>
      <c r="C676" t="s">
        <v>1584</v>
      </c>
      <c r="D676" t="s">
        <v>1094</v>
      </c>
    </row>
    <row r="677" spans="1:4" x14ac:dyDescent="0.45">
      <c r="A677">
        <v>677</v>
      </c>
      <c r="C677" t="s">
        <v>1585</v>
      </c>
      <c r="D677" t="s">
        <v>1095</v>
      </c>
    </row>
    <row r="678" spans="1:4" x14ac:dyDescent="0.45">
      <c r="A678">
        <v>678</v>
      </c>
      <c r="C678" t="s">
        <v>1586</v>
      </c>
      <c r="D678" t="s">
        <v>1096</v>
      </c>
    </row>
    <row r="679" spans="1:4" x14ac:dyDescent="0.45">
      <c r="A679">
        <v>679</v>
      </c>
      <c r="C679" t="s">
        <v>1587</v>
      </c>
      <c r="D679" t="s">
        <v>1097</v>
      </c>
    </row>
    <row r="680" spans="1:4" x14ac:dyDescent="0.45">
      <c r="A680">
        <v>680</v>
      </c>
      <c r="C680" t="s">
        <v>1588</v>
      </c>
      <c r="D680" t="s">
        <v>1098</v>
      </c>
    </row>
    <row r="681" spans="1:4" x14ac:dyDescent="0.45">
      <c r="A681">
        <v>681</v>
      </c>
      <c r="C681" t="s">
        <v>1589</v>
      </c>
      <c r="D681" t="s">
        <v>1099</v>
      </c>
    </row>
    <row r="682" spans="1:4" x14ac:dyDescent="0.45">
      <c r="A682">
        <v>682</v>
      </c>
      <c r="C682" t="s">
        <v>1590</v>
      </c>
      <c r="D682" t="s">
        <v>1100</v>
      </c>
    </row>
    <row r="683" spans="1:4" x14ac:dyDescent="0.45">
      <c r="A683">
        <v>683</v>
      </c>
      <c r="C683" t="s">
        <v>1591</v>
      </c>
      <c r="D683" t="s">
        <v>1101</v>
      </c>
    </row>
    <row r="684" spans="1:4" x14ac:dyDescent="0.45">
      <c r="A684">
        <v>684</v>
      </c>
      <c r="C684" t="s">
        <v>1592</v>
      </c>
      <c r="D684" t="s">
        <v>1102</v>
      </c>
    </row>
    <row r="685" spans="1:4" x14ac:dyDescent="0.45">
      <c r="A685">
        <v>685</v>
      </c>
      <c r="C685" t="s">
        <v>1593</v>
      </c>
      <c r="D685" t="s">
        <v>1103</v>
      </c>
    </row>
    <row r="686" spans="1:4" x14ac:dyDescent="0.45">
      <c r="A686">
        <v>686</v>
      </c>
      <c r="C686" t="s">
        <v>1594</v>
      </c>
      <c r="D686" t="s">
        <v>1104</v>
      </c>
    </row>
    <row r="687" spans="1:4" x14ac:dyDescent="0.45">
      <c r="A687">
        <v>687</v>
      </c>
      <c r="C687" t="s">
        <v>1595</v>
      </c>
      <c r="D687" t="s">
        <v>1105</v>
      </c>
    </row>
    <row r="688" spans="1:4" x14ac:dyDescent="0.45">
      <c r="A688">
        <v>688</v>
      </c>
      <c r="C688" t="s">
        <v>1596</v>
      </c>
      <c r="D688" t="s">
        <v>1106</v>
      </c>
    </row>
    <row r="689" spans="1:4" x14ac:dyDescent="0.45">
      <c r="A689">
        <v>689</v>
      </c>
      <c r="C689" t="s">
        <v>1597</v>
      </c>
      <c r="D689" t="s">
        <v>1107</v>
      </c>
    </row>
    <row r="690" spans="1:4" x14ac:dyDescent="0.45">
      <c r="A690">
        <v>690</v>
      </c>
      <c r="C690" t="s">
        <v>1598</v>
      </c>
      <c r="D690" t="s">
        <v>1108</v>
      </c>
    </row>
    <row r="691" spans="1:4" x14ac:dyDescent="0.45">
      <c r="A691">
        <v>691</v>
      </c>
      <c r="C691" t="s">
        <v>1599</v>
      </c>
      <c r="D691" t="s">
        <v>21</v>
      </c>
    </row>
    <row r="692" spans="1:4" x14ac:dyDescent="0.45">
      <c r="A692">
        <v>692</v>
      </c>
      <c r="C692" t="s">
        <v>1600</v>
      </c>
      <c r="D692" t="s">
        <v>22</v>
      </c>
    </row>
    <row r="693" spans="1:4" x14ac:dyDescent="0.45">
      <c r="A693">
        <v>693</v>
      </c>
      <c r="B693" t="s">
        <v>198</v>
      </c>
      <c r="C693" t="s">
        <v>5</v>
      </c>
      <c r="D693" t="s">
        <v>23</v>
      </c>
    </row>
    <row r="694" spans="1:4" x14ac:dyDescent="0.45">
      <c r="A694">
        <v>694</v>
      </c>
      <c r="B694" t="s">
        <v>199</v>
      </c>
      <c r="C694" t="s">
        <v>1601</v>
      </c>
      <c r="D694" t="s">
        <v>24</v>
      </c>
    </row>
    <row r="695" spans="1:4" x14ac:dyDescent="0.45">
      <c r="A695">
        <v>695</v>
      </c>
      <c r="B695" t="s">
        <v>126</v>
      </c>
      <c r="C695" t="s">
        <v>1602</v>
      </c>
      <c r="D695" t="s">
        <v>35</v>
      </c>
    </row>
    <row r="696" spans="1:4" x14ac:dyDescent="0.45">
      <c r="A696">
        <v>696</v>
      </c>
      <c r="B696" t="s">
        <v>128</v>
      </c>
      <c r="C696" t="s">
        <v>1603</v>
      </c>
      <c r="D696" t="s">
        <v>37</v>
      </c>
    </row>
    <row r="697" spans="1:4" x14ac:dyDescent="0.45">
      <c r="A697">
        <v>697</v>
      </c>
      <c r="B697" t="s">
        <v>122</v>
      </c>
      <c r="C697" t="s">
        <v>1604</v>
      </c>
      <c r="D697" t="s">
        <v>14</v>
      </c>
    </row>
    <row r="698" spans="1:4" x14ac:dyDescent="0.45">
      <c r="A698">
        <v>698</v>
      </c>
      <c r="B698" t="s">
        <v>124</v>
      </c>
      <c r="C698" t="s">
        <v>1605</v>
      </c>
      <c r="D698" t="s">
        <v>19</v>
      </c>
    </row>
    <row r="699" spans="1:4" x14ac:dyDescent="0.45">
      <c r="A699">
        <v>699</v>
      </c>
      <c r="C699" t="s">
        <v>1606</v>
      </c>
      <c r="D699" t="s">
        <v>1112</v>
      </c>
    </row>
    <row r="700" spans="1:4" x14ac:dyDescent="0.45">
      <c r="A700">
        <v>700</v>
      </c>
      <c r="C700" t="s">
        <v>1607</v>
      </c>
      <c r="D700" t="s">
        <v>1111</v>
      </c>
    </row>
    <row r="701" spans="1:4" x14ac:dyDescent="0.45">
      <c r="A701">
        <v>701</v>
      </c>
      <c r="C701" t="s">
        <v>1608</v>
      </c>
      <c r="D701" t="s">
        <v>1110</v>
      </c>
    </row>
    <row r="702" spans="1:4" x14ac:dyDescent="0.45">
      <c r="A702">
        <v>702</v>
      </c>
      <c r="C702" t="s">
        <v>1609</v>
      </c>
      <c r="D702" t="s">
        <v>1109</v>
      </c>
    </row>
    <row r="703" spans="1:4" x14ac:dyDescent="0.45">
      <c r="A703">
        <v>703</v>
      </c>
      <c r="B703" t="s">
        <v>118</v>
      </c>
      <c r="C703" t="s">
        <v>1610</v>
      </c>
      <c r="D703" t="s">
        <v>46</v>
      </c>
    </row>
    <row r="704" spans="1:4" x14ac:dyDescent="0.45">
      <c r="A704">
        <v>704</v>
      </c>
      <c r="B704" t="s">
        <v>120</v>
      </c>
      <c r="C704" t="s">
        <v>1611</v>
      </c>
      <c r="D704" t="s">
        <v>48</v>
      </c>
    </row>
    <row r="705" spans="1:4" x14ac:dyDescent="0.45">
      <c r="A705">
        <v>705</v>
      </c>
      <c r="B705" t="s">
        <v>114</v>
      </c>
      <c r="C705" t="s">
        <v>1612</v>
      </c>
      <c r="D705" t="s">
        <v>50</v>
      </c>
    </row>
    <row r="706" spans="1:4" x14ac:dyDescent="0.45">
      <c r="A706">
        <v>706</v>
      </c>
      <c r="B706" t="s">
        <v>116</v>
      </c>
      <c r="C706" t="s">
        <v>1613</v>
      </c>
      <c r="D706" t="s">
        <v>52</v>
      </c>
    </row>
    <row r="707" spans="1:4" x14ac:dyDescent="0.45">
      <c r="A707">
        <v>707</v>
      </c>
      <c r="B707" t="s">
        <v>180</v>
      </c>
      <c r="C707" t="s">
        <v>1614</v>
      </c>
      <c r="D707" t="s">
        <v>183</v>
      </c>
    </row>
    <row r="708" spans="1:4" x14ac:dyDescent="0.45">
      <c r="A708">
        <v>708</v>
      </c>
      <c r="B708" t="s">
        <v>181</v>
      </c>
      <c r="C708" t="s">
        <v>1615</v>
      </c>
      <c r="D708" t="s">
        <v>185</v>
      </c>
    </row>
    <row r="709" spans="1:4" x14ac:dyDescent="0.45">
      <c r="A709">
        <v>709</v>
      </c>
      <c r="B709" t="s">
        <v>178</v>
      </c>
      <c r="C709" t="s">
        <v>1616</v>
      </c>
      <c r="D709" t="s">
        <v>187</v>
      </c>
    </row>
    <row r="710" spans="1:4" x14ac:dyDescent="0.45">
      <c r="A710">
        <v>710</v>
      </c>
      <c r="B710" t="s">
        <v>179</v>
      </c>
      <c r="C710" t="s">
        <v>1617</v>
      </c>
      <c r="D710" t="s">
        <v>189</v>
      </c>
    </row>
    <row r="711" spans="1:4" x14ac:dyDescent="0.45">
      <c r="A711">
        <v>711</v>
      </c>
      <c r="C711" t="s">
        <v>1632</v>
      </c>
      <c r="D711" t="s">
        <v>1126</v>
      </c>
    </row>
    <row r="712" spans="1:4" x14ac:dyDescent="0.45">
      <c r="A712">
        <v>712</v>
      </c>
      <c r="C712" t="s">
        <v>1633</v>
      </c>
      <c r="D712" t="s">
        <v>1125</v>
      </c>
    </row>
    <row r="713" spans="1:4" x14ac:dyDescent="0.45">
      <c r="A713">
        <v>713</v>
      </c>
      <c r="C713" t="s">
        <v>73</v>
      </c>
      <c r="D713" t="s">
        <v>74</v>
      </c>
    </row>
    <row r="714" spans="1:4" x14ac:dyDescent="0.45">
      <c r="A714">
        <v>714</v>
      </c>
      <c r="C714" t="s">
        <v>76</v>
      </c>
      <c r="D714" t="s">
        <v>77</v>
      </c>
    </row>
    <row r="715" spans="1:4" x14ac:dyDescent="0.45">
      <c r="A715">
        <v>715</v>
      </c>
      <c r="C715" t="s">
        <v>79</v>
      </c>
      <c r="D715" t="s">
        <v>80</v>
      </c>
    </row>
    <row r="716" spans="1:4" x14ac:dyDescent="0.45">
      <c r="A716">
        <v>716</v>
      </c>
      <c r="C716" t="s">
        <v>82</v>
      </c>
      <c r="D716" t="s">
        <v>83</v>
      </c>
    </row>
    <row r="717" spans="1:4" x14ac:dyDescent="0.45">
      <c r="A717">
        <v>717</v>
      </c>
      <c r="C717" t="s">
        <v>85</v>
      </c>
      <c r="D717" t="s">
        <v>86</v>
      </c>
    </row>
    <row r="718" spans="1:4" x14ac:dyDescent="0.45">
      <c r="A718">
        <v>718</v>
      </c>
      <c r="C718" t="s">
        <v>88</v>
      </c>
      <c r="D718" t="s">
        <v>89</v>
      </c>
    </row>
    <row r="719" spans="1:4" x14ac:dyDescent="0.45">
      <c r="A719">
        <v>719</v>
      </c>
      <c r="C719" t="s">
        <v>1634</v>
      </c>
      <c r="D719" t="s">
        <v>1122</v>
      </c>
    </row>
    <row r="720" spans="1:4" x14ac:dyDescent="0.45">
      <c r="A720">
        <v>720</v>
      </c>
      <c r="C720" t="s">
        <v>1635</v>
      </c>
      <c r="D720" t="s">
        <v>1119</v>
      </c>
    </row>
    <row r="721" spans="1:4" x14ac:dyDescent="0.45">
      <c r="A721">
        <v>721</v>
      </c>
      <c r="C721" t="s">
        <v>1636</v>
      </c>
      <c r="D721" t="s">
        <v>1116</v>
      </c>
    </row>
    <row r="722" spans="1:4" x14ac:dyDescent="0.45">
      <c r="A722">
        <v>722</v>
      </c>
      <c r="C722" t="s">
        <v>1637</v>
      </c>
      <c r="D722" t="s">
        <v>1113</v>
      </c>
    </row>
    <row r="723" spans="1:4" x14ac:dyDescent="0.45">
      <c r="A723">
        <v>723</v>
      </c>
      <c r="C723" t="s">
        <v>1638</v>
      </c>
      <c r="D723" t="s">
        <v>1123</v>
      </c>
    </row>
    <row r="724" spans="1:4" x14ac:dyDescent="0.45">
      <c r="A724">
        <v>724</v>
      </c>
      <c r="C724" t="s">
        <v>1639</v>
      </c>
      <c r="D724" t="s">
        <v>1120</v>
      </c>
    </row>
    <row r="725" spans="1:4" x14ac:dyDescent="0.45">
      <c r="A725">
        <v>725</v>
      </c>
      <c r="C725" t="s">
        <v>1640</v>
      </c>
      <c r="D725" t="s">
        <v>1117</v>
      </c>
    </row>
    <row r="726" spans="1:4" x14ac:dyDescent="0.45">
      <c r="A726">
        <v>726</v>
      </c>
      <c r="C726" t="s">
        <v>1641</v>
      </c>
      <c r="D726" t="s">
        <v>1114</v>
      </c>
    </row>
    <row r="727" spans="1:4" x14ac:dyDescent="0.45">
      <c r="A727">
        <v>727</v>
      </c>
      <c r="C727" t="s">
        <v>1642</v>
      </c>
      <c r="D727" t="s">
        <v>1124</v>
      </c>
    </row>
    <row r="728" spans="1:4" x14ac:dyDescent="0.45">
      <c r="A728">
        <v>728</v>
      </c>
      <c r="C728" t="s">
        <v>1643</v>
      </c>
      <c r="D728" t="s">
        <v>1121</v>
      </c>
    </row>
    <row r="729" spans="1:4" x14ac:dyDescent="0.45">
      <c r="A729">
        <v>729</v>
      </c>
      <c r="C729" t="s">
        <v>1644</v>
      </c>
      <c r="D729" t="s">
        <v>1118</v>
      </c>
    </row>
    <row r="730" spans="1:4" x14ac:dyDescent="0.45">
      <c r="A730">
        <v>730</v>
      </c>
      <c r="C730" t="s">
        <v>1645</v>
      </c>
      <c r="D730" t="s">
        <v>1115</v>
      </c>
    </row>
    <row r="731" spans="1:4" x14ac:dyDescent="0.45">
      <c r="A731">
        <v>731</v>
      </c>
      <c r="C731" t="s">
        <v>212</v>
      </c>
      <c r="D731" t="s">
        <v>213</v>
      </c>
    </row>
    <row r="732" spans="1:4" x14ac:dyDescent="0.45">
      <c r="A732">
        <v>732</v>
      </c>
      <c r="C732" t="s">
        <v>215</v>
      </c>
      <c r="D732" t="s">
        <v>216</v>
      </c>
    </row>
    <row r="733" spans="1:4" x14ac:dyDescent="0.45">
      <c r="A733">
        <v>733</v>
      </c>
      <c r="C733" t="s">
        <v>1618</v>
      </c>
      <c r="D733" t="s">
        <v>1135</v>
      </c>
    </row>
    <row r="734" spans="1:4" x14ac:dyDescent="0.45">
      <c r="A734">
        <v>734</v>
      </c>
      <c r="C734" t="s">
        <v>1619</v>
      </c>
      <c r="D734" t="s">
        <v>1136</v>
      </c>
    </row>
    <row r="735" spans="1:4" x14ac:dyDescent="0.45">
      <c r="A735">
        <v>735</v>
      </c>
      <c r="C735" t="s">
        <v>217</v>
      </c>
      <c r="D735" t="s">
        <v>115</v>
      </c>
    </row>
    <row r="736" spans="1:4" x14ac:dyDescent="0.45">
      <c r="A736">
        <v>736</v>
      </c>
      <c r="C736" t="s">
        <v>218</v>
      </c>
      <c r="D736" t="s">
        <v>117</v>
      </c>
    </row>
    <row r="737" spans="1:4" x14ac:dyDescent="0.45">
      <c r="A737">
        <v>737</v>
      </c>
      <c r="C737" t="s">
        <v>219</v>
      </c>
      <c r="D737" t="s">
        <v>119</v>
      </c>
    </row>
    <row r="738" spans="1:4" x14ac:dyDescent="0.45">
      <c r="A738">
        <v>738</v>
      </c>
      <c r="C738" t="s">
        <v>220</v>
      </c>
      <c r="D738" t="s">
        <v>121</v>
      </c>
    </row>
    <row r="739" spans="1:4" x14ac:dyDescent="0.45">
      <c r="A739">
        <v>739</v>
      </c>
      <c r="C739" t="s">
        <v>1620</v>
      </c>
      <c r="D739" t="s">
        <v>1133</v>
      </c>
    </row>
    <row r="740" spans="1:4" x14ac:dyDescent="0.45">
      <c r="A740">
        <v>740</v>
      </c>
      <c r="C740" t="s">
        <v>1621</v>
      </c>
      <c r="D740" t="s">
        <v>1131</v>
      </c>
    </row>
    <row r="741" spans="1:4" x14ac:dyDescent="0.45">
      <c r="A741">
        <v>741</v>
      </c>
      <c r="C741" t="s">
        <v>1626</v>
      </c>
      <c r="D741" t="s">
        <v>1129</v>
      </c>
    </row>
    <row r="742" spans="1:4" x14ac:dyDescent="0.45">
      <c r="A742">
        <v>742</v>
      </c>
      <c r="C742" t="s">
        <v>1627</v>
      </c>
      <c r="D742" t="s">
        <v>1127</v>
      </c>
    </row>
    <row r="743" spans="1:4" x14ac:dyDescent="0.45">
      <c r="A743">
        <v>743</v>
      </c>
      <c r="C743" t="s">
        <v>1622</v>
      </c>
      <c r="D743" t="s">
        <v>123</v>
      </c>
    </row>
    <row r="744" spans="1:4" x14ac:dyDescent="0.45">
      <c r="A744">
        <v>744</v>
      </c>
      <c r="C744" t="s">
        <v>1623</v>
      </c>
      <c r="D744" t="s">
        <v>125</v>
      </c>
    </row>
    <row r="745" spans="1:4" x14ac:dyDescent="0.45">
      <c r="A745">
        <v>745</v>
      </c>
      <c r="C745" t="s">
        <v>1628</v>
      </c>
      <c r="D745" t="s">
        <v>127</v>
      </c>
    </row>
    <row r="746" spans="1:4" x14ac:dyDescent="0.45">
      <c r="A746">
        <v>746</v>
      </c>
      <c r="C746" t="s">
        <v>1629</v>
      </c>
      <c r="D746" t="s">
        <v>129</v>
      </c>
    </row>
    <row r="747" spans="1:4" x14ac:dyDescent="0.45">
      <c r="A747">
        <v>747</v>
      </c>
      <c r="C747" t="s">
        <v>1624</v>
      </c>
      <c r="D747" t="s">
        <v>1134</v>
      </c>
    </row>
    <row r="748" spans="1:4" x14ac:dyDescent="0.45">
      <c r="A748">
        <v>748</v>
      </c>
      <c r="C748" t="s">
        <v>1625</v>
      </c>
      <c r="D748" t="s">
        <v>1132</v>
      </c>
    </row>
    <row r="749" spans="1:4" x14ac:dyDescent="0.45">
      <c r="A749">
        <v>749</v>
      </c>
      <c r="C749" t="s">
        <v>1630</v>
      </c>
      <c r="D749" t="s">
        <v>1130</v>
      </c>
    </row>
    <row r="750" spans="1:4" x14ac:dyDescent="0.45">
      <c r="A750">
        <v>750</v>
      </c>
      <c r="C750" t="s">
        <v>1631</v>
      </c>
      <c r="D750" t="s">
        <v>1128</v>
      </c>
    </row>
    <row r="751" spans="1:4" x14ac:dyDescent="0.45">
      <c r="A751">
        <v>751</v>
      </c>
      <c r="D751" t="s">
        <v>1137</v>
      </c>
    </row>
    <row r="752" spans="1:4" x14ac:dyDescent="0.45">
      <c r="A752">
        <v>752</v>
      </c>
      <c r="D752" t="s">
        <v>1138</v>
      </c>
    </row>
    <row r="753" spans="1:4" x14ac:dyDescent="0.45">
      <c r="A753">
        <v>753</v>
      </c>
      <c r="D753" t="s">
        <v>1139</v>
      </c>
    </row>
    <row r="754" spans="1:4" x14ac:dyDescent="0.45">
      <c r="A754">
        <v>754</v>
      </c>
      <c r="D754" t="s">
        <v>1140</v>
      </c>
    </row>
    <row r="755" spans="1:4" x14ac:dyDescent="0.45">
      <c r="A755">
        <v>755</v>
      </c>
      <c r="D755" t="s">
        <v>1141</v>
      </c>
    </row>
    <row r="756" spans="1:4" x14ac:dyDescent="0.45">
      <c r="A756">
        <v>756</v>
      </c>
      <c r="D756" t="s">
        <v>1142</v>
      </c>
    </row>
    <row r="757" spans="1:4" x14ac:dyDescent="0.45">
      <c r="A757">
        <v>757</v>
      </c>
      <c r="D757" t="s">
        <v>1143</v>
      </c>
    </row>
    <row r="758" spans="1:4" x14ac:dyDescent="0.45">
      <c r="A758">
        <v>758</v>
      </c>
      <c r="D758" t="s">
        <v>1144</v>
      </c>
    </row>
    <row r="759" spans="1:4" x14ac:dyDescent="0.45">
      <c r="A759">
        <v>759</v>
      </c>
      <c r="D759" t="s">
        <v>1145</v>
      </c>
    </row>
    <row r="760" spans="1:4" x14ac:dyDescent="0.45">
      <c r="A760">
        <v>760</v>
      </c>
      <c r="D760" t="s">
        <v>1146</v>
      </c>
    </row>
    <row r="761" spans="1:4" x14ac:dyDescent="0.45">
      <c r="A761">
        <v>761</v>
      </c>
      <c r="D761" t="s">
        <v>1147</v>
      </c>
    </row>
    <row r="762" spans="1:4" x14ac:dyDescent="0.45">
      <c r="A762">
        <v>762</v>
      </c>
      <c r="D762" t="s">
        <v>1148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topLeftCell="A31" zoomScale="85" zoomScaleNormal="85" workbookViewId="0">
      <selection activeCell="F69" sqref="F69"/>
    </sheetView>
  </sheetViews>
  <sheetFormatPr defaultRowHeight="17" x14ac:dyDescent="0.45"/>
  <cols>
    <col min="1" max="1" width="18.75" customWidth="1"/>
    <col min="2" max="2" width="9.08203125" customWidth="1"/>
    <col min="3" max="3" width="12.6640625" customWidth="1"/>
    <col min="4" max="4" width="39.08203125" bestFit="1" customWidth="1"/>
    <col min="5" max="5" width="4" bestFit="1" customWidth="1"/>
    <col min="6" max="6" width="5.33203125" bestFit="1" customWidth="1"/>
    <col min="7" max="7" width="2.1640625" bestFit="1" customWidth="1"/>
    <col min="9" max="9" width="52.4140625" bestFit="1" customWidth="1"/>
    <col min="10" max="10" width="59.33203125" bestFit="1" customWidth="1"/>
    <col min="11" max="12" width="34.1640625" bestFit="1" customWidth="1"/>
    <col min="13" max="13" width="51.9140625" bestFit="1" customWidth="1"/>
    <col min="14" max="14" width="48.08203125" bestFit="1" customWidth="1"/>
  </cols>
  <sheetData>
    <row r="1" spans="1:14" x14ac:dyDescent="0.45">
      <c r="A1" t="s">
        <v>290</v>
      </c>
      <c r="D1" t="s">
        <v>291</v>
      </c>
    </row>
    <row r="3" spans="1:14" x14ac:dyDescent="0.45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 x14ac:dyDescent="0.45">
      <c r="D4" s="3" t="s">
        <v>278</v>
      </c>
      <c r="K4" s="2" t="s">
        <v>247</v>
      </c>
      <c r="L4" s="2" t="s">
        <v>247</v>
      </c>
      <c r="M4" s="2" t="s">
        <v>258</v>
      </c>
      <c r="N4" t="str">
        <f>"    -- componet [ "&amp;$D$1&amp;" ] signal define"</f>
        <v xml:space="preserve">    -- componet [ top_spb_i ] signal define</v>
      </c>
    </row>
    <row r="5" spans="1:14" x14ac:dyDescent="0.45">
      <c r="A5" s="3" t="s">
        <v>224</v>
      </c>
      <c r="B5" s="3" t="s">
        <v>2</v>
      </c>
      <c r="C5" s="3"/>
      <c r="D5" s="3" t="s">
        <v>25</v>
      </c>
      <c r="K5" t="s">
        <v>250</v>
      </c>
      <c r="L5" t="s">
        <v>250</v>
      </c>
      <c r="M5" t="s">
        <v>250</v>
      </c>
    </row>
    <row r="6" spans="1:14" x14ac:dyDescent="0.45">
      <c r="D6" s="3" t="s">
        <v>279</v>
      </c>
      <c r="K6" t="s">
        <v>250</v>
      </c>
      <c r="L6" t="s">
        <v>250</v>
      </c>
      <c r="M6" t="s">
        <v>250</v>
      </c>
    </row>
    <row r="7" spans="1:14" x14ac:dyDescent="0.45">
      <c r="A7" s="2" t="s">
        <v>54</v>
      </c>
      <c r="B7" s="2" t="s">
        <v>55</v>
      </c>
      <c r="C7" t="s">
        <v>346</v>
      </c>
      <c r="D7" s="2" t="s">
        <v>56</v>
      </c>
      <c r="E7" s="2" t="s">
        <v>253</v>
      </c>
      <c r="F7" s="2" t="s">
        <v>275</v>
      </c>
      <c r="G7">
        <v>1</v>
      </c>
      <c r="H7" t="s">
        <v>254</v>
      </c>
      <c r="I7" t="str">
        <f>"set_property PACKAGE_PIN "&amp;B7&amp;" [get_ports {"&amp;A7&amp;"}]"</f>
        <v>set_property PACKAGE_PIN E27 [get_ports {AH_DRCLK_P}]</v>
      </c>
      <c r="J7" t="str">
        <f>"set_property IOSTANDARD "&amp;C7&amp;" [get_ports {"&amp;A7&amp;"}]"</f>
        <v>set_property IOSTANDARD LVCMOS33 [get_ports {AH_DRCLK_P}]</v>
      </c>
      <c r="K7" t="str">
        <f t="shared" ref="K7:K61" si="0">"    "&amp;TRIM(A7)&amp;"_"&amp;TRIM(B7)&amp;" : "&amp;TRIM(E7)&amp;" "&amp;H7&amp;";"</f>
        <v xml:space="preserve">    AH_DRCLK_P_E27 : in std_logic;</v>
      </c>
      <c r="L7" t="str">
        <f t="shared" ref="L7:L61" si="1" xml:space="preserve"> ("    "&amp;TRIM(A7)&amp;"_"&amp;TRIM(B7)&amp;" : " &amp;TRIM(E7)&amp;" "&amp;TRIM(H7)&amp;";")</f>
        <v xml:space="preserve">    AH_DRCLK_P_E27 : in std_logic;</v>
      </c>
      <c r="M7" t="str">
        <f t="shared" ref="M7:M61" si="2" xml:space="preserve"> "    "&amp;TRIM(A7)&amp;"_"&amp;TRIM(B7)&amp;" =&gt; "&amp;TRIM(A7)&amp;"_"&amp;TRIM(B7)&amp;"_"&amp;TRIM($D$1)&amp;","</f>
        <v xml:space="preserve">    AH_DRCLK_P_E27 =&gt; AH_DRCLK_P_E27_top_spb_i,</v>
      </c>
      <c r="N7" t="str">
        <f t="shared" ref="N7:N62" si="3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AH_DRCLK_P_E27_top_spb_i : std_logic := '0';</v>
      </c>
    </row>
    <row r="8" spans="1:14" x14ac:dyDescent="0.45">
      <c r="A8" s="2" t="s">
        <v>57</v>
      </c>
      <c r="B8" s="2" t="s">
        <v>58</v>
      </c>
      <c r="C8" t="s">
        <v>346</v>
      </c>
      <c r="D8" s="2" t="s">
        <v>59</v>
      </c>
      <c r="E8" s="2" t="s">
        <v>253</v>
      </c>
      <c r="F8" s="2" t="s">
        <v>275</v>
      </c>
      <c r="G8">
        <v>1</v>
      </c>
      <c r="H8" t="s">
        <v>254</v>
      </c>
      <c r="I8" t="str">
        <f t="shared" ref="I8:I12" si="4">"set_property PACKAGE_PIN "&amp;B8&amp;" [get_ports {"&amp;A8&amp;"}]"</f>
        <v>set_property PACKAGE_PIN E28 [get_ports {AH_DRCLK_N}]</v>
      </c>
      <c r="J8" t="str">
        <f t="shared" ref="J8:J12" si="5">"set_property IOSTANDARD "&amp;C8&amp;" [get_ports {"&amp;A8&amp;"}]"</f>
        <v>set_property IOSTANDARD LVCMOS33 [get_ports {AH_DRCLK_N}]</v>
      </c>
      <c r="K8" t="str">
        <f t="shared" si="0"/>
        <v xml:space="preserve">    AH_DRCLK_N_E28 : in std_logic;</v>
      </c>
      <c r="L8" t="str">
        <f t="shared" si="1"/>
        <v xml:space="preserve">    AH_DRCLK_N_E28 : in std_logic;</v>
      </c>
      <c r="M8" t="str">
        <f t="shared" si="2"/>
        <v xml:space="preserve">    AH_DRCLK_N_E28 =&gt; AH_DRCLK_N_E28_top_spb_i,</v>
      </c>
      <c r="N8" t="str">
        <f t="shared" si="3"/>
        <v>signal AH_DRCLK_N_E28_top_spb_i : std_logic := '0';</v>
      </c>
    </row>
    <row r="9" spans="1:14" x14ac:dyDescent="0.45">
      <c r="A9" t="s">
        <v>60</v>
      </c>
      <c r="B9" t="s">
        <v>61</v>
      </c>
      <c r="C9" t="s">
        <v>346</v>
      </c>
      <c r="D9" t="s">
        <v>62</v>
      </c>
      <c r="E9" t="s">
        <v>255</v>
      </c>
      <c r="G9">
        <v>3</v>
      </c>
      <c r="H9" t="s">
        <v>254</v>
      </c>
      <c r="I9" t="str">
        <f t="shared" si="4"/>
        <v>set_property PACKAGE_PIN A31 [get_ports {SP2DR_GT_P}]</v>
      </c>
      <c r="J9" t="str">
        <f t="shared" si="5"/>
        <v>set_property IOSTANDARD LVCMOS33 [get_ports {SP2DR_GT_P}]</v>
      </c>
      <c r="K9" t="str">
        <f t="shared" si="0"/>
        <v xml:space="preserve">    SP2DR_GT_P_A31 : out std_logic;</v>
      </c>
      <c r="L9" t="str">
        <f t="shared" si="1"/>
        <v xml:space="preserve">    SP2DR_GT_P_A31 : out std_logic;</v>
      </c>
      <c r="M9" t="str">
        <f t="shared" si="2"/>
        <v xml:space="preserve">    SP2DR_GT_P_A31 =&gt; SP2DR_GT_P_A31_top_spb_i,</v>
      </c>
      <c r="N9" t="str">
        <f t="shared" si="3"/>
        <v>signal SP2DR_GT_P_A31_top_spb_i : std_logic := '0';</v>
      </c>
    </row>
    <row r="10" spans="1:14" x14ac:dyDescent="0.45">
      <c r="A10" t="s">
        <v>63</v>
      </c>
      <c r="B10" t="s">
        <v>64</v>
      </c>
      <c r="C10" t="s">
        <v>346</v>
      </c>
      <c r="D10" t="s">
        <v>65</v>
      </c>
      <c r="E10" t="s">
        <v>255</v>
      </c>
      <c r="G10">
        <v>3</v>
      </c>
      <c r="H10" t="s">
        <v>254</v>
      </c>
      <c r="I10" t="str">
        <f t="shared" si="4"/>
        <v>set_property PACKAGE_PIN A32 [get_ports {SP2DR_GT_N}]</v>
      </c>
      <c r="J10" t="str">
        <f t="shared" si="5"/>
        <v>set_property IOSTANDARD LVCMOS33 [get_ports {SP2DR_GT_N}]</v>
      </c>
      <c r="K10" t="str">
        <f t="shared" si="0"/>
        <v xml:space="preserve">    SP2DR_GT_N_A32 : out std_logic;</v>
      </c>
      <c r="L10" t="str">
        <f t="shared" si="1"/>
        <v xml:space="preserve">    SP2DR_GT_N_A32 : out std_logic;</v>
      </c>
      <c r="M10" t="str">
        <f t="shared" si="2"/>
        <v xml:space="preserve">    SP2DR_GT_N_A32 =&gt; SP2DR_GT_N_A32_top_spb_i,</v>
      </c>
      <c r="N10" t="str">
        <f t="shared" si="3"/>
        <v>signal SP2DR_GT_N_A32_top_spb_i : std_logic := '0';</v>
      </c>
    </row>
    <row r="11" spans="1:14" x14ac:dyDescent="0.45">
      <c r="A11" t="s">
        <v>66</v>
      </c>
      <c r="B11" t="s">
        <v>67</v>
      </c>
      <c r="C11" t="s">
        <v>346</v>
      </c>
      <c r="D11" t="s">
        <v>68</v>
      </c>
      <c r="E11" t="s">
        <v>253</v>
      </c>
      <c r="G11">
        <v>3</v>
      </c>
      <c r="H11" t="s">
        <v>254</v>
      </c>
      <c r="I11" t="str">
        <f t="shared" si="4"/>
        <v>set_property PACKAGE_PIN B33 [get_ports {DR2SP_GT_P}]</v>
      </c>
      <c r="J11" t="str">
        <f t="shared" si="5"/>
        <v>set_property IOSTANDARD LVCMOS33 [get_ports {DR2SP_GT_P}]</v>
      </c>
      <c r="K11" t="str">
        <f t="shared" si="0"/>
        <v xml:space="preserve">    DR2SP_GT_P_B33 : in std_logic;</v>
      </c>
      <c r="L11" t="str">
        <f t="shared" si="1"/>
        <v xml:space="preserve">    DR2SP_GT_P_B33 : in std_logic;</v>
      </c>
      <c r="M11" t="str">
        <f t="shared" si="2"/>
        <v xml:space="preserve">    DR2SP_GT_P_B33 =&gt; DR2SP_GT_P_B33_top_spb_i,</v>
      </c>
      <c r="N11" t="str">
        <f t="shared" si="3"/>
        <v>signal DR2SP_GT_P_B33_top_spb_i : std_logic := '0';</v>
      </c>
    </row>
    <row r="12" spans="1:14" x14ac:dyDescent="0.45">
      <c r="A12" t="s">
        <v>69</v>
      </c>
      <c r="B12" t="s">
        <v>70</v>
      </c>
      <c r="C12" t="s">
        <v>346</v>
      </c>
      <c r="D12" t="s">
        <v>71</v>
      </c>
      <c r="E12" t="s">
        <v>253</v>
      </c>
      <c r="G12">
        <v>3</v>
      </c>
      <c r="H12" t="s">
        <v>254</v>
      </c>
      <c r="I12" t="str">
        <f t="shared" si="4"/>
        <v>set_property PACKAGE_PIN B34 [get_ports {DR2SP_GT_N}]</v>
      </c>
      <c r="J12" t="str">
        <f t="shared" si="5"/>
        <v>set_property IOSTANDARD LVCMOS33 [get_ports {DR2SP_GT_N}]</v>
      </c>
      <c r="K12" t="str">
        <f t="shared" si="0"/>
        <v xml:space="preserve">    DR2SP_GT_N_B34 : in std_logic;</v>
      </c>
      <c r="L12" t="str">
        <f t="shared" si="1"/>
        <v xml:space="preserve">    DR2SP_GT_N_B34 : in std_logic;</v>
      </c>
      <c r="M12" t="str">
        <f t="shared" si="2"/>
        <v xml:space="preserve">    DR2SP_GT_N_B34 =&gt; DR2SP_GT_N_B34_top_spb_i,</v>
      </c>
      <c r="N12" t="str">
        <f t="shared" si="3"/>
        <v>signal DR2SP_GT_N_B34_top_spb_i : std_logic := '0';</v>
      </c>
    </row>
    <row r="13" spans="1:14" x14ac:dyDescent="0.45">
      <c r="D13" s="3" t="s">
        <v>1675</v>
      </c>
      <c r="K13" t="s">
        <v>250</v>
      </c>
      <c r="L13" t="s">
        <v>250</v>
      </c>
      <c r="M13" t="s">
        <v>250</v>
      </c>
    </row>
    <row r="14" spans="1:14" x14ac:dyDescent="0.45">
      <c r="A14" t="s">
        <v>90</v>
      </c>
      <c r="B14" t="s">
        <v>91</v>
      </c>
      <c r="C14" t="s">
        <v>346</v>
      </c>
      <c r="D14" t="s">
        <v>92</v>
      </c>
      <c r="E14" t="s">
        <v>255</v>
      </c>
      <c r="G14">
        <v>1</v>
      </c>
      <c r="H14" t="s">
        <v>254</v>
      </c>
      <c r="I14" t="str">
        <f t="shared" ref="I14:I59" si="6">"set_property PACKAGE_PIN "&amp;B14&amp;" [get_ports {"&amp;A14&amp;"}]"</f>
        <v>set_property PACKAGE_PIN R31 [get_ports {AH2P1_P}]</v>
      </c>
      <c r="J14" t="str">
        <f t="shared" ref="J14:J59" si="7">"set_property IOSTANDARD "&amp;C14&amp;" [get_ports {"&amp;A14&amp;"}]"</f>
        <v>set_property IOSTANDARD LVCMOS33 [get_ports {AH2P1_P}]</v>
      </c>
      <c r="K14" t="str">
        <f t="shared" si="0"/>
        <v xml:space="preserve">    AH2P1_P_R31 : out std_logic;</v>
      </c>
      <c r="L14" t="str">
        <f t="shared" si="1"/>
        <v xml:space="preserve">    AH2P1_P_R31 : out std_logic;</v>
      </c>
      <c r="M14" t="str">
        <f t="shared" si="2"/>
        <v xml:space="preserve">    AH2P1_P_R31 =&gt; AH2P1_P_R31_top_spb_i,</v>
      </c>
      <c r="N14" t="str">
        <f t="shared" si="3"/>
        <v>signal AH2P1_P_R31_top_spb_i : std_logic := '0';</v>
      </c>
    </row>
    <row r="15" spans="1:14" x14ac:dyDescent="0.45">
      <c r="A15" t="s">
        <v>93</v>
      </c>
      <c r="B15" t="s">
        <v>94</v>
      </c>
      <c r="C15" t="s">
        <v>346</v>
      </c>
      <c r="D15" t="s">
        <v>95</v>
      </c>
      <c r="E15" t="s">
        <v>255</v>
      </c>
      <c r="G15">
        <v>1</v>
      </c>
      <c r="H15" t="s">
        <v>254</v>
      </c>
      <c r="I15" t="str">
        <f t="shared" si="6"/>
        <v>set_property PACKAGE_PIN R32 [get_ports {AH2P1_N}]</v>
      </c>
      <c r="J15" t="str">
        <f t="shared" si="7"/>
        <v>set_property IOSTANDARD LVCMOS33 [get_ports {AH2P1_N}]</v>
      </c>
      <c r="K15" t="str">
        <f t="shared" si="0"/>
        <v xml:space="preserve">    AH2P1_N_R32 : out std_logic;</v>
      </c>
      <c r="L15" t="str">
        <f t="shared" si="1"/>
        <v xml:space="preserve">    AH2P1_N_R32 : out std_logic;</v>
      </c>
      <c r="M15" t="str">
        <f t="shared" si="2"/>
        <v xml:space="preserve">    AH2P1_N_R32 =&gt; AH2P1_N_R32_top_spb_i,</v>
      </c>
      <c r="N15" t="str">
        <f t="shared" si="3"/>
        <v>signal AH2P1_N_R32_top_spb_i : std_logic := '0';</v>
      </c>
    </row>
    <row r="16" spans="1:14" x14ac:dyDescent="0.45">
      <c r="A16" t="s">
        <v>96</v>
      </c>
      <c r="B16" t="s">
        <v>97</v>
      </c>
      <c r="C16" t="s">
        <v>346</v>
      </c>
      <c r="D16" t="s">
        <v>98</v>
      </c>
      <c r="E16" t="s">
        <v>253</v>
      </c>
      <c r="G16">
        <v>1</v>
      </c>
      <c r="H16" t="s">
        <v>254</v>
      </c>
      <c r="I16" t="str">
        <f t="shared" si="6"/>
        <v>set_property PACKAGE_PIN P33 [get_ports {P12AH_P}]</v>
      </c>
      <c r="J16" t="str">
        <f t="shared" si="7"/>
        <v>set_property IOSTANDARD LVCMOS33 [get_ports {P12AH_P}]</v>
      </c>
      <c r="K16" t="str">
        <f t="shared" si="0"/>
        <v xml:space="preserve">    P12AH_P_P33 : in std_logic;</v>
      </c>
      <c r="L16" t="str">
        <f t="shared" si="1"/>
        <v xml:space="preserve">    P12AH_P_P33 : in std_logic;</v>
      </c>
      <c r="M16" t="str">
        <f t="shared" si="2"/>
        <v xml:space="preserve">    P12AH_P_P33 =&gt; P12AH_P_P33_top_spb_i,</v>
      </c>
      <c r="N16" t="str">
        <f t="shared" si="3"/>
        <v>signal P12AH_P_P33_top_spb_i : std_logic := '0';</v>
      </c>
    </row>
    <row r="17" spans="1:14" x14ac:dyDescent="0.45">
      <c r="A17" t="s">
        <v>99</v>
      </c>
      <c r="B17" t="s">
        <v>100</v>
      </c>
      <c r="C17" t="s">
        <v>346</v>
      </c>
      <c r="D17" t="s">
        <v>101</v>
      </c>
      <c r="E17" t="s">
        <v>253</v>
      </c>
      <c r="G17">
        <v>1</v>
      </c>
      <c r="H17" t="s">
        <v>254</v>
      </c>
      <c r="I17" t="str">
        <f t="shared" si="6"/>
        <v>set_property PACKAGE_PIN P34 [get_ports {P12AH_N}]</v>
      </c>
      <c r="J17" t="str">
        <f t="shared" si="7"/>
        <v>set_property IOSTANDARD LVCMOS33 [get_ports {P12AH_N}]</v>
      </c>
      <c r="K17" t="str">
        <f t="shared" si="0"/>
        <v xml:space="preserve">    P12AH_N_P34 : in std_logic;</v>
      </c>
      <c r="L17" t="str">
        <f t="shared" si="1"/>
        <v xml:space="preserve">    P12AH_N_P34 : in std_logic;</v>
      </c>
      <c r="M17" t="str">
        <f t="shared" si="2"/>
        <v xml:space="preserve">    P12AH_N_P34 =&gt; P12AH_N_P34_top_spb_i,</v>
      </c>
      <c r="N17" t="str">
        <f t="shared" si="3"/>
        <v>signal P12AH_N_P34_top_spb_i : std_logic := '0';</v>
      </c>
    </row>
    <row r="18" spans="1:14" x14ac:dyDescent="0.45">
      <c r="A18" t="s">
        <v>102</v>
      </c>
      <c r="B18" t="s">
        <v>103</v>
      </c>
      <c r="C18" t="s">
        <v>346</v>
      </c>
      <c r="D18" t="s">
        <v>104</v>
      </c>
      <c r="E18" t="s">
        <v>255</v>
      </c>
      <c r="G18">
        <v>3</v>
      </c>
      <c r="H18" t="s">
        <v>254</v>
      </c>
      <c r="I18" t="str">
        <f t="shared" si="6"/>
        <v>set_property PACKAGE_PIN M29 [get_ports {BF2P1_P}]</v>
      </c>
      <c r="J18" t="str">
        <f t="shared" si="7"/>
        <v>set_property IOSTANDARD LVCMOS33 [get_ports {BF2P1_P}]</v>
      </c>
      <c r="K18" t="str">
        <f t="shared" si="0"/>
        <v xml:space="preserve">    BF2P1_P_M29 : out std_logic;</v>
      </c>
      <c r="L18" t="str">
        <f t="shared" si="1"/>
        <v xml:space="preserve">    BF2P1_P_M29 : out std_logic;</v>
      </c>
      <c r="M18" t="str">
        <f t="shared" si="2"/>
        <v xml:space="preserve">    BF2P1_P_M29 =&gt; BF2P1_P_M29_top_spb_i,</v>
      </c>
      <c r="N18" t="str">
        <f t="shared" si="3"/>
        <v>signal BF2P1_P_M29_top_spb_i : std_logic := '0';</v>
      </c>
    </row>
    <row r="19" spans="1:14" x14ac:dyDescent="0.45">
      <c r="A19" t="s">
        <v>105</v>
      </c>
      <c r="B19" t="s">
        <v>106</v>
      </c>
      <c r="C19" t="s">
        <v>346</v>
      </c>
      <c r="D19" t="s">
        <v>107</v>
      </c>
      <c r="E19" t="s">
        <v>255</v>
      </c>
      <c r="G19">
        <v>3</v>
      </c>
      <c r="H19" t="s">
        <v>254</v>
      </c>
      <c r="I19" t="str">
        <f t="shared" si="6"/>
        <v>set_property PACKAGE_PIN M30 [get_ports {BF2P1_N}]</v>
      </c>
      <c r="J19" t="str">
        <f t="shared" si="7"/>
        <v>set_property IOSTANDARD LVCMOS33 [get_ports {BF2P1_N}]</v>
      </c>
      <c r="K19" t="str">
        <f t="shared" si="0"/>
        <v xml:space="preserve">    BF2P1_N_M30 : out std_logic;</v>
      </c>
      <c r="L19" t="str">
        <f t="shared" si="1"/>
        <v xml:space="preserve">    BF2P1_N_M30 : out std_logic;</v>
      </c>
      <c r="M19" t="str">
        <f t="shared" si="2"/>
        <v xml:space="preserve">    BF2P1_N_M30 =&gt; BF2P1_N_M30_top_spb_i,</v>
      </c>
      <c r="N19" t="str">
        <f t="shared" si="3"/>
        <v>signal BF2P1_N_M30_top_spb_i : std_logic := '0';</v>
      </c>
    </row>
    <row r="20" spans="1:14" x14ac:dyDescent="0.45">
      <c r="A20" t="s">
        <v>108</v>
      </c>
      <c r="B20" t="s">
        <v>109</v>
      </c>
      <c r="C20" t="s">
        <v>346</v>
      </c>
      <c r="D20" t="s">
        <v>110</v>
      </c>
      <c r="E20" t="s">
        <v>253</v>
      </c>
      <c r="G20">
        <v>3</v>
      </c>
      <c r="H20" t="s">
        <v>254</v>
      </c>
      <c r="I20" t="str">
        <f t="shared" si="6"/>
        <v>set_property PACKAGE_PIN M33 [get_ports {P12BF_P}]</v>
      </c>
      <c r="J20" t="str">
        <f t="shared" si="7"/>
        <v>set_property IOSTANDARD LVCMOS33 [get_ports {P12BF_P}]</v>
      </c>
      <c r="K20" t="str">
        <f t="shared" si="0"/>
        <v xml:space="preserve">    P12BF_P_M33 : in std_logic;</v>
      </c>
      <c r="L20" t="str">
        <f t="shared" si="1"/>
        <v xml:space="preserve">    P12BF_P_M33 : in std_logic;</v>
      </c>
      <c r="M20" t="str">
        <f t="shared" si="2"/>
        <v xml:space="preserve">    P12BF_P_M33 =&gt; P12BF_P_M33_top_spb_i,</v>
      </c>
      <c r="N20" t="str">
        <f t="shared" si="3"/>
        <v>signal P12BF_P_M33_top_spb_i : std_logic := '0';</v>
      </c>
    </row>
    <row r="21" spans="1:14" x14ac:dyDescent="0.45">
      <c r="A21" t="s">
        <v>111</v>
      </c>
      <c r="B21" t="s">
        <v>112</v>
      </c>
      <c r="C21" t="s">
        <v>346</v>
      </c>
      <c r="D21" t="s">
        <v>113</v>
      </c>
      <c r="E21" t="s">
        <v>253</v>
      </c>
      <c r="G21">
        <v>3</v>
      </c>
      <c r="H21" t="s">
        <v>254</v>
      </c>
      <c r="I21" t="str">
        <f t="shared" si="6"/>
        <v>set_property PACKAGE_PIN M34 [get_ports {P12BF_N}]</v>
      </c>
      <c r="J21" t="str">
        <f t="shared" si="7"/>
        <v>set_property IOSTANDARD LVCMOS33 [get_ports {P12BF_N}]</v>
      </c>
      <c r="K21" t="str">
        <f t="shared" si="0"/>
        <v xml:space="preserve">    P12BF_N_M34 : in std_logic;</v>
      </c>
      <c r="L21" t="str">
        <f t="shared" si="1"/>
        <v xml:space="preserve">    P12BF_N_M34 : in std_logic;</v>
      </c>
      <c r="M21" t="str">
        <f t="shared" si="2"/>
        <v xml:space="preserve">    P12BF_N_M34 =&gt; P12BF_N_M34_top_spb_i,</v>
      </c>
      <c r="N21" t="str">
        <f t="shared" si="3"/>
        <v>signal P12BF_N_M34_top_spb_i : std_logic := '0';</v>
      </c>
    </row>
    <row r="22" spans="1:14" x14ac:dyDescent="0.45">
      <c r="D22" s="3" t="s">
        <v>280</v>
      </c>
      <c r="K22" t="s">
        <v>250</v>
      </c>
      <c r="L22" t="s">
        <v>250</v>
      </c>
      <c r="M22" t="s">
        <v>250</v>
      </c>
    </row>
    <row r="23" spans="1:14" x14ac:dyDescent="0.45">
      <c r="A23" t="s">
        <v>114</v>
      </c>
      <c r="B23" t="s">
        <v>91</v>
      </c>
      <c r="C23" t="s">
        <v>346</v>
      </c>
      <c r="D23" t="s">
        <v>115</v>
      </c>
      <c r="E23" t="s">
        <v>255</v>
      </c>
      <c r="G23">
        <v>0</v>
      </c>
      <c r="H23" t="s">
        <v>254</v>
      </c>
      <c r="I23" t="str">
        <f t="shared" si="6"/>
        <v>set_property PACKAGE_PIN R31 [get_ports {AH2P2_P}]</v>
      </c>
      <c r="J23" t="str">
        <f t="shared" si="7"/>
        <v>set_property IOSTANDARD LVCMOS33 [get_ports {AH2P2_P}]</v>
      </c>
      <c r="K23" t="str">
        <f t="shared" si="0"/>
        <v xml:space="preserve">    AH2P2_P_R31 : out std_logic;</v>
      </c>
      <c r="L23" t="str">
        <f t="shared" si="1"/>
        <v xml:space="preserve">    AH2P2_P_R31 : out std_logic;</v>
      </c>
      <c r="M23" t="str">
        <f t="shared" si="2"/>
        <v xml:space="preserve">    AH2P2_P_R31 =&gt; AH2P2_P_R31_top_spb_i,</v>
      </c>
      <c r="N23" t="str">
        <f t="shared" si="3"/>
        <v>signal AH2P2_P_R31_top_spb_i : std_logic := '0';</v>
      </c>
    </row>
    <row r="24" spans="1:14" x14ac:dyDescent="0.45">
      <c r="A24" t="s">
        <v>116</v>
      </c>
      <c r="B24" t="s">
        <v>94</v>
      </c>
      <c r="C24" t="s">
        <v>346</v>
      </c>
      <c r="D24" t="s">
        <v>117</v>
      </c>
      <c r="E24" t="s">
        <v>255</v>
      </c>
      <c r="G24">
        <v>0</v>
      </c>
      <c r="H24" t="s">
        <v>254</v>
      </c>
      <c r="I24" t="str">
        <f t="shared" si="6"/>
        <v>set_property PACKAGE_PIN R32 [get_ports {AH2P2_N}]</v>
      </c>
      <c r="J24" t="str">
        <f t="shared" si="7"/>
        <v>set_property IOSTANDARD LVCMOS33 [get_ports {AH2P2_N}]</v>
      </c>
      <c r="K24" t="str">
        <f t="shared" si="0"/>
        <v xml:space="preserve">    AH2P2_N_R32 : out std_logic;</v>
      </c>
      <c r="L24" t="str">
        <f t="shared" si="1"/>
        <v xml:space="preserve">    AH2P2_N_R32 : out std_logic;</v>
      </c>
      <c r="M24" t="str">
        <f t="shared" si="2"/>
        <v xml:space="preserve">    AH2P2_N_R32 =&gt; AH2P2_N_R32_top_spb_i,</v>
      </c>
      <c r="N24" t="str">
        <f t="shared" si="3"/>
        <v>signal AH2P2_N_R32_top_spb_i : std_logic := '0';</v>
      </c>
    </row>
    <row r="25" spans="1:14" x14ac:dyDescent="0.45">
      <c r="A25" t="s">
        <v>118</v>
      </c>
      <c r="B25" t="s">
        <v>97</v>
      </c>
      <c r="C25" t="s">
        <v>346</v>
      </c>
      <c r="D25" t="s">
        <v>119</v>
      </c>
      <c r="E25" t="s">
        <v>253</v>
      </c>
      <c r="G25">
        <v>0</v>
      </c>
      <c r="H25" t="s">
        <v>254</v>
      </c>
      <c r="I25" t="str">
        <f t="shared" si="6"/>
        <v>set_property PACKAGE_PIN P33 [get_ports {P22AH_P}]</v>
      </c>
      <c r="J25" t="str">
        <f t="shared" si="7"/>
        <v>set_property IOSTANDARD LVCMOS33 [get_ports {P22AH_P}]</v>
      </c>
      <c r="K25" t="str">
        <f t="shared" si="0"/>
        <v xml:space="preserve">    P22AH_P_P33 : in std_logic;</v>
      </c>
      <c r="L25" t="str">
        <f t="shared" si="1"/>
        <v xml:space="preserve">    P22AH_P_P33 : in std_logic;</v>
      </c>
      <c r="M25" t="str">
        <f t="shared" si="2"/>
        <v xml:space="preserve">    P22AH_P_P33 =&gt; P22AH_P_P33_top_spb_i,</v>
      </c>
      <c r="N25" t="str">
        <f t="shared" si="3"/>
        <v>signal P22AH_P_P33_top_spb_i : std_logic := '0';</v>
      </c>
    </row>
    <row r="26" spans="1:14" x14ac:dyDescent="0.45">
      <c r="A26" t="s">
        <v>120</v>
      </c>
      <c r="B26" t="s">
        <v>100</v>
      </c>
      <c r="C26" t="s">
        <v>346</v>
      </c>
      <c r="D26" t="s">
        <v>121</v>
      </c>
      <c r="E26" t="s">
        <v>253</v>
      </c>
      <c r="G26">
        <v>0</v>
      </c>
      <c r="H26" t="s">
        <v>254</v>
      </c>
      <c r="I26" t="str">
        <f t="shared" si="6"/>
        <v>set_property PACKAGE_PIN P34 [get_ports {P22AH_N}]</v>
      </c>
      <c r="J26" t="str">
        <f t="shared" si="7"/>
        <v>set_property IOSTANDARD LVCMOS33 [get_ports {P22AH_N}]</v>
      </c>
      <c r="K26" t="str">
        <f t="shared" si="0"/>
        <v xml:space="preserve">    P22AH_N_P34 : in std_logic;</v>
      </c>
      <c r="L26" t="str">
        <f t="shared" si="1"/>
        <v xml:space="preserve">    P22AH_N_P34 : in std_logic;</v>
      </c>
      <c r="M26" t="str">
        <f t="shared" si="2"/>
        <v xml:space="preserve">    P22AH_N_P34 =&gt; P22AH_N_P34_top_spb_i,</v>
      </c>
      <c r="N26" t="str">
        <f t="shared" si="3"/>
        <v>signal P22AH_N_P34_top_spb_i : std_logic := '0';</v>
      </c>
    </row>
    <row r="27" spans="1:14" x14ac:dyDescent="0.45">
      <c r="A27" t="s">
        <v>122</v>
      </c>
      <c r="B27" t="s">
        <v>103</v>
      </c>
      <c r="C27" t="s">
        <v>346</v>
      </c>
      <c r="D27" t="s">
        <v>123</v>
      </c>
      <c r="E27" t="s">
        <v>255</v>
      </c>
      <c r="G27">
        <v>2</v>
      </c>
      <c r="H27" t="s">
        <v>254</v>
      </c>
      <c r="I27" t="str">
        <f t="shared" si="6"/>
        <v>set_property PACKAGE_PIN M29 [get_ports {BF2P2_P}]</v>
      </c>
      <c r="J27" t="str">
        <f t="shared" si="7"/>
        <v>set_property IOSTANDARD LVCMOS33 [get_ports {BF2P2_P}]</v>
      </c>
      <c r="K27" t="str">
        <f t="shared" si="0"/>
        <v xml:space="preserve">    BF2P2_P_M29 : out std_logic;</v>
      </c>
      <c r="L27" t="str">
        <f t="shared" si="1"/>
        <v xml:space="preserve">    BF2P2_P_M29 : out std_logic;</v>
      </c>
      <c r="M27" t="str">
        <f t="shared" si="2"/>
        <v xml:space="preserve">    BF2P2_P_M29 =&gt; BF2P2_P_M29_top_spb_i,</v>
      </c>
      <c r="N27" t="str">
        <f t="shared" si="3"/>
        <v>signal BF2P2_P_M29_top_spb_i : std_logic := '0';</v>
      </c>
    </row>
    <row r="28" spans="1:14" x14ac:dyDescent="0.45">
      <c r="A28" t="s">
        <v>124</v>
      </c>
      <c r="B28" t="s">
        <v>106</v>
      </c>
      <c r="C28" t="s">
        <v>346</v>
      </c>
      <c r="D28" t="s">
        <v>125</v>
      </c>
      <c r="E28" t="s">
        <v>255</v>
      </c>
      <c r="G28">
        <v>2</v>
      </c>
      <c r="H28" t="s">
        <v>254</v>
      </c>
      <c r="I28" t="str">
        <f t="shared" si="6"/>
        <v>set_property PACKAGE_PIN M30 [get_ports {BF2P2_N}]</v>
      </c>
      <c r="J28" t="str">
        <f t="shared" si="7"/>
        <v>set_property IOSTANDARD LVCMOS33 [get_ports {BF2P2_N}]</v>
      </c>
      <c r="K28" t="str">
        <f t="shared" si="0"/>
        <v xml:space="preserve">    BF2P2_N_M30 : out std_logic;</v>
      </c>
      <c r="L28" t="str">
        <f t="shared" si="1"/>
        <v xml:space="preserve">    BF2P2_N_M30 : out std_logic;</v>
      </c>
      <c r="M28" t="str">
        <f t="shared" si="2"/>
        <v xml:space="preserve">    BF2P2_N_M30 =&gt; BF2P2_N_M30_top_spb_i,</v>
      </c>
      <c r="N28" t="str">
        <f t="shared" si="3"/>
        <v>signal BF2P2_N_M30_top_spb_i : std_logic := '0';</v>
      </c>
    </row>
    <row r="29" spans="1:14" x14ac:dyDescent="0.45">
      <c r="A29" t="s">
        <v>126</v>
      </c>
      <c r="B29" t="s">
        <v>109</v>
      </c>
      <c r="C29" t="s">
        <v>346</v>
      </c>
      <c r="D29" t="s">
        <v>127</v>
      </c>
      <c r="E29" t="s">
        <v>253</v>
      </c>
      <c r="G29">
        <v>2</v>
      </c>
      <c r="H29" t="s">
        <v>254</v>
      </c>
      <c r="I29" t="str">
        <f t="shared" si="6"/>
        <v>set_property PACKAGE_PIN M33 [get_ports {P22BF_P}]</v>
      </c>
      <c r="J29" t="str">
        <f t="shared" si="7"/>
        <v>set_property IOSTANDARD LVCMOS33 [get_ports {P22BF_P}]</v>
      </c>
      <c r="K29" t="str">
        <f t="shared" si="0"/>
        <v xml:space="preserve">    P22BF_P_M33 : in std_logic;</v>
      </c>
      <c r="L29" t="str">
        <f t="shared" si="1"/>
        <v xml:space="preserve">    P22BF_P_M33 : in std_logic;</v>
      </c>
      <c r="M29" t="str">
        <f t="shared" si="2"/>
        <v xml:space="preserve">    P22BF_P_M33 =&gt; P22BF_P_M33_top_spb_i,</v>
      </c>
      <c r="N29" t="str">
        <f t="shared" si="3"/>
        <v>signal P22BF_P_M33_top_spb_i : std_logic := '0';</v>
      </c>
    </row>
    <row r="30" spans="1:14" x14ac:dyDescent="0.45">
      <c r="A30" t="s">
        <v>128</v>
      </c>
      <c r="B30" t="s">
        <v>112</v>
      </c>
      <c r="C30" t="s">
        <v>346</v>
      </c>
      <c r="D30" t="s">
        <v>129</v>
      </c>
      <c r="E30" t="s">
        <v>253</v>
      </c>
      <c r="G30">
        <v>2</v>
      </c>
      <c r="H30" t="s">
        <v>254</v>
      </c>
      <c r="I30" t="str">
        <f t="shared" si="6"/>
        <v>set_property PACKAGE_PIN M34 [get_ports {P22BF_N}]</v>
      </c>
      <c r="J30" t="str">
        <f t="shared" si="7"/>
        <v>set_property IOSTANDARD LVCMOS33 [get_ports {P22BF_N}]</v>
      </c>
      <c r="K30" t="str">
        <f t="shared" si="0"/>
        <v xml:space="preserve">    P22BF_N_M34 : in std_logic;</v>
      </c>
      <c r="L30" t="str">
        <f t="shared" si="1"/>
        <v xml:space="preserve">    P22BF_N_M34 : in std_logic;</v>
      </c>
      <c r="M30" t="str">
        <f t="shared" si="2"/>
        <v xml:space="preserve">    P22BF_N_M34 =&gt; P22BF_N_M34_top_spb_i,</v>
      </c>
      <c r="N30" t="str">
        <f t="shared" si="3"/>
        <v>signal P22BF_N_M34_top_spb_i : std_logic := '0';</v>
      </c>
    </row>
    <row r="31" spans="1:14" x14ac:dyDescent="0.45">
      <c r="D31" s="3" t="s">
        <v>1674</v>
      </c>
      <c r="K31" t="s">
        <v>250</v>
      </c>
      <c r="L31" t="s">
        <v>250</v>
      </c>
      <c r="M31" t="s">
        <v>250</v>
      </c>
    </row>
    <row r="32" spans="1:14" x14ac:dyDescent="0.45">
      <c r="A32" s="2" t="s">
        <v>72</v>
      </c>
      <c r="B32" s="2" t="s">
        <v>73</v>
      </c>
      <c r="C32" t="s">
        <v>346</v>
      </c>
      <c r="D32" s="2" t="s">
        <v>74</v>
      </c>
      <c r="E32" s="2" t="s">
        <v>253</v>
      </c>
      <c r="F32" s="2" t="s">
        <v>275</v>
      </c>
      <c r="G32">
        <v>1</v>
      </c>
      <c r="H32" t="s">
        <v>254</v>
      </c>
      <c r="I32" t="str">
        <f t="shared" si="6"/>
        <v>set_property PACKAGE_PIN E8 [get_ports {AH_TECLK_P}]</v>
      </c>
      <c r="J32" t="str">
        <f t="shared" si="7"/>
        <v>set_property IOSTANDARD LVCMOS33 [get_ports {AH_TECLK_P}]</v>
      </c>
      <c r="K32" t="str">
        <f t="shared" ref="K32:K37" si="8">"    "&amp;TRIM(A32)&amp;"_"&amp;TRIM(B32)&amp;" : "&amp;TRIM(E32)&amp;" "&amp;H32&amp;";"</f>
        <v xml:space="preserve">    AH_TECLK_P_E8 : in std_logic;</v>
      </c>
      <c r="L32" t="str">
        <f t="shared" ref="L32:L37" si="9" xml:space="preserve"> ("    "&amp;TRIM(A32)&amp;"_"&amp;TRIM(B32)&amp;" : " &amp;TRIM(E32)&amp;" "&amp;TRIM(H32)&amp;";")</f>
        <v xml:space="preserve">    AH_TECLK_P_E8 : in std_logic;</v>
      </c>
      <c r="M32" t="str">
        <f t="shared" ref="M32:M37" si="10" xml:space="preserve"> "    "&amp;TRIM(A32)&amp;"_"&amp;TRIM(B32)&amp;" =&gt; "&amp;TRIM(A32)&amp;"_"&amp;TRIM(B32)&amp;"_"&amp;TRIM($D$1)&amp;","</f>
        <v xml:space="preserve">    AH_TECLK_P_E8 =&gt; AH_TECLK_P_E8_top_spb_i,</v>
      </c>
      <c r="N32" t="str">
        <f t="shared" ref="N32:N37" si="11" xml:space="preserve"> IF(H32="std_logic",("signal "&amp;TRIM(A32)&amp;"_"&amp;TRIM(B32)&amp;"_"&amp;TRIM($D$1)&amp;" : "&amp;TRIM(H32) &amp;" := '0';"),("signal "&amp;TRIM(A32)&amp;"_"&amp;TRIM(B32)&amp;"_"&amp;TRIM($D$1)&amp;" : "&amp;TRIM(H32) &amp;" := (others =&gt; '0');"))</f>
        <v>signal AH_TECLK_P_E8_top_spb_i : std_logic := '0';</v>
      </c>
    </row>
    <row r="33" spans="1:14" x14ac:dyDescent="0.45">
      <c r="A33" s="2" t="s">
        <v>75</v>
      </c>
      <c r="B33" s="2" t="s">
        <v>76</v>
      </c>
      <c r="C33" t="s">
        <v>346</v>
      </c>
      <c r="D33" s="2" t="s">
        <v>77</v>
      </c>
      <c r="E33" s="2" t="s">
        <v>253</v>
      </c>
      <c r="F33" s="2" t="s">
        <v>275</v>
      </c>
      <c r="G33">
        <v>1</v>
      </c>
      <c r="H33" t="s">
        <v>254</v>
      </c>
      <c r="I33" t="str">
        <f t="shared" si="6"/>
        <v>set_property PACKAGE_PIN E7 [get_ports {AH_TECLK_N}]</v>
      </c>
      <c r="J33" t="str">
        <f t="shared" si="7"/>
        <v>set_property IOSTANDARD LVCMOS33 [get_ports {AH_TECLK_N}]</v>
      </c>
      <c r="K33" t="str">
        <f t="shared" si="8"/>
        <v xml:space="preserve">    AH_TECLK_N_E7 : in std_logic;</v>
      </c>
      <c r="L33" t="str">
        <f t="shared" si="9"/>
        <v xml:space="preserve">    AH_TECLK_N_E7 : in std_logic;</v>
      </c>
      <c r="M33" t="str">
        <f t="shared" si="10"/>
        <v xml:space="preserve">    AH_TECLK_N_E7 =&gt; AH_TECLK_N_E7_top_spb_i,</v>
      </c>
      <c r="N33" t="str">
        <f t="shared" si="11"/>
        <v>signal AH_TECLK_N_E7_top_spb_i : std_logic := '0';</v>
      </c>
    </row>
    <row r="34" spans="1:14" x14ac:dyDescent="0.45">
      <c r="A34" t="s">
        <v>78</v>
      </c>
      <c r="B34" t="s">
        <v>79</v>
      </c>
      <c r="C34" t="s">
        <v>346</v>
      </c>
      <c r="D34" t="s">
        <v>80</v>
      </c>
      <c r="E34" t="s">
        <v>255</v>
      </c>
      <c r="G34">
        <v>0</v>
      </c>
      <c r="H34" t="s">
        <v>254</v>
      </c>
      <c r="I34" t="str">
        <f t="shared" si="6"/>
        <v>set_property PACKAGE_PIN K6 [get_ports {AH2TE_P}]</v>
      </c>
      <c r="J34" t="str">
        <f t="shared" si="7"/>
        <v>set_property IOSTANDARD LVCMOS33 [get_ports {AH2TE_P}]</v>
      </c>
      <c r="K34" t="str">
        <f t="shared" si="8"/>
        <v xml:space="preserve">    AH2TE_P_K6 : out std_logic;</v>
      </c>
      <c r="L34" t="str">
        <f t="shared" si="9"/>
        <v xml:space="preserve">    AH2TE_P_K6 : out std_logic;</v>
      </c>
      <c r="M34" t="str">
        <f t="shared" si="10"/>
        <v xml:space="preserve">    AH2TE_P_K6 =&gt; AH2TE_P_K6_top_spb_i,</v>
      </c>
      <c r="N34" t="str">
        <f t="shared" si="11"/>
        <v>signal AH2TE_P_K6_top_spb_i : std_logic := '0';</v>
      </c>
    </row>
    <row r="35" spans="1:14" x14ac:dyDescent="0.45">
      <c r="A35" t="s">
        <v>81</v>
      </c>
      <c r="B35" t="s">
        <v>82</v>
      </c>
      <c r="C35" t="s">
        <v>346</v>
      </c>
      <c r="D35" t="s">
        <v>83</v>
      </c>
      <c r="E35" t="s">
        <v>255</v>
      </c>
      <c r="G35">
        <v>0</v>
      </c>
      <c r="H35" t="s">
        <v>254</v>
      </c>
      <c r="I35" t="str">
        <f t="shared" si="6"/>
        <v>set_property PACKAGE_PIN K5 [get_ports {AH2TE_N}]</v>
      </c>
      <c r="J35" t="str">
        <f t="shared" si="7"/>
        <v>set_property IOSTANDARD LVCMOS33 [get_ports {AH2TE_N}]</v>
      </c>
      <c r="K35" t="str">
        <f t="shared" si="8"/>
        <v xml:space="preserve">    AH2TE_N_K5 : out std_logic;</v>
      </c>
      <c r="L35" t="str">
        <f t="shared" si="9"/>
        <v xml:space="preserve">    AH2TE_N_K5 : out std_logic;</v>
      </c>
      <c r="M35" t="str">
        <f t="shared" si="10"/>
        <v xml:space="preserve">    AH2TE_N_K5 =&gt; AH2TE_N_K5_top_spb_i,</v>
      </c>
      <c r="N35" t="str">
        <f t="shared" si="11"/>
        <v>signal AH2TE_N_K5_top_spb_i : std_logic := '0';</v>
      </c>
    </row>
    <row r="36" spans="1:14" x14ac:dyDescent="0.45">
      <c r="A36" t="s">
        <v>84</v>
      </c>
      <c r="B36" t="s">
        <v>85</v>
      </c>
      <c r="C36" t="s">
        <v>346</v>
      </c>
      <c r="D36" t="s">
        <v>86</v>
      </c>
      <c r="E36" t="s">
        <v>253</v>
      </c>
      <c r="G36">
        <v>0</v>
      </c>
      <c r="H36" t="s">
        <v>254</v>
      </c>
      <c r="I36" t="str">
        <f t="shared" si="6"/>
        <v>set_property PACKAGE_PIN K2 [get_ports {TE2AH_P}]</v>
      </c>
      <c r="J36" t="str">
        <f t="shared" si="7"/>
        <v>set_property IOSTANDARD LVCMOS33 [get_ports {TE2AH_P}]</v>
      </c>
      <c r="K36" t="str">
        <f t="shared" si="8"/>
        <v xml:space="preserve">    TE2AH_P_K2 : in std_logic;</v>
      </c>
      <c r="L36" t="str">
        <f t="shared" si="9"/>
        <v xml:space="preserve">    TE2AH_P_K2 : in std_logic;</v>
      </c>
      <c r="M36" t="str">
        <f t="shared" si="10"/>
        <v xml:space="preserve">    TE2AH_P_K2 =&gt; TE2AH_P_K2_top_spb_i,</v>
      </c>
      <c r="N36" t="str">
        <f t="shared" si="11"/>
        <v>signal TE2AH_P_K2_top_spb_i : std_logic := '0';</v>
      </c>
    </row>
    <row r="37" spans="1:14" x14ac:dyDescent="0.45">
      <c r="A37" t="s">
        <v>87</v>
      </c>
      <c r="B37" t="s">
        <v>88</v>
      </c>
      <c r="C37" t="s">
        <v>346</v>
      </c>
      <c r="D37" t="s">
        <v>89</v>
      </c>
      <c r="E37" t="s">
        <v>253</v>
      </c>
      <c r="G37">
        <v>0</v>
      </c>
      <c r="H37" t="s">
        <v>254</v>
      </c>
      <c r="I37" t="str">
        <f t="shared" si="6"/>
        <v>set_property PACKAGE_PIN K1 [get_ports {TE2AH_N}]</v>
      </c>
      <c r="J37" t="str">
        <f t="shared" si="7"/>
        <v>set_property IOSTANDARD LVCMOS33 [get_ports {TE2AH_N}]</v>
      </c>
      <c r="K37" t="str">
        <f t="shared" si="8"/>
        <v xml:space="preserve">    TE2AH_N_K1 : in std_logic;</v>
      </c>
      <c r="L37" t="str">
        <f t="shared" si="9"/>
        <v xml:space="preserve">    TE2AH_N_K1 : in std_logic;</v>
      </c>
      <c r="M37" t="str">
        <f t="shared" si="10"/>
        <v xml:space="preserve">    TE2AH_N_K1 =&gt; TE2AH_N_K1_top_spb_i,</v>
      </c>
      <c r="N37" t="str">
        <f t="shared" si="11"/>
        <v>signal TE2AH_N_K1_top_spb_i : std_logic := '0';</v>
      </c>
    </row>
    <row r="38" spans="1:14" x14ac:dyDescent="0.45">
      <c r="D38" s="4" t="s">
        <v>1673</v>
      </c>
      <c r="K38" t="s">
        <v>250</v>
      </c>
      <c r="L38" t="s">
        <v>250</v>
      </c>
      <c r="M38" t="s">
        <v>250</v>
      </c>
    </row>
    <row r="39" spans="1:14" x14ac:dyDescent="0.45">
      <c r="A39" s="2" t="s">
        <v>0</v>
      </c>
      <c r="B39" s="2" t="s">
        <v>3</v>
      </c>
      <c r="C39" t="s">
        <v>346</v>
      </c>
      <c r="D39" s="2" t="s">
        <v>21</v>
      </c>
      <c r="E39" s="2" t="s">
        <v>253</v>
      </c>
      <c r="F39" s="2" t="s">
        <v>275</v>
      </c>
      <c r="G39">
        <v>0</v>
      </c>
      <c r="H39" t="s">
        <v>254</v>
      </c>
      <c r="I39" t="str">
        <f t="shared" si="6"/>
        <v>set_property PACKAGE_PIN C8 [get_ports {AH_SCCLK_P}]</v>
      </c>
      <c r="J39" t="str">
        <f t="shared" si="7"/>
        <v>set_property IOSTANDARD LVCMOS33 [get_ports {AH_SCCLK_P}]</v>
      </c>
      <c r="K39" t="str">
        <f t="shared" ref="K39" si="12">"    "&amp;TRIM(A39)&amp;"_"&amp;TRIM(B39)&amp;" : "&amp;TRIM(E39)&amp;" "&amp;H39&amp;";"</f>
        <v xml:space="preserve">    AH_SCCLK_P_C8 : in std_logic;</v>
      </c>
      <c r="L39" t="str">
        <f t="shared" ref="L39" si="13" xml:space="preserve"> ("    "&amp;TRIM(A39)&amp;"_"&amp;TRIM(B39)&amp;" : " &amp;TRIM(E39)&amp;" "&amp;TRIM(H39)&amp;";")</f>
        <v xml:space="preserve">    AH_SCCLK_P_C8 : in std_logic;</v>
      </c>
      <c r="M39" t="str">
        <f t="shared" ref="M39" si="14" xml:space="preserve"> "    "&amp;TRIM(A39)&amp;"_"&amp;TRIM(B39)&amp;" =&gt; "&amp;TRIM(A39)&amp;"_"&amp;TRIM(B39)&amp;"_"&amp;TRIM($D$1)&amp;","</f>
        <v xml:space="preserve">    AH_SCCLK_P_C8 =&gt; AH_SCCLK_P_C8_top_spb_i,</v>
      </c>
      <c r="N39" t="str">
        <f t="shared" ref="N39" si="15" xml:space="preserve"> IF(H39="std_logic",("signal "&amp;TRIM(A39)&amp;"_"&amp;TRIM(B39)&amp;"_"&amp;TRIM($D$1)&amp;" : "&amp;TRIM(H39) &amp;" := '0';"),("signal "&amp;TRIM(A39)&amp;"_"&amp;TRIM(B39)&amp;"_"&amp;TRIM($D$1)&amp;" : "&amp;TRIM(H39) &amp;" := (others =&gt; '0');"))</f>
        <v>signal AH_SCCLK_P_C8_top_spb_i : std_logic := '0';</v>
      </c>
    </row>
    <row r="40" spans="1:14" x14ac:dyDescent="0.45">
      <c r="A40" s="2" t="s">
        <v>1</v>
      </c>
      <c r="B40" s="2" t="s">
        <v>4</v>
      </c>
      <c r="C40" t="s">
        <v>346</v>
      </c>
      <c r="D40" s="2" t="s">
        <v>22</v>
      </c>
      <c r="E40" s="2" t="s">
        <v>253</v>
      </c>
      <c r="F40" s="2" t="s">
        <v>275</v>
      </c>
      <c r="G40">
        <v>0</v>
      </c>
      <c r="H40" t="s">
        <v>254</v>
      </c>
      <c r="I40" t="str">
        <f t="shared" si="6"/>
        <v>set_property PACKAGE_PIN C7 [get_ports {AH_SCCLK_N}]</v>
      </c>
      <c r="J40" t="str">
        <f t="shared" si="7"/>
        <v>set_property IOSTANDARD LVCMOS33 [get_ports {AH_SCCLK_N}]</v>
      </c>
      <c r="K40" t="str">
        <f t="shared" ref="K40:K50" si="16">"    "&amp;TRIM(A40)&amp;"_"&amp;TRIM(B40)&amp;" : "&amp;TRIM(E40)&amp;" "&amp;H40&amp;";"</f>
        <v xml:space="preserve">    AH_SCCLK_N_C7 : in std_logic;</v>
      </c>
      <c r="L40" t="str">
        <f t="shared" ref="L40:L50" si="17" xml:space="preserve"> ("    "&amp;TRIM(A40)&amp;"_"&amp;TRIM(B40)&amp;" : " &amp;TRIM(E40)&amp;" "&amp;TRIM(H40)&amp;";")</f>
        <v xml:space="preserve">    AH_SCCLK_N_C7 : in std_logic;</v>
      </c>
      <c r="M40" t="str">
        <f t="shared" ref="M40:M50" si="18" xml:space="preserve"> "    "&amp;TRIM(A40)&amp;"_"&amp;TRIM(B40)&amp;" =&gt; "&amp;TRIM(A40)&amp;"_"&amp;TRIM(B40)&amp;"_"&amp;TRIM($D$1)&amp;","</f>
        <v xml:space="preserve">    AH_SCCLK_N_C7 =&gt; AH_SCCLK_N_C7_top_spb_i,</v>
      </c>
      <c r="N40" t="str">
        <f t="shared" ref="N40:N50" si="19" xml:space="preserve"> IF(H40="std_logic",("signal "&amp;TRIM(A40)&amp;"_"&amp;TRIM(B40)&amp;"_"&amp;TRIM($D$1)&amp;" : "&amp;TRIM(H40) &amp;" := '0';"),("signal "&amp;TRIM(A40)&amp;"_"&amp;TRIM(B40)&amp;"_"&amp;TRIM($D$1)&amp;" : "&amp;TRIM(H40) &amp;" := (others =&gt; '0');"))</f>
        <v>signal AH_SCCLK_N_C7_top_spb_i : std_logic := '0';</v>
      </c>
    </row>
    <row r="41" spans="1:14" x14ac:dyDescent="0.45">
      <c r="A41" s="2" t="s">
        <v>9</v>
      </c>
      <c r="B41" s="2" t="s">
        <v>6</v>
      </c>
      <c r="C41" t="s">
        <v>346</v>
      </c>
      <c r="D41" s="2" t="s">
        <v>23</v>
      </c>
      <c r="E41" s="2" t="s">
        <v>253</v>
      </c>
      <c r="F41" s="2" t="s">
        <v>275</v>
      </c>
      <c r="G41">
        <v>1</v>
      </c>
      <c r="H41" t="s">
        <v>254</v>
      </c>
      <c r="I41" t="str">
        <f t="shared" si="6"/>
        <v>set_property PACKAGE_PIN B10 [get_ports {AH_P1P2CLK_P}]</v>
      </c>
      <c r="J41" t="str">
        <f t="shared" si="7"/>
        <v>set_property IOSTANDARD LVCMOS33 [get_ports {AH_P1P2CLK_P}]</v>
      </c>
      <c r="K41" t="str">
        <f t="shared" si="16"/>
        <v xml:space="preserve">    AH_P1P2CLK_P_B10 : in std_logic;</v>
      </c>
      <c r="L41" t="str">
        <f t="shared" si="17"/>
        <v xml:space="preserve">    AH_P1P2CLK_P_B10 : in std_logic;</v>
      </c>
      <c r="M41" t="str">
        <f t="shared" si="18"/>
        <v xml:space="preserve">    AH_P1P2CLK_P_B10 =&gt; AH_P1P2CLK_P_B10_top_spb_i,</v>
      </c>
      <c r="N41" t="str">
        <f t="shared" si="19"/>
        <v>signal AH_P1P2CLK_P_B10_top_spb_i : std_logic := '0';</v>
      </c>
    </row>
    <row r="42" spans="1:14" x14ac:dyDescent="0.45">
      <c r="A42" s="2" t="s">
        <v>10</v>
      </c>
      <c r="B42" s="2" t="s">
        <v>8</v>
      </c>
      <c r="C42" t="s">
        <v>346</v>
      </c>
      <c r="D42" s="2" t="s">
        <v>24</v>
      </c>
      <c r="E42" s="2" t="s">
        <v>253</v>
      </c>
      <c r="F42" s="2" t="s">
        <v>275</v>
      </c>
      <c r="G42">
        <v>1</v>
      </c>
      <c r="H42" t="s">
        <v>254</v>
      </c>
      <c r="I42" t="str">
        <f t="shared" si="6"/>
        <v>set_property PACKAGE_PIN B9 [get_ports {AH_P1P2CLK_N}]</v>
      </c>
      <c r="J42" t="str">
        <f t="shared" si="7"/>
        <v>set_property IOSTANDARD LVCMOS33 [get_ports {AH_P1P2CLK_N}]</v>
      </c>
      <c r="K42" t="str">
        <f t="shared" si="16"/>
        <v xml:space="preserve">    AH_P1P2CLK_N_B9 : in std_logic;</v>
      </c>
      <c r="L42" t="str">
        <f t="shared" si="17"/>
        <v xml:space="preserve">    AH_P1P2CLK_N_B9 : in std_logic;</v>
      </c>
      <c r="M42" t="str">
        <f t="shared" si="18"/>
        <v xml:space="preserve">    AH_P1P2CLK_N_B9 =&gt; AH_P1P2CLK_N_B9_top_spb_i,</v>
      </c>
      <c r="N42" t="str">
        <f t="shared" si="19"/>
        <v>signal AH_P1P2CLK_N_B9_top_spb_i : std_logic := '0';</v>
      </c>
    </row>
    <row r="43" spans="1:14" x14ac:dyDescent="0.45">
      <c r="A43" t="s">
        <v>33</v>
      </c>
      <c r="B43" t="s">
        <v>32</v>
      </c>
      <c r="C43" t="s">
        <v>346</v>
      </c>
      <c r="D43" t="s">
        <v>36</v>
      </c>
      <c r="E43" t="s">
        <v>255</v>
      </c>
      <c r="G43">
        <v>0</v>
      </c>
      <c r="H43" t="s">
        <v>254</v>
      </c>
      <c r="I43" t="str">
        <f t="shared" si="6"/>
        <v>set_property PACKAGE_PIN E4 [get_ports {SP2SC_HS1_P}]</v>
      </c>
      <c r="J43" t="str">
        <f t="shared" si="7"/>
        <v>set_property IOSTANDARD LVCMOS33 [get_ports {SP2SC_HS1_P}]</v>
      </c>
      <c r="K43" t="str">
        <f t="shared" si="16"/>
        <v xml:space="preserve">    SP2SC_HS1_P_E4 : out std_logic;</v>
      </c>
      <c r="L43" t="str">
        <f t="shared" si="17"/>
        <v xml:space="preserve">    SP2SC_HS1_P_E4 : out std_logic;</v>
      </c>
      <c r="M43" t="str">
        <f t="shared" si="18"/>
        <v xml:space="preserve">    SP2SC_HS1_P_E4 =&gt; SP2SC_HS1_P_E4_top_spb_i,</v>
      </c>
      <c r="N43" t="str">
        <f t="shared" si="19"/>
        <v>signal SP2SC_HS1_P_E4_top_spb_i : std_logic := '0';</v>
      </c>
    </row>
    <row r="44" spans="1:14" x14ac:dyDescent="0.45">
      <c r="A44" t="s">
        <v>34</v>
      </c>
      <c r="B44" t="s">
        <v>30</v>
      </c>
      <c r="C44" t="s">
        <v>346</v>
      </c>
      <c r="D44" t="s">
        <v>38</v>
      </c>
      <c r="E44" t="s">
        <v>255</v>
      </c>
      <c r="G44">
        <v>0</v>
      </c>
      <c r="H44" t="s">
        <v>254</v>
      </c>
      <c r="I44" t="str">
        <f t="shared" si="6"/>
        <v>set_property PACKAGE_PIN E3 [get_ports {SP2SC_HS1_N}]</v>
      </c>
      <c r="J44" t="str">
        <f t="shared" si="7"/>
        <v>set_property IOSTANDARD LVCMOS33 [get_ports {SP2SC_HS1_N}]</v>
      </c>
      <c r="K44" t="str">
        <f t="shared" si="16"/>
        <v xml:space="preserve">    SP2SC_HS1_N_E3 : out std_logic;</v>
      </c>
      <c r="L44" t="str">
        <f t="shared" si="17"/>
        <v xml:space="preserve">    SP2SC_HS1_N_E3 : out std_logic;</v>
      </c>
      <c r="M44" t="str">
        <f t="shared" si="18"/>
        <v xml:space="preserve">    SP2SC_HS1_N_E3 =&gt; SP2SC_HS1_N_E3_top_spb_i,</v>
      </c>
      <c r="N44" t="str">
        <f t="shared" si="19"/>
        <v>signal SP2SC_HS1_N_E3_top_spb_i : std_logic := '0';</v>
      </c>
    </row>
    <row r="45" spans="1:14" x14ac:dyDescent="0.45">
      <c r="A45" t="s">
        <v>11</v>
      </c>
      <c r="B45" t="s">
        <v>13</v>
      </c>
      <c r="C45" t="s">
        <v>346</v>
      </c>
      <c r="D45" t="s">
        <v>15</v>
      </c>
      <c r="E45" t="s">
        <v>253</v>
      </c>
      <c r="G45">
        <v>0</v>
      </c>
      <c r="H45" t="s">
        <v>254</v>
      </c>
      <c r="I45" t="str">
        <f t="shared" si="6"/>
        <v>set_property PACKAGE_PIN D2 [get_ports {SC2SP_HS1_P}]</v>
      </c>
      <c r="J45" t="str">
        <f t="shared" si="7"/>
        <v>set_property IOSTANDARD LVCMOS33 [get_ports {SC2SP_HS1_P}]</v>
      </c>
      <c r="K45" t="str">
        <f t="shared" si="16"/>
        <v xml:space="preserve">    SC2SP_HS1_P_D2 : in std_logic;</v>
      </c>
      <c r="L45" t="str">
        <f t="shared" si="17"/>
        <v xml:space="preserve">    SC2SP_HS1_P_D2 : in std_logic;</v>
      </c>
      <c r="M45" t="str">
        <f t="shared" si="18"/>
        <v xml:space="preserve">    SC2SP_HS1_P_D2 =&gt; SC2SP_HS1_P_D2_top_spb_i,</v>
      </c>
      <c r="N45" t="str">
        <f t="shared" si="19"/>
        <v>signal SC2SP_HS1_P_D2_top_spb_i : std_logic := '0';</v>
      </c>
    </row>
    <row r="46" spans="1:14" x14ac:dyDescent="0.45">
      <c r="A46" t="s">
        <v>16</v>
      </c>
      <c r="B46" t="s">
        <v>18</v>
      </c>
      <c r="C46" t="s">
        <v>346</v>
      </c>
      <c r="D46" t="s">
        <v>20</v>
      </c>
      <c r="E46" t="s">
        <v>253</v>
      </c>
      <c r="G46">
        <v>0</v>
      </c>
      <c r="H46" t="s">
        <v>254</v>
      </c>
      <c r="I46" t="str">
        <f t="shared" si="6"/>
        <v>set_property PACKAGE_PIN D1 [get_ports {SC2SP_HS1_N}]</v>
      </c>
      <c r="J46" t="str">
        <f t="shared" si="7"/>
        <v>set_property IOSTANDARD LVCMOS33 [get_ports {SC2SP_HS1_N}]</v>
      </c>
      <c r="K46" t="str">
        <f t="shared" si="16"/>
        <v xml:space="preserve">    SC2SP_HS1_N_D1 : in std_logic;</v>
      </c>
      <c r="L46" t="str">
        <f t="shared" si="17"/>
        <v xml:space="preserve">    SC2SP_HS1_N_D1 : in std_logic;</v>
      </c>
      <c r="M46" t="str">
        <f t="shared" si="18"/>
        <v xml:space="preserve">    SC2SP_HS1_N_D1 =&gt; SC2SP_HS1_N_D1_top_spb_i,</v>
      </c>
      <c r="N46" t="str">
        <f t="shared" si="19"/>
        <v>signal SC2SP_HS1_N_D1_top_spb_i : std_logic := '0';</v>
      </c>
    </row>
    <row r="47" spans="1:14" x14ac:dyDescent="0.45">
      <c r="A47" t="s">
        <v>26</v>
      </c>
      <c r="B47" t="s">
        <v>28</v>
      </c>
      <c r="C47" t="s">
        <v>346</v>
      </c>
      <c r="D47" t="s">
        <v>47</v>
      </c>
      <c r="E47" t="s">
        <v>255</v>
      </c>
      <c r="G47">
        <v>2</v>
      </c>
      <c r="H47" t="s">
        <v>254</v>
      </c>
      <c r="I47" t="str">
        <f t="shared" si="6"/>
        <v>set_property PACKAGE_PIN B6 [get_ports {SP2SC_HS0_P}]</v>
      </c>
      <c r="J47" t="str">
        <f t="shared" si="7"/>
        <v>set_property IOSTANDARD LVCMOS33 [get_ports {SP2SC_HS0_P}]</v>
      </c>
      <c r="K47" t="str">
        <f t="shared" si="16"/>
        <v xml:space="preserve">    SP2SC_HS0_P_B6 : out std_logic;</v>
      </c>
      <c r="L47" t="str">
        <f t="shared" si="17"/>
        <v xml:space="preserve">    SP2SC_HS0_P_B6 : out std_logic;</v>
      </c>
      <c r="M47" t="str">
        <f t="shared" si="18"/>
        <v xml:space="preserve">    SP2SC_HS0_P_B6 =&gt; SP2SC_HS0_P_B6_top_spb_i,</v>
      </c>
      <c r="N47" t="str">
        <f t="shared" si="19"/>
        <v>signal SP2SC_HS0_P_B6_top_spb_i : std_logic := '0';</v>
      </c>
    </row>
    <row r="48" spans="1:14" x14ac:dyDescent="0.45">
      <c r="A48" t="s">
        <v>39</v>
      </c>
      <c r="B48" t="s">
        <v>43</v>
      </c>
      <c r="C48" t="s">
        <v>346</v>
      </c>
      <c r="D48" t="s">
        <v>49</v>
      </c>
      <c r="E48" t="s">
        <v>255</v>
      </c>
      <c r="G48">
        <v>2</v>
      </c>
      <c r="H48" t="s">
        <v>254</v>
      </c>
      <c r="I48" t="str">
        <f t="shared" si="6"/>
        <v>set_property PACKAGE_PIN B5 [get_ports {SP2SC_HS0_N}]</v>
      </c>
      <c r="J48" t="str">
        <f t="shared" si="7"/>
        <v>set_property IOSTANDARD LVCMOS33 [get_ports {SP2SC_HS0_N}]</v>
      </c>
      <c r="K48" t="str">
        <f t="shared" si="16"/>
        <v xml:space="preserve">    SP2SC_HS0_N_B5 : out std_logic;</v>
      </c>
      <c r="L48" t="str">
        <f t="shared" si="17"/>
        <v xml:space="preserve">    SP2SC_HS0_N_B5 : out std_logic;</v>
      </c>
      <c r="M48" t="str">
        <f t="shared" si="18"/>
        <v xml:space="preserve">    SP2SC_HS0_N_B5 =&gt; SP2SC_HS0_N_B5_top_spb_i,</v>
      </c>
      <c r="N48" t="str">
        <f t="shared" si="19"/>
        <v>signal SP2SC_HS0_N_B5_top_spb_i : std_logic := '0';</v>
      </c>
    </row>
    <row r="49" spans="1:14" x14ac:dyDescent="0.45">
      <c r="A49" t="s">
        <v>40</v>
      </c>
      <c r="B49" t="s">
        <v>45</v>
      </c>
      <c r="C49" t="s">
        <v>346</v>
      </c>
      <c r="D49" s="13" t="s">
        <v>51</v>
      </c>
      <c r="E49" t="s">
        <v>253</v>
      </c>
      <c r="G49">
        <v>2</v>
      </c>
      <c r="H49" t="s">
        <v>254</v>
      </c>
      <c r="I49" t="str">
        <f t="shared" si="6"/>
        <v>set_property PACKAGE_PIN B2 [get_ports {SC2SP_HS0_P}]</v>
      </c>
      <c r="J49" t="str">
        <f t="shared" si="7"/>
        <v>set_property IOSTANDARD LVCMOS33 [get_ports {SC2SP_HS0_P}]</v>
      </c>
      <c r="K49" t="str">
        <f t="shared" si="16"/>
        <v xml:space="preserve">    SC2SP_HS0_P_B2 : in std_logic;</v>
      </c>
      <c r="L49" t="str">
        <f t="shared" si="17"/>
        <v xml:space="preserve">    SC2SP_HS0_P_B2 : in std_logic;</v>
      </c>
      <c r="M49" t="str">
        <f t="shared" si="18"/>
        <v xml:space="preserve">    SC2SP_HS0_P_B2 =&gt; SC2SP_HS0_P_B2_top_spb_i,</v>
      </c>
      <c r="N49" t="str">
        <f t="shared" si="19"/>
        <v>signal SC2SP_HS0_P_B2_top_spb_i : std_logic := '0';</v>
      </c>
    </row>
    <row r="50" spans="1:14" x14ac:dyDescent="0.45">
      <c r="A50" t="s">
        <v>41</v>
      </c>
      <c r="B50" t="s">
        <v>167</v>
      </c>
      <c r="C50" t="s">
        <v>346</v>
      </c>
      <c r="D50" s="13" t="s">
        <v>53</v>
      </c>
      <c r="E50" t="s">
        <v>253</v>
      </c>
      <c r="G50">
        <v>2</v>
      </c>
      <c r="H50" t="s">
        <v>254</v>
      </c>
      <c r="I50" t="str">
        <f t="shared" si="6"/>
        <v>set_property PACKAGE_PIN B1 [get_ports {SC2SP_HS0_N}]</v>
      </c>
      <c r="J50" t="str">
        <f t="shared" si="7"/>
        <v>set_property IOSTANDARD LVCMOS33 [get_ports {SC2SP_HS0_N}]</v>
      </c>
      <c r="K50" t="str">
        <f t="shared" si="16"/>
        <v xml:space="preserve">    SC2SP_HS0_N_B1 : in std_logic;</v>
      </c>
      <c r="L50" t="str">
        <f t="shared" si="17"/>
        <v xml:space="preserve">    SC2SP_HS0_N_B1 : in std_logic;</v>
      </c>
      <c r="M50" t="str">
        <f t="shared" si="18"/>
        <v xml:space="preserve">    SC2SP_HS0_N_B1 =&gt; SC2SP_HS0_N_B1_top_spb_i,</v>
      </c>
      <c r="N50" t="str">
        <f t="shared" si="19"/>
        <v>signal SC2SP_HS0_N_B1_top_spb_i : std_logic := '0';</v>
      </c>
    </row>
    <row r="51" spans="1:14" x14ac:dyDescent="0.45">
      <c r="K51" t="s">
        <v>250</v>
      </c>
      <c r="L51" t="s">
        <v>250</v>
      </c>
      <c r="M51" t="s">
        <v>250</v>
      </c>
    </row>
    <row r="52" spans="1:14" x14ac:dyDescent="0.45">
      <c r="A52" t="s">
        <v>134</v>
      </c>
      <c r="B52" t="s">
        <v>135</v>
      </c>
      <c r="C52" t="s">
        <v>346</v>
      </c>
      <c r="D52" t="s">
        <v>136</v>
      </c>
      <c r="E52" t="s">
        <v>253</v>
      </c>
      <c r="H52" t="s">
        <v>254</v>
      </c>
      <c r="I52" t="str">
        <f t="shared" si="6"/>
        <v>set_property PACKAGE_PIN D21 [get_ports {AH_PL_SW0}]</v>
      </c>
      <c r="J52" t="str">
        <f t="shared" si="7"/>
        <v>set_property IOSTANDARD LVCMOS33 [get_ports {AH_PL_SW0}]</v>
      </c>
      <c r="K52" t="str">
        <f t="shared" si="0"/>
        <v xml:space="preserve">    AH_PL_SW0_D21 : in std_logic;</v>
      </c>
      <c r="L52" t="str">
        <f t="shared" si="1"/>
        <v xml:space="preserve">    AH_PL_SW0_D21 : in std_logic;</v>
      </c>
      <c r="M52" t="str">
        <f t="shared" si="2"/>
        <v xml:space="preserve">    AH_PL_SW0_D21 =&gt; AH_PL_SW0_D21_top_spb_i,</v>
      </c>
      <c r="N52" t="str">
        <f t="shared" si="3"/>
        <v>signal AH_PL_SW0_D21_top_spb_i : std_logic := '0';</v>
      </c>
    </row>
    <row r="53" spans="1:14" x14ac:dyDescent="0.45">
      <c r="A53" t="s">
        <v>137</v>
      </c>
      <c r="B53" t="s">
        <v>138</v>
      </c>
      <c r="C53" t="s">
        <v>346</v>
      </c>
      <c r="D53" t="s">
        <v>139</v>
      </c>
      <c r="E53" t="s">
        <v>253</v>
      </c>
      <c r="H53" t="s">
        <v>254</v>
      </c>
      <c r="I53" t="str">
        <f t="shared" si="6"/>
        <v>set_property PACKAGE_PIN C22 [get_ports {AH_PL_SW1}]</v>
      </c>
      <c r="J53" t="str">
        <f t="shared" si="7"/>
        <v>set_property IOSTANDARD LVCMOS33 [get_ports {AH_PL_SW1}]</v>
      </c>
      <c r="K53" t="str">
        <f t="shared" si="0"/>
        <v xml:space="preserve">    AH_PL_SW1_C22 : in std_logic;</v>
      </c>
      <c r="L53" t="str">
        <f t="shared" si="1"/>
        <v xml:space="preserve">    AH_PL_SW1_C22 : in std_logic;</v>
      </c>
      <c r="M53" t="str">
        <f t="shared" si="2"/>
        <v xml:space="preserve">    AH_PL_SW1_C22 =&gt; AH_PL_SW1_C22_top_spb_i,</v>
      </c>
      <c r="N53" t="str">
        <f t="shared" si="3"/>
        <v>signal AH_PL_SW1_C22_top_spb_i : std_logic := '0';</v>
      </c>
    </row>
    <row r="54" spans="1:14" x14ac:dyDescent="0.45">
      <c r="A54" t="s">
        <v>140</v>
      </c>
      <c r="B54" t="s">
        <v>141</v>
      </c>
      <c r="C54" t="s">
        <v>346</v>
      </c>
      <c r="D54" t="s">
        <v>142</v>
      </c>
      <c r="E54" t="s">
        <v>253</v>
      </c>
      <c r="H54" t="s">
        <v>254</v>
      </c>
      <c r="I54" t="str">
        <f t="shared" si="6"/>
        <v>set_property PACKAGE_PIN C21 [get_ports {AH_PL_SW2}]</v>
      </c>
      <c r="J54" t="str">
        <f t="shared" si="7"/>
        <v>set_property IOSTANDARD LVCMOS33 [get_ports {AH_PL_SW2}]</v>
      </c>
      <c r="K54" t="str">
        <f t="shared" si="0"/>
        <v xml:space="preserve">    AH_PL_SW2_C21 : in std_logic;</v>
      </c>
      <c r="L54" t="str">
        <f t="shared" si="1"/>
        <v xml:space="preserve">    AH_PL_SW2_C21 : in std_logic;</v>
      </c>
      <c r="M54" t="str">
        <f t="shared" si="2"/>
        <v xml:space="preserve">    AH_PL_SW2_C21 =&gt; AH_PL_SW2_C21_top_spb_i,</v>
      </c>
      <c r="N54" t="str">
        <f t="shared" si="3"/>
        <v>signal AH_PL_SW2_C21_top_spb_i : std_logic := '0';</v>
      </c>
    </row>
    <row r="55" spans="1:14" x14ac:dyDescent="0.45">
      <c r="A55" t="s">
        <v>143</v>
      </c>
      <c r="B55" t="s">
        <v>144</v>
      </c>
      <c r="C55" t="s">
        <v>346</v>
      </c>
      <c r="D55" t="s">
        <v>145</v>
      </c>
      <c r="E55" t="s">
        <v>253</v>
      </c>
      <c r="H55" t="s">
        <v>254</v>
      </c>
      <c r="I55" t="str">
        <f t="shared" si="6"/>
        <v>set_property PACKAGE_PIN B21 [get_ports {AH_PL_SW3}]</v>
      </c>
      <c r="J55" t="str">
        <f t="shared" si="7"/>
        <v>set_property IOSTANDARD LVCMOS33 [get_ports {AH_PL_SW3}]</v>
      </c>
      <c r="K55" t="str">
        <f t="shared" si="0"/>
        <v xml:space="preserve">    AH_PL_SW3_B21 : in std_logic;</v>
      </c>
      <c r="L55" t="str">
        <f t="shared" si="1"/>
        <v xml:space="preserve">    AH_PL_SW3_B21 : in std_logic;</v>
      </c>
      <c r="M55" t="str">
        <f t="shared" si="2"/>
        <v xml:space="preserve">    AH_PL_SW3_B21 =&gt; AH_PL_SW3_B21_top_spb_i,</v>
      </c>
      <c r="N55" t="str">
        <f t="shared" si="3"/>
        <v>signal AH_PL_SW3_B21_top_spb_i : std_logic := '0';</v>
      </c>
    </row>
    <row r="56" spans="1:14" x14ac:dyDescent="0.45">
      <c r="A56" t="s">
        <v>146</v>
      </c>
      <c r="B56" t="s">
        <v>147</v>
      </c>
      <c r="C56" t="s">
        <v>346</v>
      </c>
      <c r="D56" t="s">
        <v>148</v>
      </c>
      <c r="E56" t="s">
        <v>255</v>
      </c>
      <c r="H56" t="s">
        <v>254</v>
      </c>
      <c r="I56" t="str">
        <f t="shared" si="6"/>
        <v>set_property PACKAGE_PIN A21 [get_ports {AH_PL_LED0}]</v>
      </c>
      <c r="J56" t="str">
        <f t="shared" si="7"/>
        <v>set_property IOSTANDARD LVCMOS33 [get_ports {AH_PL_LED0}]</v>
      </c>
      <c r="K56" t="str">
        <f t="shared" si="0"/>
        <v xml:space="preserve">    AH_PL_LED0_A21 : out std_logic;</v>
      </c>
      <c r="L56" t="str">
        <f t="shared" si="1"/>
        <v xml:space="preserve">    AH_PL_LED0_A21 : out std_logic;</v>
      </c>
      <c r="M56" t="str">
        <f t="shared" si="2"/>
        <v xml:space="preserve">    AH_PL_LED0_A21 =&gt; AH_PL_LED0_A21_top_spb_i,</v>
      </c>
      <c r="N56" t="str">
        <f t="shared" si="3"/>
        <v>signal AH_PL_LED0_A21_top_spb_i : std_logic := '0';</v>
      </c>
    </row>
    <row r="57" spans="1:14" x14ac:dyDescent="0.45">
      <c r="A57" t="s">
        <v>149</v>
      </c>
      <c r="B57" t="s">
        <v>150</v>
      </c>
      <c r="C57" t="s">
        <v>346</v>
      </c>
      <c r="D57" t="s">
        <v>151</v>
      </c>
      <c r="E57" t="s">
        <v>255</v>
      </c>
      <c r="H57" t="s">
        <v>254</v>
      </c>
      <c r="I57" t="str">
        <f t="shared" si="6"/>
        <v>set_property PACKAGE_PIN A22 [get_ports {AH_PL_LED1}]</v>
      </c>
      <c r="J57" t="str">
        <f t="shared" si="7"/>
        <v>set_property IOSTANDARD LVCMOS33 [get_ports {AH_PL_LED1}]</v>
      </c>
      <c r="K57" t="str">
        <f t="shared" si="0"/>
        <v xml:space="preserve">    AH_PL_LED1_A22 : out std_logic;</v>
      </c>
      <c r="L57" t="str">
        <f t="shared" si="1"/>
        <v xml:space="preserve">    AH_PL_LED1_A22 : out std_logic;</v>
      </c>
      <c r="M57" t="str">
        <f t="shared" si="2"/>
        <v xml:space="preserve">    AH_PL_LED1_A22 =&gt; AH_PL_LED1_A22_top_spb_i,</v>
      </c>
      <c r="N57" t="str">
        <f t="shared" si="3"/>
        <v>signal AH_PL_LED1_A22_top_spb_i : std_logic := '0';</v>
      </c>
    </row>
    <row r="58" spans="1:14" x14ac:dyDescent="0.45">
      <c r="A58" t="s">
        <v>152</v>
      </c>
      <c r="B58" t="s">
        <v>153</v>
      </c>
      <c r="C58" t="s">
        <v>346</v>
      </c>
      <c r="D58" t="s">
        <v>154</v>
      </c>
      <c r="E58" t="s">
        <v>255</v>
      </c>
      <c r="H58" t="s">
        <v>254</v>
      </c>
      <c r="I58" t="str">
        <f t="shared" si="6"/>
        <v>set_property PACKAGE_PIN B20 [get_ports {AH_PL_LED2}]</v>
      </c>
      <c r="J58" t="str">
        <f t="shared" si="7"/>
        <v>set_property IOSTANDARD LVCMOS33 [get_ports {AH_PL_LED2}]</v>
      </c>
      <c r="K58" t="str">
        <f t="shared" si="0"/>
        <v xml:space="preserve">    AH_PL_LED2_B20 : out std_logic;</v>
      </c>
      <c r="L58" t="str">
        <f t="shared" si="1"/>
        <v xml:space="preserve">    AH_PL_LED2_B20 : out std_logic;</v>
      </c>
      <c r="M58" t="str">
        <f t="shared" si="2"/>
        <v xml:space="preserve">    AH_PL_LED2_B20 =&gt; AH_PL_LED2_B20_top_spb_i,</v>
      </c>
      <c r="N58" t="str">
        <f t="shared" si="3"/>
        <v>signal AH_PL_LED2_B20_top_spb_i : std_logic := '0';</v>
      </c>
    </row>
    <row r="59" spans="1:14" x14ac:dyDescent="0.45">
      <c r="A59" t="s">
        <v>155</v>
      </c>
      <c r="B59" t="s">
        <v>156</v>
      </c>
      <c r="C59" t="s">
        <v>346</v>
      </c>
      <c r="D59" t="s">
        <v>157</v>
      </c>
      <c r="E59" t="s">
        <v>255</v>
      </c>
      <c r="H59" t="s">
        <v>254</v>
      </c>
      <c r="I59" t="str">
        <f t="shared" si="6"/>
        <v>set_property PACKAGE_PIN A20 [get_ports {AH_PL_LED3}]</v>
      </c>
      <c r="J59" t="str">
        <f t="shared" si="7"/>
        <v>set_property IOSTANDARD LVCMOS33 [get_ports {AH_PL_LED3}]</v>
      </c>
      <c r="K59" t="str">
        <f t="shared" si="0"/>
        <v xml:space="preserve">    AH_PL_LED3_A20 : out std_logic;</v>
      </c>
      <c r="L59" t="str">
        <f t="shared" si="1"/>
        <v xml:space="preserve">    AH_PL_LED3_A20 : out std_logic;</v>
      </c>
      <c r="M59" t="str">
        <f t="shared" si="2"/>
        <v xml:space="preserve">    AH_PL_LED3_A20 =&gt; AH_PL_LED3_A20_top_spb_i,</v>
      </c>
      <c r="N59" t="str">
        <f t="shared" si="3"/>
        <v>signal AH_PL_LED3_A20_top_spb_i : std_logic := '0';</v>
      </c>
    </row>
    <row r="60" spans="1:14" x14ac:dyDescent="0.45">
      <c r="K60" t="s">
        <v>250</v>
      </c>
      <c r="L60" t="s">
        <v>250</v>
      </c>
      <c r="M60" t="s">
        <v>250</v>
      </c>
    </row>
    <row r="61" spans="1:14" x14ac:dyDescent="0.45">
      <c r="A61" t="s">
        <v>225</v>
      </c>
      <c r="B61" t="s">
        <v>226</v>
      </c>
      <c r="C61" t="s">
        <v>347</v>
      </c>
      <c r="D61" t="s">
        <v>227</v>
      </c>
      <c r="E61" t="s">
        <v>253</v>
      </c>
      <c r="F61" t="s">
        <v>275</v>
      </c>
      <c r="H61" t="s">
        <v>254</v>
      </c>
      <c r="I61" t="str">
        <f t="shared" ref="I61:I62" si="20">"set_property PACKAGE_PIN "&amp;B61&amp;" [get_ports {"&amp;A61&amp;"}]"</f>
        <v>set_property PACKAGE_PIN AL8 [get_ports {AH_SCLK_P}]</v>
      </c>
      <c r="J61" t="str">
        <f t="shared" ref="J61:J62" si="21">"set_property IOSTANDARD "&amp;C61&amp;" [get_ports {"&amp;A61&amp;"}]"</f>
        <v>set_property IOSTANDARD DIFF_SSTL12 [get_ports {AH_SCLK_P}]</v>
      </c>
      <c r="K61" t="str">
        <f t="shared" si="0"/>
        <v xml:space="preserve">    AH_SCLK_P_AL8 : in std_logic;</v>
      </c>
      <c r="L61" t="str">
        <f t="shared" si="1"/>
        <v xml:space="preserve">    AH_SCLK_P_AL8 : in std_logic;</v>
      </c>
      <c r="M61" t="str">
        <f t="shared" si="2"/>
        <v xml:space="preserve">    AH_SCLK_P_AL8 =&gt; AH_SCLK_P_AL8_top_spb_i,</v>
      </c>
      <c r="N61" t="str">
        <f t="shared" si="3"/>
        <v>signal AH_SCLK_P_AL8_top_spb_i : std_logic := '0';</v>
      </c>
    </row>
    <row r="62" spans="1:14" x14ac:dyDescent="0.45">
      <c r="A62" t="s">
        <v>228</v>
      </c>
      <c r="B62" t="s">
        <v>229</v>
      </c>
      <c r="C62" t="s">
        <v>347</v>
      </c>
      <c r="D62" t="s">
        <v>230</v>
      </c>
      <c r="E62" t="s">
        <v>253</v>
      </c>
      <c r="F62" t="s">
        <v>275</v>
      </c>
      <c r="H62" t="s">
        <v>254</v>
      </c>
      <c r="I62" t="str">
        <f t="shared" si="20"/>
        <v>set_property PACKAGE_PIN AL7 [get_ports {AH_SCLK_N}]</v>
      </c>
      <c r="J62" t="str">
        <f t="shared" si="21"/>
        <v>set_property IOSTANDARD DIFF_SSTL12 [get_ports {AH_SCLK_N}]</v>
      </c>
      <c r="K62" t="str">
        <f>"    "&amp;TRIM(A62)&amp;"_"&amp;TRIM(B62)&amp;" : "&amp;TRIM(E62)&amp;" "&amp;H62&amp;""</f>
        <v xml:space="preserve">    AH_SCLK_N_AL7 : in std_logic</v>
      </c>
      <c r="L62" t="str">
        <f xml:space="preserve"> ("    "&amp;TRIM(A62)&amp;"_"&amp;TRIM(B62)&amp;" : " &amp;TRIM(E62)&amp;" "&amp;TRIM(H62)&amp;"")</f>
        <v xml:space="preserve">    AH_SCLK_N_AL7 : in std_logic</v>
      </c>
      <c r="M62" t="str">
        <f xml:space="preserve"> "    "&amp;TRIM(A62)&amp;"_"&amp;TRIM(B62)&amp;" =&gt; "&amp;TRIM(A62)&amp;"_"&amp;TRIM(B62)&amp;"_"&amp;TRIM($D$1)&amp;""</f>
        <v xml:space="preserve">    AH_SCLK_N_AL7 =&gt; AH_SCLK_N_AL7_top_spb_i</v>
      </c>
      <c r="N62" t="str">
        <f t="shared" si="3"/>
        <v>signal AH_SCLK_N_AL7_top_spb_i : std_logic := '0';</v>
      </c>
    </row>
    <row r="63" spans="1:14" x14ac:dyDescent="0.45">
      <c r="K63" t="s">
        <v>250</v>
      </c>
      <c r="L63" t="s">
        <v>250</v>
      </c>
      <c r="M63" t="s">
        <v>250</v>
      </c>
    </row>
    <row r="64" spans="1:14" x14ac:dyDescent="0.45">
      <c r="K64" s="2" t="s">
        <v>246</v>
      </c>
      <c r="L64" s="2" t="s">
        <v>246</v>
      </c>
      <c r="M64" s="2" t="s">
        <v>246</v>
      </c>
    </row>
    <row r="65" spans="11:13" x14ac:dyDescent="0.45">
      <c r="K65" s="2" t="s">
        <v>251</v>
      </c>
      <c r="L65" s="2" t="s">
        <v>257</v>
      </c>
      <c r="M65" s="2"/>
    </row>
    <row r="67" spans="11:13" x14ac:dyDescent="0.45">
      <c r="K67" t="str">
        <f xml:space="preserve"> "architecture rtl of "&amp;$A$1&amp;" is"</f>
        <v>architecture rtl of top_spb is</v>
      </c>
    </row>
    <row r="68" spans="11:13" x14ac:dyDescent="0.45">
      <c r="K68" t="s">
        <v>269</v>
      </c>
    </row>
    <row r="69" spans="11:13" x14ac:dyDescent="0.45">
      <c r="K69" t="s">
        <v>264</v>
      </c>
    </row>
    <row r="71" spans="11:13" x14ac:dyDescent="0.45">
      <c r="K71" t="s">
        <v>265</v>
      </c>
    </row>
    <row r="72" spans="11:13" x14ac:dyDescent="0.45">
      <c r="K72" t="s">
        <v>268</v>
      </c>
    </row>
    <row r="73" spans="11:13" x14ac:dyDescent="0.45">
      <c r="K73" t="s">
        <v>264</v>
      </c>
    </row>
    <row r="74" spans="11:13" x14ac:dyDescent="0.45">
      <c r="K74" t="s">
        <v>271</v>
      </c>
    </row>
    <row r="75" spans="11:13" x14ac:dyDescent="0.45">
      <c r="K75" s="1" t="s">
        <v>252</v>
      </c>
    </row>
    <row r="76" spans="11:13" x14ac:dyDescent="0.45">
      <c r="K76" t="s">
        <v>272</v>
      </c>
    </row>
    <row r="77" spans="11:13" x14ac:dyDescent="0.45">
      <c r="K77" s="1" t="s">
        <v>252</v>
      </c>
    </row>
    <row r="78" spans="11:13" x14ac:dyDescent="0.45">
      <c r="K78" t="s">
        <v>266</v>
      </c>
    </row>
    <row r="79" spans="11:13" x14ac:dyDescent="0.45">
      <c r="K79" t="s">
        <v>267</v>
      </c>
    </row>
    <row r="80" spans="11:13" x14ac:dyDescent="0.45">
      <c r="K80" s="1" t="s">
        <v>252</v>
      </c>
    </row>
    <row r="81" spans="1:14" x14ac:dyDescent="0.45">
      <c r="K81" t="s">
        <v>270</v>
      </c>
    </row>
    <row r="85" spans="1:14" x14ac:dyDescent="0.45">
      <c r="A85" t="s">
        <v>1182</v>
      </c>
      <c r="B85" t="s">
        <v>1324</v>
      </c>
      <c r="C85" t="s">
        <v>346</v>
      </c>
      <c r="D85" t="s">
        <v>743</v>
      </c>
      <c r="E85" t="s">
        <v>253</v>
      </c>
      <c r="H85" t="s">
        <v>254</v>
      </c>
      <c r="I85" t="str">
        <f t="shared" ref="I85:I101" si="22">"set_property PACKAGE_PIN "&amp;B85&amp;" [get_ports {"&amp;A85&amp;"}]"</f>
        <v>set_property PACKAGE_PIN AK13 [get_ports {AH_HDCLK_P}]</v>
      </c>
      <c r="J85" t="str">
        <f t="shared" ref="J85:J101" si="23">"set_property IOSTANDARD "&amp;C85&amp;" [get_ports {"&amp;A85&amp;"}]"</f>
        <v>set_property IOSTANDARD LVCMOS33 [get_ports {AH_HDCLK_P}]</v>
      </c>
      <c r="K85" t="str">
        <f t="shared" ref="K85:K92" si="24">"    "&amp;TRIM(A85)&amp;"_"&amp;TRIM(B85)&amp;" : "&amp;TRIM(E85)&amp;" "&amp;H85&amp;";"</f>
        <v xml:space="preserve">    AH_HDCLK_P_AK13 : in std_logic;</v>
      </c>
      <c r="L85" t="str">
        <f t="shared" ref="L85:L92" si="25" xml:space="preserve"> ("    "&amp;TRIM(A85)&amp;"_"&amp;TRIM(B85)&amp;" : " &amp;TRIM(E85)&amp;" "&amp;TRIM(H85)&amp;";")</f>
        <v xml:space="preserve">    AH_HDCLK_P_AK13 : in std_logic;</v>
      </c>
      <c r="M85" t="str">
        <f t="shared" ref="M85:M92" si="26" xml:space="preserve"> "    "&amp;TRIM(A85)&amp;"_"&amp;TRIM(B85)&amp;" =&gt; "&amp;TRIM(A85)&amp;"_"&amp;TRIM(B85)&amp;"_"&amp;TRIM($D$1)&amp;","</f>
        <v xml:space="preserve">    AH_HDCLK_P_AK13 =&gt; AH_HDCLK_P_AK13_top_spb_i,</v>
      </c>
      <c r="N85" t="str">
        <f t="shared" ref="N85:N92" si="27" xml:space="preserve"> IF(H85="std_logic",("signal "&amp;TRIM(A85)&amp;"_"&amp;TRIM(B85)&amp;"_"&amp;TRIM($D$1)&amp;" : "&amp;TRIM(H85) &amp;" := '0';"),("signal "&amp;TRIM(A85)&amp;"_"&amp;TRIM(B85)&amp;"_"&amp;TRIM($D$1)&amp;" : "&amp;TRIM(H85) &amp;" := (others =&gt; '0');"))</f>
        <v>signal AH_HDCLK_P_AK13_top_spb_i : std_logic := '0';</v>
      </c>
    </row>
    <row r="86" spans="1:14" x14ac:dyDescent="0.45">
      <c r="A86" t="s">
        <v>1326</v>
      </c>
      <c r="B86" t="s">
        <v>1325</v>
      </c>
      <c r="C86" t="s">
        <v>346</v>
      </c>
      <c r="D86" t="s">
        <v>744</v>
      </c>
      <c r="E86" t="s">
        <v>253</v>
      </c>
      <c r="H86" t="s">
        <v>254</v>
      </c>
      <c r="I86" t="str">
        <f t="shared" si="22"/>
        <v>set_property PACKAGE_PIN AL12 [get_ports {AH_HDCLK_N}]</v>
      </c>
      <c r="J86" t="str">
        <f t="shared" si="23"/>
        <v>set_property IOSTANDARD LVCMOS33 [get_ports {AH_HDCLK_N}]</v>
      </c>
      <c r="K86" t="str">
        <f t="shared" si="24"/>
        <v xml:space="preserve">    AH_HDCLK_N_AL12 : in std_logic;</v>
      </c>
      <c r="L86" t="str">
        <f t="shared" si="25"/>
        <v xml:space="preserve">    AH_HDCLK_N_AL12 : in std_logic;</v>
      </c>
      <c r="M86" t="str">
        <f t="shared" si="26"/>
        <v xml:space="preserve">    AH_HDCLK_N_AL12 =&gt; AH_HDCLK_N_AL12_top_spb_i,</v>
      </c>
      <c r="N86" t="str">
        <f t="shared" si="27"/>
        <v>signal AH_HDCLK_N_AL12_top_spb_i : std_logic := '0';</v>
      </c>
    </row>
    <row r="87" spans="1:14" x14ac:dyDescent="0.45">
      <c r="A87" t="s">
        <v>1185</v>
      </c>
      <c r="B87" t="s">
        <v>1330</v>
      </c>
      <c r="C87" t="s">
        <v>346</v>
      </c>
      <c r="D87" t="s">
        <v>837</v>
      </c>
      <c r="E87" t="s">
        <v>253</v>
      </c>
      <c r="H87" t="s">
        <v>254</v>
      </c>
      <c r="I87" t="str">
        <f t="shared" si="22"/>
        <v>set_property PACKAGE_PIN G19 [get_ports {AH_PLOSS_N}]</v>
      </c>
      <c r="J87" t="str">
        <f t="shared" si="23"/>
        <v>set_property IOSTANDARD LVCMOS33 [get_ports {AH_PLOSS_N}]</v>
      </c>
      <c r="K87" t="str">
        <f t="shared" si="24"/>
        <v xml:space="preserve">    AH_PLOSS_N_G19 : in std_logic;</v>
      </c>
      <c r="L87" t="str">
        <f t="shared" si="25"/>
        <v xml:space="preserve">    AH_PLOSS_N_G19 : in std_logic;</v>
      </c>
      <c r="M87" t="str">
        <f t="shared" si="26"/>
        <v xml:space="preserve">    AH_PLOSS_N_G19 =&gt; AH_PLOSS_N_G19_top_spb_i,</v>
      </c>
      <c r="N87" t="str">
        <f t="shared" si="27"/>
        <v>signal AH_PLOSS_N_G19_top_spb_i : std_logic := '0';</v>
      </c>
    </row>
    <row r="88" spans="1:14" x14ac:dyDescent="0.45">
      <c r="A88" t="s">
        <v>1201</v>
      </c>
      <c r="B88" t="s">
        <v>1331</v>
      </c>
      <c r="C88" t="s">
        <v>346</v>
      </c>
      <c r="D88" t="s">
        <v>838</v>
      </c>
      <c r="E88" t="s">
        <v>253</v>
      </c>
      <c r="H88" t="s">
        <v>254</v>
      </c>
      <c r="I88" t="str">
        <f t="shared" si="22"/>
        <v>set_property PACKAGE_PIN G18 [get_ports {AH_WDT}]</v>
      </c>
      <c r="J88" t="str">
        <f t="shared" si="23"/>
        <v>set_property IOSTANDARD LVCMOS33 [get_ports {AH_WDT}]</v>
      </c>
      <c r="K88" t="str">
        <f t="shared" si="24"/>
        <v xml:space="preserve">    AH_WDT_G18 : in std_logic;</v>
      </c>
      <c r="L88" t="str">
        <f t="shared" si="25"/>
        <v xml:space="preserve">    AH_WDT_G18 : in std_logic;</v>
      </c>
      <c r="M88" t="str">
        <f t="shared" si="26"/>
        <v xml:space="preserve">    AH_WDT_G18 =&gt; AH_WDT_G18_top_spb_i,</v>
      </c>
      <c r="N88" t="str">
        <f t="shared" si="27"/>
        <v>signal AH_WDT_G18_top_spb_i : std_logic := '0';</v>
      </c>
    </row>
    <row r="89" spans="1:14" x14ac:dyDescent="0.45">
      <c r="A89" t="s">
        <v>1188</v>
      </c>
      <c r="B89" t="s">
        <v>1329</v>
      </c>
      <c r="C89" t="s">
        <v>346</v>
      </c>
      <c r="D89" t="s">
        <v>841</v>
      </c>
      <c r="E89" t="s">
        <v>253</v>
      </c>
      <c r="H89" t="s">
        <v>254</v>
      </c>
      <c r="I89" t="str">
        <f t="shared" si="22"/>
        <v>set_property PACKAGE_PIN D19 [get_ports {AH_PL_SDA}]</v>
      </c>
      <c r="J89" t="str">
        <f t="shared" si="23"/>
        <v>set_property IOSTANDARD LVCMOS33 [get_ports {AH_PL_SDA}]</v>
      </c>
      <c r="K89" t="str">
        <f t="shared" si="24"/>
        <v xml:space="preserve">    AH_PL_SDA_D19 : in std_logic;</v>
      </c>
      <c r="L89" t="str">
        <f t="shared" si="25"/>
        <v xml:space="preserve">    AH_PL_SDA_D19 : in std_logic;</v>
      </c>
      <c r="M89" t="str">
        <f t="shared" si="26"/>
        <v xml:space="preserve">    AH_PL_SDA_D19 =&gt; AH_PL_SDA_D19_top_spb_i,</v>
      </c>
      <c r="N89" t="str">
        <f t="shared" si="27"/>
        <v>signal AH_PL_SDA_D19_top_spb_i : std_logic := '0';</v>
      </c>
    </row>
    <row r="90" spans="1:14" x14ac:dyDescent="0.45">
      <c r="A90" t="s">
        <v>1187</v>
      </c>
      <c r="B90" t="s">
        <v>1328</v>
      </c>
      <c r="C90" t="s">
        <v>346</v>
      </c>
      <c r="D90" t="s">
        <v>842</v>
      </c>
      <c r="E90" t="s">
        <v>253</v>
      </c>
      <c r="H90" t="s">
        <v>254</v>
      </c>
      <c r="I90" t="str">
        <f t="shared" si="22"/>
        <v>set_property PACKAGE_PIN E19 [get_ports {AH_PL_SCL}]</v>
      </c>
      <c r="J90" t="str">
        <f t="shared" si="23"/>
        <v>set_property IOSTANDARD LVCMOS33 [get_ports {AH_PL_SCL}]</v>
      </c>
      <c r="K90" t="str">
        <f t="shared" si="24"/>
        <v xml:space="preserve">    AH_PL_SCL_E19 : in std_logic;</v>
      </c>
      <c r="L90" t="str">
        <f t="shared" si="25"/>
        <v xml:space="preserve">    AH_PL_SCL_E19 : in std_logic;</v>
      </c>
      <c r="M90" t="str">
        <f t="shared" si="26"/>
        <v xml:space="preserve">    AH_PL_SCL_E19 =&gt; AH_PL_SCL_E19_top_spb_i,</v>
      </c>
      <c r="N90" t="str">
        <f t="shared" si="27"/>
        <v>signal AH_PL_SCL_E19_top_spb_i : std_logic := '0';</v>
      </c>
    </row>
    <row r="91" spans="1:14" x14ac:dyDescent="0.45">
      <c r="A91" t="s">
        <v>1186</v>
      </c>
      <c r="B91" t="s">
        <v>1327</v>
      </c>
      <c r="C91" t="s">
        <v>346</v>
      </c>
      <c r="D91" t="s">
        <v>846</v>
      </c>
      <c r="E91" t="s">
        <v>253</v>
      </c>
      <c r="H91" t="s">
        <v>254</v>
      </c>
      <c r="I91" t="str">
        <f t="shared" si="22"/>
        <v>set_property PACKAGE_PIN B19 [get_ports {AH_PL_ALERT_N}]</v>
      </c>
      <c r="J91" t="str">
        <f t="shared" si="23"/>
        <v>set_property IOSTANDARD LVCMOS33 [get_ports {AH_PL_ALERT_N}]</v>
      </c>
      <c r="K91" t="str">
        <f t="shared" si="24"/>
        <v xml:space="preserve">    AH_PL_ALERT_N_B19 : in std_logic;</v>
      </c>
      <c r="L91" t="str">
        <f t="shared" si="25"/>
        <v xml:space="preserve">    AH_PL_ALERT_N_B19 : in std_logic;</v>
      </c>
      <c r="M91" t="str">
        <f t="shared" si="26"/>
        <v xml:space="preserve">    AH_PL_ALERT_N_B19 =&gt; AH_PL_ALERT_N_B19_top_spb_i,</v>
      </c>
      <c r="N91" t="str">
        <f t="shared" si="27"/>
        <v>signal AH_PL_ALERT_N_B19_top_spb_i : std_logic := '0';</v>
      </c>
    </row>
    <row r="92" spans="1:14" x14ac:dyDescent="0.45">
      <c r="A92" t="s">
        <v>1189</v>
      </c>
      <c r="B92" t="s">
        <v>1332</v>
      </c>
      <c r="C92" t="s">
        <v>346</v>
      </c>
      <c r="D92" t="s">
        <v>758</v>
      </c>
      <c r="E92" t="s">
        <v>253</v>
      </c>
      <c r="H92" t="s">
        <v>254</v>
      </c>
      <c r="I92" t="str">
        <f t="shared" si="22"/>
        <v>set_property PACKAGE_PIN F16 [get_ports {AH_S0}]</v>
      </c>
      <c r="J92" t="str">
        <f t="shared" si="23"/>
        <v>set_property IOSTANDARD LVCMOS33 [get_ports {AH_S0}]</v>
      </c>
      <c r="K92" t="str">
        <f t="shared" si="24"/>
        <v xml:space="preserve">    AH_S0_F16 : in std_logic;</v>
      </c>
      <c r="L92" t="str">
        <f t="shared" si="25"/>
        <v xml:space="preserve">    AH_S0_F16 : in std_logic;</v>
      </c>
      <c r="M92" t="str">
        <f t="shared" si="26"/>
        <v xml:space="preserve">    AH_S0_F16 =&gt; AH_S0_F16_top_spb_i,</v>
      </c>
      <c r="N92" t="str">
        <f t="shared" si="27"/>
        <v>signal AH_S0_F16_top_spb_i : std_logic := '0';</v>
      </c>
    </row>
    <row r="93" spans="1:14" x14ac:dyDescent="0.45">
      <c r="A93" t="s">
        <v>1190</v>
      </c>
      <c r="B93" t="s">
        <v>1333</v>
      </c>
      <c r="C93" t="s">
        <v>346</v>
      </c>
      <c r="D93" t="s">
        <v>759</v>
      </c>
      <c r="E93" t="s">
        <v>253</v>
      </c>
      <c r="H93" t="s">
        <v>254</v>
      </c>
      <c r="I93" t="str">
        <f t="shared" si="22"/>
        <v>set_property PACKAGE_PIN F15 [get_ports {AH_S1}]</v>
      </c>
      <c r="J93" t="str">
        <f t="shared" si="23"/>
        <v>set_property IOSTANDARD LVCMOS33 [get_ports {AH_S1}]</v>
      </c>
      <c r="K93" t="str">
        <f t="shared" ref="K93:K106" si="28">"    "&amp;TRIM(A93)&amp;"_"&amp;TRIM(B93)&amp;" : "&amp;TRIM(E93)&amp;" "&amp;H93&amp;";"</f>
        <v xml:space="preserve">    AH_S1_F15 : in std_logic;</v>
      </c>
      <c r="L93" t="str">
        <f t="shared" ref="L93:L106" si="29" xml:space="preserve"> ("    "&amp;TRIM(A93)&amp;"_"&amp;TRIM(B93)&amp;" : " &amp;TRIM(E93)&amp;" "&amp;TRIM(H93)&amp;";")</f>
        <v xml:space="preserve">    AH_S1_F15 : in std_logic;</v>
      </c>
      <c r="M93" t="str">
        <f t="shared" ref="M93:M106" si="30" xml:space="preserve"> "    "&amp;TRIM(A93)&amp;"_"&amp;TRIM(B93)&amp;" =&gt; "&amp;TRIM(A93)&amp;"_"&amp;TRIM(B93)&amp;"_"&amp;TRIM($D$1)&amp;","</f>
        <v xml:space="preserve">    AH_S1_F15 =&gt; AH_S1_F15_top_spb_i,</v>
      </c>
      <c r="N93" t="str">
        <f t="shared" ref="N93:N106" si="31" xml:space="preserve"> IF(H93="std_logic",("signal "&amp;TRIM(A93)&amp;"_"&amp;TRIM(B93)&amp;"_"&amp;TRIM($D$1)&amp;" : "&amp;TRIM(H93) &amp;" := '0';"),("signal "&amp;TRIM(A93)&amp;"_"&amp;TRIM(B93)&amp;"_"&amp;TRIM($D$1)&amp;" : "&amp;TRIM(H93) &amp;" := (others =&gt; '0');"))</f>
        <v>signal AH_S1_F15_top_spb_i : std_logic := '0';</v>
      </c>
    </row>
    <row r="94" spans="1:14" x14ac:dyDescent="0.45">
      <c r="A94" t="s">
        <v>1191</v>
      </c>
      <c r="B94" t="s">
        <v>1337</v>
      </c>
      <c r="C94" t="s">
        <v>346</v>
      </c>
      <c r="D94" t="s">
        <v>760</v>
      </c>
      <c r="E94" t="s">
        <v>253</v>
      </c>
      <c r="H94" t="s">
        <v>254</v>
      </c>
      <c r="I94" t="str">
        <f t="shared" si="22"/>
        <v>set_property PACKAGE_PIN D16 [get_ports {AH_S2}]</v>
      </c>
      <c r="J94" t="str">
        <f t="shared" si="23"/>
        <v>set_property IOSTANDARD LVCMOS33 [get_ports {AH_S2}]</v>
      </c>
      <c r="K94" t="str">
        <f t="shared" si="28"/>
        <v xml:space="preserve">    AH_S2_D16 : in std_logic;</v>
      </c>
      <c r="L94" t="str">
        <f t="shared" si="29"/>
        <v xml:space="preserve">    AH_S2_D16 : in std_logic;</v>
      </c>
      <c r="M94" t="str">
        <f t="shared" si="30"/>
        <v xml:space="preserve">    AH_S2_D16 =&gt; AH_S2_D16_top_spb_i,</v>
      </c>
      <c r="N94" t="str">
        <f t="shared" si="31"/>
        <v>signal AH_S2_D16_top_spb_i : std_logic := '0';</v>
      </c>
    </row>
    <row r="95" spans="1:14" x14ac:dyDescent="0.45">
      <c r="A95" t="s">
        <v>1192</v>
      </c>
      <c r="B95" t="s">
        <v>1338</v>
      </c>
      <c r="C95" t="s">
        <v>346</v>
      </c>
      <c r="D95" t="s">
        <v>761</v>
      </c>
      <c r="E95" t="s">
        <v>253</v>
      </c>
      <c r="H95" t="s">
        <v>254</v>
      </c>
      <c r="I95" t="str">
        <f t="shared" si="22"/>
        <v>set_property PACKAGE_PIN C16 [get_ports {AH_S3}]</v>
      </c>
      <c r="J95" t="str">
        <f t="shared" si="23"/>
        <v>set_property IOSTANDARD LVCMOS33 [get_ports {AH_S3}]</v>
      </c>
      <c r="K95" t="str">
        <f t="shared" si="28"/>
        <v xml:space="preserve">    AH_S3_C16 : in std_logic;</v>
      </c>
      <c r="L95" t="str">
        <f t="shared" si="29"/>
        <v xml:space="preserve">    AH_S3_C16 : in std_logic;</v>
      </c>
      <c r="M95" t="str">
        <f t="shared" si="30"/>
        <v xml:space="preserve">    AH_S3_C16 =&gt; AH_S3_C16_top_spb_i,</v>
      </c>
      <c r="N95" t="str">
        <f t="shared" si="31"/>
        <v>signal AH_S3_C16_top_spb_i : std_logic := '0';</v>
      </c>
    </row>
    <row r="96" spans="1:14" x14ac:dyDescent="0.45">
      <c r="A96" t="s">
        <v>1193</v>
      </c>
      <c r="B96" t="s">
        <v>1339</v>
      </c>
      <c r="C96" t="s">
        <v>346</v>
      </c>
      <c r="D96" t="s">
        <v>762</v>
      </c>
      <c r="E96" t="s">
        <v>253</v>
      </c>
      <c r="H96" t="s">
        <v>254</v>
      </c>
      <c r="I96" t="str">
        <f t="shared" si="22"/>
        <v>set_property PACKAGE_PIN B16 [get_ports {AH_S4}]</v>
      </c>
      <c r="J96" t="str">
        <f t="shared" si="23"/>
        <v>set_property IOSTANDARD LVCMOS33 [get_ports {AH_S4}]</v>
      </c>
      <c r="K96" t="str">
        <f t="shared" si="28"/>
        <v xml:space="preserve">    AH_S4_B16 : in std_logic;</v>
      </c>
      <c r="L96" t="str">
        <f t="shared" si="29"/>
        <v xml:space="preserve">    AH_S4_B16 : in std_logic;</v>
      </c>
      <c r="M96" t="str">
        <f t="shared" si="30"/>
        <v xml:space="preserve">    AH_S4_B16 =&gt; AH_S4_B16_top_spb_i,</v>
      </c>
      <c r="N96" t="str">
        <f t="shared" si="31"/>
        <v>signal AH_S4_B16_top_spb_i : std_logic := '0';</v>
      </c>
    </row>
    <row r="97" spans="1:14" x14ac:dyDescent="0.45">
      <c r="A97" t="s">
        <v>1194</v>
      </c>
      <c r="B97" t="s">
        <v>1340</v>
      </c>
      <c r="C97" t="s">
        <v>346</v>
      </c>
      <c r="D97" t="s">
        <v>763</v>
      </c>
      <c r="E97" t="s">
        <v>253</v>
      </c>
      <c r="H97" t="s">
        <v>254</v>
      </c>
      <c r="I97" t="str">
        <f t="shared" si="22"/>
        <v>set_property PACKAGE_PIN A16 [get_ports {AH_S5}]</v>
      </c>
      <c r="J97" t="str">
        <f t="shared" si="23"/>
        <v>set_property IOSTANDARD LVCMOS33 [get_ports {AH_S5}]</v>
      </c>
      <c r="K97" t="str">
        <f t="shared" si="28"/>
        <v xml:space="preserve">    AH_S5_A16 : in std_logic;</v>
      </c>
      <c r="L97" t="str">
        <f t="shared" si="29"/>
        <v xml:space="preserve">    AH_S5_A16 : in std_logic;</v>
      </c>
      <c r="M97" t="str">
        <f t="shared" si="30"/>
        <v xml:space="preserve">    AH_S5_A16 =&gt; AH_S5_A16_top_spb_i,</v>
      </c>
      <c r="N97" t="str">
        <f t="shared" si="31"/>
        <v>signal AH_S5_A16_top_spb_i : std_logic := '0';</v>
      </c>
    </row>
    <row r="98" spans="1:14" x14ac:dyDescent="0.45">
      <c r="A98" t="s">
        <v>1195</v>
      </c>
      <c r="B98" t="s">
        <v>1341</v>
      </c>
      <c r="C98" t="s">
        <v>346</v>
      </c>
      <c r="D98" t="s">
        <v>764</v>
      </c>
      <c r="E98" t="s">
        <v>253</v>
      </c>
      <c r="H98" t="s">
        <v>254</v>
      </c>
      <c r="I98" t="str">
        <f t="shared" si="22"/>
        <v>set_property PACKAGE_PIN B15 [get_ports {AH_S6}]</v>
      </c>
      <c r="J98" t="str">
        <f t="shared" si="23"/>
        <v>set_property IOSTANDARD LVCMOS33 [get_ports {AH_S6}]</v>
      </c>
      <c r="K98" t="str">
        <f t="shared" si="28"/>
        <v xml:space="preserve">    AH_S6_B15 : in std_logic;</v>
      </c>
      <c r="L98" t="str">
        <f t="shared" si="29"/>
        <v xml:space="preserve">    AH_S6_B15 : in std_logic;</v>
      </c>
      <c r="M98" t="str">
        <f t="shared" si="30"/>
        <v xml:space="preserve">    AH_S6_B15 =&gt; AH_S6_B15_top_spb_i,</v>
      </c>
      <c r="N98" t="str">
        <f t="shared" si="31"/>
        <v>signal AH_S6_B15_top_spb_i : std_logic := '0';</v>
      </c>
    </row>
    <row r="99" spans="1:14" x14ac:dyDescent="0.45">
      <c r="A99" t="s">
        <v>1196</v>
      </c>
      <c r="B99" t="s">
        <v>1342</v>
      </c>
      <c r="C99" t="s">
        <v>346</v>
      </c>
      <c r="D99" t="s">
        <v>765</v>
      </c>
      <c r="E99" t="s">
        <v>253</v>
      </c>
      <c r="H99" t="s">
        <v>254</v>
      </c>
      <c r="I99" t="str">
        <f t="shared" si="22"/>
        <v>set_property PACKAGE_PIN A15 [get_ports {AH_S7}]</v>
      </c>
      <c r="J99" t="str">
        <f t="shared" si="23"/>
        <v>set_property IOSTANDARD LVCMOS33 [get_ports {AH_S7}]</v>
      </c>
      <c r="K99" t="str">
        <f t="shared" si="28"/>
        <v xml:space="preserve">    AH_S7_A15 : in std_logic;</v>
      </c>
      <c r="L99" t="str">
        <f t="shared" si="29"/>
        <v xml:space="preserve">    AH_S7_A15 : in std_logic;</v>
      </c>
      <c r="M99" t="str">
        <f t="shared" si="30"/>
        <v xml:space="preserve">    AH_S7_A15 =&gt; AH_S7_A15_top_spb_i,</v>
      </c>
      <c r="N99" t="str">
        <f t="shared" si="31"/>
        <v>signal AH_S7_A15_top_spb_i : std_logic := '0';</v>
      </c>
    </row>
    <row r="100" spans="1:14" x14ac:dyDescent="0.45">
      <c r="A100" t="s">
        <v>1676</v>
      </c>
      <c r="B100" t="s">
        <v>1343</v>
      </c>
      <c r="C100" t="s">
        <v>346</v>
      </c>
      <c r="D100" t="s">
        <v>766</v>
      </c>
      <c r="E100" t="s">
        <v>253</v>
      </c>
      <c r="H100" t="s">
        <v>254</v>
      </c>
      <c r="I100" t="str">
        <f t="shared" si="22"/>
        <v>set_property PACKAGE_PIN E15 [get_ports {DR2SP_UA}]</v>
      </c>
      <c r="J100" t="str">
        <f t="shared" si="23"/>
        <v>set_property IOSTANDARD LVCMOS33 [get_ports {DR2SP_UA}]</v>
      </c>
      <c r="K100" t="str">
        <f t="shared" si="28"/>
        <v xml:space="preserve">    DR2SP_UA_E15 : in std_logic;</v>
      </c>
      <c r="L100" t="str">
        <f t="shared" si="29"/>
        <v xml:space="preserve">    DR2SP_UA_E15 : in std_logic;</v>
      </c>
      <c r="M100" t="str">
        <f t="shared" si="30"/>
        <v xml:space="preserve">    DR2SP_UA_E15 =&gt; DR2SP_UA_E15_top_spb_i,</v>
      </c>
      <c r="N100" t="str">
        <f t="shared" si="31"/>
        <v>signal DR2SP_UA_E15_top_spb_i : std_logic := '0';</v>
      </c>
    </row>
    <row r="101" spans="1:14" x14ac:dyDescent="0.45">
      <c r="A101" t="s">
        <v>1323</v>
      </c>
      <c r="B101" t="s">
        <v>1344</v>
      </c>
      <c r="C101" t="s">
        <v>346</v>
      </c>
      <c r="D101" t="s">
        <v>767</v>
      </c>
      <c r="E101" t="s">
        <v>253</v>
      </c>
      <c r="H101" t="s">
        <v>254</v>
      </c>
      <c r="I101" t="str">
        <f t="shared" si="22"/>
        <v>set_property PACKAGE_PIN D15 [get_ports {SP2SC_SD}]</v>
      </c>
      <c r="J101" t="str">
        <f t="shared" si="23"/>
        <v>set_property IOSTANDARD LVCMOS33 [get_ports {SP2SC_SD}]</v>
      </c>
      <c r="K101" t="str">
        <f t="shared" si="28"/>
        <v xml:space="preserve">    SP2SC_SD_D15 : in std_logic;</v>
      </c>
      <c r="L101" t="str">
        <f t="shared" si="29"/>
        <v xml:space="preserve">    SP2SC_SD_D15 : in std_logic;</v>
      </c>
      <c r="M101" t="str">
        <f t="shared" si="30"/>
        <v xml:space="preserve">    SP2SC_SD_D15 =&gt; SP2SC_SD_D15_top_spb_i,</v>
      </c>
      <c r="N101" t="str">
        <f t="shared" si="31"/>
        <v>signal SP2SC_SD_D15_top_spb_i : std_logic := '0';</v>
      </c>
    </row>
    <row r="102" spans="1:14" x14ac:dyDescent="0.45">
      <c r="A102" t="s">
        <v>1317</v>
      </c>
      <c r="B102" t="s">
        <v>1345</v>
      </c>
      <c r="C102" t="s">
        <v>346</v>
      </c>
      <c r="D102" t="s">
        <v>768</v>
      </c>
      <c r="E102" t="s">
        <v>253</v>
      </c>
      <c r="H102" t="s">
        <v>254</v>
      </c>
      <c r="I102" t="str">
        <f t="shared" ref="I102:I165" si="32">"set_property PACKAGE_PIN "&amp;B102&amp;" [get_ports {"&amp;A102&amp;"}]"</f>
        <v>set_property PACKAGE_PIN E14 [get_ports {SP2DR_UA}]</v>
      </c>
      <c r="J102" t="str">
        <f t="shared" ref="J102:J165" si="33">"set_property IOSTANDARD "&amp;C102&amp;" [get_ports {"&amp;A102&amp;"}]"</f>
        <v>set_property IOSTANDARD LVCMOS33 [get_ports {SP2DR_UA}]</v>
      </c>
      <c r="K102" t="str">
        <f t="shared" si="28"/>
        <v xml:space="preserve">    SP2DR_UA_E14 : in std_logic;</v>
      </c>
      <c r="L102" t="str">
        <f t="shared" si="29"/>
        <v xml:space="preserve">    SP2DR_UA_E14 : in std_logic;</v>
      </c>
      <c r="M102" t="str">
        <f t="shared" si="30"/>
        <v xml:space="preserve">    SP2DR_UA_E14 =&gt; SP2DR_UA_E14_top_spb_i,</v>
      </c>
      <c r="N102" t="str">
        <f t="shared" si="31"/>
        <v>signal SP2DR_UA_E14_top_spb_i : std_logic := '0';</v>
      </c>
    </row>
    <row r="103" spans="1:14" x14ac:dyDescent="0.45">
      <c r="A103" t="s">
        <v>1318</v>
      </c>
      <c r="B103" t="s">
        <v>1346</v>
      </c>
      <c r="C103" t="s">
        <v>346</v>
      </c>
      <c r="D103" t="s">
        <v>769</v>
      </c>
      <c r="E103" t="s">
        <v>253</v>
      </c>
      <c r="H103" t="s">
        <v>254</v>
      </c>
      <c r="I103" t="str">
        <f t="shared" si="32"/>
        <v>set_property PACKAGE_PIN D14 [get_ports {SP2SC_DE}]</v>
      </c>
      <c r="J103" t="str">
        <f t="shared" si="33"/>
        <v>set_property IOSTANDARD LVCMOS33 [get_ports {SP2SC_DE}]</v>
      </c>
      <c r="K103" t="str">
        <f t="shared" si="28"/>
        <v xml:space="preserve">    SP2SC_DE_D14 : in std_logic;</v>
      </c>
      <c r="L103" t="str">
        <f t="shared" si="29"/>
        <v xml:space="preserve">    SP2SC_DE_D14 : in std_logic;</v>
      </c>
      <c r="M103" t="str">
        <f t="shared" si="30"/>
        <v xml:space="preserve">    SP2SC_DE_D14 =&gt; SP2SC_DE_D14_top_spb_i,</v>
      </c>
      <c r="N103" t="str">
        <f t="shared" si="31"/>
        <v>signal SP2SC_DE_D14_top_spb_i : std_logic := '0';</v>
      </c>
    </row>
    <row r="104" spans="1:14" x14ac:dyDescent="0.45">
      <c r="A104" t="s">
        <v>1302</v>
      </c>
      <c r="B104" t="s">
        <v>1347</v>
      </c>
      <c r="C104" t="s">
        <v>346</v>
      </c>
      <c r="D104" t="s">
        <v>770</v>
      </c>
      <c r="E104" t="s">
        <v>253</v>
      </c>
      <c r="H104" t="s">
        <v>254</v>
      </c>
      <c r="I104" t="str">
        <f t="shared" si="32"/>
        <v>set_property PACKAGE_PIN C14 [get_ports {SC_CMD_ACK}]</v>
      </c>
      <c r="J104" t="str">
        <f t="shared" si="33"/>
        <v>set_property IOSTANDARD LVCMOS33 [get_ports {SC_CMD_ACK}]</v>
      </c>
      <c r="K104" t="str">
        <f t="shared" si="28"/>
        <v xml:space="preserve">    SC_CMD_ACK_C14 : in std_logic;</v>
      </c>
      <c r="L104" t="str">
        <f t="shared" si="29"/>
        <v xml:space="preserve">    SC_CMD_ACK_C14 : in std_logic;</v>
      </c>
      <c r="M104" t="str">
        <f t="shared" si="30"/>
        <v xml:space="preserve">    SC_CMD_ACK_C14 =&gt; SC_CMD_ACK_C14_top_spb_i,</v>
      </c>
      <c r="N104" t="str">
        <f t="shared" si="31"/>
        <v>signal SC_CMD_ACK_C14_top_spb_i : std_logic := '0';</v>
      </c>
    </row>
    <row r="105" spans="1:14" x14ac:dyDescent="0.45">
      <c r="A105" t="s">
        <v>1300</v>
      </c>
      <c r="B105" t="s">
        <v>1348</v>
      </c>
      <c r="C105" t="s">
        <v>346</v>
      </c>
      <c r="D105" t="s">
        <v>771</v>
      </c>
      <c r="E105" t="s">
        <v>253</v>
      </c>
      <c r="H105" t="s">
        <v>254</v>
      </c>
      <c r="I105" t="str">
        <f t="shared" si="32"/>
        <v>set_property PACKAGE_PIN B14 [get_ports {SC2SP_SD}]</v>
      </c>
      <c r="J105" t="str">
        <f t="shared" si="33"/>
        <v>set_property IOSTANDARD LVCMOS33 [get_ports {SC2SP_SD}]</v>
      </c>
      <c r="K105" t="str">
        <f t="shared" si="28"/>
        <v xml:space="preserve">    SC2SP_SD_B14 : in std_logic;</v>
      </c>
      <c r="L105" t="str">
        <f t="shared" si="29"/>
        <v xml:space="preserve">    SC2SP_SD_B14 : in std_logic;</v>
      </c>
      <c r="M105" t="str">
        <f t="shared" si="30"/>
        <v xml:space="preserve">    SC2SP_SD_B14 =&gt; SC2SP_SD_B14_top_spb_i,</v>
      </c>
      <c r="N105" t="str">
        <f t="shared" si="31"/>
        <v>signal SC2SP_SD_B14_top_spb_i : std_logic := '0';</v>
      </c>
    </row>
    <row r="106" spans="1:14" x14ac:dyDescent="0.45">
      <c r="A106" t="s">
        <v>1158</v>
      </c>
      <c r="B106" t="s">
        <v>1349</v>
      </c>
      <c r="C106" t="s">
        <v>346</v>
      </c>
      <c r="D106" t="s">
        <v>774</v>
      </c>
      <c r="E106" t="s">
        <v>253</v>
      </c>
      <c r="H106" t="s">
        <v>254</v>
      </c>
      <c r="I106" t="str">
        <f t="shared" si="32"/>
        <v>set_property PACKAGE_PIN A13 [get_ports {AH2GC_SD}]</v>
      </c>
      <c r="J106" t="str">
        <f t="shared" si="33"/>
        <v>set_property IOSTANDARD LVCMOS33 [get_ports {AH2GC_SD}]</v>
      </c>
      <c r="K106" t="str">
        <f t="shared" si="28"/>
        <v xml:space="preserve">    AH2GC_SD_A13 : in std_logic;</v>
      </c>
      <c r="L106" t="str">
        <f t="shared" si="29"/>
        <v xml:space="preserve">    AH2GC_SD_A13 : in std_logic;</v>
      </c>
      <c r="M106" t="str">
        <f t="shared" si="30"/>
        <v xml:space="preserve">    AH2GC_SD_A13 =&gt; AH2GC_SD_A13_top_spb_i,</v>
      </c>
      <c r="N106" t="str">
        <f t="shared" si="31"/>
        <v>signal AH2GC_SD_A13_top_spb_i : std_logic := '0';</v>
      </c>
    </row>
    <row r="107" spans="1:14" x14ac:dyDescent="0.45">
      <c r="A107" t="s">
        <v>1157</v>
      </c>
      <c r="B107" t="s">
        <v>1350</v>
      </c>
      <c r="C107" t="s">
        <v>346</v>
      </c>
      <c r="D107" t="s">
        <v>775</v>
      </c>
      <c r="E107" t="s">
        <v>253</v>
      </c>
      <c r="H107" t="s">
        <v>254</v>
      </c>
      <c r="I107" t="str">
        <f t="shared" si="32"/>
        <v>set_property PACKAGE_PIN A12 [get_ports {AH2GC_DE}]</v>
      </c>
      <c r="J107" t="str">
        <f t="shared" si="33"/>
        <v>set_property IOSTANDARD LVCMOS33 [get_ports {AH2GC_DE}]</v>
      </c>
      <c r="K107" t="str">
        <f t="shared" ref="K107:K135" si="34">"    "&amp;TRIM(A107)&amp;"_"&amp;TRIM(B107)&amp;" : "&amp;TRIM(E107)&amp;" "&amp;H107&amp;";"</f>
        <v xml:space="preserve">    AH2GC_DE_A12 : in std_logic;</v>
      </c>
      <c r="L107" t="str">
        <f t="shared" ref="L107:L135" si="35" xml:space="preserve"> ("    "&amp;TRIM(A107)&amp;"_"&amp;TRIM(B107)&amp;" : " &amp;TRIM(E107)&amp;" "&amp;TRIM(H107)&amp;";")</f>
        <v xml:space="preserve">    AH2GC_DE_A12 : in std_logic;</v>
      </c>
      <c r="M107" t="str">
        <f t="shared" ref="M107:M135" si="36" xml:space="preserve"> "    "&amp;TRIM(A107)&amp;"_"&amp;TRIM(B107)&amp;" =&gt; "&amp;TRIM(A107)&amp;"_"&amp;TRIM(B107)&amp;"_"&amp;TRIM($D$1)&amp;","</f>
        <v xml:space="preserve">    AH2GC_DE_A12 =&gt; AH2GC_DE_A12_top_spb_i,</v>
      </c>
      <c r="N107" t="str">
        <f t="shared" ref="N107:N135" si="37" xml:space="preserve"> IF(H107="std_logic",("signal "&amp;TRIM(A107)&amp;"_"&amp;TRIM(B107)&amp;"_"&amp;TRIM($D$1)&amp;" : "&amp;TRIM(H107) &amp;" := '0';"),("signal "&amp;TRIM(A107)&amp;"_"&amp;TRIM(B107)&amp;"_"&amp;TRIM($D$1)&amp;" : "&amp;TRIM(H107) &amp;" := (others =&gt; '0');"))</f>
        <v>signal AH2GC_DE_A12_top_spb_i : std_logic := '0';</v>
      </c>
    </row>
    <row r="108" spans="1:14" x14ac:dyDescent="0.45">
      <c r="A108" t="s">
        <v>1210</v>
      </c>
      <c r="B108" t="s">
        <v>1351</v>
      </c>
      <c r="C108" t="s">
        <v>346</v>
      </c>
      <c r="D108" t="s">
        <v>776</v>
      </c>
      <c r="E108" t="s">
        <v>253</v>
      </c>
      <c r="H108" t="s">
        <v>254</v>
      </c>
      <c r="I108" t="str">
        <f t="shared" si="32"/>
        <v>set_property PACKAGE_PIN C12 [get_ports {GC2AH_SD}]</v>
      </c>
      <c r="J108" t="str">
        <f t="shared" si="33"/>
        <v>set_property IOSTANDARD LVCMOS33 [get_ports {GC2AH_SD}]</v>
      </c>
      <c r="K108" t="str">
        <f t="shared" si="34"/>
        <v xml:space="preserve">    GC2AH_SD_C12 : in std_logic;</v>
      </c>
      <c r="L108" t="str">
        <f t="shared" si="35"/>
        <v xml:space="preserve">    GC2AH_SD_C12 : in std_logic;</v>
      </c>
      <c r="M108" t="str">
        <f t="shared" si="36"/>
        <v xml:space="preserve">    GC2AH_SD_C12 =&gt; GC2AH_SD_C12_top_spb_i,</v>
      </c>
      <c r="N108" t="str">
        <f t="shared" si="37"/>
        <v>signal GC2AH_SD_C12_top_spb_i : std_logic := '0';</v>
      </c>
    </row>
    <row r="109" spans="1:14" x14ac:dyDescent="0.45">
      <c r="A109" t="s">
        <v>1156</v>
      </c>
      <c r="B109" t="s">
        <v>1352</v>
      </c>
      <c r="C109" t="s">
        <v>346</v>
      </c>
      <c r="D109" t="s">
        <v>777</v>
      </c>
      <c r="E109" t="s">
        <v>253</v>
      </c>
      <c r="H109" t="s">
        <v>254</v>
      </c>
      <c r="I109" t="str">
        <f t="shared" si="32"/>
        <v>set_property PACKAGE_PIN B12 [get_ports {AH2EH_SD}]</v>
      </c>
      <c r="J109" t="str">
        <f t="shared" si="33"/>
        <v>set_property IOSTANDARD LVCMOS33 [get_ports {AH2EH_SD}]</v>
      </c>
      <c r="K109" t="str">
        <f t="shared" si="34"/>
        <v xml:space="preserve">    AH2EH_SD_B12 : in std_logic;</v>
      </c>
      <c r="L109" t="str">
        <f t="shared" si="35"/>
        <v xml:space="preserve">    AH2EH_SD_B12 : in std_logic;</v>
      </c>
      <c r="M109" t="str">
        <f t="shared" si="36"/>
        <v xml:space="preserve">    AH2EH_SD_B12 =&gt; AH2EH_SD_B12_top_spb_i,</v>
      </c>
      <c r="N109" t="str">
        <f t="shared" si="37"/>
        <v>signal AH2EH_SD_B12_top_spb_i : std_logic := '0';</v>
      </c>
    </row>
    <row r="110" spans="1:14" x14ac:dyDescent="0.45">
      <c r="A110" t="s">
        <v>1209</v>
      </c>
      <c r="B110" t="s">
        <v>1353</v>
      </c>
      <c r="C110" t="s">
        <v>346</v>
      </c>
      <c r="D110" t="s">
        <v>778</v>
      </c>
      <c r="E110" t="s">
        <v>253</v>
      </c>
      <c r="H110" t="s">
        <v>254</v>
      </c>
      <c r="I110" t="str">
        <f t="shared" si="32"/>
        <v>set_property PACKAGE_PIN E12 [get_ports {EH2AH_SD}]</v>
      </c>
      <c r="J110" t="str">
        <f t="shared" si="33"/>
        <v>set_property IOSTANDARD LVCMOS33 [get_ports {EH2AH_SD}]</v>
      </c>
      <c r="K110" t="str">
        <f t="shared" si="34"/>
        <v xml:space="preserve">    EH2AH_SD_E12 : in std_logic;</v>
      </c>
      <c r="L110" t="str">
        <f t="shared" si="35"/>
        <v xml:space="preserve">    EH2AH_SD_E12 : in std_logic;</v>
      </c>
      <c r="M110" t="str">
        <f t="shared" si="36"/>
        <v xml:space="preserve">    EH2AH_SD_E12 =&gt; EH2AH_SD_E12_top_spb_i,</v>
      </c>
      <c r="N110" t="str">
        <f t="shared" si="37"/>
        <v>signal EH2AH_SD_E12_top_spb_i : std_logic := '0';</v>
      </c>
    </row>
    <row r="111" spans="1:14" x14ac:dyDescent="0.45">
      <c r="A111" t="s">
        <v>1155</v>
      </c>
      <c r="B111" t="s">
        <v>1354</v>
      </c>
      <c r="C111" t="s">
        <v>346</v>
      </c>
      <c r="D111" t="s">
        <v>779</v>
      </c>
      <c r="E111" t="s">
        <v>253</v>
      </c>
      <c r="H111" t="s">
        <v>254</v>
      </c>
      <c r="I111" t="str">
        <f t="shared" si="32"/>
        <v>set_property PACKAGE_PIN D12 [get_ports {AH2EH_DE}]</v>
      </c>
      <c r="J111" t="str">
        <f t="shared" si="33"/>
        <v>set_property IOSTANDARD LVCMOS33 [get_ports {AH2EH_DE}]</v>
      </c>
      <c r="K111" t="str">
        <f t="shared" si="34"/>
        <v xml:space="preserve">    AH2EH_DE_D12 : in std_logic;</v>
      </c>
      <c r="L111" t="str">
        <f t="shared" si="35"/>
        <v xml:space="preserve">    AH2EH_DE_D12 : in std_logic;</v>
      </c>
      <c r="M111" t="str">
        <f t="shared" si="36"/>
        <v xml:space="preserve">    AH2EH_DE_D12 =&gt; AH2EH_DE_D12_top_spb_i,</v>
      </c>
      <c r="N111" t="str">
        <f t="shared" si="37"/>
        <v>signal AH2EH_DE_D12_top_spb_i : std_logic := '0';</v>
      </c>
    </row>
    <row r="112" spans="1:14" x14ac:dyDescent="0.45">
      <c r="A112" t="s">
        <v>1301</v>
      </c>
      <c r="B112" t="s">
        <v>1355</v>
      </c>
      <c r="C112" t="s">
        <v>346</v>
      </c>
      <c r="D112" t="s">
        <v>781</v>
      </c>
      <c r="E112" t="s">
        <v>253</v>
      </c>
      <c r="H112" t="s">
        <v>254</v>
      </c>
      <c r="I112" t="str">
        <f t="shared" si="32"/>
        <v>set_property PACKAGE_PIN E13 [get_ports {SC_CHK_ACK}]</v>
      </c>
      <c r="J112" t="str">
        <f t="shared" si="33"/>
        <v>set_property IOSTANDARD LVCMOS33 [get_ports {SC_CHK_ACK}]</v>
      </c>
      <c r="K112" t="str">
        <f t="shared" si="34"/>
        <v xml:space="preserve">    SC_CHK_ACK_E13 : in std_logic;</v>
      </c>
      <c r="L112" t="str">
        <f t="shared" si="35"/>
        <v xml:space="preserve">    SC_CHK_ACK_E13 : in std_logic;</v>
      </c>
      <c r="M112" t="str">
        <f t="shared" si="36"/>
        <v xml:space="preserve">    SC_CHK_ACK_E13 =&gt; SC_CHK_ACK_E13_top_spb_i,</v>
      </c>
      <c r="N112" t="str">
        <f t="shared" si="37"/>
        <v>signal SC_CHK_ACK_E13_top_spb_i : std_logic := '0';</v>
      </c>
    </row>
    <row r="113" spans="1:14" x14ac:dyDescent="0.45">
      <c r="A113" t="s">
        <v>1220</v>
      </c>
      <c r="B113" t="s">
        <v>1356</v>
      </c>
      <c r="C113" t="s">
        <v>346</v>
      </c>
      <c r="D113" t="s">
        <v>806</v>
      </c>
      <c r="E113" t="s">
        <v>253</v>
      </c>
      <c r="H113" t="s">
        <v>254</v>
      </c>
      <c r="I113" t="str">
        <f t="shared" si="32"/>
        <v>set_property PACKAGE_PIN L20 [get_ports {LED_SIG_FLT}]</v>
      </c>
      <c r="J113" t="str">
        <f t="shared" si="33"/>
        <v>set_property IOSTANDARD LVCMOS33 [get_ports {LED_SIG_FLT}]</v>
      </c>
      <c r="K113" t="str">
        <f t="shared" si="34"/>
        <v xml:space="preserve">    LED_SIG_FLT_L20 : in std_logic;</v>
      </c>
      <c r="L113" t="str">
        <f t="shared" si="35"/>
        <v xml:space="preserve">    LED_SIG_FLT_L20 : in std_logic;</v>
      </c>
      <c r="M113" t="str">
        <f t="shared" si="36"/>
        <v xml:space="preserve">    LED_SIG_FLT_L20 =&gt; LED_SIG_FLT_L20_top_spb_i,</v>
      </c>
      <c r="N113" t="str">
        <f t="shared" si="37"/>
        <v>signal LED_SIG_FLT_L20_top_spb_i : std_logic := '0';</v>
      </c>
    </row>
    <row r="114" spans="1:14" x14ac:dyDescent="0.45">
      <c r="A114" t="s">
        <v>1218</v>
      </c>
      <c r="B114" t="s">
        <v>1357</v>
      </c>
      <c r="C114" t="s">
        <v>346</v>
      </c>
      <c r="D114" t="s">
        <v>807</v>
      </c>
      <c r="E114" t="s">
        <v>253</v>
      </c>
      <c r="H114" t="s">
        <v>254</v>
      </c>
      <c r="I114" t="str">
        <f t="shared" si="32"/>
        <v>set_property PACKAGE_PIN K20 [get_ports {LED_SC_CMD}]</v>
      </c>
      <c r="J114" t="str">
        <f t="shared" si="33"/>
        <v>set_property IOSTANDARD LVCMOS33 [get_ports {LED_SC_CMD}]</v>
      </c>
      <c r="K114" t="str">
        <f t="shared" si="34"/>
        <v xml:space="preserve">    LED_SC_CMD_K20 : in std_logic;</v>
      </c>
      <c r="L114" t="str">
        <f t="shared" si="35"/>
        <v xml:space="preserve">    LED_SC_CMD_K20 : in std_logic;</v>
      </c>
      <c r="M114" t="str">
        <f t="shared" si="36"/>
        <v xml:space="preserve">    LED_SC_CMD_K20 =&gt; LED_SC_CMD_K20_top_spb_i,</v>
      </c>
      <c r="N114" t="str">
        <f t="shared" si="37"/>
        <v>signal LED_SC_CMD_K20_top_spb_i : std_logic := '0';</v>
      </c>
    </row>
    <row r="115" spans="1:14" x14ac:dyDescent="0.45">
      <c r="A115" t="s">
        <v>1221</v>
      </c>
      <c r="B115" t="s">
        <v>1358</v>
      </c>
      <c r="C115" t="s">
        <v>346</v>
      </c>
      <c r="D115" t="s">
        <v>808</v>
      </c>
      <c r="E115" t="s">
        <v>253</v>
      </c>
      <c r="H115" t="s">
        <v>254</v>
      </c>
      <c r="I115" t="str">
        <f t="shared" si="32"/>
        <v>set_property PACKAGE_PIN L19 [get_ports {LED_SIG_RCV}]</v>
      </c>
      <c r="J115" t="str">
        <f t="shared" si="33"/>
        <v>set_property IOSTANDARD LVCMOS33 [get_ports {LED_SIG_RCV}]</v>
      </c>
      <c r="K115" t="str">
        <f t="shared" si="34"/>
        <v xml:space="preserve">    LED_SIG_RCV_L19 : in std_logic;</v>
      </c>
      <c r="L115" t="str">
        <f t="shared" si="35"/>
        <v xml:space="preserve">    LED_SIG_RCV_L19 : in std_logic;</v>
      </c>
      <c r="M115" t="str">
        <f t="shared" si="36"/>
        <v xml:space="preserve">    LED_SIG_RCV_L19 =&gt; LED_SIG_RCV_L19_top_spb_i,</v>
      </c>
      <c r="N115" t="str">
        <f t="shared" si="37"/>
        <v>signal LED_SIG_RCV_L19_top_spb_i : std_logic := '0';</v>
      </c>
    </row>
    <row r="116" spans="1:14" x14ac:dyDescent="0.45">
      <c r="A116" t="s">
        <v>1225</v>
      </c>
      <c r="B116" t="s">
        <v>1359</v>
      </c>
      <c r="C116" t="s">
        <v>346</v>
      </c>
      <c r="D116" t="s">
        <v>809</v>
      </c>
      <c r="E116" t="s">
        <v>253</v>
      </c>
      <c r="H116" t="s">
        <v>254</v>
      </c>
      <c r="I116" t="str">
        <f t="shared" si="32"/>
        <v>set_property PACKAGE_PIN K19 [get_ports {LED_TGT_DET}]</v>
      </c>
      <c r="J116" t="str">
        <f t="shared" si="33"/>
        <v>set_property IOSTANDARD LVCMOS33 [get_ports {LED_TGT_DET}]</v>
      </c>
      <c r="K116" t="str">
        <f t="shared" si="34"/>
        <v xml:space="preserve">    LED_TGT_DET_K19 : in std_logic;</v>
      </c>
      <c r="L116" t="str">
        <f t="shared" si="35"/>
        <v xml:space="preserve">    LED_TGT_DET_K19 : in std_logic;</v>
      </c>
      <c r="M116" t="str">
        <f t="shared" si="36"/>
        <v xml:space="preserve">    LED_TGT_DET_K19 =&gt; LED_TGT_DET_K19_top_spb_i,</v>
      </c>
      <c r="N116" t="str">
        <f t="shared" si="37"/>
        <v>signal LED_TGT_DET_K19_top_spb_i : std_logic := '0';</v>
      </c>
    </row>
    <row r="117" spans="1:14" x14ac:dyDescent="0.45">
      <c r="A117" t="s">
        <v>1212</v>
      </c>
      <c r="B117" t="s">
        <v>1360</v>
      </c>
      <c r="C117" t="s">
        <v>346</v>
      </c>
      <c r="D117" t="s">
        <v>810</v>
      </c>
      <c r="E117" t="s">
        <v>253</v>
      </c>
      <c r="H117" t="s">
        <v>254</v>
      </c>
      <c r="I117" t="str">
        <f t="shared" si="32"/>
        <v>set_property PACKAGE_PIN J21 [get_ports {LED_DR_CMD}]</v>
      </c>
      <c r="J117" t="str">
        <f t="shared" si="33"/>
        <v>set_property IOSTANDARD LVCMOS33 [get_ports {LED_DR_CMD}]</v>
      </c>
      <c r="K117" t="str">
        <f t="shared" si="34"/>
        <v xml:space="preserve">    LED_DR_CMD_J21 : in std_logic;</v>
      </c>
      <c r="L117" t="str">
        <f t="shared" si="35"/>
        <v xml:space="preserve">    LED_DR_CMD_J21 : in std_logic;</v>
      </c>
      <c r="M117" t="str">
        <f t="shared" si="36"/>
        <v xml:space="preserve">    LED_DR_CMD_J21 =&gt; LED_DR_CMD_J21_top_spb_i,</v>
      </c>
      <c r="N117" t="str">
        <f t="shared" si="37"/>
        <v>signal LED_DR_CMD_J21_top_spb_i : std_logic := '0';</v>
      </c>
    </row>
    <row r="118" spans="1:14" x14ac:dyDescent="0.45">
      <c r="A118" t="s">
        <v>1213</v>
      </c>
      <c r="B118" t="s">
        <v>1361</v>
      </c>
      <c r="C118" t="s">
        <v>346</v>
      </c>
      <c r="D118" t="s">
        <v>811</v>
      </c>
      <c r="E118" t="s">
        <v>253</v>
      </c>
      <c r="H118" t="s">
        <v>254</v>
      </c>
      <c r="I118" t="str">
        <f t="shared" si="32"/>
        <v>set_property PACKAGE_PIN H21 [get_ports {LED_DR_FLT}]</v>
      </c>
      <c r="J118" t="str">
        <f t="shared" si="33"/>
        <v>set_property IOSTANDARD LVCMOS33 [get_ports {LED_DR_FLT}]</v>
      </c>
      <c r="K118" t="str">
        <f t="shared" si="34"/>
        <v xml:space="preserve">    LED_DR_FLT_H21 : in std_logic;</v>
      </c>
      <c r="L118" t="str">
        <f t="shared" si="35"/>
        <v xml:space="preserve">    LED_DR_FLT_H21 : in std_logic;</v>
      </c>
      <c r="M118" t="str">
        <f t="shared" si="36"/>
        <v xml:space="preserve">    LED_DR_FLT_H21 =&gt; LED_DR_FLT_H21_top_spb_i,</v>
      </c>
      <c r="N118" t="str">
        <f t="shared" si="37"/>
        <v>signal LED_DR_FLT_H21_top_spb_i : std_logic := '0';</v>
      </c>
    </row>
    <row r="119" spans="1:14" x14ac:dyDescent="0.45">
      <c r="A119" t="s">
        <v>1224</v>
      </c>
      <c r="B119" t="s">
        <v>1362</v>
      </c>
      <c r="C119" t="s">
        <v>346</v>
      </c>
      <c r="D119" t="s">
        <v>812</v>
      </c>
      <c r="E119" t="s">
        <v>253</v>
      </c>
      <c r="H119" t="s">
        <v>254</v>
      </c>
      <c r="I119" t="str">
        <f t="shared" si="32"/>
        <v>set_property PACKAGE_PIN J19 [get_ports {LED_TGT_CIN}]</v>
      </c>
      <c r="J119" t="str">
        <f t="shared" si="33"/>
        <v>set_property IOSTANDARD LVCMOS33 [get_ports {LED_TGT_CIN}]</v>
      </c>
      <c r="K119" t="str">
        <f t="shared" si="34"/>
        <v xml:space="preserve">    LED_TGT_CIN_J19 : in std_logic;</v>
      </c>
      <c r="L119" t="str">
        <f t="shared" si="35"/>
        <v xml:space="preserve">    LED_TGT_CIN_J19 : in std_logic;</v>
      </c>
      <c r="M119" t="str">
        <f t="shared" si="36"/>
        <v xml:space="preserve">    LED_TGT_CIN_J19 =&gt; LED_TGT_CIN_J19_top_spb_i,</v>
      </c>
      <c r="N119" t="str">
        <f t="shared" si="37"/>
        <v>signal LED_TGT_CIN_J19_top_spb_i : std_logic := '0';</v>
      </c>
    </row>
    <row r="120" spans="1:14" x14ac:dyDescent="0.45">
      <c r="A120" t="s">
        <v>1219</v>
      </c>
      <c r="B120" t="s">
        <v>1363</v>
      </c>
      <c r="C120" t="s">
        <v>346</v>
      </c>
      <c r="D120" t="s">
        <v>813</v>
      </c>
      <c r="E120" t="s">
        <v>253</v>
      </c>
      <c r="H120" t="s">
        <v>254</v>
      </c>
      <c r="I120" t="str">
        <f t="shared" si="32"/>
        <v>set_property PACKAGE_PIN J20 [get_ports {LED_SC_FLT}]</v>
      </c>
      <c r="J120" t="str">
        <f t="shared" si="33"/>
        <v>set_property IOSTANDARD LVCMOS33 [get_ports {LED_SC_FLT}]</v>
      </c>
      <c r="K120" t="str">
        <f t="shared" si="34"/>
        <v xml:space="preserve">    LED_SC_FLT_J20 : in std_logic;</v>
      </c>
      <c r="L120" t="str">
        <f t="shared" si="35"/>
        <v xml:space="preserve">    LED_SC_FLT_J20 : in std_logic;</v>
      </c>
      <c r="M120" t="str">
        <f t="shared" si="36"/>
        <v xml:space="preserve">    LED_SC_FLT_J20 =&gt; LED_SC_FLT_J20_top_spb_i,</v>
      </c>
      <c r="N120" t="str">
        <f t="shared" si="37"/>
        <v>signal LED_SC_FLT_J20_top_spb_i : std_logic := '0';</v>
      </c>
    </row>
    <row r="121" spans="1:14" x14ac:dyDescent="0.45">
      <c r="A121" t="s">
        <v>1215</v>
      </c>
      <c r="B121" t="s">
        <v>1365</v>
      </c>
      <c r="C121" t="s">
        <v>346</v>
      </c>
      <c r="D121" t="s">
        <v>815</v>
      </c>
      <c r="E121" t="s">
        <v>253</v>
      </c>
      <c r="H121" t="s">
        <v>254</v>
      </c>
      <c r="I121" t="str">
        <f t="shared" si="32"/>
        <v>set_property PACKAGE_PIN F21 [get_ports {LED_GC_FLT}]</v>
      </c>
      <c r="J121" t="str">
        <f t="shared" si="33"/>
        <v>set_property IOSTANDARD LVCMOS33 [get_ports {LED_GC_FLT}]</v>
      </c>
      <c r="K121" t="str">
        <f t="shared" si="34"/>
        <v xml:space="preserve">    LED_GC_FLT_F21 : in std_logic;</v>
      </c>
      <c r="L121" t="str">
        <f t="shared" si="35"/>
        <v xml:space="preserve">    LED_GC_FLT_F21 : in std_logic;</v>
      </c>
      <c r="M121" t="str">
        <f t="shared" si="36"/>
        <v xml:space="preserve">    LED_GC_FLT_F21 =&gt; LED_GC_FLT_F21_top_spb_i,</v>
      </c>
      <c r="N121" t="str">
        <f t="shared" si="37"/>
        <v>signal LED_GC_FLT_F21_top_spb_i : std_logic := '0';</v>
      </c>
    </row>
    <row r="122" spans="1:14" x14ac:dyDescent="0.45">
      <c r="A122" t="s">
        <v>1216</v>
      </c>
      <c r="B122" t="s">
        <v>1366</v>
      </c>
      <c r="C122" t="s">
        <v>346</v>
      </c>
      <c r="D122" t="s">
        <v>816</v>
      </c>
      <c r="E122" t="s">
        <v>253</v>
      </c>
      <c r="H122" t="s">
        <v>254</v>
      </c>
      <c r="I122" t="str">
        <f t="shared" si="32"/>
        <v>set_property PACKAGE_PIN G20 [get_ports {LED_PA_CMD}]</v>
      </c>
      <c r="J122" t="str">
        <f t="shared" si="33"/>
        <v>set_property IOSTANDARD LVCMOS33 [get_ports {LED_PA_CMD}]</v>
      </c>
      <c r="K122" t="str">
        <f t="shared" si="34"/>
        <v xml:space="preserve">    LED_PA_CMD_G20 : in std_logic;</v>
      </c>
      <c r="L122" t="str">
        <f t="shared" si="35"/>
        <v xml:space="preserve">    LED_PA_CMD_G20 : in std_logic;</v>
      </c>
      <c r="M122" t="str">
        <f t="shared" si="36"/>
        <v xml:space="preserve">    LED_PA_CMD_G20 =&gt; LED_PA_CMD_G20_top_spb_i,</v>
      </c>
      <c r="N122" t="str">
        <f t="shared" si="37"/>
        <v>signal LED_PA_CMD_G20_top_spb_i : std_logic := '0';</v>
      </c>
    </row>
    <row r="123" spans="1:14" x14ac:dyDescent="0.45">
      <c r="A123" t="s">
        <v>1217</v>
      </c>
      <c r="B123" t="s">
        <v>1367</v>
      </c>
      <c r="C123" t="s">
        <v>346</v>
      </c>
      <c r="D123" t="s">
        <v>817</v>
      </c>
      <c r="E123" t="s">
        <v>253</v>
      </c>
      <c r="H123" t="s">
        <v>254</v>
      </c>
      <c r="I123" t="str">
        <f t="shared" si="32"/>
        <v>set_property PACKAGE_PIN F20 [get_ports {LED_PA_FLT}]</v>
      </c>
      <c r="J123" t="str">
        <f t="shared" si="33"/>
        <v>set_property IOSTANDARD LVCMOS33 [get_ports {LED_PA_FLT}]</v>
      </c>
      <c r="K123" t="str">
        <f t="shared" si="34"/>
        <v xml:space="preserve">    LED_PA_FLT_F20 : in std_logic;</v>
      </c>
      <c r="L123" t="str">
        <f t="shared" si="35"/>
        <v xml:space="preserve">    LED_PA_FLT_F20 : in std_logic;</v>
      </c>
      <c r="M123" t="str">
        <f t="shared" si="36"/>
        <v xml:space="preserve">    LED_PA_FLT_F20 =&gt; LED_PA_FLT_F20_top_spb_i,</v>
      </c>
      <c r="N123" t="str">
        <f t="shared" si="37"/>
        <v>signal LED_PA_FLT_F20_top_spb_i : std_logic := '0';</v>
      </c>
    </row>
    <row r="124" spans="1:14" x14ac:dyDescent="0.45">
      <c r="A124" t="s">
        <v>1222</v>
      </c>
      <c r="B124" t="s">
        <v>1368</v>
      </c>
      <c r="C124" t="s">
        <v>346</v>
      </c>
      <c r="D124" t="s">
        <v>818</v>
      </c>
      <c r="E124" t="s">
        <v>253</v>
      </c>
      <c r="H124" t="s">
        <v>254</v>
      </c>
      <c r="I124" t="str">
        <f t="shared" si="32"/>
        <v>set_property PACKAGE_PIN E22 [get_ports {LED_STAT_FLT}]</v>
      </c>
      <c r="J124" t="str">
        <f t="shared" si="33"/>
        <v>set_property IOSTANDARD LVCMOS33 [get_ports {LED_STAT_FLT}]</v>
      </c>
      <c r="K124" t="str">
        <f t="shared" si="34"/>
        <v xml:space="preserve">    LED_STAT_FLT_E22 : in std_logic;</v>
      </c>
      <c r="L124" t="str">
        <f t="shared" si="35"/>
        <v xml:space="preserve">    LED_STAT_FLT_E22 : in std_logic;</v>
      </c>
      <c r="M124" t="str">
        <f t="shared" si="36"/>
        <v xml:space="preserve">    LED_STAT_FLT_E22 =&gt; LED_STAT_FLT_E22_top_spb_i,</v>
      </c>
      <c r="N124" t="str">
        <f t="shared" si="37"/>
        <v>signal LED_STAT_FLT_E22_top_spb_i : std_logic := '0';</v>
      </c>
    </row>
    <row r="125" spans="1:14" x14ac:dyDescent="0.45">
      <c r="A125" t="s">
        <v>1223</v>
      </c>
      <c r="B125" t="s">
        <v>1369</v>
      </c>
      <c r="C125" t="s">
        <v>346</v>
      </c>
      <c r="D125" t="s">
        <v>819</v>
      </c>
      <c r="E125" t="s">
        <v>253</v>
      </c>
      <c r="H125" t="s">
        <v>254</v>
      </c>
      <c r="I125" t="str">
        <f t="shared" si="32"/>
        <v>set_property PACKAGE_PIN D22 [get_ports {LED_STAT_RUN}]</v>
      </c>
      <c r="J125" t="str">
        <f t="shared" si="33"/>
        <v>set_property IOSTANDARD LVCMOS33 [get_ports {LED_STAT_RUN}]</v>
      </c>
      <c r="K125" t="str">
        <f t="shared" si="34"/>
        <v xml:space="preserve">    LED_STAT_RUN_D22 : in std_logic;</v>
      </c>
      <c r="L125" t="str">
        <f t="shared" si="35"/>
        <v xml:space="preserve">    LED_STAT_RUN_D22 : in std_logic;</v>
      </c>
      <c r="M125" t="str">
        <f t="shared" si="36"/>
        <v xml:space="preserve">    LED_STAT_RUN_D22 =&gt; LED_STAT_RUN_D22_top_spb_i,</v>
      </c>
      <c r="N125" t="str">
        <f t="shared" si="37"/>
        <v>signal LED_STAT_RUN_D22_top_spb_i : std_logic := '0';</v>
      </c>
    </row>
    <row r="126" spans="1:14" x14ac:dyDescent="0.45">
      <c r="A126" t="s">
        <v>1214</v>
      </c>
      <c r="B126" t="s">
        <v>1370</v>
      </c>
      <c r="C126" t="s">
        <v>346</v>
      </c>
      <c r="D126" t="s">
        <v>820</v>
      </c>
      <c r="E126" t="s">
        <v>253</v>
      </c>
      <c r="H126" t="s">
        <v>254</v>
      </c>
      <c r="I126" t="str">
        <f t="shared" si="32"/>
        <v>set_property PACKAGE_PIN E20 [get_ports {LED_GC_CMD}]</v>
      </c>
      <c r="J126" t="str">
        <f t="shared" si="33"/>
        <v>set_property IOSTANDARD LVCMOS33 [get_ports {LED_GC_CMD}]</v>
      </c>
      <c r="K126" t="str">
        <f t="shared" si="34"/>
        <v xml:space="preserve">    LED_GC_CMD_E20 : in std_logic;</v>
      </c>
      <c r="L126" t="str">
        <f t="shared" si="35"/>
        <v xml:space="preserve">    LED_GC_CMD_E20 : in std_logic;</v>
      </c>
      <c r="M126" t="str">
        <f t="shared" si="36"/>
        <v xml:space="preserve">    LED_GC_CMD_E20 =&gt; LED_GC_CMD_E20_top_spb_i,</v>
      </c>
      <c r="N126" t="str">
        <f t="shared" si="37"/>
        <v>signal LED_GC_CMD_E20_top_spb_i : std_logic := '0';</v>
      </c>
    </row>
    <row r="127" spans="1:14" x14ac:dyDescent="0.45">
      <c r="A127" t="s">
        <v>134</v>
      </c>
      <c r="B127" t="s">
        <v>1372</v>
      </c>
      <c r="C127" t="s">
        <v>346</v>
      </c>
      <c r="D127" t="s">
        <v>136</v>
      </c>
      <c r="E127" t="s">
        <v>253</v>
      </c>
      <c r="H127" t="s">
        <v>254</v>
      </c>
      <c r="I127" t="str">
        <f t="shared" si="32"/>
        <v>set_property PACKAGE_PIN D21 [get_ports {AH_PL_SW0}]</v>
      </c>
      <c r="J127" t="str">
        <f t="shared" si="33"/>
        <v>set_property IOSTANDARD LVCMOS33 [get_ports {AH_PL_SW0}]</v>
      </c>
      <c r="K127" t="str">
        <f t="shared" si="34"/>
        <v xml:space="preserve">    AH_PL_SW0_D21 : in std_logic;</v>
      </c>
      <c r="L127" t="str">
        <f t="shared" si="35"/>
        <v xml:space="preserve">    AH_PL_SW0_D21 : in std_logic;</v>
      </c>
      <c r="M127" t="str">
        <f t="shared" si="36"/>
        <v xml:space="preserve">    AH_PL_SW0_D21 =&gt; AH_PL_SW0_D21_top_spb_i,</v>
      </c>
      <c r="N127" t="str">
        <f t="shared" si="37"/>
        <v>signal AH_PL_SW0_D21_top_spb_i : std_logic := '0';</v>
      </c>
    </row>
    <row r="128" spans="1:14" x14ac:dyDescent="0.45">
      <c r="A128" t="s">
        <v>137</v>
      </c>
      <c r="B128" t="s">
        <v>1373</v>
      </c>
      <c r="C128" t="s">
        <v>346</v>
      </c>
      <c r="D128" t="s">
        <v>139</v>
      </c>
      <c r="E128" t="s">
        <v>253</v>
      </c>
      <c r="H128" t="s">
        <v>254</v>
      </c>
      <c r="I128" t="str">
        <f t="shared" si="32"/>
        <v>set_property PACKAGE_PIN C22 [get_ports {AH_PL_SW1}]</v>
      </c>
      <c r="J128" t="str">
        <f t="shared" si="33"/>
        <v>set_property IOSTANDARD LVCMOS33 [get_ports {AH_PL_SW1}]</v>
      </c>
      <c r="K128" t="str">
        <f t="shared" si="34"/>
        <v xml:space="preserve">    AH_PL_SW1_C22 : in std_logic;</v>
      </c>
      <c r="L128" t="str">
        <f t="shared" si="35"/>
        <v xml:space="preserve">    AH_PL_SW1_C22 : in std_logic;</v>
      </c>
      <c r="M128" t="str">
        <f t="shared" si="36"/>
        <v xml:space="preserve">    AH_PL_SW1_C22 =&gt; AH_PL_SW1_C22_top_spb_i,</v>
      </c>
      <c r="N128" t="str">
        <f t="shared" si="37"/>
        <v>signal AH_PL_SW1_C22_top_spb_i : std_logic := '0';</v>
      </c>
    </row>
    <row r="129" spans="1:14" x14ac:dyDescent="0.45">
      <c r="A129" t="s">
        <v>140</v>
      </c>
      <c r="B129" t="s">
        <v>1374</v>
      </c>
      <c r="C129" t="s">
        <v>346</v>
      </c>
      <c r="D129" t="s">
        <v>142</v>
      </c>
      <c r="E129" t="s">
        <v>253</v>
      </c>
      <c r="H129" t="s">
        <v>254</v>
      </c>
      <c r="I129" t="str">
        <f t="shared" si="32"/>
        <v>set_property PACKAGE_PIN C21 [get_ports {AH_PL_SW2}]</v>
      </c>
      <c r="J129" t="str">
        <f t="shared" si="33"/>
        <v>set_property IOSTANDARD LVCMOS33 [get_ports {AH_PL_SW2}]</v>
      </c>
      <c r="K129" t="str">
        <f t="shared" si="34"/>
        <v xml:space="preserve">    AH_PL_SW2_C21 : in std_logic;</v>
      </c>
      <c r="L129" t="str">
        <f t="shared" si="35"/>
        <v xml:space="preserve">    AH_PL_SW2_C21 : in std_logic;</v>
      </c>
      <c r="M129" t="str">
        <f t="shared" si="36"/>
        <v xml:space="preserve">    AH_PL_SW2_C21 =&gt; AH_PL_SW2_C21_top_spb_i,</v>
      </c>
      <c r="N129" t="str">
        <f t="shared" si="37"/>
        <v>signal AH_PL_SW2_C21_top_spb_i : std_logic := '0';</v>
      </c>
    </row>
    <row r="130" spans="1:14" x14ac:dyDescent="0.45">
      <c r="A130" t="s">
        <v>143</v>
      </c>
      <c r="B130" t="s">
        <v>1375</v>
      </c>
      <c r="C130" t="s">
        <v>346</v>
      </c>
      <c r="D130" t="s">
        <v>145</v>
      </c>
      <c r="E130" t="s">
        <v>253</v>
      </c>
      <c r="H130" t="s">
        <v>254</v>
      </c>
      <c r="I130" t="str">
        <f t="shared" si="32"/>
        <v>set_property PACKAGE_PIN B21 [get_ports {AH_PL_SW3}]</v>
      </c>
      <c r="J130" t="str">
        <f t="shared" si="33"/>
        <v>set_property IOSTANDARD LVCMOS33 [get_ports {AH_PL_SW3}]</v>
      </c>
      <c r="K130" t="str">
        <f t="shared" si="34"/>
        <v xml:space="preserve">    AH_PL_SW3_B21 : in std_logic;</v>
      </c>
      <c r="L130" t="str">
        <f t="shared" si="35"/>
        <v xml:space="preserve">    AH_PL_SW3_B21 : in std_logic;</v>
      </c>
      <c r="M130" t="str">
        <f t="shared" si="36"/>
        <v xml:space="preserve">    AH_PL_SW3_B21 =&gt; AH_PL_SW3_B21_top_spb_i,</v>
      </c>
      <c r="N130" t="str">
        <f t="shared" si="37"/>
        <v>signal AH_PL_SW3_B21_top_spb_i : std_logic := '0';</v>
      </c>
    </row>
    <row r="131" spans="1:14" x14ac:dyDescent="0.45">
      <c r="A131" t="s">
        <v>155</v>
      </c>
      <c r="B131" t="s">
        <v>1376</v>
      </c>
      <c r="C131" t="s">
        <v>346</v>
      </c>
      <c r="D131" t="s">
        <v>148</v>
      </c>
      <c r="E131" t="s">
        <v>253</v>
      </c>
      <c r="H131" t="s">
        <v>254</v>
      </c>
      <c r="I131" t="str">
        <f t="shared" si="32"/>
        <v>set_property PACKAGE_PIN A21 [get_ports {AH_PL_LED3}]</v>
      </c>
      <c r="J131" t="str">
        <f t="shared" si="33"/>
        <v>set_property IOSTANDARD LVCMOS33 [get_ports {AH_PL_LED3}]</v>
      </c>
      <c r="K131" t="str">
        <f t="shared" si="34"/>
        <v xml:space="preserve">    AH_PL_LED3_A21 : in std_logic;</v>
      </c>
      <c r="L131" t="str">
        <f t="shared" si="35"/>
        <v xml:space="preserve">    AH_PL_LED3_A21 : in std_logic;</v>
      </c>
      <c r="M131" t="str">
        <f t="shared" si="36"/>
        <v xml:space="preserve">    AH_PL_LED3_A21 =&gt; AH_PL_LED3_A21_top_spb_i,</v>
      </c>
      <c r="N131" t="str">
        <f t="shared" si="37"/>
        <v>signal AH_PL_LED3_A21_top_spb_i : std_logic := '0';</v>
      </c>
    </row>
    <row r="132" spans="1:14" x14ac:dyDescent="0.45">
      <c r="A132" t="s">
        <v>152</v>
      </c>
      <c r="B132" t="s">
        <v>1377</v>
      </c>
      <c r="C132" t="s">
        <v>346</v>
      </c>
      <c r="D132" t="s">
        <v>151</v>
      </c>
      <c r="E132" t="s">
        <v>253</v>
      </c>
      <c r="H132" t="s">
        <v>254</v>
      </c>
      <c r="I132" t="str">
        <f t="shared" si="32"/>
        <v>set_property PACKAGE_PIN A22 [get_ports {AH_PL_LED2}]</v>
      </c>
      <c r="J132" t="str">
        <f t="shared" si="33"/>
        <v>set_property IOSTANDARD LVCMOS33 [get_ports {AH_PL_LED2}]</v>
      </c>
      <c r="K132" t="str">
        <f t="shared" si="34"/>
        <v xml:space="preserve">    AH_PL_LED2_A22 : in std_logic;</v>
      </c>
      <c r="L132" t="str">
        <f t="shared" si="35"/>
        <v xml:space="preserve">    AH_PL_LED2_A22 : in std_logic;</v>
      </c>
      <c r="M132" t="str">
        <f t="shared" si="36"/>
        <v xml:space="preserve">    AH_PL_LED2_A22 =&gt; AH_PL_LED2_A22_top_spb_i,</v>
      </c>
      <c r="N132" t="str">
        <f t="shared" si="37"/>
        <v>signal AH_PL_LED2_A22_top_spb_i : std_logic := '0';</v>
      </c>
    </row>
    <row r="133" spans="1:14" x14ac:dyDescent="0.45">
      <c r="A133" t="s">
        <v>149</v>
      </c>
      <c r="B133" t="s">
        <v>1378</v>
      </c>
      <c r="C133" t="s">
        <v>346</v>
      </c>
      <c r="D133" t="s">
        <v>154</v>
      </c>
      <c r="E133" t="s">
        <v>253</v>
      </c>
      <c r="H133" t="s">
        <v>254</v>
      </c>
      <c r="I133" t="str">
        <f t="shared" si="32"/>
        <v>set_property PACKAGE_PIN B20 [get_ports {AH_PL_LED1}]</v>
      </c>
      <c r="J133" t="str">
        <f t="shared" si="33"/>
        <v>set_property IOSTANDARD LVCMOS33 [get_ports {AH_PL_LED1}]</v>
      </c>
      <c r="K133" t="str">
        <f t="shared" si="34"/>
        <v xml:space="preserve">    AH_PL_LED1_B20 : in std_logic;</v>
      </c>
      <c r="L133" t="str">
        <f t="shared" si="35"/>
        <v xml:space="preserve">    AH_PL_LED1_B20 : in std_logic;</v>
      </c>
      <c r="M133" t="str">
        <f t="shared" si="36"/>
        <v xml:space="preserve">    AH_PL_LED1_B20 =&gt; AH_PL_LED1_B20_top_spb_i,</v>
      </c>
      <c r="N133" t="str">
        <f t="shared" si="37"/>
        <v>signal AH_PL_LED1_B20_top_spb_i : std_logic := '0';</v>
      </c>
    </row>
    <row r="134" spans="1:14" x14ac:dyDescent="0.45">
      <c r="A134" t="s">
        <v>146</v>
      </c>
      <c r="B134" t="s">
        <v>1379</v>
      </c>
      <c r="C134" t="s">
        <v>346</v>
      </c>
      <c r="D134" t="s">
        <v>157</v>
      </c>
      <c r="E134" t="s">
        <v>253</v>
      </c>
      <c r="H134" t="s">
        <v>254</v>
      </c>
      <c r="I134" t="str">
        <f t="shared" si="32"/>
        <v>set_property PACKAGE_PIN A20 [get_ports {AH_PL_LED0}]</v>
      </c>
      <c r="J134" t="str">
        <f t="shared" si="33"/>
        <v>set_property IOSTANDARD LVCMOS33 [get_ports {AH_PL_LED0}]</v>
      </c>
      <c r="K134" t="str">
        <f t="shared" si="34"/>
        <v xml:space="preserve">    AH_PL_LED0_A20 : in std_logic;</v>
      </c>
      <c r="L134" t="str">
        <f t="shared" si="35"/>
        <v xml:space="preserve">    AH_PL_LED0_A20 : in std_logic;</v>
      </c>
      <c r="M134" t="str">
        <f t="shared" si="36"/>
        <v xml:space="preserve">    AH_PL_LED0_A20 =&gt; AH_PL_LED0_A20_top_spb_i,</v>
      </c>
      <c r="N134" t="str">
        <f t="shared" si="37"/>
        <v>signal AH_PL_LED0_A20_top_spb_i : std_logic := '0';</v>
      </c>
    </row>
    <row r="135" spans="1:14" x14ac:dyDescent="0.45">
      <c r="A135" t="s">
        <v>1305</v>
      </c>
      <c r="B135" t="s">
        <v>1380</v>
      </c>
      <c r="C135" t="s">
        <v>346</v>
      </c>
      <c r="D135" t="s">
        <v>785</v>
      </c>
      <c r="E135" t="s">
        <v>253</v>
      </c>
      <c r="H135" t="s">
        <v>254</v>
      </c>
      <c r="I135" t="str">
        <f t="shared" si="32"/>
        <v>set_property PACKAGE_PIN H10 [get_ports {SFP_LED}]</v>
      </c>
      <c r="J135" t="str">
        <f t="shared" si="33"/>
        <v>set_property IOSTANDARD LVCMOS33 [get_ports {SFP_LED}]</v>
      </c>
      <c r="K135" t="str">
        <f t="shared" si="34"/>
        <v xml:space="preserve">    SFP_LED_H10 : in std_logic;</v>
      </c>
      <c r="L135" t="str">
        <f t="shared" si="35"/>
        <v xml:space="preserve">    SFP_LED_H10 : in std_logic;</v>
      </c>
      <c r="M135" t="str">
        <f t="shared" si="36"/>
        <v xml:space="preserve">    SFP_LED_H10 =&gt; SFP_LED_H10_top_spb_i,</v>
      </c>
      <c r="N135" t="str">
        <f t="shared" si="37"/>
        <v>signal SFP_LED_H10_top_spb_i : std_logic := '0';</v>
      </c>
    </row>
    <row r="136" spans="1:14" x14ac:dyDescent="0.45">
      <c r="A136" t="s">
        <v>1309</v>
      </c>
      <c r="B136" t="s">
        <v>1381</v>
      </c>
      <c r="C136" t="s">
        <v>346</v>
      </c>
      <c r="D136" t="s">
        <v>786</v>
      </c>
      <c r="E136" t="s">
        <v>253</v>
      </c>
      <c r="H136" t="s">
        <v>254</v>
      </c>
      <c r="I136" t="str">
        <f t="shared" si="32"/>
        <v>set_property PACKAGE_PIN G10 [get_ports {SFP_TXDIS}]</v>
      </c>
      <c r="J136" t="str">
        <f t="shared" si="33"/>
        <v>set_property IOSTANDARD LVCMOS33 [get_ports {SFP_TXDIS}]</v>
      </c>
      <c r="K136" t="str">
        <f t="shared" ref="K136:K190" si="38">"    "&amp;TRIM(A136)&amp;"_"&amp;TRIM(B136)&amp;" : "&amp;TRIM(E136)&amp;" "&amp;H136&amp;";"</f>
        <v xml:space="preserve">    SFP_TXDIS_G10 : in std_logic;</v>
      </c>
      <c r="L136" t="str">
        <f t="shared" ref="L136:L190" si="39" xml:space="preserve"> ("    "&amp;TRIM(A136)&amp;"_"&amp;TRIM(B136)&amp;" : " &amp;TRIM(E136)&amp;" "&amp;TRIM(H136)&amp;";")</f>
        <v xml:space="preserve">    SFP_TXDIS_G10 : in std_logic;</v>
      </c>
      <c r="M136" t="str">
        <f t="shared" ref="M136:M190" si="40" xml:space="preserve"> "    "&amp;TRIM(A136)&amp;"_"&amp;TRIM(B136)&amp;" =&gt; "&amp;TRIM(A136)&amp;"_"&amp;TRIM(B136)&amp;"_"&amp;TRIM($D$1)&amp;","</f>
        <v xml:space="preserve">    SFP_TXDIS_G10 =&gt; SFP_TXDIS_G10_top_spb_i,</v>
      </c>
      <c r="N136" t="str">
        <f t="shared" ref="N136:N190" si="41" xml:space="preserve"> IF(H136="std_logic",("signal "&amp;TRIM(A136)&amp;"_"&amp;TRIM(B136)&amp;"_"&amp;TRIM($D$1)&amp;" : "&amp;TRIM(H136) &amp;" := '0';"),("signal "&amp;TRIM(A136)&amp;"_"&amp;TRIM(B136)&amp;"_"&amp;TRIM($D$1)&amp;" : "&amp;TRIM(H136) &amp;" := (others =&gt; '0');"))</f>
        <v>signal SFP_TXDIS_G10_top_spb_i : std_logic := '0';</v>
      </c>
    </row>
    <row r="137" spans="1:14" x14ac:dyDescent="0.45">
      <c r="A137" t="s">
        <v>1308</v>
      </c>
      <c r="B137" t="s">
        <v>1336</v>
      </c>
      <c r="C137" t="s">
        <v>346</v>
      </c>
      <c r="D137" t="s">
        <v>787</v>
      </c>
      <c r="E137" t="s">
        <v>253</v>
      </c>
      <c r="H137" t="s">
        <v>254</v>
      </c>
      <c r="I137" t="str">
        <f t="shared" si="32"/>
        <v>set_property PACKAGE_PIN F10 [get_ports {SFP_SDA}]</v>
      </c>
      <c r="J137" t="str">
        <f t="shared" si="33"/>
        <v>set_property IOSTANDARD LVCMOS33 [get_ports {SFP_SDA}]</v>
      </c>
      <c r="K137" t="str">
        <f t="shared" si="38"/>
        <v xml:space="preserve">    SFP_SDA_F10 : in std_logic;</v>
      </c>
      <c r="L137" t="str">
        <f t="shared" si="39"/>
        <v xml:space="preserve">    SFP_SDA_F10 : in std_logic;</v>
      </c>
      <c r="M137" t="str">
        <f t="shared" si="40"/>
        <v xml:space="preserve">    SFP_SDA_F10 =&gt; SFP_SDA_F10_top_spb_i,</v>
      </c>
      <c r="N137" t="str">
        <f t="shared" si="41"/>
        <v>signal SFP_SDA_F10_top_spb_i : std_logic := '0';</v>
      </c>
    </row>
    <row r="138" spans="1:14" x14ac:dyDescent="0.45">
      <c r="A138" t="s">
        <v>1307</v>
      </c>
      <c r="B138" t="s">
        <v>1151</v>
      </c>
      <c r="C138" t="s">
        <v>346</v>
      </c>
      <c r="D138" t="s">
        <v>788</v>
      </c>
      <c r="E138" t="s">
        <v>253</v>
      </c>
      <c r="H138" t="s">
        <v>254</v>
      </c>
      <c r="I138" t="str">
        <f t="shared" si="32"/>
        <v>set_property PACKAGE_PIN E10 [get_ports {SFP_SCL}]</v>
      </c>
      <c r="J138" t="str">
        <f t="shared" si="33"/>
        <v>set_property IOSTANDARD LVCMOS33 [get_ports {SFP_SCL}]</v>
      </c>
      <c r="K138" t="str">
        <f t="shared" si="38"/>
        <v xml:space="preserve">    SFP_SCL_E10 : in std_logic;</v>
      </c>
      <c r="L138" t="str">
        <f t="shared" si="39"/>
        <v xml:space="preserve">    SFP_SCL_E10 : in std_logic;</v>
      </c>
      <c r="M138" t="str">
        <f t="shared" si="40"/>
        <v xml:space="preserve">    SFP_SCL_E10 =&gt; SFP_SCL_E10_top_spb_i,</v>
      </c>
      <c r="N138" t="str">
        <f t="shared" si="41"/>
        <v>signal SFP_SCL_E10_top_spb_i : std_logic := '0';</v>
      </c>
    </row>
    <row r="139" spans="1:14" x14ac:dyDescent="0.45">
      <c r="A139" t="s">
        <v>1295</v>
      </c>
      <c r="B139" t="s">
        <v>1150</v>
      </c>
      <c r="C139" t="s">
        <v>346</v>
      </c>
      <c r="D139" t="s">
        <v>789</v>
      </c>
      <c r="E139" t="s">
        <v>253</v>
      </c>
      <c r="H139" t="s">
        <v>254</v>
      </c>
      <c r="I139" t="str">
        <f t="shared" si="32"/>
        <v>set_property PACKAGE_PIN D11 [get_ports {PA_RST}]</v>
      </c>
      <c r="J139" t="str">
        <f t="shared" si="33"/>
        <v>set_property IOSTANDARD LVCMOS33 [get_ports {PA_RST}]</v>
      </c>
      <c r="K139" t="str">
        <f t="shared" si="38"/>
        <v xml:space="preserve">    PA_RST_D11 : in std_logic;</v>
      </c>
      <c r="L139" t="str">
        <f t="shared" si="39"/>
        <v xml:space="preserve">    PA_RST_D11 : in std_logic;</v>
      </c>
      <c r="M139" t="str">
        <f t="shared" si="40"/>
        <v xml:space="preserve">    PA_RST_D11 =&gt; PA_RST_D11_top_spb_i,</v>
      </c>
      <c r="N139" t="str">
        <f t="shared" si="41"/>
        <v>signal PA_RST_D11_top_spb_i : std_logic := '0';</v>
      </c>
    </row>
    <row r="140" spans="1:14" x14ac:dyDescent="0.45">
      <c r="A140" t="s">
        <v>1306</v>
      </c>
      <c r="B140" t="s">
        <v>1149</v>
      </c>
      <c r="C140" t="s">
        <v>346</v>
      </c>
      <c r="D140" t="s">
        <v>790</v>
      </c>
      <c r="E140" t="s">
        <v>253</v>
      </c>
      <c r="H140" t="s">
        <v>254</v>
      </c>
      <c r="I140" t="str">
        <f t="shared" si="32"/>
        <v>set_property PACKAGE_PIN D10 [get_ports {SFP_RXLOS}]</v>
      </c>
      <c r="J140" t="str">
        <f t="shared" si="33"/>
        <v>set_property IOSTANDARD LVCMOS33 [get_ports {SFP_RXLOS}]</v>
      </c>
      <c r="K140" t="str">
        <f t="shared" si="38"/>
        <v xml:space="preserve">    SFP_RXLOS_D10 : in std_logic;</v>
      </c>
      <c r="L140" t="str">
        <f t="shared" si="39"/>
        <v xml:space="preserve">    SFP_RXLOS_D10 : in std_logic;</v>
      </c>
      <c r="M140" t="str">
        <f t="shared" si="40"/>
        <v xml:space="preserve">    SFP_RXLOS_D10 =&gt; SFP_RXLOS_D10_top_spb_i,</v>
      </c>
      <c r="N140" t="str">
        <f t="shared" si="41"/>
        <v>signal SFP_RXLOS_D10_top_spb_i : std_logic := '0';</v>
      </c>
    </row>
    <row r="141" spans="1:14" x14ac:dyDescent="0.45">
      <c r="A141" t="s">
        <v>1310</v>
      </c>
      <c r="B141" t="s">
        <v>1382</v>
      </c>
      <c r="C141" t="s">
        <v>346</v>
      </c>
      <c r="D141" t="s">
        <v>791</v>
      </c>
      <c r="E141" t="s">
        <v>253</v>
      </c>
      <c r="H141" t="s">
        <v>254</v>
      </c>
      <c r="I141" t="str">
        <f t="shared" si="32"/>
        <v>set_property PACKAGE_PIN H11 [get_ports {SFP_TXFLT}]</v>
      </c>
      <c r="J141" t="str">
        <f t="shared" si="33"/>
        <v>set_property IOSTANDARD LVCMOS33 [get_ports {SFP_TXFLT}]</v>
      </c>
      <c r="K141" t="str">
        <f t="shared" si="38"/>
        <v xml:space="preserve">    SFP_TXFLT_H11 : in std_logic;</v>
      </c>
      <c r="L141" t="str">
        <f t="shared" si="39"/>
        <v xml:space="preserve">    SFP_TXFLT_H11 : in std_logic;</v>
      </c>
      <c r="M141" t="str">
        <f t="shared" si="40"/>
        <v xml:space="preserve">    SFP_TXFLT_H11 =&gt; SFP_TXFLT_H11_top_spb_i,</v>
      </c>
      <c r="N141" t="str">
        <f t="shared" si="41"/>
        <v>signal SFP_TXFLT_H11_top_spb_i : std_logic := '0';</v>
      </c>
    </row>
    <row r="142" spans="1:14" x14ac:dyDescent="0.45">
      <c r="A142" t="s">
        <v>1303</v>
      </c>
      <c r="B142" t="s">
        <v>1383</v>
      </c>
      <c r="C142" t="s">
        <v>346</v>
      </c>
      <c r="D142" t="s">
        <v>792</v>
      </c>
      <c r="E142" t="s">
        <v>253</v>
      </c>
      <c r="H142" t="s">
        <v>254</v>
      </c>
      <c r="I142" t="str">
        <f t="shared" si="32"/>
        <v>set_property PACKAGE_PIN G11 [get_ports {SC_RST}]</v>
      </c>
      <c r="J142" t="str">
        <f t="shared" si="33"/>
        <v>set_property IOSTANDARD LVCMOS33 [get_ports {SC_RST}]</v>
      </c>
      <c r="K142" t="str">
        <f t="shared" si="38"/>
        <v xml:space="preserve">    SC_RST_G11 : in std_logic;</v>
      </c>
      <c r="L142" t="str">
        <f t="shared" si="39"/>
        <v xml:space="preserve">    SC_RST_G11 : in std_logic;</v>
      </c>
      <c r="M142" t="str">
        <f t="shared" si="40"/>
        <v xml:space="preserve">    SC_RST_G11 =&gt; SC_RST_G11_top_spb_i,</v>
      </c>
      <c r="N142" t="str">
        <f t="shared" si="41"/>
        <v>signal SC_RST_G11_top_spb_i : std_logic := '0';</v>
      </c>
    </row>
    <row r="143" spans="1:14" x14ac:dyDescent="0.45">
      <c r="A143" t="s">
        <v>1294</v>
      </c>
      <c r="B143" t="s">
        <v>1334</v>
      </c>
      <c r="C143" t="s">
        <v>346</v>
      </c>
      <c r="D143" t="s">
        <v>793</v>
      </c>
      <c r="E143" t="s">
        <v>253</v>
      </c>
      <c r="H143" t="s">
        <v>254</v>
      </c>
      <c r="I143" t="str">
        <f t="shared" si="32"/>
        <v>set_property PACKAGE_PIN F12 [get_ports {PA_CHK_ACK}]</v>
      </c>
      <c r="J143" t="str">
        <f t="shared" si="33"/>
        <v>set_property IOSTANDARD LVCMOS33 [get_ports {PA_CHK_ACK}]</v>
      </c>
      <c r="K143" t="str">
        <f t="shared" si="38"/>
        <v xml:space="preserve">    PA_CHK_ACK_F12 : in std_logic;</v>
      </c>
      <c r="L143" t="str">
        <f t="shared" si="39"/>
        <v xml:space="preserve">    PA_CHK_ACK_F12 : in std_logic;</v>
      </c>
      <c r="M143" t="str">
        <f t="shared" si="40"/>
        <v xml:space="preserve">    PA_CHK_ACK_F12 =&gt; PA_CHK_ACK_F12_top_spb_i,</v>
      </c>
      <c r="N143" t="str">
        <f t="shared" si="41"/>
        <v>signal PA_CHK_ACK_F12_top_spb_i : std_logic := '0';</v>
      </c>
    </row>
    <row r="144" spans="1:14" x14ac:dyDescent="0.45">
      <c r="A144" t="s">
        <v>1304</v>
      </c>
      <c r="B144" t="s">
        <v>1335</v>
      </c>
      <c r="C144" t="s">
        <v>346</v>
      </c>
      <c r="D144" t="s">
        <v>794</v>
      </c>
      <c r="E144" t="s">
        <v>253</v>
      </c>
      <c r="H144" t="s">
        <v>254</v>
      </c>
      <c r="I144" t="str">
        <f t="shared" si="32"/>
        <v>set_property PACKAGE_PIN F11 [get_ports {SFP_ABS}]</v>
      </c>
      <c r="J144" t="str">
        <f t="shared" si="33"/>
        <v>set_property IOSTANDARD LVCMOS33 [get_ports {SFP_ABS}]</v>
      </c>
      <c r="K144" t="str">
        <f t="shared" si="38"/>
        <v xml:space="preserve">    SFP_ABS_F11 : in std_logic;</v>
      </c>
      <c r="L144" t="str">
        <f t="shared" si="39"/>
        <v xml:space="preserve">    SFP_ABS_F11 : in std_logic;</v>
      </c>
      <c r="M144" t="str">
        <f t="shared" si="40"/>
        <v xml:space="preserve">    SFP_ABS_F11 =&gt; SFP_ABS_F11_top_spb_i,</v>
      </c>
      <c r="N144" t="str">
        <f t="shared" si="41"/>
        <v>signal SFP_ABS_F11_top_spb_i : std_logic := '0';</v>
      </c>
    </row>
    <row r="145" spans="1:14" x14ac:dyDescent="0.45">
      <c r="A145" t="s">
        <v>1393</v>
      </c>
      <c r="B145" t="s">
        <v>1386</v>
      </c>
      <c r="C145" t="s">
        <v>346</v>
      </c>
      <c r="D145" t="s">
        <v>798</v>
      </c>
      <c r="E145" t="s">
        <v>253</v>
      </c>
      <c r="H145" t="s">
        <v>254</v>
      </c>
      <c r="I145" t="str">
        <f t="shared" si="32"/>
        <v>set_property PACKAGE_PIN G13 [get_ports {PA_CMD_ACK}]</v>
      </c>
      <c r="J145" t="str">
        <f t="shared" si="33"/>
        <v>set_property IOSTANDARD LVCMOS33 [get_ports {PA_CMD_ACK}]</v>
      </c>
      <c r="K145" t="str">
        <f t="shared" si="38"/>
        <v xml:space="preserve">    PA_CMD_ACK_G13 : in std_logic;</v>
      </c>
      <c r="L145" t="str">
        <f t="shared" si="39"/>
        <v xml:space="preserve">    PA_CMD_ACK_G13 : in std_logic;</v>
      </c>
      <c r="M145" t="str">
        <f t="shared" si="40"/>
        <v xml:space="preserve">    PA_CMD_ACK_G13 =&gt; PA_CMD_ACK_G13_top_spb_i,</v>
      </c>
      <c r="N145" t="str">
        <f t="shared" si="41"/>
        <v>signal PA_CMD_ACK_G13_top_spb_i : std_logic := '0';</v>
      </c>
    </row>
    <row r="146" spans="1:14" x14ac:dyDescent="0.45">
      <c r="A146" t="s">
        <v>1198</v>
      </c>
      <c r="B146" t="s">
        <v>1388</v>
      </c>
      <c r="C146" t="s">
        <v>346</v>
      </c>
      <c r="D146" t="s">
        <v>800</v>
      </c>
      <c r="E146" t="s">
        <v>253</v>
      </c>
      <c r="H146" t="s">
        <v>254</v>
      </c>
      <c r="I146" t="str">
        <f t="shared" si="32"/>
        <v>set_property PACKAGE_PIN G14 [get_ports {AH_SYSMON_ALERT_N}]</v>
      </c>
      <c r="J146" t="str">
        <f t="shared" si="33"/>
        <v>set_property IOSTANDARD LVCMOS33 [get_ports {AH_SYSMON_ALERT_N}]</v>
      </c>
      <c r="K146" t="str">
        <f t="shared" si="38"/>
        <v xml:space="preserve">    AH_SYSMON_ALERT_N_G14 : in std_logic;</v>
      </c>
      <c r="L146" t="str">
        <f t="shared" si="39"/>
        <v xml:space="preserve">    AH_SYSMON_ALERT_N_G14 : in std_logic;</v>
      </c>
      <c r="M146" t="str">
        <f t="shared" si="40"/>
        <v xml:space="preserve">    AH_SYSMON_ALERT_N_G14 =&gt; AH_SYSMON_ALERT_N_G14_top_spb_i,</v>
      </c>
      <c r="N146" t="str">
        <f t="shared" si="41"/>
        <v>signal AH_SYSMON_ALERT_N_G14_top_spb_i : std_logic := '0';</v>
      </c>
    </row>
    <row r="147" spans="1:14" x14ac:dyDescent="0.45">
      <c r="A147" t="s">
        <v>450</v>
      </c>
      <c r="B147" t="s">
        <v>452</v>
      </c>
      <c r="C147" t="s">
        <v>346</v>
      </c>
      <c r="D147" t="s">
        <v>454</v>
      </c>
      <c r="E147" t="s">
        <v>253</v>
      </c>
      <c r="H147" t="s">
        <v>254</v>
      </c>
      <c r="I147" t="str">
        <f t="shared" si="32"/>
        <v>set_property PACKAGE_PIN H16 [get_ports {AH_PL_TTY_TX}]</v>
      </c>
      <c r="J147" t="str">
        <f t="shared" si="33"/>
        <v>set_property IOSTANDARD LVCMOS33 [get_ports {AH_PL_TTY_TX}]</v>
      </c>
      <c r="K147" t="str">
        <f t="shared" si="38"/>
        <v xml:space="preserve">    AH_PL_TTY_TX_H16 : in std_logic;</v>
      </c>
      <c r="L147" t="str">
        <f t="shared" si="39"/>
        <v xml:space="preserve">    AH_PL_TTY_TX_H16 : in std_logic;</v>
      </c>
      <c r="M147" t="str">
        <f t="shared" si="40"/>
        <v xml:space="preserve">    AH_PL_TTY_TX_H16 =&gt; AH_PL_TTY_TX_H16_top_spb_i,</v>
      </c>
      <c r="N147" t="str">
        <f t="shared" si="41"/>
        <v>signal AH_PL_TTY_TX_H16_top_spb_i : std_logic := '0';</v>
      </c>
    </row>
    <row r="148" spans="1:14" x14ac:dyDescent="0.45">
      <c r="A148" t="s">
        <v>449</v>
      </c>
      <c r="B148" t="s">
        <v>451</v>
      </c>
      <c r="C148" t="s">
        <v>346</v>
      </c>
      <c r="D148" t="s">
        <v>453</v>
      </c>
      <c r="E148" t="s">
        <v>253</v>
      </c>
      <c r="H148" t="s">
        <v>254</v>
      </c>
      <c r="I148" t="str">
        <f t="shared" si="32"/>
        <v>set_property PACKAGE_PIN G16 [get_ports {AH_PL_TTY_RX}]</v>
      </c>
      <c r="J148" t="str">
        <f t="shared" si="33"/>
        <v>set_property IOSTANDARD LVCMOS33 [get_ports {AH_PL_TTY_RX}]</v>
      </c>
      <c r="K148" t="str">
        <f t="shared" si="38"/>
        <v xml:space="preserve">    AH_PL_TTY_RX_G16 : in std_logic;</v>
      </c>
      <c r="L148" t="str">
        <f t="shared" si="39"/>
        <v xml:space="preserve">    AH_PL_TTY_RX_G16 : in std_logic;</v>
      </c>
      <c r="M148" t="str">
        <f t="shared" si="40"/>
        <v xml:space="preserve">    AH_PL_TTY_RX_G16 =&gt; AH_PL_TTY_RX_G16_top_spb_i,</v>
      </c>
      <c r="N148" t="str">
        <f t="shared" si="41"/>
        <v>signal AH_PL_TTY_RX_G16_top_spb_i : std_logic := '0';</v>
      </c>
    </row>
    <row r="149" spans="1:14" x14ac:dyDescent="0.45">
      <c r="A149" t="s">
        <v>1199</v>
      </c>
      <c r="B149" t="s">
        <v>1391</v>
      </c>
      <c r="C149" t="s">
        <v>346</v>
      </c>
      <c r="D149" t="s">
        <v>803</v>
      </c>
      <c r="E149" t="s">
        <v>253</v>
      </c>
      <c r="H149" t="s">
        <v>254</v>
      </c>
      <c r="I149" t="str">
        <f t="shared" si="32"/>
        <v>set_property PACKAGE_PIN J16 [get_ports {AH_SYSMON_SCL}]</v>
      </c>
      <c r="J149" t="str">
        <f t="shared" si="33"/>
        <v>set_property IOSTANDARD LVCMOS33 [get_ports {AH_SYSMON_SCL}]</v>
      </c>
      <c r="K149" t="str">
        <f t="shared" si="38"/>
        <v xml:space="preserve">    AH_SYSMON_SCL_J16 : in std_logic;</v>
      </c>
      <c r="L149" t="str">
        <f t="shared" si="39"/>
        <v xml:space="preserve">    AH_SYSMON_SCL_J16 : in std_logic;</v>
      </c>
      <c r="M149" t="str">
        <f t="shared" si="40"/>
        <v xml:space="preserve">    AH_SYSMON_SCL_J16 =&gt; AH_SYSMON_SCL_J16_top_spb_i,</v>
      </c>
      <c r="N149" t="str">
        <f t="shared" si="41"/>
        <v>signal AH_SYSMON_SCL_J16_top_spb_i : std_logic := '0';</v>
      </c>
    </row>
    <row r="150" spans="1:14" x14ac:dyDescent="0.45">
      <c r="A150" t="s">
        <v>1200</v>
      </c>
      <c r="B150" t="s">
        <v>1392</v>
      </c>
      <c r="C150" t="s">
        <v>346</v>
      </c>
      <c r="D150" t="s">
        <v>804</v>
      </c>
      <c r="E150" t="s">
        <v>253</v>
      </c>
      <c r="H150" t="s">
        <v>254</v>
      </c>
      <c r="I150" t="str">
        <f t="shared" si="32"/>
        <v>set_property PACKAGE_PIN J15 [get_ports {AH_SYSMON_SDA}]</v>
      </c>
      <c r="J150" t="str">
        <f t="shared" si="33"/>
        <v>set_property IOSTANDARD LVCMOS33 [get_ports {AH_SYSMON_SDA}]</v>
      </c>
      <c r="K150" t="str">
        <f t="shared" si="38"/>
        <v xml:space="preserve">    AH_SYSMON_SDA_J15 : in std_logic;</v>
      </c>
      <c r="L150" t="str">
        <f t="shared" si="39"/>
        <v xml:space="preserve">    AH_SYSMON_SDA_J15 : in std_logic;</v>
      </c>
      <c r="M150" t="str">
        <f t="shared" si="40"/>
        <v xml:space="preserve">    AH_SYSMON_SDA_J15 =&gt; AH_SYSMON_SDA_J15_top_spb_i,</v>
      </c>
      <c r="N150" t="str">
        <f t="shared" si="41"/>
        <v>signal AH_SYSMON_SDA_J15_top_spb_i : std_logic := '0';</v>
      </c>
    </row>
    <row r="151" spans="1:14" x14ac:dyDescent="0.45">
      <c r="A151" t="s">
        <v>1179</v>
      </c>
      <c r="B151" t="s">
        <v>1400</v>
      </c>
      <c r="C151" t="s">
        <v>346</v>
      </c>
      <c r="D151" t="s">
        <v>854</v>
      </c>
      <c r="E151" t="s">
        <v>253</v>
      </c>
      <c r="H151" t="s">
        <v>254</v>
      </c>
      <c r="I151" t="str">
        <f t="shared" si="32"/>
        <v>set_property PACKAGE_PIN AF11 [get_ports {AH_DRP_ALERT_N}]</v>
      </c>
      <c r="J151" t="str">
        <f t="shared" si="33"/>
        <v>set_property IOSTANDARD LVCMOS33 [get_ports {AH_DRP_ALERT_N}]</v>
      </c>
      <c r="K151" t="str">
        <f t="shared" si="38"/>
        <v xml:space="preserve">    AH_DRP_ALERT_N_AF11 : in std_logic;</v>
      </c>
      <c r="L151" t="str">
        <f t="shared" si="39"/>
        <v xml:space="preserve">    AH_DRP_ALERT_N_AF11 : in std_logic;</v>
      </c>
      <c r="M151" t="str">
        <f t="shared" si="40"/>
        <v xml:space="preserve">    AH_DRP_ALERT_N_AF11 =&gt; AH_DRP_ALERT_N_AF11_top_spb_i,</v>
      </c>
      <c r="N151" t="str">
        <f t="shared" si="41"/>
        <v>signal AH_DRP_ALERT_N_AF11_top_spb_i : std_logic := '0';</v>
      </c>
    </row>
    <row r="152" spans="1:14" x14ac:dyDescent="0.45">
      <c r="A152" t="s">
        <v>1262</v>
      </c>
      <c r="B152" t="s">
        <v>1420</v>
      </c>
      <c r="C152" t="s">
        <v>346</v>
      </c>
      <c r="D152" t="s">
        <v>874</v>
      </c>
      <c r="E152" t="s">
        <v>253</v>
      </c>
      <c r="H152" t="s">
        <v>254</v>
      </c>
      <c r="I152" t="str">
        <f t="shared" si="32"/>
        <v>set_property PACKAGE_PIN AG5 [get_ports {P22AH_AUXCK_P}]</v>
      </c>
      <c r="J152" t="str">
        <f t="shared" si="33"/>
        <v>set_property IOSTANDARD LVCMOS33 [get_ports {P22AH_AUXCK_P}]</v>
      </c>
      <c r="K152" t="str">
        <f t="shared" si="38"/>
        <v xml:space="preserve">    P22AH_AUXCK_P_AG5 : in std_logic;</v>
      </c>
      <c r="L152" t="str">
        <f t="shared" si="39"/>
        <v xml:space="preserve">    P22AH_AUXCK_P_AG5 : in std_logic;</v>
      </c>
      <c r="M152" t="str">
        <f t="shared" si="40"/>
        <v xml:space="preserve">    P22AH_AUXCK_P_AG5 =&gt; P22AH_AUXCK_P_AG5_top_spb_i,</v>
      </c>
      <c r="N152" t="str">
        <f t="shared" si="41"/>
        <v>signal P22AH_AUXCK_P_AG5_top_spb_i : std_logic := '0';</v>
      </c>
    </row>
    <row r="153" spans="1:14" x14ac:dyDescent="0.45">
      <c r="A153" t="s">
        <v>1261</v>
      </c>
      <c r="B153" t="s">
        <v>1421</v>
      </c>
      <c r="C153" t="s">
        <v>346</v>
      </c>
      <c r="D153" t="s">
        <v>875</v>
      </c>
      <c r="E153" t="s">
        <v>253</v>
      </c>
      <c r="H153" t="s">
        <v>254</v>
      </c>
      <c r="I153" t="str">
        <f t="shared" si="32"/>
        <v>set_property PACKAGE_PIN AG4 [get_ports {P22AH_AUXCK_N}]</v>
      </c>
      <c r="J153" t="str">
        <f t="shared" si="33"/>
        <v>set_property IOSTANDARD LVCMOS33 [get_ports {P22AH_AUXCK_N}]</v>
      </c>
      <c r="K153" t="str">
        <f t="shared" si="38"/>
        <v xml:space="preserve">    P22AH_AUXCK_N_AG4 : in std_logic;</v>
      </c>
      <c r="L153" t="str">
        <f t="shared" si="39"/>
        <v xml:space="preserve">    P22AH_AUXCK_N_AG4 : in std_logic;</v>
      </c>
      <c r="M153" t="str">
        <f t="shared" si="40"/>
        <v xml:space="preserve">    P22AH_AUXCK_N_AG4 =&gt; P22AH_AUXCK_N_AG4_top_spb_i,</v>
      </c>
      <c r="N153" t="str">
        <f t="shared" si="41"/>
        <v>signal P22AH_AUXCK_N_AG4_top_spb_i : std_logic := '0';</v>
      </c>
    </row>
    <row r="154" spans="1:14" x14ac:dyDescent="0.45">
      <c r="A154" t="s">
        <v>1270</v>
      </c>
      <c r="B154" t="s">
        <v>1428</v>
      </c>
      <c r="C154" t="s">
        <v>346</v>
      </c>
      <c r="D154" t="s">
        <v>882</v>
      </c>
      <c r="E154" t="s">
        <v>253</v>
      </c>
      <c r="H154" t="s">
        <v>254</v>
      </c>
      <c r="I154" t="str">
        <f t="shared" si="32"/>
        <v>set_property PACKAGE_PIN AD4 [get_ports {P22AH_AUXD3_P}]</v>
      </c>
      <c r="J154" t="str">
        <f t="shared" si="33"/>
        <v>set_property IOSTANDARD LVCMOS33 [get_ports {P22AH_AUXD3_P}]</v>
      </c>
      <c r="K154" t="str">
        <f t="shared" si="38"/>
        <v xml:space="preserve">    P22AH_AUXD3_P_AD4 : in std_logic;</v>
      </c>
      <c r="L154" t="str">
        <f t="shared" si="39"/>
        <v xml:space="preserve">    P22AH_AUXD3_P_AD4 : in std_logic;</v>
      </c>
      <c r="M154" t="str">
        <f t="shared" si="40"/>
        <v xml:space="preserve">    P22AH_AUXD3_P_AD4 =&gt; P22AH_AUXD3_P_AD4_top_spb_i,</v>
      </c>
      <c r="N154" t="str">
        <f t="shared" si="41"/>
        <v>signal P22AH_AUXD3_P_AD4_top_spb_i : std_logic := '0';</v>
      </c>
    </row>
    <row r="155" spans="1:14" x14ac:dyDescent="0.45">
      <c r="A155" t="s">
        <v>1269</v>
      </c>
      <c r="B155" t="s">
        <v>1429</v>
      </c>
      <c r="C155" t="s">
        <v>346</v>
      </c>
      <c r="D155" t="s">
        <v>883</v>
      </c>
      <c r="E155" t="s">
        <v>253</v>
      </c>
      <c r="H155" t="s">
        <v>254</v>
      </c>
      <c r="I155" t="str">
        <f t="shared" si="32"/>
        <v>set_property PACKAGE_PIN AE4 [get_ports {P22AH_AUXD3_N}]</v>
      </c>
      <c r="J155" t="str">
        <f t="shared" si="33"/>
        <v>set_property IOSTANDARD LVCMOS33 [get_ports {P22AH_AUXD3_N}]</v>
      </c>
      <c r="K155" t="str">
        <f t="shared" si="38"/>
        <v xml:space="preserve">    P22AH_AUXD3_N_AE4 : in std_logic;</v>
      </c>
      <c r="L155" t="str">
        <f t="shared" si="39"/>
        <v xml:space="preserve">    P22AH_AUXD3_N_AE4 : in std_logic;</v>
      </c>
      <c r="M155" t="str">
        <f t="shared" si="40"/>
        <v xml:space="preserve">    P22AH_AUXD3_N_AE4 =&gt; P22AH_AUXD3_N_AE4_top_spb_i,</v>
      </c>
      <c r="N155" t="str">
        <f t="shared" si="41"/>
        <v>signal P22AH_AUXD3_N_AE4_top_spb_i : std_logic := '0';</v>
      </c>
    </row>
    <row r="156" spans="1:14" x14ac:dyDescent="0.45">
      <c r="A156" t="s">
        <v>1264</v>
      </c>
      <c r="B156" t="s">
        <v>1430</v>
      </c>
      <c r="C156" t="s">
        <v>346</v>
      </c>
      <c r="D156" t="s">
        <v>884</v>
      </c>
      <c r="E156" t="s">
        <v>253</v>
      </c>
      <c r="H156" t="s">
        <v>254</v>
      </c>
      <c r="I156" t="str">
        <f t="shared" si="32"/>
        <v>set_property PACKAGE_PIN AH2 [get_ports {P22AH_AUXD0_P}]</v>
      </c>
      <c r="J156" t="str">
        <f t="shared" si="33"/>
        <v>set_property IOSTANDARD LVCMOS33 [get_ports {P22AH_AUXD0_P}]</v>
      </c>
      <c r="K156" t="str">
        <f t="shared" si="38"/>
        <v xml:space="preserve">    P22AH_AUXD0_P_AH2 : in std_logic;</v>
      </c>
      <c r="L156" t="str">
        <f t="shared" si="39"/>
        <v xml:space="preserve">    P22AH_AUXD0_P_AH2 : in std_logic;</v>
      </c>
      <c r="M156" t="str">
        <f t="shared" si="40"/>
        <v xml:space="preserve">    P22AH_AUXD0_P_AH2 =&gt; P22AH_AUXD0_P_AH2_top_spb_i,</v>
      </c>
      <c r="N156" t="str">
        <f t="shared" si="41"/>
        <v>signal P22AH_AUXD0_P_AH2_top_spb_i : std_logic := '0';</v>
      </c>
    </row>
    <row r="157" spans="1:14" x14ac:dyDescent="0.45">
      <c r="A157" t="s">
        <v>1263</v>
      </c>
      <c r="B157" t="s">
        <v>1431</v>
      </c>
      <c r="C157" t="s">
        <v>346</v>
      </c>
      <c r="D157" t="s">
        <v>885</v>
      </c>
      <c r="E157" t="s">
        <v>253</v>
      </c>
      <c r="H157" t="s">
        <v>254</v>
      </c>
      <c r="I157" t="str">
        <f t="shared" si="32"/>
        <v>set_property PACKAGE_PIN AJ2 [get_ports {P22AH_AUXD0_N}]</v>
      </c>
      <c r="J157" t="str">
        <f t="shared" si="33"/>
        <v>set_property IOSTANDARD LVCMOS33 [get_ports {P22AH_AUXD0_N}]</v>
      </c>
      <c r="K157" t="str">
        <f t="shared" si="38"/>
        <v xml:space="preserve">    P22AH_AUXD0_N_AJ2 : in std_logic;</v>
      </c>
      <c r="L157" t="str">
        <f t="shared" si="39"/>
        <v xml:space="preserve">    P22AH_AUXD0_N_AJ2 : in std_logic;</v>
      </c>
      <c r="M157" t="str">
        <f t="shared" si="40"/>
        <v xml:space="preserve">    P22AH_AUXD0_N_AJ2 =&gt; P22AH_AUXD0_N_AJ2_top_spb_i,</v>
      </c>
      <c r="N157" t="str">
        <f t="shared" si="41"/>
        <v>signal P22AH_AUXD0_N_AJ2_top_spb_i : std_logic := '0';</v>
      </c>
    </row>
    <row r="158" spans="1:14" x14ac:dyDescent="0.45">
      <c r="A158" t="s">
        <v>1266</v>
      </c>
      <c r="B158" t="s">
        <v>1432</v>
      </c>
      <c r="C158" t="s">
        <v>346</v>
      </c>
      <c r="D158" t="s">
        <v>886</v>
      </c>
      <c r="E158" t="s">
        <v>253</v>
      </c>
      <c r="H158" t="s">
        <v>254</v>
      </c>
      <c r="I158" t="str">
        <f t="shared" si="32"/>
        <v>set_property PACKAGE_PIN AG3 [get_ports {P22AH_AUXD1_P}]</v>
      </c>
      <c r="J158" t="str">
        <f t="shared" si="33"/>
        <v>set_property IOSTANDARD LVCMOS33 [get_ports {P22AH_AUXD1_P}]</v>
      </c>
      <c r="K158" t="str">
        <f t="shared" si="38"/>
        <v xml:space="preserve">    P22AH_AUXD1_P_AG3 : in std_logic;</v>
      </c>
      <c r="L158" t="str">
        <f t="shared" si="39"/>
        <v xml:space="preserve">    P22AH_AUXD1_P_AG3 : in std_logic;</v>
      </c>
      <c r="M158" t="str">
        <f t="shared" si="40"/>
        <v xml:space="preserve">    P22AH_AUXD1_P_AG3 =&gt; P22AH_AUXD1_P_AG3_top_spb_i,</v>
      </c>
      <c r="N158" t="str">
        <f t="shared" si="41"/>
        <v>signal P22AH_AUXD1_P_AG3_top_spb_i : std_logic := '0';</v>
      </c>
    </row>
    <row r="159" spans="1:14" x14ac:dyDescent="0.45">
      <c r="A159" t="s">
        <v>1265</v>
      </c>
      <c r="B159" t="s">
        <v>1433</v>
      </c>
      <c r="C159" t="s">
        <v>346</v>
      </c>
      <c r="D159" t="s">
        <v>887</v>
      </c>
      <c r="E159" t="s">
        <v>253</v>
      </c>
      <c r="H159" t="s">
        <v>254</v>
      </c>
      <c r="I159" t="str">
        <f t="shared" si="32"/>
        <v>set_property PACKAGE_PIN AH3 [get_ports {P22AH_AUXD1_N}]</v>
      </c>
      <c r="J159" t="str">
        <f t="shared" si="33"/>
        <v>set_property IOSTANDARD LVCMOS33 [get_ports {P22AH_AUXD1_N}]</v>
      </c>
      <c r="K159" t="str">
        <f t="shared" si="38"/>
        <v xml:space="preserve">    P22AH_AUXD1_N_AH3 : in std_logic;</v>
      </c>
      <c r="L159" t="str">
        <f t="shared" si="39"/>
        <v xml:space="preserve">    P22AH_AUXD1_N_AH3 : in std_logic;</v>
      </c>
      <c r="M159" t="str">
        <f t="shared" si="40"/>
        <v xml:space="preserve">    P22AH_AUXD1_N_AH3 =&gt; P22AH_AUXD1_N_AH3_top_spb_i,</v>
      </c>
      <c r="N159" t="str">
        <f t="shared" si="41"/>
        <v>signal P22AH_AUXD1_N_AH3_top_spb_i : std_logic := '0';</v>
      </c>
    </row>
    <row r="160" spans="1:14" x14ac:dyDescent="0.45">
      <c r="A160" t="s">
        <v>1268</v>
      </c>
      <c r="B160" t="s">
        <v>1434</v>
      </c>
      <c r="C160" t="s">
        <v>346</v>
      </c>
      <c r="D160" t="s">
        <v>888</v>
      </c>
      <c r="E160" t="s">
        <v>253</v>
      </c>
      <c r="H160" t="s">
        <v>254</v>
      </c>
      <c r="I160" t="str">
        <f t="shared" si="32"/>
        <v>set_property PACKAGE_PIN AF2 [get_ports {P22AH_AUXD2_P}]</v>
      </c>
      <c r="J160" t="str">
        <f t="shared" si="33"/>
        <v>set_property IOSTANDARD LVCMOS33 [get_ports {P22AH_AUXD2_P}]</v>
      </c>
      <c r="K160" t="str">
        <f t="shared" si="38"/>
        <v xml:space="preserve">    P22AH_AUXD2_P_AF2 : in std_logic;</v>
      </c>
      <c r="L160" t="str">
        <f t="shared" si="39"/>
        <v xml:space="preserve">    P22AH_AUXD2_P_AF2 : in std_logic;</v>
      </c>
      <c r="M160" t="str">
        <f t="shared" si="40"/>
        <v xml:space="preserve">    P22AH_AUXD2_P_AF2 =&gt; P22AH_AUXD2_P_AF2_top_spb_i,</v>
      </c>
      <c r="N160" t="str">
        <f t="shared" si="41"/>
        <v>signal P22AH_AUXD2_P_AF2_top_spb_i : std_logic := '0';</v>
      </c>
    </row>
    <row r="161" spans="1:14" x14ac:dyDescent="0.45">
      <c r="A161" t="s">
        <v>1267</v>
      </c>
      <c r="B161" t="s">
        <v>1435</v>
      </c>
      <c r="C161" t="s">
        <v>346</v>
      </c>
      <c r="D161" t="s">
        <v>889</v>
      </c>
      <c r="E161" t="s">
        <v>253</v>
      </c>
      <c r="H161" t="s">
        <v>254</v>
      </c>
      <c r="I161" t="str">
        <f t="shared" si="32"/>
        <v>set_property PACKAGE_PIN AF1 [get_ports {P22AH_AUXD2_N}]</v>
      </c>
      <c r="J161" t="str">
        <f t="shared" si="33"/>
        <v>set_property IOSTANDARD LVCMOS33 [get_ports {P22AH_AUXD2_N}]</v>
      </c>
      <c r="K161" t="str">
        <f t="shared" si="38"/>
        <v xml:space="preserve">    P22AH_AUXD2_N_AF1 : in std_logic;</v>
      </c>
      <c r="L161" t="str">
        <f t="shared" si="39"/>
        <v xml:space="preserve">    P22AH_AUXD2_N_AF1 : in std_logic;</v>
      </c>
      <c r="M161" t="str">
        <f t="shared" si="40"/>
        <v xml:space="preserve">    P22AH_AUXD2_N_AF1 =&gt; P22AH_AUXD2_N_AF1_top_spb_i,</v>
      </c>
      <c r="N161" t="str">
        <f t="shared" si="41"/>
        <v>signal P22AH_AUXD2_N_AF1_top_spb_i : std_logic := '0';</v>
      </c>
    </row>
    <row r="162" spans="1:14" x14ac:dyDescent="0.45">
      <c r="A162" t="s">
        <v>1180</v>
      </c>
      <c r="B162" t="s">
        <v>1438</v>
      </c>
      <c r="C162" t="s">
        <v>346</v>
      </c>
      <c r="D162" t="s">
        <v>892</v>
      </c>
      <c r="E162" t="s">
        <v>253</v>
      </c>
      <c r="H162" t="s">
        <v>254</v>
      </c>
      <c r="I162" t="str">
        <f t="shared" si="32"/>
        <v>set_property PACKAGE_PIN AD2 [get_ports {AH_DRP_SCL}]</v>
      </c>
      <c r="J162" t="str">
        <f t="shared" si="33"/>
        <v>set_property IOSTANDARD LVCMOS33 [get_ports {AH_DRP_SCL}]</v>
      </c>
      <c r="K162" t="str">
        <f t="shared" si="38"/>
        <v xml:space="preserve">    AH_DRP_SCL_AD2 : in std_logic;</v>
      </c>
      <c r="L162" t="str">
        <f t="shared" si="39"/>
        <v xml:space="preserve">    AH_DRP_SCL_AD2 : in std_logic;</v>
      </c>
      <c r="M162" t="str">
        <f t="shared" si="40"/>
        <v xml:space="preserve">    AH_DRP_SCL_AD2 =&gt; AH_DRP_SCL_AD2_top_spb_i,</v>
      </c>
      <c r="N162" t="str">
        <f t="shared" si="41"/>
        <v>signal AH_DRP_SCL_AD2_top_spb_i : std_logic := '0';</v>
      </c>
    </row>
    <row r="163" spans="1:14" x14ac:dyDescent="0.45">
      <c r="A163" t="s">
        <v>1181</v>
      </c>
      <c r="B163" t="s">
        <v>1440</v>
      </c>
      <c r="C163" t="s">
        <v>346</v>
      </c>
      <c r="D163" t="s">
        <v>894</v>
      </c>
      <c r="E163" t="s">
        <v>253</v>
      </c>
      <c r="H163" t="s">
        <v>254</v>
      </c>
      <c r="I163" t="str">
        <f t="shared" si="32"/>
        <v>set_property PACKAGE_PIN AE2 [get_ports {AH_DRP_SDA}]</v>
      </c>
      <c r="J163" t="str">
        <f t="shared" si="33"/>
        <v>set_property IOSTANDARD LVCMOS33 [get_ports {AH_DRP_SDA}]</v>
      </c>
      <c r="K163" t="str">
        <f t="shared" si="38"/>
        <v xml:space="preserve">    AH_DRP_SDA_AE2 : in std_logic;</v>
      </c>
      <c r="L163" t="str">
        <f t="shared" si="39"/>
        <v xml:space="preserve">    AH_DRP_SDA_AE2 : in std_logic;</v>
      </c>
      <c r="M163" t="str">
        <f t="shared" si="40"/>
        <v xml:space="preserve">    AH_DRP_SDA_AE2 =&gt; AH_DRP_SDA_AE2_top_spb_i,</v>
      </c>
      <c r="N163" t="str">
        <f t="shared" si="41"/>
        <v>signal AH_DRP_SDA_AE2_top_spb_i : std_logic := '0';</v>
      </c>
    </row>
    <row r="164" spans="1:14" x14ac:dyDescent="0.45">
      <c r="A164" t="s">
        <v>225</v>
      </c>
      <c r="B164" t="s">
        <v>226</v>
      </c>
      <c r="C164" t="s">
        <v>346</v>
      </c>
      <c r="D164" t="s">
        <v>227</v>
      </c>
      <c r="E164" t="s">
        <v>253</v>
      </c>
      <c r="H164" t="s">
        <v>254</v>
      </c>
      <c r="I164" t="str">
        <f t="shared" si="32"/>
        <v>set_property PACKAGE_PIN AL8 [get_ports {AH_SCLK_P}]</v>
      </c>
      <c r="J164" t="str">
        <f t="shared" si="33"/>
        <v>set_property IOSTANDARD LVCMOS33 [get_ports {AH_SCLK_P}]</v>
      </c>
      <c r="K164" t="str">
        <f t="shared" si="38"/>
        <v xml:space="preserve">    AH_SCLK_P_AL8 : in std_logic;</v>
      </c>
      <c r="L164" t="str">
        <f t="shared" si="39"/>
        <v xml:space="preserve">    AH_SCLK_P_AL8 : in std_logic;</v>
      </c>
      <c r="M164" t="str">
        <f t="shared" si="40"/>
        <v xml:space="preserve">    AH_SCLK_P_AL8 =&gt; AH_SCLK_P_AL8_top_spb_i,</v>
      </c>
      <c r="N164" t="str">
        <f t="shared" si="41"/>
        <v>signal AH_SCLK_P_AL8_top_spb_i : std_logic := '0';</v>
      </c>
    </row>
    <row r="165" spans="1:14" x14ac:dyDescent="0.45">
      <c r="A165" t="s">
        <v>228</v>
      </c>
      <c r="B165" t="s">
        <v>229</v>
      </c>
      <c r="C165" t="s">
        <v>346</v>
      </c>
      <c r="D165" t="s">
        <v>230</v>
      </c>
      <c r="E165" t="s">
        <v>253</v>
      </c>
      <c r="H165" t="s">
        <v>254</v>
      </c>
      <c r="I165" t="str">
        <f t="shared" si="32"/>
        <v>set_property PACKAGE_PIN AL7 [get_ports {AH_SCLK_N}]</v>
      </c>
      <c r="J165" t="str">
        <f t="shared" si="33"/>
        <v>set_property IOSTANDARD LVCMOS33 [get_ports {AH_SCLK_N}]</v>
      </c>
      <c r="K165" t="str">
        <f t="shared" si="38"/>
        <v xml:space="preserve">    AH_SCLK_N_AL7 : in std_logic;</v>
      </c>
      <c r="L165" t="str">
        <f t="shared" si="39"/>
        <v xml:space="preserve">    AH_SCLK_N_AL7 : in std_logic;</v>
      </c>
      <c r="M165" t="str">
        <f t="shared" si="40"/>
        <v xml:space="preserve">    AH_SCLK_N_AL7 =&gt; AH_SCLK_N_AL7_top_spb_i,</v>
      </c>
      <c r="N165" t="str">
        <f t="shared" si="41"/>
        <v>signal AH_SCLK_N_AL7_top_spb_i : std_logic := '0';</v>
      </c>
    </row>
    <row r="166" spans="1:14" x14ac:dyDescent="0.45">
      <c r="A166" t="s">
        <v>1160</v>
      </c>
      <c r="B166" t="s">
        <v>1466</v>
      </c>
      <c r="C166" t="s">
        <v>346</v>
      </c>
      <c r="D166" t="s">
        <v>922</v>
      </c>
      <c r="E166" t="s">
        <v>253</v>
      </c>
      <c r="H166" t="s">
        <v>254</v>
      </c>
      <c r="I166" t="str">
        <f t="shared" ref="I166:I229" si="42">"set_property PACKAGE_PIN "&amp;B166&amp;" [get_ports {"&amp;A166&amp;"}]"</f>
        <v>set_property PACKAGE_PIN AL6 [get_ports {AH2P1_AUXCK_P}]</v>
      </c>
      <c r="J166" t="str">
        <f t="shared" ref="J166:J229" si="43">"set_property IOSTANDARD "&amp;C166&amp;" [get_ports {"&amp;A166&amp;"}]"</f>
        <v>set_property IOSTANDARD LVCMOS33 [get_ports {AH2P1_AUXCK_P}]</v>
      </c>
      <c r="K166" t="str">
        <f t="shared" si="38"/>
        <v xml:space="preserve">    AH2P1_AUXCK_P_AL6 : in std_logic;</v>
      </c>
      <c r="L166" t="str">
        <f t="shared" si="39"/>
        <v xml:space="preserve">    AH2P1_AUXCK_P_AL6 : in std_logic;</v>
      </c>
      <c r="M166" t="str">
        <f t="shared" si="40"/>
        <v xml:space="preserve">    AH2P1_AUXCK_P_AL6 =&gt; AH2P1_AUXCK_P_AL6_top_spb_i,</v>
      </c>
      <c r="N166" t="str">
        <f t="shared" si="41"/>
        <v>signal AH2P1_AUXCK_P_AL6_top_spb_i : std_logic := '0';</v>
      </c>
    </row>
    <row r="167" spans="1:14" x14ac:dyDescent="0.45">
      <c r="A167" t="s">
        <v>1159</v>
      </c>
      <c r="B167" t="s">
        <v>1467</v>
      </c>
      <c r="C167" t="s">
        <v>346</v>
      </c>
      <c r="D167" t="s">
        <v>923</v>
      </c>
      <c r="E167" t="s">
        <v>253</v>
      </c>
      <c r="H167" t="s">
        <v>254</v>
      </c>
      <c r="I167" t="str">
        <f t="shared" si="42"/>
        <v>set_property PACKAGE_PIN AL5 [get_ports {AH2P1_AUXCK_N}]</v>
      </c>
      <c r="J167" t="str">
        <f t="shared" si="43"/>
        <v>set_property IOSTANDARD LVCMOS33 [get_ports {AH2P1_AUXCK_N}]</v>
      </c>
      <c r="K167" t="str">
        <f t="shared" si="38"/>
        <v xml:space="preserve">    AH2P1_AUXCK_N_AL5 : in std_logic;</v>
      </c>
      <c r="L167" t="str">
        <f t="shared" si="39"/>
        <v xml:space="preserve">    AH2P1_AUXCK_N_AL5 : in std_logic;</v>
      </c>
      <c r="M167" t="str">
        <f t="shared" si="40"/>
        <v xml:space="preserve">    AH2P1_AUXCK_N_AL5 =&gt; AH2P1_AUXCK_N_AL5_top_spb_i,</v>
      </c>
      <c r="N167" t="str">
        <f t="shared" si="41"/>
        <v>signal AH2P1_AUXCK_N_AL5_top_spb_i : std_logic := '0';</v>
      </c>
    </row>
    <row r="168" spans="1:14" x14ac:dyDescent="0.45">
      <c r="A168" t="s">
        <v>1227</v>
      </c>
      <c r="B168" t="s">
        <v>240</v>
      </c>
      <c r="C168" t="s">
        <v>346</v>
      </c>
      <c r="D168" t="s">
        <v>241</v>
      </c>
      <c r="E168" t="s">
        <v>253</v>
      </c>
      <c r="H168" t="s">
        <v>254</v>
      </c>
      <c r="I168" t="str">
        <f t="shared" si="42"/>
        <v>set_property PACKAGE_PIN AM6 [get_ports {P12AH_AUXCK_P}]</v>
      </c>
      <c r="J168" t="str">
        <f t="shared" si="43"/>
        <v>set_property IOSTANDARD LVCMOS33 [get_ports {P12AH_AUXCK_P}]</v>
      </c>
      <c r="K168" t="str">
        <f t="shared" si="38"/>
        <v xml:space="preserve">    P12AH_AUXCK_P_AM6 : in std_logic;</v>
      </c>
      <c r="L168" t="str">
        <f t="shared" si="39"/>
        <v xml:space="preserve">    P12AH_AUXCK_P_AM6 : in std_logic;</v>
      </c>
      <c r="M168" t="str">
        <f t="shared" si="40"/>
        <v xml:space="preserve">    P12AH_AUXCK_P_AM6 =&gt; P12AH_AUXCK_P_AM6_top_spb_i,</v>
      </c>
      <c r="N168" t="str">
        <f t="shared" si="41"/>
        <v>signal P12AH_AUXCK_P_AM6_top_spb_i : std_logic := '0';</v>
      </c>
    </row>
    <row r="169" spans="1:14" x14ac:dyDescent="0.45">
      <c r="A169" t="s">
        <v>1226</v>
      </c>
      <c r="B169" t="s">
        <v>243</v>
      </c>
      <c r="C169" t="s">
        <v>346</v>
      </c>
      <c r="D169" t="s">
        <v>244</v>
      </c>
      <c r="E169" t="s">
        <v>253</v>
      </c>
      <c r="H169" t="s">
        <v>254</v>
      </c>
      <c r="I169" t="str">
        <f t="shared" si="42"/>
        <v>set_property PACKAGE_PIN AM5 [get_ports {P12AH_AUXCK_N}]</v>
      </c>
      <c r="J169" t="str">
        <f t="shared" si="43"/>
        <v>set_property IOSTANDARD LVCMOS33 [get_ports {P12AH_AUXCK_N}]</v>
      </c>
      <c r="K169" t="str">
        <f t="shared" si="38"/>
        <v xml:space="preserve">    P12AH_AUXCK_N_AM5 : in std_logic;</v>
      </c>
      <c r="L169" t="str">
        <f t="shared" si="39"/>
        <v xml:space="preserve">    P12AH_AUXCK_N_AM5 : in std_logic;</v>
      </c>
      <c r="M169" t="str">
        <f t="shared" si="40"/>
        <v xml:space="preserve">    P12AH_AUXCK_N_AM5 =&gt; P12AH_AUXCK_N_AM5_top_spb_i,</v>
      </c>
      <c r="N169" t="str">
        <f t="shared" si="41"/>
        <v>signal P12AH_AUXCK_N_AM5_top_spb_i : std_logic := '0';</v>
      </c>
    </row>
    <row r="170" spans="1:14" x14ac:dyDescent="0.45">
      <c r="A170" t="s">
        <v>1231</v>
      </c>
      <c r="B170" t="s">
        <v>1468</v>
      </c>
      <c r="C170" t="s">
        <v>346</v>
      </c>
      <c r="D170" t="s">
        <v>924</v>
      </c>
      <c r="E170" t="s">
        <v>253</v>
      </c>
      <c r="H170" t="s">
        <v>254</v>
      </c>
      <c r="I170" t="str">
        <f t="shared" si="42"/>
        <v>set_property PACKAGE_PIN AP5 [get_ports {P12AH_AUXD1_P}]</v>
      </c>
      <c r="J170" t="str">
        <f t="shared" si="43"/>
        <v>set_property IOSTANDARD LVCMOS33 [get_ports {P12AH_AUXD1_P}]</v>
      </c>
      <c r="K170" t="str">
        <f t="shared" si="38"/>
        <v xml:space="preserve">    P12AH_AUXD1_P_AP5 : in std_logic;</v>
      </c>
      <c r="L170" t="str">
        <f t="shared" si="39"/>
        <v xml:space="preserve">    P12AH_AUXD1_P_AP5 : in std_logic;</v>
      </c>
      <c r="M170" t="str">
        <f t="shared" si="40"/>
        <v xml:space="preserve">    P12AH_AUXD1_P_AP5 =&gt; P12AH_AUXD1_P_AP5_top_spb_i,</v>
      </c>
      <c r="N170" t="str">
        <f t="shared" si="41"/>
        <v>signal P12AH_AUXD1_P_AP5_top_spb_i : std_logic := '0';</v>
      </c>
    </row>
    <row r="171" spans="1:14" x14ac:dyDescent="0.45">
      <c r="A171" t="s">
        <v>1230</v>
      </c>
      <c r="B171" t="s">
        <v>1469</v>
      </c>
      <c r="C171" t="s">
        <v>346</v>
      </c>
      <c r="D171" t="s">
        <v>925</v>
      </c>
      <c r="E171" t="s">
        <v>253</v>
      </c>
      <c r="H171" t="s">
        <v>254</v>
      </c>
      <c r="I171" t="str">
        <f t="shared" si="42"/>
        <v>set_property PACKAGE_PIN AP4 [get_ports {P12AH_AUXD1_N}]</v>
      </c>
      <c r="J171" t="str">
        <f t="shared" si="43"/>
        <v>set_property IOSTANDARD LVCMOS33 [get_ports {P12AH_AUXD1_N}]</v>
      </c>
      <c r="K171" t="str">
        <f t="shared" si="38"/>
        <v xml:space="preserve">    P12AH_AUXD1_N_AP4 : in std_logic;</v>
      </c>
      <c r="L171" t="str">
        <f t="shared" si="39"/>
        <v xml:space="preserve">    P12AH_AUXD1_N_AP4 : in std_logic;</v>
      </c>
      <c r="M171" t="str">
        <f t="shared" si="40"/>
        <v xml:space="preserve">    P12AH_AUXD1_N_AP4 =&gt; P12AH_AUXD1_N_AP4_top_spb_i,</v>
      </c>
      <c r="N171" t="str">
        <f t="shared" si="41"/>
        <v>signal P12AH_AUXD1_N_AP4_top_spb_i : std_logic := '0';</v>
      </c>
    </row>
    <row r="172" spans="1:14" x14ac:dyDescent="0.45">
      <c r="A172" t="s">
        <v>1229</v>
      </c>
      <c r="B172" t="s">
        <v>1470</v>
      </c>
      <c r="C172" t="s">
        <v>346</v>
      </c>
      <c r="D172" t="s">
        <v>926</v>
      </c>
      <c r="E172" t="s">
        <v>253</v>
      </c>
      <c r="H172" t="s">
        <v>254</v>
      </c>
      <c r="I172" t="str">
        <f t="shared" si="42"/>
        <v>set_property PACKAGE_PIN AN6 [get_ports {P12AH_AUXD0_P}]</v>
      </c>
      <c r="J172" t="str">
        <f t="shared" si="43"/>
        <v>set_property IOSTANDARD LVCMOS33 [get_ports {P12AH_AUXD0_P}]</v>
      </c>
      <c r="K172" t="str">
        <f t="shared" si="38"/>
        <v xml:space="preserve">    P12AH_AUXD0_P_AN6 : in std_logic;</v>
      </c>
      <c r="L172" t="str">
        <f t="shared" si="39"/>
        <v xml:space="preserve">    P12AH_AUXD0_P_AN6 : in std_logic;</v>
      </c>
      <c r="M172" t="str">
        <f t="shared" si="40"/>
        <v xml:space="preserve">    P12AH_AUXD0_P_AN6 =&gt; P12AH_AUXD0_P_AN6_top_spb_i,</v>
      </c>
      <c r="N172" t="str">
        <f t="shared" si="41"/>
        <v>signal P12AH_AUXD0_P_AN6_top_spb_i : std_logic := '0';</v>
      </c>
    </row>
    <row r="173" spans="1:14" x14ac:dyDescent="0.45">
      <c r="A173" t="s">
        <v>1228</v>
      </c>
      <c r="B173" t="s">
        <v>1471</v>
      </c>
      <c r="C173" t="s">
        <v>346</v>
      </c>
      <c r="D173" t="s">
        <v>927</v>
      </c>
      <c r="E173" t="s">
        <v>253</v>
      </c>
      <c r="H173" t="s">
        <v>254</v>
      </c>
      <c r="I173" t="str">
        <f t="shared" si="42"/>
        <v>set_property PACKAGE_PIN AP6 [get_ports {P12AH_AUXD0_N}]</v>
      </c>
      <c r="J173" t="str">
        <f t="shared" si="43"/>
        <v>set_property IOSTANDARD LVCMOS33 [get_ports {P12AH_AUXD0_N}]</v>
      </c>
      <c r="K173" t="str">
        <f t="shared" si="38"/>
        <v xml:space="preserve">    P12AH_AUXD0_N_AP6 : in std_logic;</v>
      </c>
      <c r="L173" t="str">
        <f t="shared" si="39"/>
        <v xml:space="preserve">    P12AH_AUXD0_N_AP6 : in std_logic;</v>
      </c>
      <c r="M173" t="str">
        <f t="shared" si="40"/>
        <v xml:space="preserve">    P12AH_AUXD0_N_AP6 =&gt; P12AH_AUXD0_N_AP6_top_spb_i,</v>
      </c>
      <c r="N173" t="str">
        <f t="shared" si="41"/>
        <v>signal P12AH_AUXD0_N_AP6_top_spb_i : std_logic := '0';</v>
      </c>
    </row>
    <row r="174" spans="1:14" x14ac:dyDescent="0.45">
      <c r="A174" t="s">
        <v>1162</v>
      </c>
      <c r="B174" t="s">
        <v>1472</v>
      </c>
      <c r="C174" t="s">
        <v>346</v>
      </c>
      <c r="D174" t="s">
        <v>928</v>
      </c>
      <c r="E174" t="s">
        <v>253</v>
      </c>
      <c r="H174" t="s">
        <v>254</v>
      </c>
      <c r="I174" t="str">
        <f t="shared" si="42"/>
        <v>set_property PACKAGE_PIN AM4 [get_ports {AH2P1_AUXD0_P}]</v>
      </c>
      <c r="J174" t="str">
        <f t="shared" si="43"/>
        <v>set_property IOSTANDARD LVCMOS33 [get_ports {AH2P1_AUXD0_P}]</v>
      </c>
      <c r="K174" t="str">
        <f t="shared" si="38"/>
        <v xml:space="preserve">    AH2P1_AUXD0_P_AM4 : in std_logic;</v>
      </c>
      <c r="L174" t="str">
        <f t="shared" si="39"/>
        <v xml:space="preserve">    AH2P1_AUXD0_P_AM4 : in std_logic;</v>
      </c>
      <c r="M174" t="str">
        <f t="shared" si="40"/>
        <v xml:space="preserve">    AH2P1_AUXD0_P_AM4 =&gt; AH2P1_AUXD0_P_AM4_top_spb_i,</v>
      </c>
      <c r="N174" t="str">
        <f t="shared" si="41"/>
        <v>signal AH2P1_AUXD0_P_AM4_top_spb_i : std_logic := '0';</v>
      </c>
    </row>
    <row r="175" spans="1:14" x14ac:dyDescent="0.45">
      <c r="A175" t="s">
        <v>1161</v>
      </c>
      <c r="B175" t="s">
        <v>1473</v>
      </c>
      <c r="C175" t="s">
        <v>346</v>
      </c>
      <c r="D175" t="s">
        <v>929</v>
      </c>
      <c r="E175" t="s">
        <v>253</v>
      </c>
      <c r="H175" t="s">
        <v>254</v>
      </c>
      <c r="I175" t="str">
        <f t="shared" si="42"/>
        <v>set_property PACKAGE_PIN AN4 [get_ports {AH2P1_AUXD0_N}]</v>
      </c>
      <c r="J175" t="str">
        <f t="shared" si="43"/>
        <v>set_property IOSTANDARD LVCMOS33 [get_ports {AH2P1_AUXD0_N}]</v>
      </c>
      <c r="K175" t="str">
        <f t="shared" si="38"/>
        <v xml:space="preserve">    AH2P1_AUXD0_N_AN4 : in std_logic;</v>
      </c>
      <c r="L175" t="str">
        <f t="shared" si="39"/>
        <v xml:space="preserve">    AH2P1_AUXD0_N_AN4 : in std_logic;</v>
      </c>
      <c r="M175" t="str">
        <f t="shared" si="40"/>
        <v xml:space="preserve">    AH2P1_AUXD0_N_AN4 =&gt; AH2P1_AUXD0_N_AN4_top_spb_i,</v>
      </c>
      <c r="N175" t="str">
        <f t="shared" si="41"/>
        <v>signal AH2P1_AUXD0_N_AN4_top_spb_i : std_logic := '0';</v>
      </c>
    </row>
    <row r="176" spans="1:14" x14ac:dyDescent="0.45">
      <c r="A176" t="s">
        <v>1166</v>
      </c>
      <c r="B176" t="s">
        <v>1474</v>
      </c>
      <c r="C176" t="s">
        <v>346</v>
      </c>
      <c r="D176" t="s">
        <v>930</v>
      </c>
      <c r="E176" t="s">
        <v>253</v>
      </c>
      <c r="H176" t="s">
        <v>254</v>
      </c>
      <c r="I176" t="str">
        <f t="shared" si="42"/>
        <v>set_property PACKAGE_PIN AK5 [get_ports {AH2P1_AUXD2_P}]</v>
      </c>
      <c r="J176" t="str">
        <f t="shared" si="43"/>
        <v>set_property IOSTANDARD LVCMOS33 [get_ports {AH2P1_AUXD2_P}]</v>
      </c>
      <c r="K176" t="str">
        <f t="shared" si="38"/>
        <v xml:space="preserve">    AH2P1_AUXD2_P_AK5 : in std_logic;</v>
      </c>
      <c r="L176" t="str">
        <f t="shared" si="39"/>
        <v xml:space="preserve">    AH2P1_AUXD2_P_AK5 : in std_logic;</v>
      </c>
      <c r="M176" t="str">
        <f t="shared" si="40"/>
        <v xml:space="preserve">    AH2P1_AUXD2_P_AK5 =&gt; AH2P1_AUXD2_P_AK5_top_spb_i,</v>
      </c>
      <c r="N176" t="str">
        <f t="shared" si="41"/>
        <v>signal AH2P1_AUXD2_P_AK5_top_spb_i : std_logic := '0';</v>
      </c>
    </row>
    <row r="177" spans="1:14" x14ac:dyDescent="0.45">
      <c r="A177" t="s">
        <v>1165</v>
      </c>
      <c r="B177" t="s">
        <v>1475</v>
      </c>
      <c r="C177" t="s">
        <v>346</v>
      </c>
      <c r="D177" t="s">
        <v>931</v>
      </c>
      <c r="E177" t="s">
        <v>253</v>
      </c>
      <c r="H177" t="s">
        <v>254</v>
      </c>
      <c r="I177" t="str">
        <f t="shared" si="42"/>
        <v>set_property PACKAGE_PIN AK4 [get_ports {AH2P1_AUXD2_N}]</v>
      </c>
      <c r="J177" t="str">
        <f t="shared" si="43"/>
        <v>set_property IOSTANDARD LVCMOS33 [get_ports {AH2P1_AUXD2_N}]</v>
      </c>
      <c r="K177" t="str">
        <f t="shared" si="38"/>
        <v xml:space="preserve">    AH2P1_AUXD2_N_AK4 : in std_logic;</v>
      </c>
      <c r="L177" t="str">
        <f t="shared" si="39"/>
        <v xml:space="preserve">    AH2P1_AUXD2_N_AK4 : in std_logic;</v>
      </c>
      <c r="M177" t="str">
        <f t="shared" si="40"/>
        <v xml:space="preserve">    AH2P1_AUXD2_N_AK4 =&gt; AH2P1_AUXD2_N_AK4_top_spb_i,</v>
      </c>
      <c r="N177" t="str">
        <f t="shared" si="41"/>
        <v>signal AH2P1_AUXD2_N_AK4_top_spb_i : std_logic := '0';</v>
      </c>
    </row>
    <row r="178" spans="1:14" x14ac:dyDescent="0.45">
      <c r="A178" t="s">
        <v>1233</v>
      </c>
      <c r="B178" t="s">
        <v>1476</v>
      </c>
      <c r="C178" t="s">
        <v>346</v>
      </c>
      <c r="D178" t="s">
        <v>932</v>
      </c>
      <c r="E178" t="s">
        <v>253</v>
      </c>
      <c r="H178" t="s">
        <v>254</v>
      </c>
      <c r="I178" t="str">
        <f t="shared" si="42"/>
        <v>set_property PACKAGE_PIN AN2 [get_ports {P12AH_AUXD2_P}]</v>
      </c>
      <c r="J178" t="str">
        <f t="shared" si="43"/>
        <v>set_property IOSTANDARD LVCMOS33 [get_ports {P12AH_AUXD2_P}]</v>
      </c>
      <c r="K178" t="str">
        <f t="shared" si="38"/>
        <v xml:space="preserve">    P12AH_AUXD2_P_AN2 : in std_logic;</v>
      </c>
      <c r="L178" t="str">
        <f t="shared" si="39"/>
        <v xml:space="preserve">    P12AH_AUXD2_P_AN2 : in std_logic;</v>
      </c>
      <c r="M178" t="str">
        <f t="shared" si="40"/>
        <v xml:space="preserve">    P12AH_AUXD2_P_AN2 =&gt; P12AH_AUXD2_P_AN2_top_spb_i,</v>
      </c>
      <c r="N178" t="str">
        <f t="shared" si="41"/>
        <v>signal P12AH_AUXD2_P_AN2_top_spb_i : std_logic := '0';</v>
      </c>
    </row>
    <row r="179" spans="1:14" x14ac:dyDescent="0.45">
      <c r="A179" t="s">
        <v>1232</v>
      </c>
      <c r="B179" t="s">
        <v>1477</v>
      </c>
      <c r="C179" t="s">
        <v>346</v>
      </c>
      <c r="D179" t="s">
        <v>933</v>
      </c>
      <c r="E179" t="s">
        <v>253</v>
      </c>
      <c r="H179" t="s">
        <v>254</v>
      </c>
      <c r="I179" t="str">
        <f t="shared" si="42"/>
        <v>set_property PACKAGE_PIN AP2 [get_ports {P12AH_AUXD2_N}]</v>
      </c>
      <c r="J179" t="str">
        <f t="shared" si="43"/>
        <v>set_property IOSTANDARD LVCMOS33 [get_ports {P12AH_AUXD2_N}]</v>
      </c>
      <c r="K179" t="str">
        <f t="shared" si="38"/>
        <v xml:space="preserve">    P12AH_AUXD2_N_AP2 : in std_logic;</v>
      </c>
      <c r="L179" t="str">
        <f t="shared" si="39"/>
        <v xml:space="preserve">    P12AH_AUXD2_N_AP2 : in std_logic;</v>
      </c>
      <c r="M179" t="str">
        <f t="shared" si="40"/>
        <v xml:space="preserve">    P12AH_AUXD2_N_AP2 =&gt; P12AH_AUXD2_N_AP2_top_spb_i,</v>
      </c>
      <c r="N179" t="str">
        <f t="shared" si="41"/>
        <v>signal P12AH_AUXD2_N_AP2_top_spb_i : std_logic := '0';</v>
      </c>
    </row>
    <row r="180" spans="1:14" x14ac:dyDescent="0.45">
      <c r="A180" t="s">
        <v>1235</v>
      </c>
      <c r="B180" t="s">
        <v>1478</v>
      </c>
      <c r="C180" t="s">
        <v>346</v>
      </c>
      <c r="D180" t="s">
        <v>934</v>
      </c>
      <c r="E180" t="s">
        <v>253</v>
      </c>
      <c r="H180" t="s">
        <v>254</v>
      </c>
      <c r="I180" t="str">
        <f t="shared" si="42"/>
        <v>set_property PACKAGE_PIN AN3 [get_ports {P12AH_AUXD3_P}]</v>
      </c>
      <c r="J180" t="str">
        <f t="shared" si="43"/>
        <v>set_property IOSTANDARD LVCMOS33 [get_ports {P12AH_AUXD3_P}]</v>
      </c>
      <c r="K180" t="str">
        <f t="shared" si="38"/>
        <v xml:space="preserve">    P12AH_AUXD3_P_AN3 : in std_logic;</v>
      </c>
      <c r="L180" t="str">
        <f t="shared" si="39"/>
        <v xml:space="preserve">    P12AH_AUXD3_P_AN3 : in std_logic;</v>
      </c>
      <c r="M180" t="str">
        <f t="shared" si="40"/>
        <v xml:space="preserve">    P12AH_AUXD3_P_AN3 =&gt; P12AH_AUXD3_P_AN3_top_spb_i,</v>
      </c>
      <c r="N180" t="str">
        <f t="shared" si="41"/>
        <v>signal P12AH_AUXD3_P_AN3_top_spb_i : std_logic := '0';</v>
      </c>
    </row>
    <row r="181" spans="1:14" x14ac:dyDescent="0.45">
      <c r="A181" t="s">
        <v>1234</v>
      </c>
      <c r="B181" t="s">
        <v>1479</v>
      </c>
      <c r="C181" t="s">
        <v>346</v>
      </c>
      <c r="D181" t="s">
        <v>935</v>
      </c>
      <c r="E181" t="s">
        <v>253</v>
      </c>
      <c r="H181" t="s">
        <v>254</v>
      </c>
      <c r="I181" t="str">
        <f t="shared" si="42"/>
        <v>set_property PACKAGE_PIN AP3 [get_ports {P12AH_AUXD3_N}]</v>
      </c>
      <c r="J181" t="str">
        <f t="shared" si="43"/>
        <v>set_property IOSTANDARD LVCMOS33 [get_ports {P12AH_AUXD3_N}]</v>
      </c>
      <c r="K181" t="str">
        <f t="shared" si="38"/>
        <v xml:space="preserve">    P12AH_AUXD3_N_AP3 : in std_logic;</v>
      </c>
      <c r="L181" t="str">
        <f t="shared" si="39"/>
        <v xml:space="preserve">    P12AH_AUXD3_N_AP3 : in std_logic;</v>
      </c>
      <c r="M181" t="str">
        <f t="shared" si="40"/>
        <v xml:space="preserve">    P12AH_AUXD3_N_AP3 =&gt; P12AH_AUXD3_N_AP3_top_spb_i,</v>
      </c>
      <c r="N181" t="str">
        <f t="shared" si="41"/>
        <v>signal P12AH_AUXD3_N_AP3_top_spb_i : std_logic := '0';</v>
      </c>
    </row>
    <row r="182" spans="1:14" x14ac:dyDescent="0.45">
      <c r="A182" t="s">
        <v>1164</v>
      </c>
      <c r="B182" t="s">
        <v>1480</v>
      </c>
      <c r="C182" t="s">
        <v>346</v>
      </c>
      <c r="D182" t="s">
        <v>936</v>
      </c>
      <c r="E182" t="s">
        <v>253</v>
      </c>
      <c r="H182" t="s">
        <v>254</v>
      </c>
      <c r="I182" t="str">
        <f t="shared" si="42"/>
        <v>set_property PACKAGE_PIN AM1 [get_ports {AH2P1_AUXD1_P}]</v>
      </c>
      <c r="J182" t="str">
        <f t="shared" si="43"/>
        <v>set_property IOSTANDARD LVCMOS33 [get_ports {AH2P1_AUXD1_P}]</v>
      </c>
      <c r="K182" t="str">
        <f t="shared" si="38"/>
        <v xml:space="preserve">    AH2P1_AUXD1_P_AM1 : in std_logic;</v>
      </c>
      <c r="L182" t="str">
        <f t="shared" si="39"/>
        <v xml:space="preserve">    AH2P1_AUXD1_P_AM1 : in std_logic;</v>
      </c>
      <c r="M182" t="str">
        <f t="shared" si="40"/>
        <v xml:space="preserve">    AH2P1_AUXD1_P_AM1 =&gt; AH2P1_AUXD1_P_AM1_top_spb_i,</v>
      </c>
      <c r="N182" t="str">
        <f t="shared" si="41"/>
        <v>signal AH2P1_AUXD1_P_AM1_top_spb_i : std_logic := '0';</v>
      </c>
    </row>
    <row r="183" spans="1:14" x14ac:dyDescent="0.45">
      <c r="A183" t="s">
        <v>1163</v>
      </c>
      <c r="B183" t="s">
        <v>1481</v>
      </c>
      <c r="C183" t="s">
        <v>346</v>
      </c>
      <c r="D183" t="s">
        <v>937</v>
      </c>
      <c r="E183" t="s">
        <v>253</v>
      </c>
      <c r="H183" t="s">
        <v>254</v>
      </c>
      <c r="I183" t="str">
        <f t="shared" si="42"/>
        <v>set_property PACKAGE_PIN AN1 [get_ports {AH2P1_AUXD1_N}]</v>
      </c>
      <c r="J183" t="str">
        <f t="shared" si="43"/>
        <v>set_property IOSTANDARD LVCMOS33 [get_ports {AH2P1_AUXD1_N}]</v>
      </c>
      <c r="K183" t="str">
        <f t="shared" si="38"/>
        <v xml:space="preserve">    AH2P1_AUXD1_N_AN1 : in std_logic;</v>
      </c>
      <c r="L183" t="str">
        <f t="shared" si="39"/>
        <v xml:space="preserve">    AH2P1_AUXD1_N_AN1 : in std_logic;</v>
      </c>
      <c r="M183" t="str">
        <f t="shared" si="40"/>
        <v xml:space="preserve">    AH2P1_AUXD1_N_AN1 =&gt; AH2P1_AUXD1_N_AN1_top_spb_i,</v>
      </c>
      <c r="N183" t="str">
        <f t="shared" si="41"/>
        <v>signal AH2P1_AUXD1_N_AN1_top_spb_i : std_logic := '0';</v>
      </c>
    </row>
    <row r="184" spans="1:14" x14ac:dyDescent="0.45">
      <c r="A184" t="s">
        <v>1168</v>
      </c>
      <c r="B184" t="s">
        <v>1482</v>
      </c>
      <c r="C184" t="s">
        <v>346</v>
      </c>
      <c r="D184" t="s">
        <v>938</v>
      </c>
      <c r="E184" t="s">
        <v>253</v>
      </c>
      <c r="H184" t="s">
        <v>254</v>
      </c>
      <c r="I184" t="str">
        <f t="shared" si="42"/>
        <v>set_property PACKAGE_PIN AL3 [get_ports {AH2P1_AUXD3_P}]</v>
      </c>
      <c r="J184" t="str">
        <f t="shared" si="43"/>
        <v>set_property IOSTANDARD LVCMOS33 [get_ports {AH2P1_AUXD3_P}]</v>
      </c>
      <c r="K184" t="str">
        <f t="shared" si="38"/>
        <v xml:space="preserve">    AH2P1_AUXD3_P_AL3 : in std_logic;</v>
      </c>
      <c r="L184" t="str">
        <f t="shared" si="39"/>
        <v xml:space="preserve">    AH2P1_AUXD3_P_AL3 : in std_logic;</v>
      </c>
      <c r="M184" t="str">
        <f t="shared" si="40"/>
        <v xml:space="preserve">    AH2P1_AUXD3_P_AL3 =&gt; AH2P1_AUXD3_P_AL3_top_spb_i,</v>
      </c>
      <c r="N184" t="str">
        <f t="shared" si="41"/>
        <v>signal AH2P1_AUXD3_P_AL3_top_spb_i : std_logic := '0';</v>
      </c>
    </row>
    <row r="185" spans="1:14" x14ac:dyDescent="0.45">
      <c r="A185" t="s">
        <v>1167</v>
      </c>
      <c r="B185" t="s">
        <v>1483</v>
      </c>
      <c r="C185" t="s">
        <v>346</v>
      </c>
      <c r="D185" t="s">
        <v>939</v>
      </c>
      <c r="E185" t="s">
        <v>253</v>
      </c>
      <c r="H185" t="s">
        <v>254</v>
      </c>
      <c r="I185" t="str">
        <f t="shared" si="42"/>
        <v>set_property PACKAGE_PIN AL2 [get_ports {AH2P1_AUXD3_N}]</v>
      </c>
      <c r="J185" t="str">
        <f t="shared" si="43"/>
        <v>set_property IOSTANDARD LVCMOS33 [get_ports {AH2P1_AUXD3_N}]</v>
      </c>
      <c r="K185" t="str">
        <f t="shared" si="38"/>
        <v xml:space="preserve">    AH2P1_AUXD3_N_AL2 : in std_logic;</v>
      </c>
      <c r="L185" t="str">
        <f t="shared" si="39"/>
        <v xml:space="preserve">    AH2P1_AUXD3_N_AL2 : in std_logic;</v>
      </c>
      <c r="M185" t="str">
        <f t="shared" si="40"/>
        <v xml:space="preserve">    AH2P1_AUXD3_N_AL2 =&gt; AH2P1_AUXD3_N_AL2_top_spb_i,</v>
      </c>
      <c r="N185" t="str">
        <f t="shared" si="41"/>
        <v>signal AH2P1_AUXD3_N_AL2_top_spb_i : std_logic := '0';</v>
      </c>
    </row>
    <row r="186" spans="1:14" x14ac:dyDescent="0.45">
      <c r="A186" t="s">
        <v>1312</v>
      </c>
      <c r="B186" t="s">
        <v>1495</v>
      </c>
      <c r="C186" t="s">
        <v>346</v>
      </c>
      <c r="D186" t="s">
        <v>953</v>
      </c>
      <c r="E186" t="s">
        <v>253</v>
      </c>
      <c r="H186" t="s">
        <v>254</v>
      </c>
      <c r="I186" t="str">
        <f t="shared" si="42"/>
        <v>set_property PACKAGE_PIN Y8    [get_ports {SP2DR_CK_P}]</v>
      </c>
      <c r="J186" t="str">
        <f t="shared" si="43"/>
        <v>set_property IOSTANDARD LVCMOS33 [get_ports {SP2DR_CK_P}]</v>
      </c>
      <c r="K186" t="str">
        <f t="shared" si="38"/>
        <v xml:space="preserve">    SP2DR_CK_P_Y8 : in std_logic;</v>
      </c>
      <c r="L186" t="str">
        <f t="shared" si="39"/>
        <v xml:space="preserve">    SP2DR_CK_P_Y8 : in std_logic;</v>
      </c>
      <c r="M186" t="str">
        <f t="shared" si="40"/>
        <v xml:space="preserve">    SP2DR_CK_P_Y8 =&gt; SP2DR_CK_P_Y8_top_spb_i,</v>
      </c>
      <c r="N186" t="str">
        <f t="shared" si="41"/>
        <v>signal SP2DR_CK_P_Y8_top_spb_i : std_logic := '0';</v>
      </c>
    </row>
    <row r="187" spans="1:14" x14ac:dyDescent="0.45">
      <c r="A187" t="s">
        <v>1311</v>
      </c>
      <c r="B187" t="s">
        <v>1494</v>
      </c>
      <c r="C187" t="s">
        <v>346</v>
      </c>
      <c r="D187" t="s">
        <v>952</v>
      </c>
      <c r="E187" t="s">
        <v>253</v>
      </c>
      <c r="H187" t="s">
        <v>254</v>
      </c>
      <c r="I187" t="str">
        <f t="shared" si="42"/>
        <v>set_property PACKAGE_PIN Y7    [get_ports {SP2DR_CK_N}]</v>
      </c>
      <c r="J187" t="str">
        <f t="shared" si="43"/>
        <v>set_property IOSTANDARD LVCMOS33 [get_ports {SP2DR_CK_N}]</v>
      </c>
      <c r="K187" t="str">
        <f t="shared" si="38"/>
        <v xml:space="preserve">    SP2DR_CK_N_Y7 : in std_logic;</v>
      </c>
      <c r="L187" t="str">
        <f t="shared" si="39"/>
        <v xml:space="preserve">    SP2DR_CK_N_Y7 : in std_logic;</v>
      </c>
      <c r="M187" t="str">
        <f t="shared" si="40"/>
        <v xml:space="preserve">    SP2DR_CK_N_Y7 =&gt; SP2DR_CK_N_Y7_top_spb_i,</v>
      </c>
      <c r="N187" t="str">
        <f t="shared" si="41"/>
        <v>signal SP2DR_CK_N_Y7_top_spb_i : std_logic := '0';</v>
      </c>
    </row>
    <row r="188" spans="1:14" x14ac:dyDescent="0.45">
      <c r="A188" t="s">
        <v>1170</v>
      </c>
      <c r="B188" t="s">
        <v>1497</v>
      </c>
      <c r="C188" t="s">
        <v>346</v>
      </c>
      <c r="D188" t="s">
        <v>955</v>
      </c>
      <c r="E188" t="s">
        <v>253</v>
      </c>
      <c r="H188" t="s">
        <v>254</v>
      </c>
      <c r="I188" t="str">
        <f t="shared" si="42"/>
        <v>set_property PACKAGE_PIN AA7   [get_ports {AH2P2_AUXCK_P}]</v>
      </c>
      <c r="J188" t="str">
        <f t="shared" si="43"/>
        <v>set_property IOSTANDARD LVCMOS33 [get_ports {AH2P2_AUXCK_P}]</v>
      </c>
      <c r="K188" t="str">
        <f t="shared" si="38"/>
        <v xml:space="preserve">    AH2P2_AUXCK_P_AA7 : in std_logic;</v>
      </c>
      <c r="L188" t="str">
        <f t="shared" si="39"/>
        <v xml:space="preserve">    AH2P2_AUXCK_P_AA7 : in std_logic;</v>
      </c>
      <c r="M188" t="str">
        <f t="shared" si="40"/>
        <v xml:space="preserve">    AH2P2_AUXCK_P_AA7 =&gt; AH2P2_AUXCK_P_AA7_top_spb_i,</v>
      </c>
      <c r="N188" t="str">
        <f t="shared" si="41"/>
        <v>signal AH2P2_AUXCK_P_AA7_top_spb_i : std_logic := '0';</v>
      </c>
    </row>
    <row r="189" spans="1:14" x14ac:dyDescent="0.45">
      <c r="A189" t="s">
        <v>1169</v>
      </c>
      <c r="B189" t="s">
        <v>1496</v>
      </c>
      <c r="C189" t="s">
        <v>346</v>
      </c>
      <c r="D189" t="s">
        <v>954</v>
      </c>
      <c r="E189" t="s">
        <v>253</v>
      </c>
      <c r="H189" t="s">
        <v>254</v>
      </c>
      <c r="I189" t="str">
        <f t="shared" si="42"/>
        <v>set_property PACKAGE_PIN AA6   [get_ports {AH2P2_AUXCK_N}]</v>
      </c>
      <c r="J189" t="str">
        <f t="shared" si="43"/>
        <v>set_property IOSTANDARD LVCMOS33 [get_ports {AH2P2_AUXCK_N}]</v>
      </c>
      <c r="K189" t="str">
        <f t="shared" si="38"/>
        <v xml:space="preserve">    AH2P2_AUXCK_N_AA6 : in std_logic;</v>
      </c>
      <c r="L189" t="str">
        <f t="shared" si="39"/>
        <v xml:space="preserve">    AH2P2_AUXCK_N_AA6 : in std_logic;</v>
      </c>
      <c r="M189" t="str">
        <f t="shared" si="40"/>
        <v xml:space="preserve">    AH2P2_AUXCK_N_AA6 =&gt; AH2P2_AUXCK_N_AA6_top_spb_i,</v>
      </c>
      <c r="N189" t="str">
        <f t="shared" si="41"/>
        <v>signal AH2P2_AUXCK_N_AA6_top_spb_i : std_logic := '0';</v>
      </c>
    </row>
    <row r="190" spans="1:14" x14ac:dyDescent="0.45">
      <c r="A190" t="s">
        <v>1203</v>
      </c>
      <c r="B190" t="s">
        <v>1499</v>
      </c>
      <c r="C190" t="s">
        <v>346</v>
      </c>
      <c r="D190" t="s">
        <v>957</v>
      </c>
      <c r="E190" t="s">
        <v>253</v>
      </c>
      <c r="H190" t="s">
        <v>254</v>
      </c>
      <c r="I190" t="str">
        <f t="shared" si="42"/>
        <v>set_property PACKAGE_PIN Y4    [get_ports {DR2SP_CK_P}]</v>
      </c>
      <c r="J190" t="str">
        <f t="shared" si="43"/>
        <v>set_property IOSTANDARD LVCMOS33 [get_ports {DR2SP_CK_P}]</v>
      </c>
      <c r="K190" t="str">
        <f t="shared" si="38"/>
        <v xml:space="preserve">    DR2SP_CK_P_Y4 : in std_logic;</v>
      </c>
      <c r="L190" t="str">
        <f t="shared" si="39"/>
        <v xml:space="preserve">    DR2SP_CK_P_Y4 : in std_logic;</v>
      </c>
      <c r="M190" t="str">
        <f t="shared" si="40"/>
        <v xml:space="preserve">    DR2SP_CK_P_Y4 =&gt; DR2SP_CK_P_Y4_top_spb_i,</v>
      </c>
      <c r="N190" t="str">
        <f t="shared" si="41"/>
        <v>signal DR2SP_CK_P_Y4_top_spb_i : std_logic := '0';</v>
      </c>
    </row>
    <row r="191" spans="1:14" x14ac:dyDescent="0.45">
      <c r="A191" t="s">
        <v>1202</v>
      </c>
      <c r="B191" t="s">
        <v>1498</v>
      </c>
      <c r="C191" t="s">
        <v>346</v>
      </c>
      <c r="D191" t="s">
        <v>956</v>
      </c>
      <c r="E191" t="s">
        <v>253</v>
      </c>
      <c r="H191" t="s">
        <v>254</v>
      </c>
      <c r="I191" t="str">
        <f t="shared" si="42"/>
        <v>set_property PACKAGE_PIN Y3    [get_ports {DR2SP_CK_N}]</v>
      </c>
      <c r="J191" t="str">
        <f t="shared" si="43"/>
        <v>set_property IOSTANDARD LVCMOS33 [get_ports {DR2SP_CK_N}]</v>
      </c>
      <c r="K191" t="str">
        <f t="shared" ref="K191:K201" si="44">"    "&amp;TRIM(A191)&amp;"_"&amp;TRIM(B191)&amp;" : "&amp;TRIM(E191)&amp;" "&amp;H191&amp;";"</f>
        <v xml:space="preserve">    DR2SP_CK_N_Y3 : in std_logic;</v>
      </c>
      <c r="L191" t="str">
        <f t="shared" ref="L191:L201" si="45" xml:space="preserve"> ("    "&amp;TRIM(A191)&amp;"_"&amp;TRIM(B191)&amp;" : " &amp;TRIM(E191)&amp;" "&amp;TRIM(H191)&amp;";")</f>
        <v xml:space="preserve">    DR2SP_CK_N_Y3 : in std_logic;</v>
      </c>
      <c r="M191" t="str">
        <f t="shared" ref="M191:M201" si="46" xml:space="preserve"> "    "&amp;TRIM(A191)&amp;"_"&amp;TRIM(B191)&amp;" =&gt; "&amp;TRIM(A191)&amp;"_"&amp;TRIM(B191)&amp;"_"&amp;TRIM($D$1)&amp;","</f>
        <v xml:space="preserve">    DR2SP_CK_N_Y3 =&gt; DR2SP_CK_N_Y3_top_spb_i,</v>
      </c>
      <c r="N191" t="str">
        <f t="shared" ref="N191:N201" si="47" xml:space="preserve"> IF(H191="std_logic",("signal "&amp;TRIM(A191)&amp;"_"&amp;TRIM(B191)&amp;"_"&amp;TRIM($D$1)&amp;" : "&amp;TRIM(H191) &amp;" := '0';"),("signal "&amp;TRIM(A191)&amp;"_"&amp;TRIM(B191)&amp;"_"&amp;TRIM($D$1)&amp;" : "&amp;TRIM(H191) &amp;" := (others =&gt; '0');"))</f>
        <v>signal DR2SP_CK_N_Y3_top_spb_i : std_logic := '0';</v>
      </c>
    </row>
    <row r="192" spans="1:14" x14ac:dyDescent="0.45">
      <c r="A192" t="s">
        <v>1174</v>
      </c>
      <c r="B192" t="s">
        <v>1501</v>
      </c>
      <c r="C192" t="s">
        <v>346</v>
      </c>
      <c r="D192" t="s">
        <v>959</v>
      </c>
      <c r="E192" t="s">
        <v>253</v>
      </c>
      <c r="H192" t="s">
        <v>254</v>
      </c>
      <c r="I192" t="str">
        <f t="shared" si="42"/>
        <v>set_property PACKAGE_PIN Y5    [get_ports {AH2P2_AUXD1_P}]</v>
      </c>
      <c r="J192" t="str">
        <f t="shared" si="43"/>
        <v>set_property IOSTANDARD LVCMOS33 [get_ports {AH2P2_AUXD1_P}]</v>
      </c>
      <c r="K192" t="str">
        <f t="shared" si="44"/>
        <v xml:space="preserve">    AH2P2_AUXD1_P_Y5 : in std_logic;</v>
      </c>
      <c r="L192" t="str">
        <f t="shared" si="45"/>
        <v xml:space="preserve">    AH2P2_AUXD1_P_Y5 : in std_logic;</v>
      </c>
      <c r="M192" t="str">
        <f t="shared" si="46"/>
        <v xml:space="preserve">    AH2P2_AUXD1_P_Y5 =&gt; AH2P2_AUXD1_P_Y5_top_spb_i,</v>
      </c>
      <c r="N192" t="str">
        <f t="shared" si="47"/>
        <v>signal AH2P2_AUXD1_P_Y5_top_spb_i : std_logic := '0';</v>
      </c>
    </row>
    <row r="193" spans="1:14" x14ac:dyDescent="0.45">
      <c r="A193" t="s">
        <v>1173</v>
      </c>
      <c r="B193" t="s">
        <v>1500</v>
      </c>
      <c r="C193" t="s">
        <v>346</v>
      </c>
      <c r="D193" t="s">
        <v>958</v>
      </c>
      <c r="E193" t="s">
        <v>253</v>
      </c>
      <c r="H193" t="s">
        <v>254</v>
      </c>
      <c r="I193" t="str">
        <f t="shared" si="42"/>
        <v>set_property PACKAGE_PIN AA5   [get_ports {AH2P2_AUXD1_N}]</v>
      </c>
      <c r="J193" t="str">
        <f t="shared" si="43"/>
        <v>set_property IOSTANDARD LVCMOS33 [get_ports {AH2P2_AUXD1_N}]</v>
      </c>
      <c r="K193" t="str">
        <f t="shared" si="44"/>
        <v xml:space="preserve">    AH2P2_AUXD1_N_AA5 : in std_logic;</v>
      </c>
      <c r="L193" t="str">
        <f t="shared" si="45"/>
        <v xml:space="preserve">    AH2P2_AUXD1_N_AA5 : in std_logic;</v>
      </c>
      <c r="M193" t="str">
        <f t="shared" si="46"/>
        <v xml:space="preserve">    AH2P2_AUXD1_N_AA5 =&gt; AH2P2_AUXD1_N_AA5_top_spb_i,</v>
      </c>
      <c r="N193" t="str">
        <f t="shared" si="47"/>
        <v>signal AH2P2_AUXD1_N_AA5_top_spb_i : std_logic := '0';</v>
      </c>
    </row>
    <row r="194" spans="1:14" x14ac:dyDescent="0.45">
      <c r="A194" t="s">
        <v>1176</v>
      </c>
      <c r="B194" t="s">
        <v>1503</v>
      </c>
      <c r="C194" t="s">
        <v>346</v>
      </c>
      <c r="D194" t="s">
        <v>961</v>
      </c>
      <c r="E194" t="s">
        <v>253</v>
      </c>
      <c r="H194" t="s">
        <v>254</v>
      </c>
      <c r="I194" t="str">
        <f t="shared" si="42"/>
        <v>set_property PACKAGE_PIN W5    [get_ports {AH2P2_AUXD2_P}]</v>
      </c>
      <c r="J194" t="str">
        <f t="shared" si="43"/>
        <v>set_property IOSTANDARD LVCMOS33 [get_ports {AH2P2_AUXD2_P}]</v>
      </c>
      <c r="K194" t="str">
        <f t="shared" si="44"/>
        <v xml:space="preserve">    AH2P2_AUXD2_P_W5 : in std_logic;</v>
      </c>
      <c r="L194" t="str">
        <f t="shared" si="45"/>
        <v xml:space="preserve">    AH2P2_AUXD2_P_W5 : in std_logic;</v>
      </c>
      <c r="M194" t="str">
        <f t="shared" si="46"/>
        <v xml:space="preserve">    AH2P2_AUXD2_P_W5 =&gt; AH2P2_AUXD2_P_W5_top_spb_i,</v>
      </c>
      <c r="N194" t="str">
        <f t="shared" si="47"/>
        <v>signal AH2P2_AUXD2_P_W5_top_spb_i : std_logic := '0';</v>
      </c>
    </row>
    <row r="195" spans="1:14" x14ac:dyDescent="0.45">
      <c r="A195" t="s">
        <v>1175</v>
      </c>
      <c r="B195" t="s">
        <v>1502</v>
      </c>
      <c r="C195" t="s">
        <v>346</v>
      </c>
      <c r="D195" t="s">
        <v>960</v>
      </c>
      <c r="E195" t="s">
        <v>253</v>
      </c>
      <c r="H195" t="s">
        <v>254</v>
      </c>
      <c r="I195" t="str">
        <f t="shared" si="42"/>
        <v>set_property PACKAGE_PIN W4    [get_ports {AH2P2_AUXD2_N}]</v>
      </c>
      <c r="J195" t="str">
        <f t="shared" si="43"/>
        <v>set_property IOSTANDARD LVCMOS33 [get_ports {AH2P2_AUXD2_N}]</v>
      </c>
      <c r="K195" t="str">
        <f t="shared" si="44"/>
        <v xml:space="preserve">    AH2P2_AUXD2_N_W4 : in std_logic;</v>
      </c>
      <c r="L195" t="str">
        <f t="shared" si="45"/>
        <v xml:space="preserve">    AH2P2_AUXD2_N_W4 : in std_logic;</v>
      </c>
      <c r="M195" t="str">
        <f t="shared" si="46"/>
        <v xml:space="preserve">    AH2P2_AUXD2_N_W4 =&gt; AH2P2_AUXD2_N_W4_top_spb_i,</v>
      </c>
      <c r="N195" t="str">
        <f t="shared" si="47"/>
        <v>signal AH2P2_AUXD2_N_W4_top_spb_i : std_logic := '0';</v>
      </c>
    </row>
    <row r="196" spans="1:14" x14ac:dyDescent="0.45">
      <c r="A196" t="s">
        <v>1172</v>
      </c>
      <c r="B196" t="s">
        <v>1505</v>
      </c>
      <c r="C196" t="s">
        <v>346</v>
      </c>
      <c r="D196" t="s">
        <v>963</v>
      </c>
      <c r="E196" t="s">
        <v>253</v>
      </c>
      <c r="H196" t="s">
        <v>254</v>
      </c>
      <c r="I196" t="str">
        <f t="shared" si="42"/>
        <v>set_property PACKAGE_PIN AB4   [get_ports {AH2P2_AUXD0_P}]</v>
      </c>
      <c r="J196" t="str">
        <f t="shared" si="43"/>
        <v>set_property IOSTANDARD LVCMOS33 [get_ports {AH2P2_AUXD0_P}]</v>
      </c>
      <c r="K196" t="str">
        <f t="shared" si="44"/>
        <v xml:space="preserve">    AH2P2_AUXD0_P_AB4 : in std_logic;</v>
      </c>
      <c r="L196" t="str">
        <f t="shared" si="45"/>
        <v xml:space="preserve">    AH2P2_AUXD0_P_AB4 : in std_logic;</v>
      </c>
      <c r="M196" t="str">
        <f t="shared" si="46"/>
        <v xml:space="preserve">    AH2P2_AUXD0_P_AB4 =&gt; AH2P2_AUXD0_P_AB4_top_spb_i,</v>
      </c>
      <c r="N196" t="str">
        <f t="shared" si="47"/>
        <v>signal AH2P2_AUXD0_P_AB4_top_spb_i : std_logic := '0';</v>
      </c>
    </row>
    <row r="197" spans="1:14" x14ac:dyDescent="0.45">
      <c r="A197" t="s">
        <v>1171</v>
      </c>
      <c r="B197" t="s">
        <v>1504</v>
      </c>
      <c r="C197" t="s">
        <v>346</v>
      </c>
      <c r="D197" t="s">
        <v>962</v>
      </c>
      <c r="E197" t="s">
        <v>253</v>
      </c>
      <c r="H197" t="s">
        <v>254</v>
      </c>
      <c r="I197" t="str">
        <f t="shared" si="42"/>
        <v>set_property PACKAGE_PIN AC4   [get_ports {AH2P2_AUXD0_N}]</v>
      </c>
      <c r="J197" t="str">
        <f t="shared" si="43"/>
        <v>set_property IOSTANDARD LVCMOS33 [get_ports {AH2P2_AUXD0_N}]</v>
      </c>
      <c r="K197" t="str">
        <f t="shared" si="44"/>
        <v xml:space="preserve">    AH2P2_AUXD0_N_AC4 : in std_logic;</v>
      </c>
      <c r="L197" t="str">
        <f t="shared" si="45"/>
        <v xml:space="preserve">    AH2P2_AUXD0_N_AC4 : in std_logic;</v>
      </c>
      <c r="M197" t="str">
        <f t="shared" si="46"/>
        <v xml:space="preserve">    AH2P2_AUXD0_N_AC4 =&gt; AH2P2_AUXD0_N_AC4_top_spb_i,</v>
      </c>
      <c r="N197" t="str">
        <f t="shared" si="47"/>
        <v>signal AH2P2_AUXD0_N_AC4_top_spb_i : std_logic := '0';</v>
      </c>
    </row>
    <row r="198" spans="1:14" x14ac:dyDescent="0.45">
      <c r="A198" t="s">
        <v>1178</v>
      </c>
      <c r="B198" t="s">
        <v>1507</v>
      </c>
      <c r="C198" t="s">
        <v>346</v>
      </c>
      <c r="D198" t="s">
        <v>965</v>
      </c>
      <c r="E198" t="s">
        <v>253</v>
      </c>
      <c r="H198" t="s">
        <v>254</v>
      </c>
      <c r="I198" t="str">
        <f t="shared" si="42"/>
        <v>set_property PACKAGE_PIN V4    [get_ports {AH2P2_AUXD3_P}]</v>
      </c>
      <c r="J198" t="str">
        <f t="shared" si="43"/>
        <v>set_property IOSTANDARD LVCMOS33 [get_ports {AH2P2_AUXD3_P}]</v>
      </c>
      <c r="K198" t="str">
        <f t="shared" si="44"/>
        <v xml:space="preserve">    AH2P2_AUXD3_P_V4 : in std_logic;</v>
      </c>
      <c r="L198" t="str">
        <f t="shared" si="45"/>
        <v xml:space="preserve">    AH2P2_AUXD3_P_V4 : in std_logic;</v>
      </c>
      <c r="M198" t="str">
        <f t="shared" si="46"/>
        <v xml:space="preserve">    AH2P2_AUXD3_P_V4 =&gt; AH2P2_AUXD3_P_V4_top_spb_i,</v>
      </c>
      <c r="N198" t="str">
        <f t="shared" si="47"/>
        <v>signal AH2P2_AUXD3_P_V4_top_spb_i : std_logic := '0';</v>
      </c>
    </row>
    <row r="199" spans="1:14" x14ac:dyDescent="0.45">
      <c r="A199" t="s">
        <v>1177</v>
      </c>
      <c r="B199" t="s">
        <v>1506</v>
      </c>
      <c r="C199" t="s">
        <v>346</v>
      </c>
      <c r="D199" t="s">
        <v>964</v>
      </c>
      <c r="E199" t="s">
        <v>253</v>
      </c>
      <c r="H199" t="s">
        <v>254</v>
      </c>
      <c r="I199" t="str">
        <f t="shared" si="42"/>
        <v>set_property PACKAGE_PIN V3    [get_ports {AH2P2_AUXD3_N}]</v>
      </c>
      <c r="J199" t="str">
        <f t="shared" si="43"/>
        <v>set_property IOSTANDARD LVCMOS33 [get_ports {AH2P2_AUXD3_N}]</v>
      </c>
      <c r="K199" t="str">
        <f t="shared" si="44"/>
        <v xml:space="preserve">    AH2P2_AUXD3_N_V3 : in std_logic;</v>
      </c>
      <c r="L199" t="str">
        <f t="shared" si="45"/>
        <v xml:space="preserve">    AH2P2_AUXD3_N_V3 : in std_logic;</v>
      </c>
      <c r="M199" t="str">
        <f t="shared" si="46"/>
        <v xml:space="preserve">    AH2P2_AUXD3_N_V3 =&gt; AH2P2_AUXD3_N_V3_top_spb_i,</v>
      </c>
      <c r="N199" t="str">
        <f t="shared" si="47"/>
        <v>signal AH2P2_AUXD3_N_V3_top_spb_i : std_logic := '0';</v>
      </c>
    </row>
    <row r="200" spans="1:14" x14ac:dyDescent="0.45">
      <c r="A200" t="s">
        <v>1207</v>
      </c>
      <c r="B200" t="s">
        <v>1511</v>
      </c>
      <c r="C200" t="s">
        <v>346</v>
      </c>
      <c r="D200" t="s">
        <v>969</v>
      </c>
      <c r="E200" t="s">
        <v>253</v>
      </c>
      <c r="H200" t="s">
        <v>254</v>
      </c>
      <c r="I200" t="str">
        <f t="shared" si="42"/>
        <v>set_property PACKAGE_PIN AC2   [get_ports {DR2SP_D1_P}]</v>
      </c>
      <c r="J200" t="str">
        <f t="shared" si="43"/>
        <v>set_property IOSTANDARD LVCMOS33 [get_ports {DR2SP_D1_P}]</v>
      </c>
      <c r="K200" t="str">
        <f t="shared" si="44"/>
        <v xml:space="preserve">    DR2SP_D1_P_AC2 : in std_logic;</v>
      </c>
      <c r="L200" t="str">
        <f t="shared" si="45"/>
        <v xml:space="preserve">    DR2SP_D1_P_AC2 : in std_logic;</v>
      </c>
      <c r="M200" t="str">
        <f t="shared" si="46"/>
        <v xml:space="preserve">    DR2SP_D1_P_AC2 =&gt; DR2SP_D1_P_AC2_top_spb_i,</v>
      </c>
      <c r="N200" t="str">
        <f t="shared" si="47"/>
        <v>signal DR2SP_D1_P_AC2_top_spb_i : std_logic := '0';</v>
      </c>
    </row>
    <row r="201" spans="1:14" x14ac:dyDescent="0.45">
      <c r="A201" t="s">
        <v>1206</v>
      </c>
      <c r="B201" t="s">
        <v>1510</v>
      </c>
      <c r="C201" t="s">
        <v>346</v>
      </c>
      <c r="D201" t="s">
        <v>968</v>
      </c>
      <c r="E201" t="s">
        <v>253</v>
      </c>
      <c r="H201" t="s">
        <v>254</v>
      </c>
      <c r="I201" t="str">
        <f t="shared" si="42"/>
        <v>set_property PACKAGE_PIN AC1   [get_ports {DR2SP_D1_N}]</v>
      </c>
      <c r="J201" t="str">
        <f t="shared" si="43"/>
        <v>set_property IOSTANDARD LVCMOS33 [get_ports {DR2SP_D1_N}]</v>
      </c>
      <c r="K201" t="str">
        <f t="shared" si="44"/>
        <v xml:space="preserve">    DR2SP_D1_N_AC1 : in std_logic;</v>
      </c>
      <c r="L201" t="str">
        <f t="shared" si="45"/>
        <v xml:space="preserve">    DR2SP_D1_N_AC1 : in std_logic;</v>
      </c>
      <c r="M201" t="str">
        <f t="shared" si="46"/>
        <v xml:space="preserve">    DR2SP_D1_N_AC1 =&gt; DR2SP_D1_N_AC1_top_spb_i,</v>
      </c>
      <c r="N201" t="str">
        <f t="shared" si="47"/>
        <v>signal DR2SP_D1_N_AC1_top_spb_i : std_logic := '0';</v>
      </c>
    </row>
    <row r="202" spans="1:14" x14ac:dyDescent="0.45">
      <c r="A202" t="s">
        <v>1316</v>
      </c>
      <c r="B202" t="s">
        <v>1515</v>
      </c>
      <c r="C202" t="s">
        <v>346</v>
      </c>
      <c r="D202" t="s">
        <v>973</v>
      </c>
      <c r="E202" t="s">
        <v>253</v>
      </c>
      <c r="H202" t="s">
        <v>254</v>
      </c>
      <c r="I202" t="str">
        <f t="shared" si="42"/>
        <v>set_property PACKAGE_PIN AB3   [get_ports {SP2DR_D1_P}]</v>
      </c>
      <c r="J202" t="str">
        <f t="shared" si="43"/>
        <v>set_property IOSTANDARD LVCMOS33 [get_ports {SP2DR_D1_P}]</v>
      </c>
      <c r="K202" t="str">
        <f t="shared" ref="K202:K227" si="48">"    "&amp;TRIM(A202)&amp;"_"&amp;TRIM(B202)&amp;" : "&amp;TRIM(E202)&amp;" "&amp;H202&amp;";"</f>
        <v xml:space="preserve">    SP2DR_D1_P_AB3 : in std_logic;</v>
      </c>
      <c r="L202" t="str">
        <f t="shared" ref="L202:L227" si="49" xml:space="preserve"> ("    "&amp;TRIM(A202)&amp;"_"&amp;TRIM(B202)&amp;" : " &amp;TRIM(E202)&amp;" "&amp;TRIM(H202)&amp;";")</f>
        <v xml:space="preserve">    SP2DR_D1_P_AB3 : in std_logic;</v>
      </c>
      <c r="M202" t="str">
        <f t="shared" ref="M202:M227" si="50" xml:space="preserve"> "    "&amp;TRIM(A202)&amp;"_"&amp;TRIM(B202)&amp;" =&gt; "&amp;TRIM(A202)&amp;"_"&amp;TRIM(B202)&amp;"_"&amp;TRIM($D$1)&amp;","</f>
        <v xml:space="preserve">    SP2DR_D1_P_AB3 =&gt; SP2DR_D1_P_AB3_top_spb_i,</v>
      </c>
      <c r="N202" t="str">
        <f t="shared" ref="N202:N227" si="51" xml:space="preserve"> IF(H202="std_logic",("signal "&amp;TRIM(A202)&amp;"_"&amp;TRIM(B202)&amp;"_"&amp;TRIM($D$1)&amp;" : "&amp;TRIM(H202) &amp;" := '0';"),("signal "&amp;TRIM(A202)&amp;"_"&amp;TRIM(B202)&amp;"_"&amp;TRIM($D$1)&amp;" : "&amp;TRIM(H202) &amp;" := (others =&gt; '0');"))</f>
        <v>signal SP2DR_D1_P_AB3_top_spb_i : std_logic := '0';</v>
      </c>
    </row>
    <row r="203" spans="1:14" x14ac:dyDescent="0.45">
      <c r="A203" t="s">
        <v>1315</v>
      </c>
      <c r="B203" t="s">
        <v>1514</v>
      </c>
      <c r="C203" t="s">
        <v>346</v>
      </c>
      <c r="D203" t="s">
        <v>972</v>
      </c>
      <c r="E203" t="s">
        <v>253</v>
      </c>
      <c r="H203" t="s">
        <v>254</v>
      </c>
      <c r="I203" t="str">
        <f t="shared" si="42"/>
        <v>set_property PACKAGE_PIN AC3   [get_ports {SP2DR_D1_N}]</v>
      </c>
      <c r="J203" t="str">
        <f t="shared" si="43"/>
        <v>set_property IOSTANDARD LVCMOS33 [get_ports {SP2DR_D1_N}]</v>
      </c>
      <c r="K203" t="str">
        <f t="shared" si="48"/>
        <v xml:space="preserve">    SP2DR_D1_N_AC3 : in std_logic;</v>
      </c>
      <c r="L203" t="str">
        <f t="shared" si="49"/>
        <v xml:space="preserve">    SP2DR_D1_N_AC3 : in std_logic;</v>
      </c>
      <c r="M203" t="str">
        <f t="shared" si="50"/>
        <v xml:space="preserve">    SP2DR_D1_N_AC3 =&gt; SP2DR_D1_N_AC3_top_spb_i,</v>
      </c>
      <c r="N203" t="str">
        <f t="shared" si="51"/>
        <v>signal SP2DR_D1_N_AC3_top_spb_i : std_logic := '0';</v>
      </c>
    </row>
    <row r="204" spans="1:14" x14ac:dyDescent="0.45">
      <c r="A204" t="s">
        <v>1205</v>
      </c>
      <c r="B204" t="s">
        <v>1517</v>
      </c>
      <c r="C204" t="s">
        <v>346</v>
      </c>
      <c r="D204" t="s">
        <v>975</v>
      </c>
      <c r="E204" t="s">
        <v>253</v>
      </c>
      <c r="H204" t="s">
        <v>254</v>
      </c>
      <c r="I204" t="str">
        <f t="shared" si="42"/>
        <v>set_property PACKAGE_PIN AA2   [get_ports {DR2SP_D0_P}]</v>
      </c>
      <c r="J204" t="str">
        <f t="shared" si="43"/>
        <v>set_property IOSTANDARD LVCMOS33 [get_ports {DR2SP_D0_P}]</v>
      </c>
      <c r="K204" t="str">
        <f t="shared" si="48"/>
        <v xml:space="preserve">    DR2SP_D0_P_AA2 : in std_logic;</v>
      </c>
      <c r="L204" t="str">
        <f t="shared" si="49"/>
        <v xml:space="preserve">    DR2SP_D0_P_AA2 : in std_logic;</v>
      </c>
      <c r="M204" t="str">
        <f t="shared" si="50"/>
        <v xml:space="preserve">    DR2SP_D0_P_AA2 =&gt; DR2SP_D0_P_AA2_top_spb_i,</v>
      </c>
      <c r="N204" t="str">
        <f t="shared" si="51"/>
        <v>signal DR2SP_D0_P_AA2_top_spb_i : std_logic := '0';</v>
      </c>
    </row>
    <row r="205" spans="1:14" x14ac:dyDescent="0.45">
      <c r="A205" t="s">
        <v>1204</v>
      </c>
      <c r="B205" t="s">
        <v>1516</v>
      </c>
      <c r="C205" t="s">
        <v>346</v>
      </c>
      <c r="D205" t="s">
        <v>974</v>
      </c>
      <c r="E205" t="s">
        <v>253</v>
      </c>
      <c r="H205" t="s">
        <v>254</v>
      </c>
      <c r="I205" t="str">
        <f t="shared" si="42"/>
        <v>set_property PACKAGE_PIN AA1   [get_ports {DR2SP_D0_N}]</v>
      </c>
      <c r="J205" t="str">
        <f t="shared" si="43"/>
        <v>set_property IOSTANDARD LVCMOS33 [get_ports {DR2SP_D0_N}]</v>
      </c>
      <c r="K205" t="str">
        <f t="shared" si="48"/>
        <v xml:space="preserve">    DR2SP_D0_N_AA1 : in std_logic;</v>
      </c>
      <c r="L205" t="str">
        <f t="shared" si="49"/>
        <v xml:space="preserve">    DR2SP_D0_N_AA1 : in std_logic;</v>
      </c>
      <c r="M205" t="str">
        <f t="shared" si="50"/>
        <v xml:space="preserve">    DR2SP_D0_N_AA1 =&gt; DR2SP_D0_N_AA1_top_spb_i,</v>
      </c>
      <c r="N205" t="str">
        <f t="shared" si="51"/>
        <v>signal DR2SP_D0_N_AA1_top_spb_i : std_logic := '0';</v>
      </c>
    </row>
    <row r="206" spans="1:14" x14ac:dyDescent="0.45">
      <c r="A206" t="s">
        <v>1313</v>
      </c>
      <c r="B206" t="s">
        <v>1519</v>
      </c>
      <c r="C206" t="s">
        <v>346</v>
      </c>
      <c r="D206" t="s">
        <v>977</v>
      </c>
      <c r="E206" t="s">
        <v>253</v>
      </c>
      <c r="H206" t="s">
        <v>254</v>
      </c>
      <c r="I206" t="str">
        <f t="shared" si="42"/>
        <v>set_property PACKAGE_PIN Y2    [get_ports {SP2DR_D0_N}]</v>
      </c>
      <c r="J206" t="str">
        <f t="shared" si="43"/>
        <v>set_property IOSTANDARD LVCMOS33 [get_ports {SP2DR_D0_N}]</v>
      </c>
      <c r="K206" t="str">
        <f t="shared" si="48"/>
        <v xml:space="preserve">    SP2DR_D0_N_Y2 : in std_logic;</v>
      </c>
      <c r="L206" t="str">
        <f t="shared" si="49"/>
        <v xml:space="preserve">    SP2DR_D0_N_Y2 : in std_logic;</v>
      </c>
      <c r="M206" t="str">
        <f t="shared" si="50"/>
        <v xml:space="preserve">    SP2DR_D0_N_Y2 =&gt; SP2DR_D0_N_Y2_top_spb_i,</v>
      </c>
      <c r="N206" t="str">
        <f t="shared" si="51"/>
        <v>signal SP2DR_D0_N_Y2_top_spb_i : std_logic := '0';</v>
      </c>
    </row>
    <row r="207" spans="1:14" x14ac:dyDescent="0.45">
      <c r="A207" t="s">
        <v>1314</v>
      </c>
      <c r="B207" t="s">
        <v>1518</v>
      </c>
      <c r="C207" t="s">
        <v>346</v>
      </c>
      <c r="D207" t="s">
        <v>976</v>
      </c>
      <c r="E207" t="s">
        <v>253</v>
      </c>
      <c r="H207" t="s">
        <v>254</v>
      </c>
      <c r="I207" t="str">
        <f t="shared" si="42"/>
        <v>set_property PACKAGE_PIN Y1    [get_ports {SP2DR_D0_P}]</v>
      </c>
      <c r="J207" t="str">
        <f t="shared" si="43"/>
        <v>set_property IOSTANDARD LVCMOS33 [get_ports {SP2DR_D0_P}]</v>
      </c>
      <c r="K207" t="str">
        <f t="shared" si="48"/>
        <v xml:space="preserve">    SP2DR_D0_P_Y1 : in std_logic;</v>
      </c>
      <c r="L207" t="str">
        <f t="shared" si="49"/>
        <v xml:space="preserve">    SP2DR_D0_P_Y1 : in std_logic;</v>
      </c>
      <c r="M207" t="str">
        <f t="shared" si="50"/>
        <v xml:space="preserve">    SP2DR_D0_P_Y1 =&gt; SP2DR_D0_P_Y1_top_spb_i,</v>
      </c>
      <c r="N207" t="str">
        <f t="shared" si="51"/>
        <v>signal SP2DR_D0_P_Y1_top_spb_i : std_logic := '0';</v>
      </c>
    </row>
    <row r="208" spans="1:14" x14ac:dyDescent="0.45">
      <c r="A208" t="s">
        <v>90</v>
      </c>
      <c r="B208" t="s">
        <v>1552</v>
      </c>
      <c r="C208" t="s">
        <v>346</v>
      </c>
      <c r="D208" t="s">
        <v>92</v>
      </c>
      <c r="E208" t="s">
        <v>253</v>
      </c>
      <c r="H208" t="s">
        <v>254</v>
      </c>
      <c r="I208" t="str">
        <f t="shared" si="42"/>
        <v>set_property PACKAGE_PIN R31  [get_ports {AH2P1_P}]</v>
      </c>
      <c r="J208" t="str">
        <f t="shared" si="43"/>
        <v>set_property IOSTANDARD LVCMOS33 [get_ports {AH2P1_P}]</v>
      </c>
      <c r="K208" t="str">
        <f t="shared" si="48"/>
        <v xml:space="preserve">    AH2P1_P_R31 : in std_logic;</v>
      </c>
      <c r="L208" t="str">
        <f t="shared" si="49"/>
        <v xml:space="preserve">    AH2P1_P_R31 : in std_logic;</v>
      </c>
      <c r="M208" t="str">
        <f t="shared" si="50"/>
        <v xml:space="preserve">    AH2P1_P_R31 =&gt; AH2P1_P_R31_top_spb_i,</v>
      </c>
      <c r="N208" t="str">
        <f t="shared" si="51"/>
        <v>signal AH2P1_P_R31_top_spb_i : std_logic := '0';</v>
      </c>
    </row>
    <row r="209" spans="1:14" x14ac:dyDescent="0.45">
      <c r="A209" t="s">
        <v>93</v>
      </c>
      <c r="B209" t="s">
        <v>1553</v>
      </c>
      <c r="C209" t="s">
        <v>346</v>
      </c>
      <c r="D209" t="s">
        <v>95</v>
      </c>
      <c r="E209" t="s">
        <v>253</v>
      </c>
      <c r="H209" t="s">
        <v>254</v>
      </c>
      <c r="I209" t="str">
        <f t="shared" si="42"/>
        <v>set_property PACKAGE_PIN R32  [get_ports {AH2P1_N}]</v>
      </c>
      <c r="J209" t="str">
        <f t="shared" si="43"/>
        <v>set_property IOSTANDARD LVCMOS33 [get_ports {AH2P1_N}]</v>
      </c>
      <c r="K209" t="str">
        <f t="shared" si="48"/>
        <v xml:space="preserve">    AH2P1_N_R32 : in std_logic;</v>
      </c>
      <c r="L209" t="str">
        <f t="shared" si="49"/>
        <v xml:space="preserve">    AH2P1_N_R32 : in std_logic;</v>
      </c>
      <c r="M209" t="str">
        <f t="shared" si="50"/>
        <v xml:space="preserve">    AH2P1_N_R32 =&gt; AH2P1_N_R32_top_spb_i,</v>
      </c>
      <c r="N209" t="str">
        <f t="shared" si="51"/>
        <v>signal AH2P1_N_R32_top_spb_i : std_logic := '0';</v>
      </c>
    </row>
    <row r="210" spans="1:14" x14ac:dyDescent="0.45">
      <c r="A210" t="s">
        <v>99</v>
      </c>
      <c r="B210" t="s">
        <v>1554</v>
      </c>
      <c r="C210" t="s">
        <v>346</v>
      </c>
      <c r="D210" t="s">
        <v>98</v>
      </c>
      <c r="E210" t="s">
        <v>253</v>
      </c>
      <c r="H210" t="s">
        <v>254</v>
      </c>
      <c r="I210" t="str">
        <f t="shared" si="42"/>
        <v>set_property PACKAGE_PIN P33  [get_ports {P12AH_N}]</v>
      </c>
      <c r="J210" t="str">
        <f t="shared" si="43"/>
        <v>set_property IOSTANDARD LVCMOS33 [get_ports {P12AH_N}]</v>
      </c>
      <c r="K210" t="str">
        <f t="shared" si="48"/>
        <v xml:space="preserve">    P12AH_N_P33 : in std_logic;</v>
      </c>
      <c r="L210" t="str">
        <f t="shared" si="49"/>
        <v xml:space="preserve">    P12AH_N_P33 : in std_logic;</v>
      </c>
      <c r="M210" t="str">
        <f t="shared" si="50"/>
        <v xml:space="preserve">    P12AH_N_P33 =&gt; P12AH_N_P33_top_spb_i,</v>
      </c>
      <c r="N210" t="str">
        <f t="shared" si="51"/>
        <v>signal P12AH_N_P33_top_spb_i : std_logic := '0';</v>
      </c>
    </row>
    <row r="211" spans="1:14" x14ac:dyDescent="0.45">
      <c r="A211" t="s">
        <v>96</v>
      </c>
      <c r="B211" t="s">
        <v>1555</v>
      </c>
      <c r="C211" t="s">
        <v>346</v>
      </c>
      <c r="D211" t="s">
        <v>101</v>
      </c>
      <c r="E211" t="s">
        <v>253</v>
      </c>
      <c r="H211" t="s">
        <v>254</v>
      </c>
      <c r="I211" t="str">
        <f t="shared" si="42"/>
        <v>set_property PACKAGE_PIN P34  [get_ports {P12AH_P}]</v>
      </c>
      <c r="J211" t="str">
        <f t="shared" si="43"/>
        <v>set_property IOSTANDARD LVCMOS33 [get_ports {P12AH_P}]</v>
      </c>
      <c r="K211" t="str">
        <f t="shared" si="48"/>
        <v xml:space="preserve">    P12AH_P_P34 : in std_logic;</v>
      </c>
      <c r="L211" t="str">
        <f t="shared" si="49"/>
        <v xml:space="preserve">    P12AH_P_P34 : in std_logic;</v>
      </c>
      <c r="M211" t="str">
        <f t="shared" si="50"/>
        <v xml:space="preserve">    P12AH_P_P34 =&gt; P12AH_P_P34_top_spb_i,</v>
      </c>
      <c r="N211" t="str">
        <f t="shared" si="51"/>
        <v>signal P12AH_P_P34_top_spb_i : std_logic := '0';</v>
      </c>
    </row>
    <row r="212" spans="1:14" x14ac:dyDescent="0.45">
      <c r="A212" t="s">
        <v>102</v>
      </c>
      <c r="B212" t="s">
        <v>1560</v>
      </c>
      <c r="C212" t="s">
        <v>346</v>
      </c>
      <c r="D212" t="s">
        <v>104</v>
      </c>
      <c r="E212" t="s">
        <v>253</v>
      </c>
      <c r="H212" t="s">
        <v>254</v>
      </c>
      <c r="I212" t="str">
        <f t="shared" si="42"/>
        <v>set_property PACKAGE_PIN M29  [get_ports {BF2P1_P}]</v>
      </c>
      <c r="J212" t="str">
        <f t="shared" si="43"/>
        <v>set_property IOSTANDARD LVCMOS33 [get_ports {BF2P1_P}]</v>
      </c>
      <c r="K212" t="str">
        <f t="shared" si="48"/>
        <v xml:space="preserve">    BF2P1_P_M29 : in std_logic;</v>
      </c>
      <c r="L212" t="str">
        <f t="shared" si="49"/>
        <v xml:space="preserve">    BF2P1_P_M29 : in std_logic;</v>
      </c>
      <c r="M212" t="str">
        <f t="shared" si="50"/>
        <v xml:space="preserve">    BF2P1_P_M29 =&gt; BF2P1_P_M29_top_spb_i,</v>
      </c>
      <c r="N212" t="str">
        <f t="shared" si="51"/>
        <v>signal BF2P1_P_M29_top_spb_i : std_logic := '0';</v>
      </c>
    </row>
    <row r="213" spans="1:14" x14ac:dyDescent="0.45">
      <c r="A213" t="s">
        <v>105</v>
      </c>
      <c r="B213" t="s">
        <v>1561</v>
      </c>
      <c r="C213" t="s">
        <v>346</v>
      </c>
      <c r="D213" t="s">
        <v>107</v>
      </c>
      <c r="E213" t="s">
        <v>253</v>
      </c>
      <c r="H213" t="s">
        <v>254</v>
      </c>
      <c r="I213" t="str">
        <f t="shared" si="42"/>
        <v>set_property PACKAGE_PIN M30  [get_ports {BF2P1_N}]</v>
      </c>
      <c r="J213" t="str">
        <f t="shared" si="43"/>
        <v>set_property IOSTANDARD LVCMOS33 [get_ports {BF2P1_N}]</v>
      </c>
      <c r="K213" t="str">
        <f t="shared" si="48"/>
        <v xml:space="preserve">    BF2P1_N_M30 : in std_logic;</v>
      </c>
      <c r="L213" t="str">
        <f t="shared" si="49"/>
        <v xml:space="preserve">    BF2P1_N_M30 : in std_logic;</v>
      </c>
      <c r="M213" t="str">
        <f t="shared" si="50"/>
        <v xml:space="preserve">    BF2P1_N_M30 =&gt; BF2P1_N_M30_top_spb_i,</v>
      </c>
      <c r="N213" t="str">
        <f t="shared" si="51"/>
        <v>signal BF2P1_N_M30_top_spb_i : std_logic := '0';</v>
      </c>
    </row>
    <row r="214" spans="1:14" x14ac:dyDescent="0.45">
      <c r="A214" t="s">
        <v>108</v>
      </c>
      <c r="B214" t="s">
        <v>1562</v>
      </c>
      <c r="C214" t="s">
        <v>346</v>
      </c>
      <c r="D214" t="s">
        <v>110</v>
      </c>
      <c r="E214" t="s">
        <v>253</v>
      </c>
      <c r="H214" t="s">
        <v>254</v>
      </c>
      <c r="I214" t="str">
        <f t="shared" si="42"/>
        <v>set_property PACKAGE_PIN M33  [get_ports {P12BF_P}]</v>
      </c>
      <c r="J214" t="str">
        <f t="shared" si="43"/>
        <v>set_property IOSTANDARD LVCMOS33 [get_ports {P12BF_P}]</v>
      </c>
      <c r="K214" t="str">
        <f t="shared" si="48"/>
        <v xml:space="preserve">    P12BF_P_M33 : in std_logic;</v>
      </c>
      <c r="L214" t="str">
        <f t="shared" si="49"/>
        <v xml:space="preserve">    P12BF_P_M33 : in std_logic;</v>
      </c>
      <c r="M214" t="str">
        <f t="shared" si="50"/>
        <v xml:space="preserve">    P12BF_P_M33 =&gt; P12BF_P_M33_top_spb_i,</v>
      </c>
      <c r="N214" t="str">
        <f t="shared" si="51"/>
        <v>signal P12BF_P_M33_top_spb_i : std_logic := '0';</v>
      </c>
    </row>
    <row r="215" spans="1:14" x14ac:dyDescent="0.45">
      <c r="A215" t="s">
        <v>111</v>
      </c>
      <c r="B215" t="s">
        <v>1563</v>
      </c>
      <c r="C215" t="s">
        <v>346</v>
      </c>
      <c r="D215" t="s">
        <v>113</v>
      </c>
      <c r="E215" t="s">
        <v>253</v>
      </c>
      <c r="H215" t="s">
        <v>254</v>
      </c>
      <c r="I215" t="str">
        <f t="shared" si="42"/>
        <v>set_property PACKAGE_PIN M34  [get_ports {P12BF_N}]</v>
      </c>
      <c r="J215" t="str">
        <f t="shared" si="43"/>
        <v>set_property IOSTANDARD LVCMOS33 [get_ports {P12BF_N}]</v>
      </c>
      <c r="K215" t="str">
        <f t="shared" si="48"/>
        <v xml:space="preserve">    P12BF_N_M34 : in std_logic;</v>
      </c>
      <c r="L215" t="str">
        <f t="shared" si="49"/>
        <v xml:space="preserve">    P12BF_N_M34 : in std_logic;</v>
      </c>
      <c r="M215" t="str">
        <f t="shared" si="50"/>
        <v xml:space="preserve">    P12BF_N_M34 =&gt; P12BF_N_M34_top_spb_i,</v>
      </c>
      <c r="N215" t="str">
        <f t="shared" si="51"/>
        <v>signal P12BF_N_M34_top_spb_i : std_logic := '0';</v>
      </c>
    </row>
    <row r="216" spans="1:14" x14ac:dyDescent="0.45">
      <c r="A216" t="s">
        <v>114</v>
      </c>
      <c r="B216" t="s">
        <v>217</v>
      </c>
      <c r="C216" t="s">
        <v>346</v>
      </c>
      <c r="D216" t="s">
        <v>115</v>
      </c>
      <c r="E216" t="s">
        <v>253</v>
      </c>
      <c r="H216" t="s">
        <v>254</v>
      </c>
      <c r="I216" t="str">
        <f t="shared" si="42"/>
        <v>set_property PACKAGE_PIN R4 [get_ports {AH2P2_P}]</v>
      </c>
      <c r="J216" t="str">
        <f t="shared" si="43"/>
        <v>set_property IOSTANDARD LVCMOS33 [get_ports {AH2P2_P}]</v>
      </c>
      <c r="K216" t="str">
        <f t="shared" si="48"/>
        <v xml:space="preserve">    AH2P2_P_R4 : in std_logic;</v>
      </c>
      <c r="L216" t="str">
        <f t="shared" si="49"/>
        <v xml:space="preserve">    AH2P2_P_R4 : in std_logic;</v>
      </c>
      <c r="M216" t="str">
        <f t="shared" si="50"/>
        <v xml:space="preserve">    AH2P2_P_R4 =&gt; AH2P2_P_R4_top_spb_i,</v>
      </c>
      <c r="N216" t="str">
        <f t="shared" si="51"/>
        <v>signal AH2P2_P_R4_top_spb_i : std_logic := '0';</v>
      </c>
    </row>
    <row r="217" spans="1:14" x14ac:dyDescent="0.45">
      <c r="A217" t="s">
        <v>116</v>
      </c>
      <c r="B217" t="s">
        <v>218</v>
      </c>
      <c r="C217" t="s">
        <v>346</v>
      </c>
      <c r="D217" t="s">
        <v>117</v>
      </c>
      <c r="E217" t="s">
        <v>253</v>
      </c>
      <c r="H217" t="s">
        <v>254</v>
      </c>
      <c r="I217" t="str">
        <f t="shared" si="42"/>
        <v>set_property PACKAGE_PIN R3 [get_ports {AH2P2_N}]</v>
      </c>
      <c r="J217" t="str">
        <f t="shared" si="43"/>
        <v>set_property IOSTANDARD LVCMOS33 [get_ports {AH2P2_N}]</v>
      </c>
      <c r="K217" t="str">
        <f t="shared" si="48"/>
        <v xml:space="preserve">    AH2P2_N_R3 : in std_logic;</v>
      </c>
      <c r="L217" t="str">
        <f t="shared" si="49"/>
        <v xml:space="preserve">    AH2P2_N_R3 : in std_logic;</v>
      </c>
      <c r="M217" t="str">
        <f t="shared" si="50"/>
        <v xml:space="preserve">    AH2P2_N_R3 =&gt; AH2P2_N_R3_top_spb_i,</v>
      </c>
      <c r="N217" t="str">
        <f t="shared" si="51"/>
        <v>signal AH2P2_N_R3_top_spb_i : std_logic := '0';</v>
      </c>
    </row>
    <row r="218" spans="1:14" x14ac:dyDescent="0.45">
      <c r="A218" t="s">
        <v>118</v>
      </c>
      <c r="B218" t="s">
        <v>219</v>
      </c>
      <c r="C218" t="s">
        <v>346</v>
      </c>
      <c r="D218" t="s">
        <v>119</v>
      </c>
      <c r="E218" t="s">
        <v>253</v>
      </c>
      <c r="H218" t="s">
        <v>254</v>
      </c>
      <c r="I218" t="str">
        <f t="shared" si="42"/>
        <v>set_property PACKAGE_PIN T2 [get_ports {P22AH_P}]</v>
      </c>
      <c r="J218" t="str">
        <f t="shared" si="43"/>
        <v>set_property IOSTANDARD LVCMOS33 [get_ports {P22AH_P}]</v>
      </c>
      <c r="K218" t="str">
        <f t="shared" si="48"/>
        <v xml:space="preserve">    P22AH_P_T2 : in std_logic;</v>
      </c>
      <c r="L218" t="str">
        <f t="shared" si="49"/>
        <v xml:space="preserve">    P22AH_P_T2 : in std_logic;</v>
      </c>
      <c r="M218" t="str">
        <f t="shared" si="50"/>
        <v xml:space="preserve">    P22AH_P_T2 =&gt; P22AH_P_T2_top_spb_i,</v>
      </c>
      <c r="N218" t="str">
        <f t="shared" si="51"/>
        <v>signal P22AH_P_T2_top_spb_i : std_logic := '0';</v>
      </c>
    </row>
    <row r="219" spans="1:14" x14ac:dyDescent="0.45">
      <c r="A219" t="s">
        <v>120</v>
      </c>
      <c r="B219" t="s">
        <v>220</v>
      </c>
      <c r="C219" t="s">
        <v>346</v>
      </c>
      <c r="D219" t="s">
        <v>121</v>
      </c>
      <c r="E219" t="s">
        <v>253</v>
      </c>
      <c r="H219" t="s">
        <v>254</v>
      </c>
      <c r="I219" t="str">
        <f t="shared" si="42"/>
        <v>set_property PACKAGE_PIN T1 [get_ports {P22AH_N}]</v>
      </c>
      <c r="J219" t="str">
        <f t="shared" si="43"/>
        <v>set_property IOSTANDARD LVCMOS33 [get_ports {P22AH_N}]</v>
      </c>
      <c r="K219" t="str">
        <f t="shared" si="48"/>
        <v xml:space="preserve">    P22AH_N_T1 : in std_logic;</v>
      </c>
      <c r="L219" t="str">
        <f t="shared" si="49"/>
        <v xml:space="preserve">    P22AH_N_T1 : in std_logic;</v>
      </c>
      <c r="M219" t="str">
        <f t="shared" si="50"/>
        <v xml:space="preserve">    P22AH_N_T1 =&gt; P22AH_N_T1_top_spb_i,</v>
      </c>
      <c r="N219" t="str">
        <f t="shared" si="51"/>
        <v>signal P22AH_N_T1_top_spb_i : std_logic := '0';</v>
      </c>
    </row>
    <row r="220" spans="1:14" x14ac:dyDescent="0.45">
      <c r="A220" t="s">
        <v>122</v>
      </c>
      <c r="B220" t="s">
        <v>1622</v>
      </c>
      <c r="C220" t="s">
        <v>346</v>
      </c>
      <c r="D220" t="s">
        <v>123</v>
      </c>
      <c r="E220" t="s">
        <v>253</v>
      </c>
      <c r="H220" t="s">
        <v>254</v>
      </c>
      <c r="I220" t="str">
        <f t="shared" si="42"/>
        <v>set_property PACKAGE_PIN N4 [get_ports {BF2P2_P}]</v>
      </c>
      <c r="J220" t="str">
        <f t="shared" si="43"/>
        <v>set_property IOSTANDARD LVCMOS33 [get_ports {BF2P2_P}]</v>
      </c>
      <c r="K220" t="str">
        <f t="shared" si="48"/>
        <v xml:space="preserve">    BF2P2_P_N4 : in std_logic;</v>
      </c>
      <c r="L220" t="str">
        <f t="shared" si="49"/>
        <v xml:space="preserve">    BF2P2_P_N4 : in std_logic;</v>
      </c>
      <c r="M220" t="str">
        <f t="shared" si="50"/>
        <v xml:space="preserve">    BF2P2_P_N4 =&gt; BF2P2_P_N4_top_spb_i,</v>
      </c>
      <c r="N220" t="str">
        <f t="shared" si="51"/>
        <v>signal BF2P2_P_N4_top_spb_i : std_logic := '0';</v>
      </c>
    </row>
    <row r="221" spans="1:14" x14ac:dyDescent="0.45">
      <c r="A221" t="s">
        <v>124</v>
      </c>
      <c r="B221" t="s">
        <v>1623</v>
      </c>
      <c r="C221" t="s">
        <v>346</v>
      </c>
      <c r="D221" t="s">
        <v>125</v>
      </c>
      <c r="E221" t="s">
        <v>253</v>
      </c>
      <c r="H221" t="s">
        <v>254</v>
      </c>
      <c r="I221" t="str">
        <f t="shared" si="42"/>
        <v>set_property PACKAGE_PIN N3 [get_ports {BF2P2_N}]</v>
      </c>
      <c r="J221" t="str">
        <f t="shared" si="43"/>
        <v>set_property IOSTANDARD LVCMOS33 [get_ports {BF2P2_N}]</v>
      </c>
      <c r="K221" t="str">
        <f t="shared" si="48"/>
        <v xml:space="preserve">    BF2P2_N_N3 : in std_logic;</v>
      </c>
      <c r="L221" t="str">
        <f t="shared" si="49"/>
        <v xml:space="preserve">    BF2P2_N_N3 : in std_logic;</v>
      </c>
      <c r="M221" t="str">
        <f t="shared" si="50"/>
        <v xml:space="preserve">    BF2P2_N_N3 =&gt; BF2P2_N_N3_top_spb_i,</v>
      </c>
      <c r="N221" t="str">
        <f t="shared" si="51"/>
        <v>signal BF2P2_N_N3_top_spb_i : std_logic := '0';</v>
      </c>
    </row>
    <row r="222" spans="1:14" x14ac:dyDescent="0.45">
      <c r="A222" t="s">
        <v>126</v>
      </c>
      <c r="B222" t="s">
        <v>1628</v>
      </c>
      <c r="C222" t="s">
        <v>346</v>
      </c>
      <c r="D222" t="s">
        <v>127</v>
      </c>
      <c r="E222" t="s">
        <v>253</v>
      </c>
      <c r="H222" t="s">
        <v>254</v>
      </c>
      <c r="I222" t="str">
        <f t="shared" si="42"/>
        <v>set_property PACKAGE_PIN M2 [get_ports {P22BF_P}]</v>
      </c>
      <c r="J222" t="str">
        <f t="shared" si="43"/>
        <v>set_property IOSTANDARD LVCMOS33 [get_ports {P22BF_P}]</v>
      </c>
      <c r="K222" t="str">
        <f t="shared" si="48"/>
        <v xml:space="preserve">    P22BF_P_M2 : in std_logic;</v>
      </c>
      <c r="L222" t="str">
        <f t="shared" si="49"/>
        <v xml:space="preserve">    P22BF_P_M2 : in std_logic;</v>
      </c>
      <c r="M222" t="str">
        <f t="shared" si="50"/>
        <v xml:space="preserve">    P22BF_P_M2 =&gt; P22BF_P_M2_top_spb_i,</v>
      </c>
      <c r="N222" t="str">
        <f t="shared" si="51"/>
        <v>signal P22BF_P_M2_top_spb_i : std_logic := '0';</v>
      </c>
    </row>
    <row r="223" spans="1:14" x14ac:dyDescent="0.45">
      <c r="A223" t="s">
        <v>128</v>
      </c>
      <c r="B223" t="s">
        <v>1629</v>
      </c>
      <c r="C223" t="s">
        <v>346</v>
      </c>
      <c r="D223" t="s">
        <v>129</v>
      </c>
      <c r="E223" t="s">
        <v>253</v>
      </c>
      <c r="H223" t="s">
        <v>254</v>
      </c>
      <c r="I223" t="str">
        <f t="shared" si="42"/>
        <v>set_property PACKAGE_PIN M1 [get_ports {P22BF_N}]</v>
      </c>
      <c r="J223" t="str">
        <f t="shared" si="43"/>
        <v>set_property IOSTANDARD LVCMOS33 [get_ports {P22BF_N}]</v>
      </c>
      <c r="K223" t="str">
        <f t="shared" si="48"/>
        <v xml:space="preserve">    P22BF_N_M1 : in std_logic;</v>
      </c>
      <c r="L223" t="str">
        <f t="shared" si="49"/>
        <v xml:space="preserve">    P22BF_N_M1 : in std_logic;</v>
      </c>
      <c r="M223" t="str">
        <f t="shared" si="50"/>
        <v xml:space="preserve">    P22BF_N_M1 =&gt; P22BF_N_M1_top_spb_i,</v>
      </c>
      <c r="N223" t="str">
        <f t="shared" si="51"/>
        <v>signal P22BF_N_M1_top_spb_i : std_logic := '0';</v>
      </c>
    </row>
    <row r="224" spans="1:14" x14ac:dyDescent="0.45">
      <c r="A224" t="s">
        <v>72</v>
      </c>
      <c r="B224" t="s">
        <v>73</v>
      </c>
      <c r="C224" t="s">
        <v>346</v>
      </c>
      <c r="D224" t="s">
        <v>74</v>
      </c>
      <c r="E224" t="s">
        <v>253</v>
      </c>
      <c r="H224" t="s">
        <v>254</v>
      </c>
      <c r="I224" t="str">
        <f t="shared" si="42"/>
        <v>set_property PACKAGE_PIN E8 [get_ports {AH_TECLK_P}]</v>
      </c>
      <c r="J224" t="str">
        <f t="shared" si="43"/>
        <v>set_property IOSTANDARD LVCMOS33 [get_ports {AH_TECLK_P}]</v>
      </c>
      <c r="K224" t="str">
        <f t="shared" si="48"/>
        <v xml:space="preserve">    AH_TECLK_P_E8 : in std_logic;</v>
      </c>
      <c r="L224" t="str">
        <f t="shared" si="49"/>
        <v xml:space="preserve">    AH_TECLK_P_E8 : in std_logic;</v>
      </c>
      <c r="M224" t="str">
        <f t="shared" si="50"/>
        <v xml:space="preserve">    AH_TECLK_P_E8 =&gt; AH_TECLK_P_E8_top_spb_i,</v>
      </c>
      <c r="N224" t="str">
        <f t="shared" si="51"/>
        <v>signal AH_TECLK_P_E8_top_spb_i : std_logic := '0';</v>
      </c>
    </row>
    <row r="225" spans="1:14" x14ac:dyDescent="0.45">
      <c r="A225" t="s">
        <v>75</v>
      </c>
      <c r="B225" t="s">
        <v>76</v>
      </c>
      <c r="C225" t="s">
        <v>346</v>
      </c>
      <c r="D225" t="s">
        <v>77</v>
      </c>
      <c r="E225" t="s">
        <v>253</v>
      </c>
      <c r="H225" t="s">
        <v>254</v>
      </c>
      <c r="I225" t="str">
        <f t="shared" si="42"/>
        <v>set_property PACKAGE_PIN E7 [get_ports {AH_TECLK_N}]</v>
      </c>
      <c r="J225" t="str">
        <f t="shared" si="43"/>
        <v>set_property IOSTANDARD LVCMOS33 [get_ports {AH_TECLK_N}]</v>
      </c>
      <c r="K225" t="str">
        <f t="shared" si="48"/>
        <v xml:space="preserve">    AH_TECLK_N_E7 : in std_logic;</v>
      </c>
      <c r="L225" t="str">
        <f t="shared" si="49"/>
        <v xml:space="preserve">    AH_TECLK_N_E7 : in std_logic;</v>
      </c>
      <c r="M225" t="str">
        <f t="shared" si="50"/>
        <v xml:space="preserve">    AH_TECLK_N_E7 =&gt; AH_TECLK_N_E7_top_spb_i,</v>
      </c>
      <c r="N225" t="str">
        <f t="shared" si="51"/>
        <v>signal AH_TECLK_N_E7_top_spb_i : std_logic := '0';</v>
      </c>
    </row>
    <row r="226" spans="1:14" x14ac:dyDescent="0.45">
      <c r="A226" t="s">
        <v>78</v>
      </c>
      <c r="B226" t="s">
        <v>79</v>
      </c>
      <c r="C226" t="s">
        <v>346</v>
      </c>
      <c r="D226" t="s">
        <v>80</v>
      </c>
      <c r="E226" t="s">
        <v>253</v>
      </c>
      <c r="H226" t="s">
        <v>254</v>
      </c>
      <c r="I226" t="str">
        <f t="shared" si="42"/>
        <v>set_property PACKAGE_PIN K6 [get_ports {AH2TE_P}]</v>
      </c>
      <c r="J226" t="str">
        <f t="shared" si="43"/>
        <v>set_property IOSTANDARD LVCMOS33 [get_ports {AH2TE_P}]</v>
      </c>
      <c r="K226" t="str">
        <f t="shared" si="48"/>
        <v xml:space="preserve">    AH2TE_P_K6 : in std_logic;</v>
      </c>
      <c r="L226" t="str">
        <f t="shared" si="49"/>
        <v xml:space="preserve">    AH2TE_P_K6 : in std_logic;</v>
      </c>
      <c r="M226" t="str">
        <f t="shared" si="50"/>
        <v xml:space="preserve">    AH2TE_P_K6 =&gt; AH2TE_P_K6_top_spb_i,</v>
      </c>
      <c r="N226" t="str">
        <f t="shared" si="51"/>
        <v>signal AH2TE_P_K6_top_spb_i : std_logic := '0';</v>
      </c>
    </row>
    <row r="227" spans="1:14" x14ac:dyDescent="0.45">
      <c r="A227" t="s">
        <v>81</v>
      </c>
      <c r="B227" t="s">
        <v>82</v>
      </c>
      <c r="C227" t="s">
        <v>346</v>
      </c>
      <c r="D227" t="s">
        <v>83</v>
      </c>
      <c r="E227" t="s">
        <v>253</v>
      </c>
      <c r="H227" t="s">
        <v>254</v>
      </c>
      <c r="I227" t="str">
        <f t="shared" si="42"/>
        <v>set_property PACKAGE_PIN K5 [get_ports {AH2TE_N}]</v>
      </c>
      <c r="J227" t="str">
        <f t="shared" si="43"/>
        <v>set_property IOSTANDARD LVCMOS33 [get_ports {AH2TE_N}]</v>
      </c>
      <c r="K227" t="str">
        <f t="shared" si="48"/>
        <v xml:space="preserve">    AH2TE_N_K5 : in std_logic;</v>
      </c>
      <c r="L227" t="str">
        <f t="shared" si="49"/>
        <v xml:space="preserve">    AH2TE_N_K5 : in std_logic;</v>
      </c>
      <c r="M227" t="str">
        <f t="shared" si="50"/>
        <v xml:space="preserve">    AH2TE_N_K5 =&gt; AH2TE_N_K5_top_spb_i,</v>
      </c>
      <c r="N227" t="str">
        <f t="shared" si="51"/>
        <v>signal AH2TE_N_K5_top_spb_i : std_logic := '0';</v>
      </c>
    </row>
    <row r="228" spans="1:14" x14ac:dyDescent="0.45">
      <c r="A228" t="s">
        <v>84</v>
      </c>
      <c r="B228" t="s">
        <v>85</v>
      </c>
      <c r="C228" t="s">
        <v>346</v>
      </c>
      <c r="D228" t="s">
        <v>86</v>
      </c>
      <c r="E228" t="s">
        <v>253</v>
      </c>
      <c r="H228" t="s">
        <v>254</v>
      </c>
      <c r="I228" t="str">
        <f t="shared" si="42"/>
        <v>set_property PACKAGE_PIN K2 [get_ports {TE2AH_P}]</v>
      </c>
      <c r="J228" t="str">
        <f t="shared" si="43"/>
        <v>set_property IOSTANDARD LVCMOS33 [get_ports {TE2AH_P}]</v>
      </c>
      <c r="K228" t="str">
        <f t="shared" ref="K228:K247" si="52">"    "&amp;TRIM(A228)&amp;"_"&amp;TRIM(B228)&amp;" : "&amp;TRIM(E228)&amp;" "&amp;H228&amp;";"</f>
        <v xml:space="preserve">    TE2AH_P_K2 : in std_logic;</v>
      </c>
      <c r="L228" t="str">
        <f t="shared" ref="L228:L247" si="53" xml:space="preserve"> ("    "&amp;TRIM(A228)&amp;"_"&amp;TRIM(B228)&amp;" : " &amp;TRIM(E228)&amp;" "&amp;TRIM(H228)&amp;";")</f>
        <v xml:space="preserve">    TE2AH_P_K2 : in std_logic;</v>
      </c>
      <c r="M228" t="str">
        <f t="shared" ref="M228:M247" si="54" xml:space="preserve"> "    "&amp;TRIM(A228)&amp;"_"&amp;TRIM(B228)&amp;" =&gt; "&amp;TRIM(A228)&amp;"_"&amp;TRIM(B228)&amp;"_"&amp;TRIM($D$1)&amp;","</f>
        <v xml:space="preserve">    TE2AH_P_K2 =&gt; TE2AH_P_K2_top_spb_i,</v>
      </c>
      <c r="N228" t="str">
        <f t="shared" ref="N228:N247" si="55" xml:space="preserve"> IF(H228="std_logic",("signal "&amp;TRIM(A228)&amp;"_"&amp;TRIM(B228)&amp;"_"&amp;TRIM($D$1)&amp;" : "&amp;TRIM(H228) &amp;" := '0';"),("signal "&amp;TRIM(A228)&amp;"_"&amp;TRIM(B228)&amp;"_"&amp;TRIM($D$1)&amp;" : "&amp;TRIM(H228) &amp;" := (others =&gt; '0');"))</f>
        <v>signal TE2AH_P_K2_top_spb_i : std_logic := '0';</v>
      </c>
    </row>
    <row r="229" spans="1:14" x14ac:dyDescent="0.45">
      <c r="A229" t="s">
        <v>87</v>
      </c>
      <c r="B229" t="s">
        <v>88</v>
      </c>
      <c r="C229" t="s">
        <v>346</v>
      </c>
      <c r="D229" t="s">
        <v>89</v>
      </c>
      <c r="E229" t="s">
        <v>253</v>
      </c>
      <c r="H229" t="s">
        <v>254</v>
      </c>
      <c r="I229" t="str">
        <f t="shared" si="42"/>
        <v>set_property PACKAGE_PIN K1 [get_ports {TE2AH_N}]</v>
      </c>
      <c r="J229" t="str">
        <f t="shared" si="43"/>
        <v>set_property IOSTANDARD LVCMOS33 [get_ports {TE2AH_N}]</v>
      </c>
      <c r="K229" t="str">
        <f t="shared" si="52"/>
        <v xml:space="preserve">    TE2AH_N_K1 : in std_logic;</v>
      </c>
      <c r="L229" t="str">
        <f t="shared" si="53"/>
        <v xml:space="preserve">    TE2AH_N_K1 : in std_logic;</v>
      </c>
      <c r="M229" t="str">
        <f t="shared" si="54"/>
        <v xml:space="preserve">    TE2AH_N_K1 =&gt; TE2AH_N_K1_top_spb_i,</v>
      </c>
      <c r="N229" t="str">
        <f t="shared" si="55"/>
        <v>signal TE2AH_N_K1_top_spb_i : std_logic := '0';</v>
      </c>
    </row>
    <row r="230" spans="1:14" x14ac:dyDescent="0.45">
      <c r="A230" t="s">
        <v>1646</v>
      </c>
      <c r="B230" t="s">
        <v>1599</v>
      </c>
      <c r="C230" t="s">
        <v>346</v>
      </c>
      <c r="D230" t="s">
        <v>21</v>
      </c>
      <c r="E230" t="s">
        <v>253</v>
      </c>
      <c r="H230" t="s">
        <v>254</v>
      </c>
      <c r="I230" t="str">
        <f t="shared" ref="I230:I247" si="56">"set_property PACKAGE_PIN "&amp;B230&amp;" [get_ports {"&amp;A230&amp;"}]"</f>
        <v>set_property PACKAGE_PIN C8  [get_ports {AH_SCCLK_P}]</v>
      </c>
      <c r="J230" t="str">
        <f t="shared" ref="J230:J247" si="57">"set_property IOSTANDARD "&amp;C230&amp;" [get_ports {"&amp;A230&amp;"}]"</f>
        <v>set_property IOSTANDARD LVCMOS33 [get_ports {AH_SCCLK_P}]</v>
      </c>
      <c r="K230" t="str">
        <f t="shared" si="52"/>
        <v xml:space="preserve">    AH_SCCLK_P_C8 : in std_logic;</v>
      </c>
      <c r="L230" t="str">
        <f t="shared" si="53"/>
        <v xml:space="preserve">    AH_SCCLK_P_C8 : in std_logic;</v>
      </c>
      <c r="M230" t="str">
        <f t="shared" si="54"/>
        <v xml:space="preserve">    AH_SCCLK_P_C8 =&gt; AH_SCCLK_P_C8_top_spb_i,</v>
      </c>
      <c r="N230" t="str">
        <f t="shared" si="55"/>
        <v>signal AH_SCCLK_P_C8_top_spb_i : std_logic := '0';</v>
      </c>
    </row>
    <row r="231" spans="1:14" x14ac:dyDescent="0.45">
      <c r="A231" t="s">
        <v>1197</v>
      </c>
      <c r="B231" t="s">
        <v>1600</v>
      </c>
      <c r="C231" t="s">
        <v>346</v>
      </c>
      <c r="D231" t="s">
        <v>22</v>
      </c>
      <c r="E231" t="s">
        <v>253</v>
      </c>
      <c r="H231" t="s">
        <v>254</v>
      </c>
      <c r="I231" t="str">
        <f t="shared" si="56"/>
        <v>set_property PACKAGE_PIN C7  [get_ports {AH_SCCLK_N}]</v>
      </c>
      <c r="J231" t="str">
        <f t="shared" si="57"/>
        <v>set_property IOSTANDARD LVCMOS33 [get_ports {AH_SCCLK_N}]</v>
      </c>
      <c r="K231" t="str">
        <f t="shared" si="52"/>
        <v xml:space="preserve">    AH_SCCLK_N_C7 : in std_logic;</v>
      </c>
      <c r="L231" t="str">
        <f t="shared" si="53"/>
        <v xml:space="preserve">    AH_SCCLK_N_C7 : in std_logic;</v>
      </c>
      <c r="M231" t="str">
        <f t="shared" si="54"/>
        <v xml:space="preserve">    AH_SCCLK_N_C7 =&gt; AH_SCCLK_N_C7_top_spb_i,</v>
      </c>
      <c r="N231" t="str">
        <f t="shared" si="55"/>
        <v>signal AH_SCCLK_N_C7_top_spb_i : std_logic := '0';</v>
      </c>
    </row>
    <row r="232" spans="1:14" x14ac:dyDescent="0.45">
      <c r="A232" t="s">
        <v>1184</v>
      </c>
      <c r="B232" t="s">
        <v>5</v>
      </c>
      <c r="C232" t="s">
        <v>346</v>
      </c>
      <c r="D232" t="s">
        <v>23</v>
      </c>
      <c r="E232" t="s">
        <v>253</v>
      </c>
      <c r="H232" t="s">
        <v>254</v>
      </c>
      <c r="I232" t="str">
        <f t="shared" si="56"/>
        <v>set_property PACKAGE_PIN B10 [get_ports {AH_P1P2CLK_P}]</v>
      </c>
      <c r="J232" t="str">
        <f t="shared" si="57"/>
        <v>set_property IOSTANDARD LVCMOS33 [get_ports {AH_P1P2CLK_P}]</v>
      </c>
      <c r="K232" t="str">
        <f t="shared" si="52"/>
        <v xml:space="preserve">    AH_P1P2CLK_P_B10 : in std_logic;</v>
      </c>
      <c r="L232" t="str">
        <f t="shared" si="53"/>
        <v xml:space="preserve">    AH_P1P2CLK_P_B10 : in std_logic;</v>
      </c>
      <c r="M232" t="str">
        <f t="shared" si="54"/>
        <v xml:space="preserve">    AH_P1P2CLK_P_B10 =&gt; AH_P1P2CLK_P_B10_top_spb_i,</v>
      </c>
      <c r="N232" t="str">
        <f t="shared" si="55"/>
        <v>signal AH_P1P2CLK_P_B10_top_spb_i : std_logic := '0';</v>
      </c>
    </row>
    <row r="233" spans="1:14" x14ac:dyDescent="0.45">
      <c r="A233" t="s">
        <v>1183</v>
      </c>
      <c r="B233" t="s">
        <v>1601</v>
      </c>
      <c r="C233" t="s">
        <v>346</v>
      </c>
      <c r="D233" t="s">
        <v>24</v>
      </c>
      <c r="E233" t="s">
        <v>253</v>
      </c>
      <c r="H233" t="s">
        <v>254</v>
      </c>
      <c r="I233" t="str">
        <f t="shared" si="56"/>
        <v>set_property PACKAGE_PIN B9  [get_ports {AH_P1P2CLK_N}]</v>
      </c>
      <c r="J233" t="str">
        <f t="shared" si="57"/>
        <v>set_property IOSTANDARD LVCMOS33 [get_ports {AH_P1P2CLK_N}]</v>
      </c>
      <c r="K233" t="str">
        <f t="shared" si="52"/>
        <v xml:space="preserve">    AH_P1P2CLK_N_B9 : in std_logic;</v>
      </c>
      <c r="L233" t="str">
        <f t="shared" si="53"/>
        <v xml:space="preserve">    AH_P1P2CLK_N_B9 : in std_logic;</v>
      </c>
      <c r="M233" t="str">
        <f t="shared" si="54"/>
        <v xml:space="preserve">    AH_P1P2CLK_N_B9 =&gt; AH_P1P2CLK_N_B9_top_spb_i,</v>
      </c>
      <c r="N233" t="str">
        <f t="shared" si="55"/>
        <v>signal AH_P1P2CLK_N_B9_top_spb_i : std_logic := '0';</v>
      </c>
    </row>
    <row r="234" spans="1:14" x14ac:dyDescent="0.45">
      <c r="A234" t="s">
        <v>1322</v>
      </c>
      <c r="B234" t="s">
        <v>1602</v>
      </c>
      <c r="C234" t="s">
        <v>346</v>
      </c>
      <c r="D234" t="s">
        <v>35</v>
      </c>
      <c r="E234" t="s">
        <v>253</v>
      </c>
      <c r="H234" t="s">
        <v>254</v>
      </c>
      <c r="I234" t="str">
        <f t="shared" si="56"/>
        <v>set_property PACKAGE_PIN E4  [get_ports {SP2SC_HS1_P}]</v>
      </c>
      <c r="J234" t="str">
        <f t="shared" si="57"/>
        <v>set_property IOSTANDARD LVCMOS33 [get_ports {SP2SC_HS1_P}]</v>
      </c>
      <c r="K234" t="str">
        <f t="shared" si="52"/>
        <v xml:space="preserve">    SP2SC_HS1_P_E4 : in std_logic;</v>
      </c>
      <c r="L234" t="str">
        <f t="shared" si="53"/>
        <v xml:space="preserve">    SP2SC_HS1_P_E4 : in std_logic;</v>
      </c>
      <c r="M234" t="str">
        <f t="shared" si="54"/>
        <v xml:space="preserve">    SP2SC_HS1_P_E4 =&gt; SP2SC_HS1_P_E4_top_spb_i,</v>
      </c>
      <c r="N234" t="str">
        <f t="shared" si="55"/>
        <v>signal SP2SC_HS1_P_E4_top_spb_i : std_logic := '0';</v>
      </c>
    </row>
    <row r="235" spans="1:14" x14ac:dyDescent="0.45">
      <c r="A235" t="s">
        <v>1321</v>
      </c>
      <c r="B235" t="s">
        <v>1603</v>
      </c>
      <c r="C235" t="s">
        <v>346</v>
      </c>
      <c r="D235" t="s">
        <v>37</v>
      </c>
      <c r="E235" t="s">
        <v>253</v>
      </c>
      <c r="H235" t="s">
        <v>254</v>
      </c>
      <c r="I235" t="str">
        <f t="shared" si="56"/>
        <v>set_property PACKAGE_PIN E3  [get_ports {SP2SC_HS1_N}]</v>
      </c>
      <c r="J235" t="str">
        <f t="shared" si="57"/>
        <v>set_property IOSTANDARD LVCMOS33 [get_ports {SP2SC_HS1_N}]</v>
      </c>
      <c r="K235" t="str">
        <f t="shared" si="52"/>
        <v xml:space="preserve">    SP2SC_HS1_N_E3 : in std_logic;</v>
      </c>
      <c r="L235" t="str">
        <f t="shared" si="53"/>
        <v xml:space="preserve">    SP2SC_HS1_N_E3 : in std_logic;</v>
      </c>
      <c r="M235" t="str">
        <f t="shared" si="54"/>
        <v xml:space="preserve">    SP2SC_HS1_N_E3 =&gt; SP2SC_HS1_N_E3_top_spb_i,</v>
      </c>
      <c r="N235" t="str">
        <f t="shared" si="55"/>
        <v>signal SP2SC_HS1_N_E3_top_spb_i : std_logic := '0';</v>
      </c>
    </row>
    <row r="236" spans="1:14" x14ac:dyDescent="0.45">
      <c r="A236" t="s">
        <v>1299</v>
      </c>
      <c r="B236" t="s">
        <v>1604</v>
      </c>
      <c r="C236" t="s">
        <v>346</v>
      </c>
      <c r="D236" t="s">
        <v>14</v>
      </c>
      <c r="E236" t="s">
        <v>253</v>
      </c>
      <c r="H236" t="s">
        <v>254</v>
      </c>
      <c r="I236" t="str">
        <f t="shared" si="56"/>
        <v>set_property PACKAGE_PIN D2  [get_ports {SC2SP_HS1_P}]</v>
      </c>
      <c r="J236" t="str">
        <f t="shared" si="57"/>
        <v>set_property IOSTANDARD LVCMOS33 [get_ports {SC2SP_HS1_P}]</v>
      </c>
      <c r="K236" t="str">
        <f t="shared" si="52"/>
        <v xml:space="preserve">    SC2SP_HS1_P_D2 : in std_logic;</v>
      </c>
      <c r="L236" t="str">
        <f t="shared" si="53"/>
        <v xml:space="preserve">    SC2SP_HS1_P_D2 : in std_logic;</v>
      </c>
      <c r="M236" t="str">
        <f t="shared" si="54"/>
        <v xml:space="preserve">    SC2SP_HS1_P_D2 =&gt; SC2SP_HS1_P_D2_top_spb_i,</v>
      </c>
      <c r="N236" t="str">
        <f t="shared" si="55"/>
        <v>signal SC2SP_HS1_P_D2_top_spb_i : std_logic := '0';</v>
      </c>
    </row>
    <row r="237" spans="1:14" x14ac:dyDescent="0.45">
      <c r="A237" t="s">
        <v>1298</v>
      </c>
      <c r="B237" t="s">
        <v>1605</v>
      </c>
      <c r="C237" t="s">
        <v>346</v>
      </c>
      <c r="D237" t="s">
        <v>19</v>
      </c>
      <c r="E237" t="s">
        <v>253</v>
      </c>
      <c r="H237" t="s">
        <v>254</v>
      </c>
      <c r="I237" t="str">
        <f t="shared" si="56"/>
        <v>set_property PACKAGE_PIN D1  [get_ports {SC2SP_HS1_N}]</v>
      </c>
      <c r="J237" t="str">
        <f t="shared" si="57"/>
        <v>set_property IOSTANDARD LVCMOS33 [get_ports {SC2SP_HS1_N}]</v>
      </c>
      <c r="K237" t="str">
        <f t="shared" si="52"/>
        <v xml:space="preserve">    SC2SP_HS1_N_D1 : in std_logic;</v>
      </c>
      <c r="L237" t="str">
        <f t="shared" si="53"/>
        <v xml:space="preserve">    SC2SP_HS1_N_D1 : in std_logic;</v>
      </c>
      <c r="M237" t="str">
        <f t="shared" si="54"/>
        <v xml:space="preserve">    SC2SP_HS1_N_D1 =&gt; SC2SP_HS1_N_D1_top_spb_i,</v>
      </c>
      <c r="N237" t="str">
        <f t="shared" si="55"/>
        <v>signal SC2SP_HS1_N_D1_top_spb_i : std_logic := '0';</v>
      </c>
    </row>
    <row r="238" spans="1:14" x14ac:dyDescent="0.45">
      <c r="A238" t="s">
        <v>1320</v>
      </c>
      <c r="B238" t="s">
        <v>1610</v>
      </c>
      <c r="C238" t="s">
        <v>346</v>
      </c>
      <c r="D238" t="s">
        <v>46</v>
      </c>
      <c r="E238" t="s">
        <v>253</v>
      </c>
      <c r="H238" t="s">
        <v>254</v>
      </c>
      <c r="I238" t="str">
        <f t="shared" si="56"/>
        <v>set_property PACKAGE_PIN B6  [get_ports {SP2SC_HS0_P}]</v>
      </c>
      <c r="J238" t="str">
        <f t="shared" si="57"/>
        <v>set_property IOSTANDARD LVCMOS33 [get_ports {SP2SC_HS0_P}]</v>
      </c>
      <c r="K238" t="str">
        <f t="shared" si="52"/>
        <v xml:space="preserve">    SP2SC_HS0_P_B6 : in std_logic;</v>
      </c>
      <c r="L238" t="str">
        <f t="shared" si="53"/>
        <v xml:space="preserve">    SP2SC_HS0_P_B6 : in std_logic;</v>
      </c>
      <c r="M238" t="str">
        <f t="shared" si="54"/>
        <v xml:space="preserve">    SP2SC_HS0_P_B6 =&gt; SP2SC_HS0_P_B6_top_spb_i,</v>
      </c>
      <c r="N238" t="str">
        <f t="shared" si="55"/>
        <v>signal SP2SC_HS0_P_B6_top_spb_i : std_logic := '0';</v>
      </c>
    </row>
    <row r="239" spans="1:14" x14ac:dyDescent="0.45">
      <c r="A239" t="s">
        <v>1319</v>
      </c>
      <c r="B239" t="s">
        <v>1611</v>
      </c>
      <c r="C239" t="s">
        <v>346</v>
      </c>
      <c r="D239" t="s">
        <v>48</v>
      </c>
      <c r="E239" t="s">
        <v>253</v>
      </c>
      <c r="H239" t="s">
        <v>254</v>
      </c>
      <c r="I239" t="str">
        <f t="shared" si="56"/>
        <v>set_property PACKAGE_PIN B5  [get_ports {SP2SC_HS0_N}]</v>
      </c>
      <c r="J239" t="str">
        <f t="shared" si="57"/>
        <v>set_property IOSTANDARD LVCMOS33 [get_ports {SP2SC_HS0_N}]</v>
      </c>
      <c r="K239" t="str">
        <f t="shared" si="52"/>
        <v xml:space="preserve">    SP2SC_HS0_N_B5 : in std_logic;</v>
      </c>
      <c r="L239" t="str">
        <f t="shared" si="53"/>
        <v xml:space="preserve">    SP2SC_HS0_N_B5 : in std_logic;</v>
      </c>
      <c r="M239" t="str">
        <f t="shared" si="54"/>
        <v xml:space="preserve">    SP2SC_HS0_N_B5 =&gt; SP2SC_HS0_N_B5_top_spb_i,</v>
      </c>
      <c r="N239" t="str">
        <f t="shared" si="55"/>
        <v>signal SP2SC_HS0_N_B5_top_spb_i : std_logic := '0';</v>
      </c>
    </row>
    <row r="240" spans="1:14" x14ac:dyDescent="0.45">
      <c r="A240" t="s">
        <v>1297</v>
      </c>
      <c r="B240" t="s">
        <v>1612</v>
      </c>
      <c r="C240" t="s">
        <v>346</v>
      </c>
      <c r="D240" t="s">
        <v>50</v>
      </c>
      <c r="E240" t="s">
        <v>253</v>
      </c>
      <c r="H240" t="s">
        <v>254</v>
      </c>
      <c r="I240" t="str">
        <f t="shared" si="56"/>
        <v>set_property PACKAGE_PIN B2  [get_ports {SC2SP_HS0_P}]</v>
      </c>
      <c r="J240" t="str">
        <f t="shared" si="57"/>
        <v>set_property IOSTANDARD LVCMOS33 [get_ports {SC2SP_HS0_P}]</v>
      </c>
      <c r="K240" t="str">
        <f t="shared" si="52"/>
        <v xml:space="preserve">    SC2SP_HS0_P_B2 : in std_logic;</v>
      </c>
      <c r="L240" t="str">
        <f t="shared" si="53"/>
        <v xml:space="preserve">    SC2SP_HS0_P_B2 : in std_logic;</v>
      </c>
      <c r="M240" t="str">
        <f t="shared" si="54"/>
        <v xml:space="preserve">    SC2SP_HS0_P_B2 =&gt; SC2SP_HS0_P_B2_top_spb_i,</v>
      </c>
      <c r="N240" t="str">
        <f t="shared" si="55"/>
        <v>signal SC2SP_HS0_P_B2_top_spb_i : std_logic := '0';</v>
      </c>
    </row>
    <row r="241" spans="1:14" x14ac:dyDescent="0.45">
      <c r="A241" t="s">
        <v>1296</v>
      </c>
      <c r="B241" t="s">
        <v>1613</v>
      </c>
      <c r="C241" t="s">
        <v>346</v>
      </c>
      <c r="D241" t="s">
        <v>52</v>
      </c>
      <c r="E241" t="s">
        <v>253</v>
      </c>
      <c r="H241" t="s">
        <v>254</v>
      </c>
      <c r="I241" t="str">
        <f t="shared" si="56"/>
        <v>set_property PACKAGE_PIN B1  [get_ports {SC2SP_HS0_N}]</v>
      </c>
      <c r="J241" t="str">
        <f t="shared" si="57"/>
        <v>set_property IOSTANDARD LVCMOS33 [get_ports {SC2SP_HS0_N}]</v>
      </c>
      <c r="K241" t="str">
        <f t="shared" si="52"/>
        <v xml:space="preserve">    SC2SP_HS0_N_B1 : in std_logic;</v>
      </c>
      <c r="L241" t="str">
        <f t="shared" si="53"/>
        <v xml:space="preserve">    SC2SP_HS0_N_B1 : in std_logic;</v>
      </c>
      <c r="M241" t="str">
        <f t="shared" si="54"/>
        <v xml:space="preserve">    SC2SP_HS0_N_B1 =&gt; SC2SP_HS0_N_B1_top_spb_i,</v>
      </c>
      <c r="N241" t="str">
        <f t="shared" si="55"/>
        <v>signal SC2SP_HS0_N_B1_top_spb_i : std_logic := '0';</v>
      </c>
    </row>
    <row r="242" spans="1:14" x14ac:dyDescent="0.45">
      <c r="A242" t="s">
        <v>57</v>
      </c>
      <c r="B242" t="s">
        <v>55</v>
      </c>
      <c r="C242" t="s">
        <v>346</v>
      </c>
      <c r="D242" t="s">
        <v>56</v>
      </c>
      <c r="E242" t="s">
        <v>253</v>
      </c>
      <c r="H242" t="s">
        <v>254</v>
      </c>
      <c r="I242" t="str">
        <f t="shared" si="56"/>
        <v>set_property PACKAGE_PIN E27 [get_ports {AH_DRCLK_N}]</v>
      </c>
      <c r="J242" t="str">
        <f t="shared" si="57"/>
        <v>set_property IOSTANDARD LVCMOS33 [get_ports {AH_DRCLK_N}]</v>
      </c>
      <c r="K242" t="str">
        <f t="shared" si="52"/>
        <v xml:space="preserve">    AH_DRCLK_N_E27 : in std_logic;</v>
      </c>
      <c r="L242" t="str">
        <f t="shared" si="53"/>
        <v xml:space="preserve">    AH_DRCLK_N_E27 : in std_logic;</v>
      </c>
      <c r="M242" t="str">
        <f t="shared" si="54"/>
        <v xml:space="preserve">    AH_DRCLK_N_E27 =&gt; AH_DRCLK_N_E27_top_spb_i,</v>
      </c>
      <c r="N242" t="str">
        <f t="shared" si="55"/>
        <v>signal AH_DRCLK_N_E27_top_spb_i : std_logic := '0';</v>
      </c>
    </row>
    <row r="243" spans="1:14" x14ac:dyDescent="0.45">
      <c r="A243" t="s">
        <v>54</v>
      </c>
      <c r="B243" t="s">
        <v>58</v>
      </c>
      <c r="C243" t="s">
        <v>346</v>
      </c>
      <c r="D243" t="s">
        <v>59</v>
      </c>
      <c r="E243" t="s">
        <v>253</v>
      </c>
      <c r="H243" t="s">
        <v>254</v>
      </c>
      <c r="I243" t="str">
        <f t="shared" si="56"/>
        <v>set_property PACKAGE_PIN E28 [get_ports {AH_DRCLK_P}]</v>
      </c>
      <c r="J243" t="str">
        <f t="shared" si="57"/>
        <v>set_property IOSTANDARD LVCMOS33 [get_ports {AH_DRCLK_P}]</v>
      </c>
      <c r="K243" t="str">
        <f t="shared" si="52"/>
        <v xml:space="preserve">    AH_DRCLK_P_E28 : in std_logic;</v>
      </c>
      <c r="L243" t="str">
        <f t="shared" si="53"/>
        <v xml:space="preserve">    AH_DRCLK_P_E28 : in std_logic;</v>
      </c>
      <c r="M243" t="str">
        <f t="shared" si="54"/>
        <v xml:space="preserve">    AH_DRCLK_P_E28 =&gt; AH_DRCLK_P_E28_top_spb_i,</v>
      </c>
      <c r="N243" t="str">
        <f t="shared" si="55"/>
        <v>signal AH_DRCLK_P_E28_top_spb_i : std_logic := '0';</v>
      </c>
    </row>
    <row r="244" spans="1:14" x14ac:dyDescent="0.45">
      <c r="A244" t="s">
        <v>60</v>
      </c>
      <c r="B244" t="s">
        <v>61</v>
      </c>
      <c r="C244" t="s">
        <v>346</v>
      </c>
      <c r="D244" t="s">
        <v>62</v>
      </c>
      <c r="E244" t="s">
        <v>253</v>
      </c>
      <c r="H244" t="s">
        <v>254</v>
      </c>
      <c r="I244" t="str">
        <f t="shared" si="56"/>
        <v>set_property PACKAGE_PIN A31 [get_ports {SP2DR_GT_P}]</v>
      </c>
      <c r="J244" t="str">
        <f t="shared" si="57"/>
        <v>set_property IOSTANDARD LVCMOS33 [get_ports {SP2DR_GT_P}]</v>
      </c>
      <c r="K244" t="str">
        <f t="shared" si="52"/>
        <v xml:space="preserve">    SP2DR_GT_P_A31 : in std_logic;</v>
      </c>
      <c r="L244" t="str">
        <f t="shared" si="53"/>
        <v xml:space="preserve">    SP2DR_GT_P_A31 : in std_logic;</v>
      </c>
      <c r="M244" t="str">
        <f t="shared" si="54"/>
        <v xml:space="preserve">    SP2DR_GT_P_A31 =&gt; SP2DR_GT_P_A31_top_spb_i,</v>
      </c>
      <c r="N244" t="str">
        <f t="shared" si="55"/>
        <v>signal SP2DR_GT_P_A31_top_spb_i : std_logic := '0';</v>
      </c>
    </row>
    <row r="245" spans="1:14" x14ac:dyDescent="0.45">
      <c r="A245" t="s">
        <v>63</v>
      </c>
      <c r="B245" t="s">
        <v>64</v>
      </c>
      <c r="C245" t="s">
        <v>346</v>
      </c>
      <c r="D245" t="s">
        <v>65</v>
      </c>
      <c r="E245" t="s">
        <v>253</v>
      </c>
      <c r="H245" t="s">
        <v>254</v>
      </c>
      <c r="I245" t="str">
        <f t="shared" si="56"/>
        <v>set_property PACKAGE_PIN A32 [get_ports {SP2DR_GT_N}]</v>
      </c>
      <c r="J245" t="str">
        <f t="shared" si="57"/>
        <v>set_property IOSTANDARD LVCMOS33 [get_ports {SP2DR_GT_N}]</v>
      </c>
      <c r="K245" t="str">
        <f t="shared" si="52"/>
        <v xml:space="preserve">    SP2DR_GT_N_A32 : in std_logic;</v>
      </c>
      <c r="L245" t="str">
        <f t="shared" si="53"/>
        <v xml:space="preserve">    SP2DR_GT_N_A32 : in std_logic;</v>
      </c>
      <c r="M245" t="str">
        <f t="shared" si="54"/>
        <v xml:space="preserve">    SP2DR_GT_N_A32 =&gt; SP2DR_GT_N_A32_top_spb_i,</v>
      </c>
      <c r="N245" t="str">
        <f t="shared" si="55"/>
        <v>signal SP2DR_GT_N_A32_top_spb_i : std_logic := '0';</v>
      </c>
    </row>
    <row r="246" spans="1:14" x14ac:dyDescent="0.45">
      <c r="A246" t="s">
        <v>66</v>
      </c>
      <c r="B246" t="s">
        <v>67</v>
      </c>
      <c r="C246" t="s">
        <v>346</v>
      </c>
      <c r="D246" t="s">
        <v>68</v>
      </c>
      <c r="E246" t="s">
        <v>253</v>
      </c>
      <c r="H246" t="s">
        <v>254</v>
      </c>
      <c r="I246" t="str">
        <f t="shared" si="56"/>
        <v>set_property PACKAGE_PIN B33 [get_ports {DR2SP_GT_P}]</v>
      </c>
      <c r="J246" t="str">
        <f t="shared" si="57"/>
        <v>set_property IOSTANDARD LVCMOS33 [get_ports {DR2SP_GT_P}]</v>
      </c>
      <c r="K246" t="str">
        <f t="shared" si="52"/>
        <v xml:space="preserve">    DR2SP_GT_P_B33 : in std_logic;</v>
      </c>
      <c r="L246" t="str">
        <f t="shared" si="53"/>
        <v xml:space="preserve">    DR2SP_GT_P_B33 : in std_logic;</v>
      </c>
      <c r="M246" t="str">
        <f t="shared" si="54"/>
        <v xml:space="preserve">    DR2SP_GT_P_B33 =&gt; DR2SP_GT_P_B33_top_spb_i,</v>
      </c>
      <c r="N246" t="str">
        <f t="shared" si="55"/>
        <v>signal DR2SP_GT_P_B33_top_spb_i : std_logic := '0';</v>
      </c>
    </row>
    <row r="247" spans="1:14" x14ac:dyDescent="0.45">
      <c r="A247" t="s">
        <v>69</v>
      </c>
      <c r="B247" t="s">
        <v>1578</v>
      </c>
      <c r="C247" t="s">
        <v>346</v>
      </c>
      <c r="D247" t="s">
        <v>71</v>
      </c>
      <c r="E247" t="s">
        <v>253</v>
      </c>
      <c r="H247" t="s">
        <v>254</v>
      </c>
      <c r="I247" t="str">
        <f t="shared" si="56"/>
        <v>set_property PACKAGE_PIN B34  [get_ports {DR2SP_GT_N}]</v>
      </c>
      <c r="J247" t="str">
        <f t="shared" si="57"/>
        <v>set_property IOSTANDARD LVCMOS33 [get_ports {DR2SP_GT_N}]</v>
      </c>
      <c r="K247" t="str">
        <f t="shared" si="52"/>
        <v xml:space="preserve">    DR2SP_GT_N_B34 : in std_logic;</v>
      </c>
      <c r="L247" t="str">
        <f t="shared" si="53"/>
        <v xml:space="preserve">    DR2SP_GT_N_B34 : in std_logic;</v>
      </c>
      <c r="M247" t="str">
        <f t="shared" si="54"/>
        <v xml:space="preserve">    DR2SP_GT_N_B34 =&gt; DR2SP_GT_N_B34_top_spb_i,</v>
      </c>
      <c r="N247" t="str">
        <f t="shared" si="55"/>
        <v>signal DR2SP_GT_N_B34_top_spb_i : std_logic := '0';</v>
      </c>
    </row>
    <row r="248" spans="1:14" x14ac:dyDescent="0.45">
      <c r="K248" t="s">
        <v>250</v>
      </c>
      <c r="L248" t="s">
        <v>250</v>
      </c>
      <c r="M248" t="s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99F1-7A54-47B3-BDC8-930736E0A401}">
  <dimension ref="A1:K50"/>
  <sheetViews>
    <sheetView workbookViewId="0">
      <selection activeCell="C17" sqref="C17"/>
    </sheetView>
  </sheetViews>
  <sheetFormatPr defaultRowHeight="17" x14ac:dyDescent="0.45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29.83203125" bestFit="1" customWidth="1"/>
    <col min="10" max="10" width="44.33203125" bestFit="1" customWidth="1"/>
    <col min="11" max="11" width="43.83203125" bestFit="1" customWidth="1"/>
  </cols>
  <sheetData>
    <row r="1" spans="1:11" x14ac:dyDescent="0.45">
      <c r="A1" t="s">
        <v>288</v>
      </c>
      <c r="C1" t="s">
        <v>289</v>
      </c>
    </row>
    <row r="3" spans="1:11" x14ac:dyDescent="0.45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45">
      <c r="C4" s="3" t="s">
        <v>278</v>
      </c>
      <c r="H4" s="2" t="s">
        <v>247</v>
      </c>
      <c r="I4" s="2" t="s">
        <v>247</v>
      </c>
      <c r="J4" s="2" t="s">
        <v>258</v>
      </c>
      <c r="K4" t="str">
        <f>"    -- componet [ "&amp;F3&amp;" ] signal define"</f>
        <v xml:space="preserve">    -- componet [  ] signal define</v>
      </c>
    </row>
    <row r="5" spans="1:11" x14ac:dyDescent="0.45">
      <c r="A5" s="3" t="s">
        <v>223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 x14ac:dyDescent="0.45">
      <c r="A6" t="s">
        <v>231</v>
      </c>
      <c r="B6" t="s">
        <v>232</v>
      </c>
      <c r="C6" t="s">
        <v>233</v>
      </c>
      <c r="D6" t="s">
        <v>253</v>
      </c>
      <c r="E6" t="s">
        <v>275</v>
      </c>
      <c r="G6" t="s">
        <v>254</v>
      </c>
      <c r="H6" t="str">
        <f>"    "&amp;TRIM(A6)&amp;"_"&amp;TRIM(B6)&amp;" : "&amp;TRIM(D6)&amp;" "&amp;G6&amp;";"</f>
        <v xml:space="preserve">    P1_SCLK_P_AK8 : in std_logic;</v>
      </c>
      <c r="I6" t="str">
        <f xml:space="preserve"> ("    "&amp;TRIM(A6)&amp;"_"&amp;TRIM(B6)&amp;" : " &amp;TRIM(D6)&amp;" "&amp;TRIM(G6)&amp;";")</f>
        <v xml:space="preserve">    P1_SCLK_P_AK8 : in std_logic;</v>
      </c>
      <c r="J6" t="str">
        <f xml:space="preserve"> "    "&amp;TRIM(A6)&amp;"_"&amp;TRIM(B6)&amp;" =&gt; "&amp;TRIM(A6)&amp;"_"&amp;TRIM(B6)&amp;"_"&amp;TRIM($C$1)&amp;","</f>
        <v xml:space="preserve">    P1_SCLK_P_AK8 =&gt; P1_SCLK_P_AK8_top_p1_i,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P1_SCLK_P_AK8_top_p1_i : std_logic := '0';</v>
      </c>
    </row>
    <row r="7" spans="1:11" x14ac:dyDescent="0.45">
      <c r="A7" t="s">
        <v>234</v>
      </c>
      <c r="B7" t="s">
        <v>235</v>
      </c>
      <c r="C7" t="s">
        <v>236</v>
      </c>
      <c r="D7" t="s">
        <v>253</v>
      </c>
      <c r="E7" t="s">
        <v>275</v>
      </c>
      <c r="G7" t="s">
        <v>254</v>
      </c>
      <c r="H7" t="str">
        <f t="shared" ref="H7" si="0">"    "&amp;TRIM(A7)&amp;"_"&amp;TRIM(B7)&amp;" : "&amp;TRIM(D7)&amp;" "&amp;G7&amp;";"</f>
        <v xml:space="preserve">    P1_SCLK_N_AK7 : in std_logic;</v>
      </c>
      <c r="I7" t="str">
        <f t="shared" ref="I7" si="1" xml:space="preserve"> ("    "&amp;TRIM(A7)&amp;"_"&amp;TRIM(B7)&amp;" : " &amp;TRIM(D7)&amp;" "&amp;TRIM(G7)&amp;";")</f>
        <v xml:space="preserve">    P1_SCLK_N_AK7 : in std_logic;</v>
      </c>
      <c r="J7" t="str">
        <f t="shared" ref="J7" si="2" xml:space="preserve"> "    "&amp;TRIM(A7)&amp;"_"&amp;TRIM(B7)&amp;" =&gt; "&amp;TRIM(A7)&amp;"_"&amp;TRIM(B7)&amp;"_"&amp;TRIM($C$1)&amp;","</f>
        <v xml:space="preserve">    P1_SCLK_N_AK7 =&gt; P1_SCLK_N_AK7_top_p1_i,</v>
      </c>
      <c r="K7" t="str">
        <f t="shared" ref="K7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P1_SCLK_N_AK7_top_p1_i : std_logic := '0';</v>
      </c>
    </row>
    <row r="8" spans="1:11" x14ac:dyDescent="0.45">
      <c r="G8" t="s">
        <v>256</v>
      </c>
      <c r="H8" t="s">
        <v>250</v>
      </c>
      <c r="I8" t="s">
        <v>250</v>
      </c>
      <c r="J8" t="s">
        <v>250</v>
      </c>
    </row>
    <row r="9" spans="1:11" x14ac:dyDescent="0.45">
      <c r="A9" t="s">
        <v>168</v>
      </c>
      <c r="B9" t="s">
        <v>135</v>
      </c>
      <c r="C9" t="s">
        <v>136</v>
      </c>
      <c r="D9" t="s">
        <v>253</v>
      </c>
      <c r="G9" t="s">
        <v>254</v>
      </c>
      <c r="H9" t="str">
        <f t="shared" ref="H9:H30" si="4">"    "&amp;TRIM(A9)&amp;"_"&amp;TRIM(B9)&amp;" : "&amp;TRIM(D9)&amp;" "&amp;G9&amp;";"</f>
        <v xml:space="preserve">    P1_PL_SW0_D21 : in std_logic;</v>
      </c>
      <c r="I9" t="str">
        <f t="shared" ref="I9:I30" si="5" xml:space="preserve"> ("    "&amp;TRIM(A9)&amp;"_"&amp;TRIM(B9)&amp;" : " &amp;TRIM(D9)&amp;" "&amp;TRIM(G9)&amp;";")</f>
        <v xml:space="preserve">    P1_PL_SW0_D21 : in std_logic;</v>
      </c>
      <c r="J9" t="str">
        <f t="shared" ref="J9:J30" si="6" xml:space="preserve"> "    "&amp;TRIM(A9)&amp;"_"&amp;TRIM(B9)&amp;" =&gt; "&amp;TRIM(A9)&amp;"_"&amp;TRIM(B9)&amp;"_"&amp;TRIM($C$1)&amp;","</f>
        <v xml:space="preserve">    P1_PL_SW0_D21 =&gt; P1_PL_SW0_D21_top_p1_i,</v>
      </c>
      <c r="K9" t="str">
        <f t="shared" ref="K9:K31" si="7" xml:space="preserve"> IF(G9="std_logic",("signal "&amp;TRIM(A9)&amp;"_"&amp;TRIM(B9)&amp;"_"&amp;TRIM($C$1)&amp;" : "&amp;TRIM(G9) &amp;" := '0';"),("signal "&amp;TRIM(A9)&amp;"_"&amp;TRIM(B9)&amp;"_"&amp;TRIM($C$1)&amp;" : "&amp;TRIM(G9) &amp;" := (others =&gt; '0');"))</f>
        <v>signal P1_PL_SW0_D21_top_p1_i : std_logic := '0';</v>
      </c>
    </row>
    <row r="10" spans="1:11" x14ac:dyDescent="0.45">
      <c r="A10" t="s">
        <v>169</v>
      </c>
      <c r="B10" t="s">
        <v>138</v>
      </c>
      <c r="C10" t="s">
        <v>139</v>
      </c>
      <c r="D10" t="s">
        <v>253</v>
      </c>
      <c r="G10" t="s">
        <v>254</v>
      </c>
      <c r="H10" t="str">
        <f t="shared" si="4"/>
        <v xml:space="preserve">    P1_PL_SW1_C22 : in std_logic;</v>
      </c>
      <c r="I10" t="str">
        <f t="shared" si="5"/>
        <v xml:space="preserve">    P1_PL_SW1_C22 : in std_logic;</v>
      </c>
      <c r="J10" t="str">
        <f t="shared" si="6"/>
        <v xml:space="preserve">    P1_PL_SW1_C22 =&gt; P1_PL_SW1_C22_top_p1_i,</v>
      </c>
      <c r="K10" t="str">
        <f t="shared" si="7"/>
        <v>signal P1_PL_SW1_C22_top_p1_i : std_logic := '0';</v>
      </c>
    </row>
    <row r="11" spans="1:11" x14ac:dyDescent="0.45">
      <c r="A11" t="s">
        <v>170</v>
      </c>
      <c r="B11" t="s">
        <v>141</v>
      </c>
      <c r="C11" t="s">
        <v>142</v>
      </c>
      <c r="D11" t="s">
        <v>253</v>
      </c>
      <c r="G11" t="s">
        <v>254</v>
      </c>
      <c r="H11" t="str">
        <f t="shared" si="4"/>
        <v xml:space="preserve">    P1_PL_SW2_C21 : in std_logic;</v>
      </c>
      <c r="I11" t="str">
        <f t="shared" si="5"/>
        <v xml:space="preserve">    P1_PL_SW2_C21 : in std_logic;</v>
      </c>
      <c r="J11" t="str">
        <f t="shared" si="6"/>
        <v xml:space="preserve">    P1_PL_SW2_C21 =&gt; P1_PL_SW2_C21_top_p1_i,</v>
      </c>
      <c r="K11" t="str">
        <f t="shared" si="7"/>
        <v>signal P1_PL_SW2_C21_top_p1_i : std_logic := '0';</v>
      </c>
    </row>
    <row r="12" spans="1:11" x14ac:dyDescent="0.45">
      <c r="A12" t="s">
        <v>171</v>
      </c>
      <c r="B12" t="s">
        <v>144</v>
      </c>
      <c r="C12" t="s">
        <v>145</v>
      </c>
      <c r="D12" t="s">
        <v>253</v>
      </c>
      <c r="G12" t="s">
        <v>254</v>
      </c>
      <c r="H12" t="str">
        <f t="shared" si="4"/>
        <v xml:space="preserve">    P1_PL_SW3_B21 : in std_logic;</v>
      </c>
      <c r="I12" t="str">
        <f t="shared" si="5"/>
        <v xml:space="preserve">    P1_PL_SW3_B21 : in std_logic;</v>
      </c>
      <c r="J12" t="str">
        <f t="shared" si="6"/>
        <v xml:space="preserve">    P1_PL_SW3_B21 =&gt; P1_PL_SW3_B21_top_p1_i,</v>
      </c>
      <c r="K12" t="str">
        <f t="shared" si="7"/>
        <v>signal P1_PL_SW3_B21_top_p1_i : std_logic := '0';</v>
      </c>
    </row>
    <row r="13" spans="1:11" x14ac:dyDescent="0.45">
      <c r="A13" t="s">
        <v>172</v>
      </c>
      <c r="B13" t="s">
        <v>147</v>
      </c>
      <c r="C13" t="s">
        <v>148</v>
      </c>
      <c r="D13" t="s">
        <v>255</v>
      </c>
      <c r="G13" t="s">
        <v>254</v>
      </c>
      <c r="H13" t="str">
        <f t="shared" si="4"/>
        <v xml:space="preserve">    P1_PL_LED0_A21 : out std_logic;</v>
      </c>
      <c r="I13" t="str">
        <f t="shared" si="5"/>
        <v xml:space="preserve">    P1_PL_LED0_A21 : out std_logic;</v>
      </c>
      <c r="J13" t="str">
        <f t="shared" si="6"/>
        <v xml:space="preserve">    P1_PL_LED0_A21 =&gt; P1_PL_LED0_A21_top_p1_i,</v>
      </c>
      <c r="K13" t="str">
        <f t="shared" si="7"/>
        <v>signal P1_PL_LED0_A21_top_p1_i : std_logic := '0';</v>
      </c>
    </row>
    <row r="14" spans="1:11" x14ac:dyDescent="0.45">
      <c r="A14" t="s">
        <v>173</v>
      </c>
      <c r="B14" t="s">
        <v>150</v>
      </c>
      <c r="C14" t="s">
        <v>151</v>
      </c>
      <c r="D14" t="s">
        <v>255</v>
      </c>
      <c r="G14" t="s">
        <v>254</v>
      </c>
      <c r="H14" t="str">
        <f t="shared" si="4"/>
        <v xml:space="preserve">    P1_PL_LED1_A22 : out std_logic;</v>
      </c>
      <c r="I14" t="str">
        <f t="shared" si="5"/>
        <v xml:space="preserve">    P1_PL_LED1_A22 : out std_logic;</v>
      </c>
      <c r="J14" t="str">
        <f t="shared" si="6"/>
        <v xml:space="preserve">    P1_PL_LED1_A22 =&gt; P1_PL_LED1_A22_top_p1_i,</v>
      </c>
      <c r="K14" t="str">
        <f t="shared" si="7"/>
        <v>signal P1_PL_LED1_A22_top_p1_i : std_logic := '0';</v>
      </c>
    </row>
    <row r="15" spans="1:11" x14ac:dyDescent="0.45">
      <c r="A15" t="s">
        <v>174</v>
      </c>
      <c r="B15" t="s">
        <v>153</v>
      </c>
      <c r="C15" t="s">
        <v>154</v>
      </c>
      <c r="D15" t="s">
        <v>255</v>
      </c>
      <c r="G15" t="s">
        <v>254</v>
      </c>
      <c r="H15" t="str">
        <f t="shared" si="4"/>
        <v xml:space="preserve">    P1_PL_LED2_B20 : out std_logic;</v>
      </c>
      <c r="I15" t="str">
        <f t="shared" si="5"/>
        <v xml:space="preserve">    P1_PL_LED2_B20 : out std_logic;</v>
      </c>
      <c r="J15" t="str">
        <f t="shared" si="6"/>
        <v xml:space="preserve">    P1_PL_LED2_B20 =&gt; P1_PL_LED2_B20_top_p1_i,</v>
      </c>
      <c r="K15" t="str">
        <f t="shared" si="7"/>
        <v>signal P1_PL_LED2_B20_top_p1_i : std_logic := '0';</v>
      </c>
    </row>
    <row r="16" spans="1:11" x14ac:dyDescent="0.45">
      <c r="A16" t="s">
        <v>175</v>
      </c>
      <c r="B16" t="s">
        <v>156</v>
      </c>
      <c r="C16" t="s">
        <v>157</v>
      </c>
      <c r="D16" t="s">
        <v>255</v>
      </c>
      <c r="G16" t="s">
        <v>254</v>
      </c>
      <c r="H16" t="str">
        <f t="shared" si="4"/>
        <v xml:space="preserve">    P1_PL_LED3_A20 : out std_logic;</v>
      </c>
      <c r="I16" t="str">
        <f t="shared" si="5"/>
        <v xml:space="preserve">    P1_PL_LED3_A20 : out std_logic;</v>
      </c>
      <c r="J16" t="str">
        <f t="shared" si="6"/>
        <v xml:space="preserve">    P1_PL_LED3_A20 =&gt; P1_PL_LED3_A20_top_p1_i,</v>
      </c>
      <c r="K16" t="str">
        <f t="shared" si="7"/>
        <v>signal P1_PL_LED3_A20_top_p1_i : std_logic := '0';</v>
      </c>
    </row>
    <row r="17" spans="1:11" x14ac:dyDescent="0.45">
      <c r="C17" s="4" t="s">
        <v>1673</v>
      </c>
      <c r="G17" t="s">
        <v>256</v>
      </c>
      <c r="H17" t="s">
        <v>250</v>
      </c>
      <c r="I17" t="s">
        <v>250</v>
      </c>
      <c r="J17" t="s">
        <v>250</v>
      </c>
    </row>
    <row r="18" spans="1:11" x14ac:dyDescent="0.45">
      <c r="A18" t="s">
        <v>176</v>
      </c>
      <c r="B18" t="s">
        <v>5</v>
      </c>
      <c r="C18" t="s">
        <v>23</v>
      </c>
      <c r="D18" t="s">
        <v>253</v>
      </c>
      <c r="E18" t="s">
        <v>275</v>
      </c>
      <c r="F18">
        <v>1</v>
      </c>
      <c r="G18" t="s">
        <v>254</v>
      </c>
      <c r="H18" t="str">
        <f t="shared" si="4"/>
        <v xml:space="preserve">    P1_AHCLK_P_B10 : in std_logic;</v>
      </c>
      <c r="I18" t="str">
        <f t="shared" si="5"/>
        <v xml:space="preserve">    P1_AHCLK_P_B10 : in std_logic;</v>
      </c>
      <c r="J18" t="str">
        <f t="shared" si="6"/>
        <v xml:space="preserve">    P1_AHCLK_P_B10 =&gt; P1_AHCLK_P_B10_top_p1_i,</v>
      </c>
      <c r="K18" t="str">
        <f t="shared" si="7"/>
        <v>signal P1_AHCLK_P_B10_top_p1_i : std_logic := '0';</v>
      </c>
    </row>
    <row r="19" spans="1:11" x14ac:dyDescent="0.45">
      <c r="A19" t="s">
        <v>177</v>
      </c>
      <c r="B19" t="s">
        <v>7</v>
      </c>
      <c r="C19" t="s">
        <v>24</v>
      </c>
      <c r="D19" t="s">
        <v>253</v>
      </c>
      <c r="E19" t="s">
        <v>275</v>
      </c>
      <c r="F19">
        <v>1</v>
      </c>
      <c r="G19" t="s">
        <v>254</v>
      </c>
      <c r="H19" t="str">
        <f t="shared" si="4"/>
        <v xml:space="preserve">    P1_AHCLK_N_B9 : in std_logic;</v>
      </c>
      <c r="I19" t="str">
        <f t="shared" si="5"/>
        <v xml:space="preserve">    P1_AHCLK_N_B9 : in std_logic;</v>
      </c>
      <c r="J19" t="str">
        <f t="shared" si="6"/>
        <v xml:space="preserve">    P1_AHCLK_N_B9 =&gt; P1_AHCLK_N_B9_top_p1_i,</v>
      </c>
      <c r="K19" t="str">
        <f t="shared" si="7"/>
        <v>signal P1_AHCLK_N_B9_top_p1_i : std_logic := '0';</v>
      </c>
    </row>
    <row r="20" spans="1:11" x14ac:dyDescent="0.45">
      <c r="A20" t="s">
        <v>178</v>
      </c>
      <c r="B20" t="s">
        <v>31</v>
      </c>
      <c r="C20" t="s">
        <v>35</v>
      </c>
      <c r="D20" t="s">
        <v>255</v>
      </c>
      <c r="F20">
        <v>0</v>
      </c>
      <c r="G20" t="s">
        <v>254</v>
      </c>
      <c r="H20" t="str">
        <f t="shared" si="4"/>
        <v xml:space="preserve">    P12P2_P_E4 : out std_logic;</v>
      </c>
      <c r="I20" t="str">
        <f t="shared" si="5"/>
        <v xml:space="preserve">    P12P2_P_E4 : out std_logic;</v>
      </c>
      <c r="J20" t="str">
        <f t="shared" si="6"/>
        <v xml:space="preserve">    P12P2_P_E4 =&gt; P12P2_P_E4_top_p1_i,</v>
      </c>
      <c r="K20" t="str">
        <f t="shared" si="7"/>
        <v>signal P12P2_P_E4_top_p1_i : std_logic := '0';</v>
      </c>
    </row>
    <row r="21" spans="1:11" x14ac:dyDescent="0.45">
      <c r="A21" t="s">
        <v>179</v>
      </c>
      <c r="B21" t="s">
        <v>29</v>
      </c>
      <c r="C21" t="s">
        <v>37</v>
      </c>
      <c r="D21" t="s">
        <v>255</v>
      </c>
      <c r="F21">
        <v>0</v>
      </c>
      <c r="G21" t="s">
        <v>254</v>
      </c>
      <c r="H21" t="str">
        <f t="shared" si="4"/>
        <v xml:space="preserve">    P12P2_N_E3 : out std_logic;</v>
      </c>
      <c r="I21" t="str">
        <f t="shared" si="5"/>
        <v xml:space="preserve">    P12P2_N_E3 : out std_logic;</v>
      </c>
      <c r="J21" t="str">
        <f t="shared" si="6"/>
        <v xml:space="preserve">    P12P2_N_E3 =&gt; P12P2_N_E3_top_p1_i,</v>
      </c>
      <c r="K21" t="str">
        <f t="shared" si="7"/>
        <v>signal P12P2_N_E3_top_p1_i : std_logic := '0';</v>
      </c>
    </row>
    <row r="22" spans="1:11" x14ac:dyDescent="0.45">
      <c r="A22" t="s">
        <v>180</v>
      </c>
      <c r="B22" t="s">
        <v>12</v>
      </c>
      <c r="C22" t="s">
        <v>14</v>
      </c>
      <c r="D22" t="s">
        <v>253</v>
      </c>
      <c r="F22">
        <v>0</v>
      </c>
      <c r="G22" t="s">
        <v>254</v>
      </c>
      <c r="H22" t="str">
        <f t="shared" si="4"/>
        <v xml:space="preserve">    P22P1_P_D2 : in std_logic;</v>
      </c>
      <c r="I22" t="str">
        <f t="shared" si="5"/>
        <v xml:space="preserve">    P22P1_P_D2 : in std_logic;</v>
      </c>
      <c r="J22" t="str">
        <f t="shared" si="6"/>
        <v xml:space="preserve">    P22P1_P_D2 =&gt; P22P1_P_D2_top_p1_i,</v>
      </c>
      <c r="K22" t="str">
        <f t="shared" si="7"/>
        <v>signal P22P1_P_D2_top_p1_i : std_logic := '0';</v>
      </c>
    </row>
    <row r="23" spans="1:11" x14ac:dyDescent="0.45">
      <c r="A23" t="s">
        <v>181</v>
      </c>
      <c r="B23" t="s">
        <v>17</v>
      </c>
      <c r="C23" t="s">
        <v>19</v>
      </c>
      <c r="D23" t="s">
        <v>253</v>
      </c>
      <c r="F23">
        <v>0</v>
      </c>
      <c r="G23" t="s">
        <v>254</v>
      </c>
      <c r="H23" t="str">
        <f t="shared" si="4"/>
        <v xml:space="preserve">    P22P1_N_D1 : in std_logic;</v>
      </c>
      <c r="I23" t="str">
        <f t="shared" si="5"/>
        <v xml:space="preserve">    P22P1_N_D1 : in std_logic;</v>
      </c>
      <c r="J23" t="str">
        <f t="shared" si="6"/>
        <v xml:space="preserve">    P22P1_N_D1 =&gt; P22P1_N_D1_top_p1_i,</v>
      </c>
      <c r="K23" t="str">
        <f t="shared" si="7"/>
        <v>signal P22P1_N_D1_top_p1_i : std_logic := '0';</v>
      </c>
    </row>
    <row r="24" spans="1:11" x14ac:dyDescent="0.45">
      <c r="A24" t="s">
        <v>96</v>
      </c>
      <c r="B24" t="s">
        <v>27</v>
      </c>
      <c r="C24" t="s">
        <v>46</v>
      </c>
      <c r="D24" t="s">
        <v>255</v>
      </c>
      <c r="F24">
        <v>2</v>
      </c>
      <c r="G24" t="s">
        <v>254</v>
      </c>
      <c r="H24" t="str">
        <f t="shared" si="4"/>
        <v xml:space="preserve">    P12AH_P_B6 : out std_logic;</v>
      </c>
      <c r="I24" t="str">
        <f t="shared" si="5"/>
        <v xml:space="preserve">    P12AH_P_B6 : out std_logic;</v>
      </c>
      <c r="J24" t="str">
        <f t="shared" si="6"/>
        <v xml:space="preserve">    P12AH_P_B6 =&gt; P12AH_P_B6_top_p1_i,</v>
      </c>
      <c r="K24" t="str">
        <f t="shared" si="7"/>
        <v>signal P12AH_P_B6_top_p1_i : std_logic := '0';</v>
      </c>
    </row>
    <row r="25" spans="1:11" x14ac:dyDescent="0.45">
      <c r="A25" t="s">
        <v>99</v>
      </c>
      <c r="B25" t="s">
        <v>42</v>
      </c>
      <c r="C25" t="s">
        <v>48</v>
      </c>
      <c r="D25" t="s">
        <v>255</v>
      </c>
      <c r="F25">
        <v>2</v>
      </c>
      <c r="G25" t="s">
        <v>254</v>
      </c>
      <c r="H25" t="str">
        <f t="shared" si="4"/>
        <v xml:space="preserve">    P12AH_N_B5 : out std_logic;</v>
      </c>
      <c r="I25" t="str">
        <f t="shared" si="5"/>
        <v xml:space="preserve">    P12AH_N_B5 : out std_logic;</v>
      </c>
      <c r="J25" t="str">
        <f t="shared" si="6"/>
        <v xml:space="preserve">    P12AH_N_B5 =&gt; P12AH_N_B5_top_p1_i,</v>
      </c>
      <c r="K25" t="str">
        <f t="shared" si="7"/>
        <v>signal P12AH_N_B5_top_p1_i : std_logic := '0';</v>
      </c>
    </row>
    <row r="26" spans="1:11" x14ac:dyDescent="0.45">
      <c r="A26" t="s">
        <v>90</v>
      </c>
      <c r="B26" t="s">
        <v>44</v>
      </c>
      <c r="C26" t="s">
        <v>50</v>
      </c>
      <c r="D26" t="s">
        <v>253</v>
      </c>
      <c r="F26">
        <v>2</v>
      </c>
      <c r="G26" t="s">
        <v>254</v>
      </c>
      <c r="H26" t="str">
        <f t="shared" si="4"/>
        <v xml:space="preserve">    AH2P1_P_B2 : in std_logic;</v>
      </c>
      <c r="I26" t="str">
        <f t="shared" si="5"/>
        <v xml:space="preserve">    AH2P1_P_B2 : in std_logic;</v>
      </c>
      <c r="J26" t="str">
        <f t="shared" si="6"/>
        <v xml:space="preserve">    AH2P1_P_B2 =&gt; AH2P1_P_B2_top_p1_i,</v>
      </c>
      <c r="K26" t="str">
        <f t="shared" si="7"/>
        <v>signal AH2P1_P_B2_top_p1_i : std_logic := '0';</v>
      </c>
    </row>
    <row r="27" spans="1:11" x14ac:dyDescent="0.45">
      <c r="A27" t="s">
        <v>93</v>
      </c>
      <c r="B27" t="s">
        <v>166</v>
      </c>
      <c r="C27" t="s">
        <v>52</v>
      </c>
      <c r="D27" t="s">
        <v>253</v>
      </c>
      <c r="F27">
        <v>2</v>
      </c>
      <c r="G27" t="s">
        <v>254</v>
      </c>
      <c r="H27" t="str">
        <f t="shared" si="4"/>
        <v xml:space="preserve">    AH2P1_N_B1 : in std_logic;</v>
      </c>
      <c r="I27" t="str">
        <f t="shared" si="5"/>
        <v xml:space="preserve">    AH2P1_N_B1 : in std_logic;</v>
      </c>
      <c r="J27" t="str">
        <f t="shared" si="6"/>
        <v xml:space="preserve">    AH2P1_N_B1 =&gt; AH2P1_N_B1_top_p1_i,</v>
      </c>
      <c r="K27" t="str">
        <f t="shared" si="7"/>
        <v>signal AH2P1_N_B1_top_p1_i : std_logic := '0';</v>
      </c>
    </row>
    <row r="28" spans="1:11" x14ac:dyDescent="0.45">
      <c r="A28" t="s">
        <v>108</v>
      </c>
      <c r="B28" t="s">
        <v>182</v>
      </c>
      <c r="C28" t="s">
        <v>183</v>
      </c>
      <c r="D28" t="s">
        <v>255</v>
      </c>
      <c r="F28">
        <v>3</v>
      </c>
      <c r="G28" t="s">
        <v>254</v>
      </c>
      <c r="H28" t="str">
        <f t="shared" si="4"/>
        <v xml:space="preserve">    P12BF_P_A8 : out std_logic;</v>
      </c>
      <c r="I28" t="str">
        <f t="shared" si="5"/>
        <v xml:space="preserve">    P12BF_P_A8 : out std_logic;</v>
      </c>
      <c r="J28" t="str">
        <f t="shared" si="6"/>
        <v xml:space="preserve">    P12BF_P_A8 =&gt; P12BF_P_A8_top_p1_i,</v>
      </c>
      <c r="K28" t="str">
        <f t="shared" si="7"/>
        <v>signal P12BF_P_A8_top_p1_i : std_logic := '0';</v>
      </c>
    </row>
    <row r="29" spans="1:11" x14ac:dyDescent="0.45">
      <c r="A29" t="s">
        <v>111</v>
      </c>
      <c r="B29" t="s">
        <v>184</v>
      </c>
      <c r="C29" t="s">
        <v>185</v>
      </c>
      <c r="D29" t="s">
        <v>255</v>
      </c>
      <c r="F29">
        <v>3</v>
      </c>
      <c r="G29" t="s">
        <v>254</v>
      </c>
      <c r="H29" t="str">
        <f t="shared" si="4"/>
        <v xml:space="preserve">    P12BF_N_A7 : out std_logic;</v>
      </c>
      <c r="I29" t="str">
        <f t="shared" si="5"/>
        <v xml:space="preserve">    P12BF_N_A7 : out std_logic;</v>
      </c>
      <c r="J29" t="str">
        <f t="shared" si="6"/>
        <v xml:space="preserve">    P12BF_N_A7 =&gt; P12BF_N_A7_top_p1_i,</v>
      </c>
      <c r="K29" t="str">
        <f t="shared" si="7"/>
        <v>signal P12BF_N_A7_top_p1_i : std_logic := '0';</v>
      </c>
    </row>
    <row r="30" spans="1:11" x14ac:dyDescent="0.45">
      <c r="A30" t="s">
        <v>102</v>
      </c>
      <c r="B30" t="s">
        <v>186</v>
      </c>
      <c r="C30" t="s">
        <v>187</v>
      </c>
      <c r="D30" t="s">
        <v>253</v>
      </c>
      <c r="F30">
        <v>3</v>
      </c>
      <c r="G30" t="s">
        <v>254</v>
      </c>
      <c r="H30" t="str">
        <f t="shared" si="4"/>
        <v xml:space="preserve">    BF2P1_P_A4 : in std_logic;</v>
      </c>
      <c r="I30" t="str">
        <f t="shared" si="5"/>
        <v xml:space="preserve">    BF2P1_P_A4 : in std_logic;</v>
      </c>
      <c r="J30" t="str">
        <f t="shared" si="6"/>
        <v xml:space="preserve">    BF2P1_P_A4 =&gt; BF2P1_P_A4_top_p1_i,</v>
      </c>
      <c r="K30" t="str">
        <f t="shared" si="7"/>
        <v>signal BF2P1_P_A4_top_p1_i : std_logic := '0';</v>
      </c>
    </row>
    <row r="31" spans="1:11" x14ac:dyDescent="0.45">
      <c r="A31" t="s">
        <v>105</v>
      </c>
      <c r="B31" t="s">
        <v>188</v>
      </c>
      <c r="C31" t="s">
        <v>189</v>
      </c>
      <c r="D31" t="s">
        <v>253</v>
      </c>
      <c r="F31">
        <v>3</v>
      </c>
      <c r="G31" t="s">
        <v>254</v>
      </c>
      <c r="H31" t="str">
        <f>"    "&amp;TRIM(A31)&amp;"_"&amp;TRIM(B31)&amp;" : "&amp;TRIM(D31)&amp;" "&amp;G31&amp;""</f>
        <v xml:space="preserve">    BF2P1_N_A3 : in std_logic</v>
      </c>
      <c r="I31" t="str">
        <f xml:space="preserve"> ("    "&amp;TRIM(A31)&amp;"_"&amp;TRIM(B31)&amp;" : " &amp;TRIM(D31)&amp;" "&amp;TRIM(G31)&amp;"")</f>
        <v xml:space="preserve">    BF2P1_N_A3 : in std_logic</v>
      </c>
      <c r="J31" t="str">
        <f xml:space="preserve"> "    "&amp;TRIM(A31)&amp;"_"&amp;TRIM(B31)&amp;" =&gt; "&amp;TRIM(A31)&amp;"_"&amp;TRIM(B31)&amp;"_"&amp;TRIM($C$1)&amp;""</f>
        <v xml:space="preserve">    BF2P1_N_A3 =&gt; BF2P1_N_A3_top_p1_i</v>
      </c>
      <c r="K31" t="str">
        <f t="shared" si="7"/>
        <v>signal BF2P1_N_A3_top_p1_i : std_logic := '0';</v>
      </c>
    </row>
    <row r="32" spans="1:11" x14ac:dyDescent="0.45">
      <c r="H32" t="s">
        <v>250</v>
      </c>
      <c r="I32" t="s">
        <v>250</v>
      </c>
      <c r="J32" t="s">
        <v>250</v>
      </c>
    </row>
    <row r="33" spans="8:10" x14ac:dyDescent="0.45">
      <c r="H33" s="2" t="s">
        <v>246</v>
      </c>
      <c r="I33" s="2" t="s">
        <v>246</v>
      </c>
      <c r="J33" s="2" t="s">
        <v>246</v>
      </c>
    </row>
    <row r="34" spans="8:10" x14ac:dyDescent="0.45">
      <c r="H34" s="2" t="s">
        <v>251</v>
      </c>
      <c r="I34" s="2" t="s">
        <v>257</v>
      </c>
      <c r="J34" s="2"/>
    </row>
    <row r="36" spans="8:10" x14ac:dyDescent="0.45">
      <c r="H36" t="str">
        <f xml:space="preserve"> "architecture rtl of "&amp;$A$1&amp;" is"</f>
        <v>architecture rtl of top_p1 is</v>
      </c>
    </row>
    <row r="37" spans="8:10" x14ac:dyDescent="0.45">
      <c r="H37" t="s">
        <v>269</v>
      </c>
    </row>
    <row r="38" spans="8:10" x14ac:dyDescent="0.45">
      <c r="H38" t="s">
        <v>264</v>
      </c>
    </row>
    <row r="40" spans="8:10" x14ac:dyDescent="0.45">
      <c r="H40" t="s">
        <v>265</v>
      </c>
    </row>
    <row r="41" spans="8:10" x14ac:dyDescent="0.45">
      <c r="H41" t="s">
        <v>268</v>
      </c>
    </row>
    <row r="42" spans="8:10" x14ac:dyDescent="0.45">
      <c r="H42" t="s">
        <v>264</v>
      </c>
    </row>
    <row r="43" spans="8:10" x14ac:dyDescent="0.45">
      <c r="H43" t="s">
        <v>271</v>
      </c>
    </row>
    <row r="44" spans="8:10" x14ac:dyDescent="0.45">
      <c r="H44" s="1" t="s">
        <v>252</v>
      </c>
    </row>
    <row r="45" spans="8:10" x14ac:dyDescent="0.45">
      <c r="H45" t="s">
        <v>272</v>
      </c>
    </row>
    <row r="46" spans="8:10" x14ac:dyDescent="0.45">
      <c r="H46" s="1" t="s">
        <v>252</v>
      </c>
    </row>
    <row r="47" spans="8:10" x14ac:dyDescent="0.45">
      <c r="H47" t="s">
        <v>266</v>
      </c>
    </row>
    <row r="48" spans="8:10" x14ac:dyDescent="0.45">
      <c r="H48" t="s">
        <v>267</v>
      </c>
    </row>
    <row r="49" spans="8:8" x14ac:dyDescent="0.45">
      <c r="H49" s="1" t="s">
        <v>252</v>
      </c>
    </row>
    <row r="50" spans="8:8" x14ac:dyDescent="0.45">
      <c r="H50" t="s">
        <v>270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8E12-448C-4C26-870F-9E18A8B86780}">
  <dimension ref="A1:K50"/>
  <sheetViews>
    <sheetView workbookViewId="0">
      <selection activeCell="C36" sqref="C36"/>
    </sheetView>
  </sheetViews>
  <sheetFormatPr defaultRowHeight="17" x14ac:dyDescent="0.45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31.83203125" bestFit="1" customWidth="1"/>
    <col min="10" max="10" width="46.5" bestFit="1" customWidth="1"/>
    <col min="11" max="11" width="44.9140625" bestFit="1" customWidth="1"/>
  </cols>
  <sheetData>
    <row r="1" spans="1:11" x14ac:dyDescent="0.45">
      <c r="A1" t="s">
        <v>286</v>
      </c>
      <c r="C1" t="s">
        <v>287</v>
      </c>
    </row>
    <row r="3" spans="1:11" x14ac:dyDescent="0.45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45">
      <c r="C4" s="3" t="s">
        <v>278</v>
      </c>
      <c r="H4" s="2" t="s">
        <v>247</v>
      </c>
      <c r="I4" s="2" t="s">
        <v>247</v>
      </c>
      <c r="J4" s="2" t="s">
        <v>258</v>
      </c>
      <c r="K4" t="str">
        <f>"    -- componet [ "&amp;F3&amp;" ] signal define"</f>
        <v xml:space="preserve">    -- componet [  ] signal define</v>
      </c>
    </row>
    <row r="5" spans="1:11" x14ac:dyDescent="0.45">
      <c r="A5" s="3" t="s">
        <v>222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 x14ac:dyDescent="0.45">
      <c r="A6" t="s">
        <v>237</v>
      </c>
      <c r="B6" t="s">
        <v>232</v>
      </c>
      <c r="C6" t="s">
        <v>233</v>
      </c>
      <c r="D6" t="s">
        <v>253</v>
      </c>
      <c r="E6" t="s">
        <v>275</v>
      </c>
      <c r="G6" t="s">
        <v>254</v>
      </c>
      <c r="H6" t="str">
        <f>"    "&amp;TRIM(A6)&amp;"_"&amp;TRIM(B6)&amp;" : "&amp;TRIM(D6)&amp;" "&amp;G6&amp;";"</f>
        <v xml:space="preserve">    P2_SCLK_P_AK8 : in std_logic;</v>
      </c>
      <c r="I6" t="str">
        <f xml:space="preserve"> ("    "&amp;TRIM(A6)&amp;"_"&amp;TRIM(B6)&amp;" : " &amp;TRIM(D6)&amp;" "&amp;TRIM(G6)&amp;";")</f>
        <v xml:space="preserve">    P2_SCLK_P_AK8 : in std_logic;</v>
      </c>
      <c r="J6" t="str">
        <f xml:space="preserve"> "    "&amp;TRIM(A6)&amp;"_"&amp;TRIM(B6)&amp;" =&gt; "&amp;TRIM(A6)&amp;"_"&amp;TRIM(B6)&amp;"_"&amp;TRIM($C$1)&amp;","</f>
        <v xml:space="preserve">    P2_SCLK_P_AK8 =&gt; P2_SCLK_P_AK8_top_p2_i,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P2_SCLK_P_AK8_top_p2_i : std_logic := '0';</v>
      </c>
    </row>
    <row r="7" spans="1:11" x14ac:dyDescent="0.45">
      <c r="A7" t="s">
        <v>238</v>
      </c>
      <c r="B7" t="s">
        <v>235</v>
      </c>
      <c r="C7" t="s">
        <v>236</v>
      </c>
      <c r="D7" t="s">
        <v>253</v>
      </c>
      <c r="E7" t="s">
        <v>275</v>
      </c>
      <c r="G7" t="s">
        <v>254</v>
      </c>
      <c r="H7" t="str">
        <f t="shared" ref="H7:H30" si="0">"    "&amp;TRIM(A7)&amp;"_"&amp;TRIM(B7)&amp;" : "&amp;TRIM(D7)&amp;" "&amp;G7&amp;";"</f>
        <v xml:space="preserve">    P2_SCLK_N_AK7 : in std_logic;</v>
      </c>
      <c r="I7" t="str">
        <f t="shared" ref="I7:I30" si="1" xml:space="preserve"> ("    "&amp;TRIM(A7)&amp;"_"&amp;TRIM(B7)&amp;" : " &amp;TRIM(D7)&amp;" "&amp;TRIM(G7)&amp;";")</f>
        <v xml:space="preserve">    P2_SCLK_N_AK7 : in std_logic;</v>
      </c>
      <c r="J7" t="str">
        <f t="shared" ref="J7:J30" si="2" xml:space="preserve"> "    "&amp;TRIM(A7)&amp;"_"&amp;TRIM(B7)&amp;" =&gt; "&amp;TRIM(A7)&amp;"_"&amp;TRIM(B7)&amp;"_"&amp;TRIM($C$1)&amp;","</f>
        <v xml:space="preserve">    P2_SCLK_N_AK7 =&gt; P2_SCLK_N_AK7_top_p2_i,</v>
      </c>
      <c r="K7" t="str">
        <f t="shared" ref="K7:K31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P2_SCLK_N_AK7_top_p2_i : std_logic := '0';</v>
      </c>
    </row>
    <row r="8" spans="1:11" x14ac:dyDescent="0.45">
      <c r="H8" t="s">
        <v>250</v>
      </c>
      <c r="I8" t="s">
        <v>250</v>
      </c>
      <c r="J8" t="s">
        <v>250</v>
      </c>
    </row>
    <row r="9" spans="1:11" x14ac:dyDescent="0.45">
      <c r="A9" t="s">
        <v>190</v>
      </c>
      <c r="B9" t="s">
        <v>135</v>
      </c>
      <c r="C9" t="s">
        <v>136</v>
      </c>
      <c r="D9" t="s">
        <v>253</v>
      </c>
      <c r="G9" t="s">
        <v>254</v>
      </c>
      <c r="H9" t="str">
        <f t="shared" si="0"/>
        <v xml:space="preserve">    P2_PL_SW0_D21 : in std_logic;</v>
      </c>
      <c r="I9" t="str">
        <f t="shared" si="1"/>
        <v xml:space="preserve">    P2_PL_SW0_D21 : in std_logic;</v>
      </c>
      <c r="J9" t="str">
        <f t="shared" si="2"/>
        <v xml:space="preserve">    P2_PL_SW0_D21 =&gt; P2_PL_SW0_D21_top_p2_i,</v>
      </c>
      <c r="K9" t="str">
        <f t="shared" si="3"/>
        <v>signal P2_PL_SW0_D21_top_p2_i : std_logic := '0';</v>
      </c>
    </row>
    <row r="10" spans="1:11" x14ac:dyDescent="0.45">
      <c r="A10" t="s">
        <v>191</v>
      </c>
      <c r="B10" t="s">
        <v>138</v>
      </c>
      <c r="C10" t="s">
        <v>139</v>
      </c>
      <c r="D10" t="s">
        <v>253</v>
      </c>
      <c r="G10" t="s">
        <v>254</v>
      </c>
      <c r="H10" t="str">
        <f t="shared" si="0"/>
        <v xml:space="preserve">    P2_PL_SW1_C22 : in std_logic;</v>
      </c>
      <c r="I10" t="str">
        <f t="shared" si="1"/>
        <v xml:space="preserve">    P2_PL_SW1_C22 : in std_logic;</v>
      </c>
      <c r="J10" t="str">
        <f t="shared" si="2"/>
        <v xml:space="preserve">    P2_PL_SW1_C22 =&gt; P2_PL_SW1_C22_top_p2_i,</v>
      </c>
      <c r="K10" t="str">
        <f t="shared" si="3"/>
        <v>signal P2_PL_SW1_C22_top_p2_i : std_logic := '0';</v>
      </c>
    </row>
    <row r="11" spans="1:11" x14ac:dyDescent="0.45">
      <c r="A11" t="s">
        <v>192</v>
      </c>
      <c r="B11" t="s">
        <v>141</v>
      </c>
      <c r="C11" t="s">
        <v>142</v>
      </c>
      <c r="D11" t="s">
        <v>253</v>
      </c>
      <c r="G11" t="s">
        <v>254</v>
      </c>
      <c r="H11" t="str">
        <f t="shared" si="0"/>
        <v xml:space="preserve">    P2_PL_SW2_C21 : in std_logic;</v>
      </c>
      <c r="I11" t="str">
        <f t="shared" si="1"/>
        <v xml:space="preserve">    P2_PL_SW2_C21 : in std_logic;</v>
      </c>
      <c r="J11" t="str">
        <f t="shared" si="2"/>
        <v xml:space="preserve">    P2_PL_SW2_C21 =&gt; P2_PL_SW2_C21_top_p2_i,</v>
      </c>
      <c r="K11" t="str">
        <f t="shared" si="3"/>
        <v>signal P2_PL_SW2_C21_top_p2_i : std_logic := '0';</v>
      </c>
    </row>
    <row r="12" spans="1:11" x14ac:dyDescent="0.45">
      <c r="A12" t="s">
        <v>193</v>
      </c>
      <c r="B12" t="s">
        <v>144</v>
      </c>
      <c r="C12" t="s">
        <v>145</v>
      </c>
      <c r="D12" t="s">
        <v>253</v>
      </c>
      <c r="G12" t="s">
        <v>254</v>
      </c>
      <c r="H12" t="str">
        <f t="shared" si="0"/>
        <v xml:space="preserve">    P2_PL_SW3_B21 : in std_logic;</v>
      </c>
      <c r="I12" t="str">
        <f t="shared" si="1"/>
        <v xml:space="preserve">    P2_PL_SW3_B21 : in std_logic;</v>
      </c>
      <c r="J12" t="str">
        <f t="shared" si="2"/>
        <v xml:space="preserve">    P2_PL_SW3_B21 =&gt; P2_PL_SW3_B21_top_p2_i,</v>
      </c>
      <c r="K12" t="str">
        <f t="shared" si="3"/>
        <v>signal P2_PL_SW3_B21_top_p2_i : std_logic := '0';</v>
      </c>
    </row>
    <row r="13" spans="1:11" x14ac:dyDescent="0.45">
      <c r="A13" t="s">
        <v>194</v>
      </c>
      <c r="B13" t="s">
        <v>147</v>
      </c>
      <c r="C13" t="s">
        <v>148</v>
      </c>
      <c r="D13" t="s">
        <v>255</v>
      </c>
      <c r="G13" t="s">
        <v>254</v>
      </c>
      <c r="H13" t="str">
        <f t="shared" si="0"/>
        <v xml:space="preserve">    P2_PL_LED0_A21 : out std_logic;</v>
      </c>
      <c r="I13" t="str">
        <f t="shared" si="1"/>
        <v xml:space="preserve">    P2_PL_LED0_A21 : out std_logic;</v>
      </c>
      <c r="J13" t="str">
        <f t="shared" si="2"/>
        <v xml:space="preserve">    P2_PL_LED0_A21 =&gt; P2_PL_LED0_A21_top_p2_i,</v>
      </c>
      <c r="K13" t="str">
        <f t="shared" si="3"/>
        <v>signal P2_PL_LED0_A21_top_p2_i : std_logic := '0';</v>
      </c>
    </row>
    <row r="14" spans="1:11" x14ac:dyDescent="0.45">
      <c r="A14" t="s">
        <v>195</v>
      </c>
      <c r="B14" t="s">
        <v>150</v>
      </c>
      <c r="C14" t="s">
        <v>151</v>
      </c>
      <c r="D14" t="s">
        <v>255</v>
      </c>
      <c r="G14" t="s">
        <v>254</v>
      </c>
      <c r="H14" t="str">
        <f t="shared" si="0"/>
        <v xml:space="preserve">    P2_PL_LED1_A22 : out std_logic;</v>
      </c>
      <c r="I14" t="str">
        <f t="shared" si="1"/>
        <v xml:space="preserve">    P2_PL_LED1_A22 : out std_logic;</v>
      </c>
      <c r="J14" t="str">
        <f t="shared" si="2"/>
        <v xml:space="preserve">    P2_PL_LED1_A22 =&gt; P2_PL_LED1_A22_top_p2_i,</v>
      </c>
      <c r="K14" t="str">
        <f t="shared" si="3"/>
        <v>signal P2_PL_LED1_A22_top_p2_i : std_logic := '0';</v>
      </c>
    </row>
    <row r="15" spans="1:11" x14ac:dyDescent="0.45">
      <c r="A15" t="s">
        <v>196</v>
      </c>
      <c r="B15" t="s">
        <v>153</v>
      </c>
      <c r="C15" t="s">
        <v>154</v>
      </c>
      <c r="D15" t="s">
        <v>255</v>
      </c>
      <c r="G15" t="s">
        <v>254</v>
      </c>
      <c r="H15" t="str">
        <f t="shared" si="0"/>
        <v xml:space="preserve">    P2_PL_LED2_B20 : out std_logic;</v>
      </c>
      <c r="I15" t="str">
        <f t="shared" si="1"/>
        <v xml:space="preserve">    P2_PL_LED2_B20 : out std_logic;</v>
      </c>
      <c r="J15" t="str">
        <f t="shared" si="2"/>
        <v xml:space="preserve">    P2_PL_LED2_B20 =&gt; P2_PL_LED2_B20_top_p2_i,</v>
      </c>
      <c r="K15" t="str">
        <f t="shared" si="3"/>
        <v>signal P2_PL_LED2_B20_top_p2_i : std_logic := '0';</v>
      </c>
    </row>
    <row r="16" spans="1:11" x14ac:dyDescent="0.45">
      <c r="A16" t="s">
        <v>197</v>
      </c>
      <c r="B16" t="s">
        <v>156</v>
      </c>
      <c r="C16" t="s">
        <v>157</v>
      </c>
      <c r="D16" t="s">
        <v>255</v>
      </c>
      <c r="G16" t="s">
        <v>254</v>
      </c>
      <c r="H16" t="str">
        <f t="shared" si="0"/>
        <v xml:space="preserve">    P2_PL_LED3_A20 : out std_logic;</v>
      </c>
      <c r="I16" t="str">
        <f t="shared" si="1"/>
        <v xml:space="preserve">    P2_PL_LED3_A20 : out std_logic;</v>
      </c>
      <c r="J16" t="str">
        <f t="shared" si="2"/>
        <v xml:space="preserve">    P2_PL_LED3_A20 =&gt; P2_PL_LED3_A20_top_p2_i,</v>
      </c>
      <c r="K16" t="str">
        <f t="shared" si="3"/>
        <v>signal P2_PL_LED3_A20_top_p2_i : std_logic := '0';</v>
      </c>
    </row>
    <row r="17" spans="1:11" x14ac:dyDescent="0.45">
      <c r="C17" s="4" t="s">
        <v>1673</v>
      </c>
      <c r="G17" t="s">
        <v>256</v>
      </c>
      <c r="H17" t="s">
        <v>250</v>
      </c>
      <c r="I17" t="s">
        <v>250</v>
      </c>
      <c r="J17" t="s">
        <v>250</v>
      </c>
    </row>
    <row r="18" spans="1:11" x14ac:dyDescent="0.45">
      <c r="A18" t="s">
        <v>198</v>
      </c>
      <c r="B18" t="s">
        <v>5</v>
      </c>
      <c r="C18" t="s">
        <v>23</v>
      </c>
      <c r="D18" t="s">
        <v>253</v>
      </c>
      <c r="E18" t="s">
        <v>275</v>
      </c>
      <c r="F18">
        <v>1</v>
      </c>
      <c r="G18" t="s">
        <v>254</v>
      </c>
      <c r="H18" t="str">
        <f t="shared" si="0"/>
        <v xml:space="preserve">    P2_AHCLK_P_B10 : in std_logic;</v>
      </c>
      <c r="I18" t="str">
        <f t="shared" si="1"/>
        <v xml:space="preserve">    P2_AHCLK_P_B10 : in std_logic;</v>
      </c>
      <c r="J18" t="str">
        <f t="shared" si="2"/>
        <v xml:space="preserve">    P2_AHCLK_P_B10 =&gt; P2_AHCLK_P_B10_top_p2_i,</v>
      </c>
      <c r="K18" t="str">
        <f t="shared" si="3"/>
        <v>signal P2_AHCLK_P_B10_top_p2_i : std_logic := '0';</v>
      </c>
    </row>
    <row r="19" spans="1:11" x14ac:dyDescent="0.45">
      <c r="A19" t="s">
        <v>199</v>
      </c>
      <c r="B19" t="s">
        <v>7</v>
      </c>
      <c r="C19" t="s">
        <v>24</v>
      </c>
      <c r="D19" t="s">
        <v>253</v>
      </c>
      <c r="E19" t="s">
        <v>275</v>
      </c>
      <c r="F19">
        <v>1</v>
      </c>
      <c r="G19" t="s">
        <v>254</v>
      </c>
      <c r="H19" t="str">
        <f t="shared" si="0"/>
        <v xml:space="preserve">    P2_AHCLK_N_B9 : in std_logic;</v>
      </c>
      <c r="I19" t="str">
        <f t="shared" si="1"/>
        <v xml:space="preserve">    P2_AHCLK_N_B9 : in std_logic;</v>
      </c>
      <c r="J19" t="str">
        <f t="shared" si="2"/>
        <v xml:space="preserve">    P2_AHCLK_N_B9 =&gt; P2_AHCLK_N_B9_top_p2_i,</v>
      </c>
      <c r="K19" t="str">
        <f t="shared" si="3"/>
        <v>signal P2_AHCLK_N_B9_top_p2_i : std_logic := '0';</v>
      </c>
    </row>
    <row r="20" spans="1:11" x14ac:dyDescent="0.45">
      <c r="A20" t="s">
        <v>126</v>
      </c>
      <c r="B20" t="s">
        <v>31</v>
      </c>
      <c r="C20" t="s">
        <v>35</v>
      </c>
      <c r="D20" t="s">
        <v>255</v>
      </c>
      <c r="F20">
        <v>0</v>
      </c>
      <c r="G20" t="s">
        <v>254</v>
      </c>
      <c r="H20" t="str">
        <f t="shared" si="0"/>
        <v xml:space="preserve">    P22BF_P_E4 : out std_logic;</v>
      </c>
      <c r="I20" t="str">
        <f t="shared" si="1"/>
        <v xml:space="preserve">    P22BF_P_E4 : out std_logic;</v>
      </c>
      <c r="J20" t="str">
        <f t="shared" si="2"/>
        <v xml:space="preserve">    P22BF_P_E4 =&gt; P22BF_P_E4_top_p2_i,</v>
      </c>
      <c r="K20" t="str">
        <f t="shared" si="3"/>
        <v>signal P22BF_P_E4_top_p2_i : std_logic := '0';</v>
      </c>
    </row>
    <row r="21" spans="1:11" x14ac:dyDescent="0.45">
      <c r="A21" t="s">
        <v>128</v>
      </c>
      <c r="B21" t="s">
        <v>29</v>
      </c>
      <c r="C21" t="s">
        <v>37</v>
      </c>
      <c r="D21" t="s">
        <v>255</v>
      </c>
      <c r="F21">
        <v>0</v>
      </c>
      <c r="G21" t="s">
        <v>254</v>
      </c>
      <c r="H21" t="str">
        <f t="shared" si="0"/>
        <v xml:space="preserve">    P22BF_N_E3 : out std_logic;</v>
      </c>
      <c r="I21" t="str">
        <f t="shared" si="1"/>
        <v xml:space="preserve">    P22BF_N_E3 : out std_logic;</v>
      </c>
      <c r="J21" t="str">
        <f t="shared" si="2"/>
        <v xml:space="preserve">    P22BF_N_E3 =&gt; P22BF_N_E3_top_p2_i,</v>
      </c>
      <c r="K21" t="str">
        <f t="shared" si="3"/>
        <v>signal P22BF_N_E3_top_p2_i : std_logic := '0';</v>
      </c>
    </row>
    <row r="22" spans="1:11" x14ac:dyDescent="0.45">
      <c r="A22" t="s">
        <v>122</v>
      </c>
      <c r="B22" t="s">
        <v>12</v>
      </c>
      <c r="C22" t="s">
        <v>14</v>
      </c>
      <c r="D22" t="s">
        <v>253</v>
      </c>
      <c r="F22">
        <v>0</v>
      </c>
      <c r="G22" t="s">
        <v>254</v>
      </c>
      <c r="H22" t="str">
        <f t="shared" si="0"/>
        <v xml:space="preserve">    BF2P2_P_D2 : in std_logic;</v>
      </c>
      <c r="I22" t="str">
        <f t="shared" si="1"/>
        <v xml:space="preserve">    BF2P2_P_D2 : in std_logic;</v>
      </c>
      <c r="J22" t="str">
        <f t="shared" si="2"/>
        <v xml:space="preserve">    BF2P2_P_D2 =&gt; BF2P2_P_D2_top_p2_i,</v>
      </c>
      <c r="K22" t="str">
        <f t="shared" si="3"/>
        <v>signal BF2P2_P_D2_top_p2_i : std_logic := '0';</v>
      </c>
    </row>
    <row r="23" spans="1:11" x14ac:dyDescent="0.45">
      <c r="A23" t="s">
        <v>124</v>
      </c>
      <c r="B23" t="s">
        <v>17</v>
      </c>
      <c r="C23" t="s">
        <v>19</v>
      </c>
      <c r="D23" t="s">
        <v>253</v>
      </c>
      <c r="F23">
        <v>0</v>
      </c>
      <c r="G23" t="s">
        <v>254</v>
      </c>
      <c r="H23" t="str">
        <f t="shared" si="0"/>
        <v xml:space="preserve">    BF2P2_N_D1 : in std_logic;</v>
      </c>
      <c r="I23" t="str">
        <f t="shared" si="1"/>
        <v xml:space="preserve">    BF2P2_N_D1 : in std_logic;</v>
      </c>
      <c r="J23" t="str">
        <f t="shared" si="2"/>
        <v xml:space="preserve">    BF2P2_N_D1 =&gt; BF2P2_N_D1_top_p2_i,</v>
      </c>
      <c r="K23" t="str">
        <f t="shared" si="3"/>
        <v>signal BF2P2_N_D1_top_p2_i : std_logic := '0';</v>
      </c>
    </row>
    <row r="24" spans="1:11" x14ac:dyDescent="0.45">
      <c r="A24" t="s">
        <v>118</v>
      </c>
      <c r="B24" t="s">
        <v>27</v>
      </c>
      <c r="C24" t="s">
        <v>46</v>
      </c>
      <c r="D24" t="s">
        <v>255</v>
      </c>
      <c r="F24">
        <v>2</v>
      </c>
      <c r="G24" t="s">
        <v>254</v>
      </c>
      <c r="H24" t="str">
        <f t="shared" si="0"/>
        <v xml:space="preserve">    P22AH_P_B6 : out std_logic;</v>
      </c>
      <c r="I24" t="str">
        <f t="shared" si="1"/>
        <v xml:space="preserve">    P22AH_P_B6 : out std_logic;</v>
      </c>
      <c r="J24" t="str">
        <f t="shared" si="2"/>
        <v xml:space="preserve">    P22AH_P_B6 =&gt; P22AH_P_B6_top_p2_i,</v>
      </c>
      <c r="K24" t="str">
        <f t="shared" si="3"/>
        <v>signal P22AH_P_B6_top_p2_i : std_logic := '0';</v>
      </c>
    </row>
    <row r="25" spans="1:11" x14ac:dyDescent="0.45">
      <c r="A25" t="s">
        <v>120</v>
      </c>
      <c r="B25" t="s">
        <v>42</v>
      </c>
      <c r="C25" t="s">
        <v>48</v>
      </c>
      <c r="D25" t="s">
        <v>255</v>
      </c>
      <c r="F25">
        <v>2</v>
      </c>
      <c r="G25" t="s">
        <v>254</v>
      </c>
      <c r="H25" t="str">
        <f t="shared" si="0"/>
        <v xml:space="preserve">    P22AH_N_B5 : out std_logic;</v>
      </c>
      <c r="I25" t="str">
        <f t="shared" si="1"/>
        <v xml:space="preserve">    P22AH_N_B5 : out std_logic;</v>
      </c>
      <c r="J25" t="str">
        <f t="shared" si="2"/>
        <v xml:space="preserve">    P22AH_N_B5 =&gt; P22AH_N_B5_top_p2_i,</v>
      </c>
      <c r="K25" t="str">
        <f t="shared" si="3"/>
        <v>signal P22AH_N_B5_top_p2_i : std_logic := '0';</v>
      </c>
    </row>
    <row r="26" spans="1:11" x14ac:dyDescent="0.45">
      <c r="A26" t="s">
        <v>114</v>
      </c>
      <c r="B26" t="s">
        <v>44</v>
      </c>
      <c r="C26" t="s">
        <v>50</v>
      </c>
      <c r="D26" t="s">
        <v>253</v>
      </c>
      <c r="F26">
        <v>2</v>
      </c>
      <c r="G26" t="s">
        <v>254</v>
      </c>
      <c r="H26" t="str">
        <f t="shared" si="0"/>
        <v xml:space="preserve">    AH2P2_P_B2 : in std_logic;</v>
      </c>
      <c r="I26" t="str">
        <f t="shared" si="1"/>
        <v xml:space="preserve">    AH2P2_P_B2 : in std_logic;</v>
      </c>
      <c r="J26" t="str">
        <f t="shared" si="2"/>
        <v xml:space="preserve">    AH2P2_P_B2 =&gt; AH2P2_P_B2_top_p2_i,</v>
      </c>
      <c r="K26" t="str">
        <f t="shared" si="3"/>
        <v>signal AH2P2_P_B2_top_p2_i : std_logic := '0';</v>
      </c>
    </row>
    <row r="27" spans="1:11" x14ac:dyDescent="0.45">
      <c r="A27" t="s">
        <v>116</v>
      </c>
      <c r="B27" t="s">
        <v>166</v>
      </c>
      <c r="C27" t="s">
        <v>52</v>
      </c>
      <c r="D27" t="s">
        <v>253</v>
      </c>
      <c r="F27">
        <v>2</v>
      </c>
      <c r="G27" t="s">
        <v>254</v>
      </c>
      <c r="H27" t="str">
        <f t="shared" si="0"/>
        <v xml:space="preserve">    AH2P2_N_B1 : in std_logic;</v>
      </c>
      <c r="I27" t="str">
        <f t="shared" si="1"/>
        <v xml:space="preserve">    AH2P2_N_B1 : in std_logic;</v>
      </c>
      <c r="J27" t="str">
        <f t="shared" si="2"/>
        <v xml:space="preserve">    AH2P2_N_B1 =&gt; AH2P2_N_B1_top_p2_i,</v>
      </c>
      <c r="K27" t="str">
        <f t="shared" si="3"/>
        <v>signal AH2P2_N_B1_top_p2_i : std_logic := '0';</v>
      </c>
    </row>
    <row r="28" spans="1:11" x14ac:dyDescent="0.45">
      <c r="A28" t="s">
        <v>178</v>
      </c>
      <c r="B28" t="s">
        <v>182</v>
      </c>
      <c r="C28" t="s">
        <v>183</v>
      </c>
      <c r="D28" t="s">
        <v>255</v>
      </c>
      <c r="F28">
        <v>3</v>
      </c>
      <c r="G28" t="s">
        <v>254</v>
      </c>
      <c r="H28" t="str">
        <f t="shared" si="0"/>
        <v xml:space="preserve">    P12P2_P_A8 : out std_logic;</v>
      </c>
      <c r="I28" t="str">
        <f t="shared" si="1"/>
        <v xml:space="preserve">    P12P2_P_A8 : out std_logic;</v>
      </c>
      <c r="J28" t="str">
        <f t="shared" si="2"/>
        <v xml:space="preserve">    P12P2_P_A8 =&gt; P12P2_P_A8_top_p2_i,</v>
      </c>
      <c r="K28" t="str">
        <f t="shared" si="3"/>
        <v>signal P12P2_P_A8_top_p2_i : std_logic := '0';</v>
      </c>
    </row>
    <row r="29" spans="1:11" x14ac:dyDescent="0.45">
      <c r="A29" t="s">
        <v>179</v>
      </c>
      <c r="B29" t="s">
        <v>184</v>
      </c>
      <c r="C29" t="s">
        <v>185</v>
      </c>
      <c r="D29" t="s">
        <v>255</v>
      </c>
      <c r="F29">
        <v>3</v>
      </c>
      <c r="G29" t="s">
        <v>254</v>
      </c>
      <c r="H29" t="str">
        <f t="shared" si="0"/>
        <v xml:space="preserve">    P12P2_N_A7 : out std_logic;</v>
      </c>
      <c r="I29" t="str">
        <f t="shared" si="1"/>
        <v xml:space="preserve">    P12P2_N_A7 : out std_logic;</v>
      </c>
      <c r="J29" t="str">
        <f t="shared" si="2"/>
        <v xml:space="preserve">    P12P2_N_A7 =&gt; P12P2_N_A7_top_p2_i,</v>
      </c>
      <c r="K29" t="str">
        <f t="shared" si="3"/>
        <v>signal P12P2_N_A7_top_p2_i : std_logic := '0';</v>
      </c>
    </row>
    <row r="30" spans="1:11" x14ac:dyDescent="0.45">
      <c r="A30" t="s">
        <v>180</v>
      </c>
      <c r="B30" t="s">
        <v>186</v>
      </c>
      <c r="C30" t="s">
        <v>187</v>
      </c>
      <c r="D30" t="s">
        <v>253</v>
      </c>
      <c r="F30">
        <v>3</v>
      </c>
      <c r="G30" t="s">
        <v>254</v>
      </c>
      <c r="H30" t="str">
        <f t="shared" si="0"/>
        <v xml:space="preserve">    P22P1_P_A4 : in std_logic;</v>
      </c>
      <c r="I30" t="str">
        <f t="shared" si="1"/>
        <v xml:space="preserve">    P22P1_P_A4 : in std_logic;</v>
      </c>
      <c r="J30" t="str">
        <f t="shared" si="2"/>
        <v xml:space="preserve">    P22P1_P_A4 =&gt; P22P1_P_A4_top_p2_i,</v>
      </c>
      <c r="K30" t="str">
        <f t="shared" si="3"/>
        <v>signal P22P1_P_A4_top_p2_i : std_logic := '0';</v>
      </c>
    </row>
    <row r="31" spans="1:11" x14ac:dyDescent="0.45">
      <c r="A31" t="s">
        <v>181</v>
      </c>
      <c r="B31" t="s">
        <v>188</v>
      </c>
      <c r="C31" t="s">
        <v>189</v>
      </c>
      <c r="D31" t="s">
        <v>253</v>
      </c>
      <c r="F31">
        <v>3</v>
      </c>
      <c r="G31" t="s">
        <v>254</v>
      </c>
      <c r="H31" t="str">
        <f>"    "&amp;TRIM(A31)&amp;"_"&amp;TRIM(B31)&amp;" : "&amp;TRIM(D31)&amp;" "&amp;G31&amp;""</f>
        <v xml:space="preserve">    P22P1_N_A3 : in std_logic</v>
      </c>
      <c r="I31" t="str">
        <f xml:space="preserve"> ("    "&amp;TRIM(A31)&amp;"_"&amp;TRIM(B31)&amp;" : " &amp;TRIM(D31)&amp;" "&amp;TRIM(G31)&amp;"")</f>
        <v xml:space="preserve">    P22P1_N_A3 : in std_logic</v>
      </c>
      <c r="J31" t="str">
        <f xml:space="preserve"> "    "&amp;TRIM(A31)&amp;"_"&amp;TRIM(B31)&amp;" =&gt; "&amp;TRIM(A31)&amp;"_"&amp;TRIM(B31)&amp;"_"&amp;TRIM($C$1)&amp;""</f>
        <v xml:space="preserve">    P22P1_N_A3 =&gt; P22P1_N_A3_top_p2_i</v>
      </c>
      <c r="K31" t="str">
        <f t="shared" si="3"/>
        <v>signal P22P1_N_A3_top_p2_i : std_logic := '0';</v>
      </c>
    </row>
    <row r="32" spans="1:11" x14ac:dyDescent="0.45">
      <c r="H32" t="s">
        <v>250</v>
      </c>
      <c r="I32" t="s">
        <v>250</v>
      </c>
      <c r="J32" t="s">
        <v>250</v>
      </c>
    </row>
    <row r="33" spans="8:10" x14ac:dyDescent="0.45">
      <c r="H33" s="2" t="s">
        <v>246</v>
      </c>
      <c r="I33" s="2" t="s">
        <v>246</v>
      </c>
      <c r="J33" s="2" t="s">
        <v>246</v>
      </c>
    </row>
    <row r="34" spans="8:10" x14ac:dyDescent="0.45">
      <c r="H34" s="2" t="s">
        <v>251</v>
      </c>
      <c r="I34" s="2" t="s">
        <v>257</v>
      </c>
      <c r="J34" s="2"/>
    </row>
    <row r="36" spans="8:10" x14ac:dyDescent="0.45">
      <c r="H36" t="str">
        <f xml:space="preserve"> "architecture rtl of "&amp;$A$1&amp;" is"</f>
        <v>architecture rtl of top_p2 is</v>
      </c>
    </row>
    <row r="37" spans="8:10" x14ac:dyDescent="0.45">
      <c r="H37" t="s">
        <v>269</v>
      </c>
    </row>
    <row r="38" spans="8:10" x14ac:dyDescent="0.45">
      <c r="H38" t="s">
        <v>264</v>
      </c>
    </row>
    <row r="40" spans="8:10" x14ac:dyDescent="0.45">
      <c r="H40" t="s">
        <v>265</v>
      </c>
    </row>
    <row r="41" spans="8:10" x14ac:dyDescent="0.45">
      <c r="H41" t="s">
        <v>268</v>
      </c>
    </row>
    <row r="42" spans="8:10" x14ac:dyDescent="0.45">
      <c r="H42" t="s">
        <v>264</v>
      </c>
    </row>
    <row r="43" spans="8:10" x14ac:dyDescent="0.45">
      <c r="H43" t="s">
        <v>271</v>
      </c>
    </row>
    <row r="44" spans="8:10" x14ac:dyDescent="0.45">
      <c r="H44" s="1" t="s">
        <v>252</v>
      </c>
    </row>
    <row r="45" spans="8:10" x14ac:dyDescent="0.45">
      <c r="H45" t="s">
        <v>272</v>
      </c>
    </row>
    <row r="46" spans="8:10" x14ac:dyDescent="0.45">
      <c r="H46" s="1" t="s">
        <v>252</v>
      </c>
    </row>
    <row r="47" spans="8:10" x14ac:dyDescent="0.45">
      <c r="H47" t="s">
        <v>266</v>
      </c>
    </row>
    <row r="48" spans="8:10" x14ac:dyDescent="0.45">
      <c r="H48" t="s">
        <v>267</v>
      </c>
    </row>
    <row r="49" spans="8:8" x14ac:dyDescent="0.45">
      <c r="H49" s="1" t="s">
        <v>252</v>
      </c>
    </row>
    <row r="50" spans="8:8" x14ac:dyDescent="0.45">
      <c r="H50" t="s">
        <v>270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252-BBAA-420B-A84E-916D3DF58CC5}">
  <dimension ref="A1:K46"/>
  <sheetViews>
    <sheetView workbookViewId="0">
      <selection activeCell="C21" sqref="C21"/>
    </sheetView>
  </sheetViews>
  <sheetFormatPr defaultRowHeight="17" x14ac:dyDescent="0.45"/>
  <cols>
    <col min="1" max="1" width="27.83203125" bestFit="1" customWidth="1"/>
    <col min="2" max="2" width="9.25" bestFit="1" customWidth="1"/>
    <col min="3" max="3" width="27.83203125" bestFit="1" customWidth="1"/>
    <col min="4" max="4" width="5.33203125" bestFit="1" customWidth="1"/>
    <col min="5" max="5" width="5.9140625" customWidth="1"/>
    <col min="6" max="6" width="2.1640625" bestFit="1" customWidth="1"/>
    <col min="7" max="7" width="8.33203125" bestFit="1" customWidth="1"/>
    <col min="8" max="8" width="31.08203125" customWidth="1"/>
    <col min="9" max="9" width="30.5" bestFit="1" customWidth="1"/>
    <col min="10" max="10" width="46.9140625" bestFit="1" customWidth="1"/>
    <col min="11" max="11" width="45.75" bestFit="1" customWidth="1"/>
  </cols>
  <sheetData>
    <row r="1" spans="1:11" x14ac:dyDescent="0.45">
      <c r="A1" t="s">
        <v>284</v>
      </c>
      <c r="C1" t="s">
        <v>285</v>
      </c>
    </row>
    <row r="3" spans="1:11" x14ac:dyDescent="0.45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45">
      <c r="A4" s="3" t="s">
        <v>283</v>
      </c>
      <c r="B4" s="3" t="s">
        <v>281</v>
      </c>
      <c r="C4" s="3" t="s">
        <v>282</v>
      </c>
      <c r="H4" s="2" t="s">
        <v>247</v>
      </c>
      <c r="I4" s="2" t="s">
        <v>247</v>
      </c>
      <c r="J4" s="2" t="s">
        <v>258</v>
      </c>
      <c r="K4" t="str">
        <f>"    -- componet [ "&amp;F3&amp;" ] signal define"</f>
        <v xml:space="preserve">    -- componet [  ] signal define</v>
      </c>
    </row>
    <row r="5" spans="1:11" x14ac:dyDescent="0.45">
      <c r="A5" s="3" t="s">
        <v>221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 x14ac:dyDescent="0.45">
      <c r="A6" t="s">
        <v>239</v>
      </c>
      <c r="B6" t="s">
        <v>240</v>
      </c>
      <c r="C6" t="s">
        <v>241</v>
      </c>
      <c r="D6" t="s">
        <v>253</v>
      </c>
      <c r="E6" t="s">
        <v>275</v>
      </c>
      <c r="G6" t="s">
        <v>254</v>
      </c>
      <c r="H6" t="str">
        <f>"    "&amp;TRIM(A6)&amp;"_"&amp;TRIM(B6)&amp;" : "&amp;TRIM(D6)&amp;" "&amp;G6&amp;";"</f>
        <v xml:space="preserve">    DR_SCLK_P_AM6 : in std_logic;</v>
      </c>
      <c r="I6" t="str">
        <f xml:space="preserve"> ("    "&amp;TRIM(A6)&amp;"_"&amp;TRIM(B6)&amp;" : " &amp;TRIM(D6)&amp;" "&amp;TRIM(G6)&amp;";")</f>
        <v xml:space="preserve">    DR_SCLK_P_AM6 : in std_logic;</v>
      </c>
      <c r="J6" t="str">
        <f xml:space="preserve"> "    "&amp;TRIM(A6)&amp;"_"&amp;TRIM(B6)&amp;" =&gt; "&amp;TRIM(A6)&amp;"_"&amp;TRIM(B6)&amp;"_"&amp;TRIM($C$1)&amp;","</f>
        <v xml:space="preserve">    DR_SCLK_P_AM6 =&gt; DR_SCLK_P_AM6_top_drm_i,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DR_SCLK_P_AM6_top_drm_i : std_logic := '0';</v>
      </c>
    </row>
    <row r="7" spans="1:11" x14ac:dyDescent="0.45">
      <c r="A7" t="s">
        <v>242</v>
      </c>
      <c r="B7" t="s">
        <v>243</v>
      </c>
      <c r="C7" t="s">
        <v>244</v>
      </c>
      <c r="D7" t="s">
        <v>253</v>
      </c>
      <c r="E7" t="s">
        <v>275</v>
      </c>
      <c r="G7" t="s">
        <v>254</v>
      </c>
      <c r="H7" t="str">
        <f>"    "&amp;TRIM(A7)&amp;"_"&amp;TRIM(B7)&amp;" : "&amp;TRIM(D7)&amp;" "&amp;G7&amp;";"</f>
        <v xml:space="preserve">    DR_SCLK_N_AM5 : in std_logic;</v>
      </c>
      <c r="I7" t="str">
        <f t="shared" ref="I7:I27" si="0" xml:space="preserve"> ("    "&amp;TRIM(A7)&amp;"_"&amp;TRIM(B7)&amp;" : " &amp;TRIM(D7)&amp;" "&amp;TRIM(G7)&amp;";")</f>
        <v xml:space="preserve">    DR_SCLK_N_AM5 : in std_logic;</v>
      </c>
      <c r="J7" t="str">
        <f t="shared" ref="J7:J27" si="1" xml:space="preserve"> "    "&amp;TRIM(A7)&amp;"_"&amp;TRIM(B7)&amp;" =&gt; "&amp;TRIM(A7)&amp;"_"&amp;TRIM(B7)&amp;"_"&amp;TRIM($C$1)&amp;","</f>
        <v xml:space="preserve">    DR_SCLK_N_AM5 =&gt; DR_SCLK_N_AM5_top_drm_i,</v>
      </c>
      <c r="K7" t="str">
        <f t="shared" ref="K7:K27" si="2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DR_SCLK_N_AM5_top_drm_i : std_logic := '0';</v>
      </c>
    </row>
    <row r="9" spans="1:11" x14ac:dyDescent="0.45">
      <c r="A9" t="s">
        <v>200</v>
      </c>
      <c r="B9" t="s">
        <v>158</v>
      </c>
      <c r="C9" t="s">
        <v>159</v>
      </c>
      <c r="D9" t="s">
        <v>253</v>
      </c>
      <c r="E9" t="s">
        <v>277</v>
      </c>
      <c r="G9" t="s">
        <v>254</v>
      </c>
      <c r="H9" t="str">
        <f>"    "&amp;TRIM(A9)&amp;"_"&amp;TRIM(B9)&amp;" : "&amp;TRIM(D9)&amp;" "&amp;G9&amp;";"</f>
        <v xml:space="preserve">    DR_CRST_N_V23 : in std_logic;</v>
      </c>
      <c r="I9" t="str">
        <f t="shared" si="0"/>
        <v xml:space="preserve">    DR_CRST_N_V23 : in std_logic;</v>
      </c>
      <c r="J9" t="str">
        <f t="shared" si="1"/>
        <v xml:space="preserve">    DR_CRST_N_V23 =&gt; DR_CRST_N_V23_top_drm_i,</v>
      </c>
      <c r="K9" t="str">
        <f t="shared" si="2"/>
        <v>signal DR_CRST_N_V23_top_drm_i : std_logic := '0';</v>
      </c>
    </row>
    <row r="10" spans="1:11" x14ac:dyDescent="0.45">
      <c r="A10" t="s">
        <v>201</v>
      </c>
      <c r="B10" t="s">
        <v>162</v>
      </c>
      <c r="C10" t="s">
        <v>160</v>
      </c>
      <c r="D10" t="s">
        <v>253</v>
      </c>
      <c r="E10" t="s">
        <v>277</v>
      </c>
      <c r="G10" t="s">
        <v>254</v>
      </c>
      <c r="H10" t="str">
        <f>"    "&amp;TRIM(A10)&amp;"_"&amp;TRIM(B10)&amp;" : "&amp;TRIM(D10)&amp;" "&amp;G10&amp;";"</f>
        <v xml:space="preserve">    DR_SRST_N_U23 : in std_logic;</v>
      </c>
      <c r="I10" t="str">
        <f t="shared" si="0"/>
        <v xml:space="preserve">    DR_SRST_N_U23 : in std_logic;</v>
      </c>
      <c r="J10" t="str">
        <f t="shared" si="1"/>
        <v xml:space="preserve">    DR_SRST_N_U23 =&gt; DR_SRST_N_U23_top_drm_i,</v>
      </c>
      <c r="K10" t="str">
        <f t="shared" si="2"/>
        <v>signal DR_SRST_N_U23_top_drm_i : std_logic := '0';</v>
      </c>
    </row>
    <row r="11" spans="1:11" x14ac:dyDescent="0.45">
      <c r="A11" t="s">
        <v>202</v>
      </c>
      <c r="B11" t="s">
        <v>164</v>
      </c>
      <c r="C11" t="s">
        <v>161</v>
      </c>
      <c r="D11" t="s">
        <v>253</v>
      </c>
      <c r="E11" t="s">
        <v>277</v>
      </c>
      <c r="G11" t="s">
        <v>254</v>
      </c>
      <c r="H11" t="str">
        <f>"    "&amp;TRIM(A11)&amp;"_"&amp;TRIM(B11)&amp;" : "&amp;TRIM(D11)&amp;" "&amp;G11&amp;";"</f>
        <v xml:space="preserve">    DR_PROG_N_U21 : in std_logic;</v>
      </c>
      <c r="I11" t="str">
        <f t="shared" si="0"/>
        <v xml:space="preserve">    DR_PROG_N_U21 : in std_logic;</v>
      </c>
      <c r="J11" t="str">
        <f t="shared" si="1"/>
        <v xml:space="preserve">    DR_PROG_N_U21 =&gt; DR_PROG_N_U21_top_drm_i,</v>
      </c>
      <c r="K11" t="str">
        <f t="shared" si="2"/>
        <v>signal DR_PROG_N_U21_top_drm_i : std_logic := '0';</v>
      </c>
    </row>
    <row r="13" spans="1:11" x14ac:dyDescent="0.45">
      <c r="A13" t="s">
        <v>203</v>
      </c>
      <c r="B13" t="s">
        <v>135</v>
      </c>
      <c r="C13" t="s">
        <v>136</v>
      </c>
      <c r="D13" t="s">
        <v>253</v>
      </c>
      <c r="G13" t="s">
        <v>254</v>
      </c>
      <c r="H13" t="str">
        <f t="shared" ref="H13:H20" si="3">"    "&amp;TRIM(A13)&amp;"_"&amp;TRIM(B13)&amp;" : "&amp;TRIM(D13)&amp;" "&amp;G13&amp;";"</f>
        <v xml:space="preserve">    DR_PL_SW0_D21 : in std_logic;</v>
      </c>
      <c r="I13" t="str">
        <f t="shared" si="0"/>
        <v xml:space="preserve">    DR_PL_SW0_D21 : in std_logic;</v>
      </c>
      <c r="J13" t="str">
        <f t="shared" si="1"/>
        <v xml:space="preserve">    DR_PL_SW0_D21 =&gt; DR_PL_SW0_D21_top_drm_i,</v>
      </c>
      <c r="K13" t="str">
        <f t="shared" si="2"/>
        <v>signal DR_PL_SW0_D21_top_drm_i : std_logic := '0';</v>
      </c>
    </row>
    <row r="14" spans="1:11" x14ac:dyDescent="0.45">
      <c r="A14" t="s">
        <v>204</v>
      </c>
      <c r="B14" t="s">
        <v>138</v>
      </c>
      <c r="C14" t="s">
        <v>139</v>
      </c>
      <c r="D14" t="s">
        <v>253</v>
      </c>
      <c r="G14" t="s">
        <v>254</v>
      </c>
      <c r="H14" t="str">
        <f t="shared" si="3"/>
        <v xml:space="preserve">    DR_PL_SW1_C22 : in std_logic;</v>
      </c>
      <c r="I14" t="str">
        <f t="shared" si="0"/>
        <v xml:space="preserve">    DR_PL_SW1_C22 : in std_logic;</v>
      </c>
      <c r="J14" t="str">
        <f t="shared" si="1"/>
        <v xml:space="preserve">    DR_PL_SW1_C22 =&gt; DR_PL_SW1_C22_top_drm_i,</v>
      </c>
      <c r="K14" t="str">
        <f t="shared" si="2"/>
        <v>signal DR_PL_SW1_C22_top_drm_i : std_logic := '0';</v>
      </c>
    </row>
    <row r="15" spans="1:11" x14ac:dyDescent="0.45">
      <c r="A15" t="s">
        <v>205</v>
      </c>
      <c r="B15" t="s">
        <v>141</v>
      </c>
      <c r="C15" t="s">
        <v>142</v>
      </c>
      <c r="D15" t="s">
        <v>253</v>
      </c>
      <c r="G15" t="s">
        <v>254</v>
      </c>
      <c r="H15" t="str">
        <f t="shared" si="3"/>
        <v xml:space="preserve">    DR_PL_SW2_C21 : in std_logic;</v>
      </c>
      <c r="I15" t="str">
        <f t="shared" si="0"/>
        <v xml:space="preserve">    DR_PL_SW2_C21 : in std_logic;</v>
      </c>
      <c r="J15" t="str">
        <f t="shared" si="1"/>
        <v xml:space="preserve">    DR_PL_SW2_C21 =&gt; DR_PL_SW2_C21_top_drm_i,</v>
      </c>
      <c r="K15" t="str">
        <f t="shared" si="2"/>
        <v>signal DR_PL_SW2_C21_top_drm_i : std_logic := '0';</v>
      </c>
    </row>
    <row r="16" spans="1:11" x14ac:dyDescent="0.45">
      <c r="A16" t="s">
        <v>206</v>
      </c>
      <c r="B16" t="s">
        <v>144</v>
      </c>
      <c r="C16" t="s">
        <v>145</v>
      </c>
      <c r="D16" t="s">
        <v>253</v>
      </c>
      <c r="G16" t="s">
        <v>254</v>
      </c>
      <c r="H16" t="str">
        <f t="shared" si="3"/>
        <v xml:space="preserve">    DR_PL_SW3_B21 : in std_logic;</v>
      </c>
      <c r="I16" t="str">
        <f t="shared" si="0"/>
        <v xml:space="preserve">    DR_PL_SW3_B21 : in std_logic;</v>
      </c>
      <c r="J16" t="str">
        <f t="shared" si="1"/>
        <v xml:space="preserve">    DR_PL_SW3_B21 =&gt; DR_PL_SW3_B21_top_drm_i,</v>
      </c>
      <c r="K16" t="str">
        <f t="shared" si="2"/>
        <v>signal DR_PL_SW3_B21_top_drm_i : std_logic := '0';</v>
      </c>
    </row>
    <row r="17" spans="1:11" x14ac:dyDescent="0.45">
      <c r="A17" t="s">
        <v>207</v>
      </c>
      <c r="B17" t="s">
        <v>147</v>
      </c>
      <c r="C17" t="s">
        <v>148</v>
      </c>
      <c r="D17" t="s">
        <v>255</v>
      </c>
      <c r="G17" t="s">
        <v>254</v>
      </c>
      <c r="H17" t="str">
        <f t="shared" si="3"/>
        <v xml:space="preserve">    DR_PL_LED0_A21 : out std_logic;</v>
      </c>
      <c r="I17" t="str">
        <f t="shared" si="0"/>
        <v xml:space="preserve">    DR_PL_LED0_A21 : out std_logic;</v>
      </c>
      <c r="J17" t="str">
        <f t="shared" si="1"/>
        <v xml:space="preserve">    DR_PL_LED0_A21 =&gt; DR_PL_LED0_A21_top_drm_i,</v>
      </c>
      <c r="K17" t="str">
        <f t="shared" si="2"/>
        <v>signal DR_PL_LED0_A21_top_drm_i : std_logic := '0';</v>
      </c>
    </row>
    <row r="18" spans="1:11" x14ac:dyDescent="0.45">
      <c r="A18" t="s">
        <v>208</v>
      </c>
      <c r="B18" t="s">
        <v>150</v>
      </c>
      <c r="C18" t="s">
        <v>151</v>
      </c>
      <c r="D18" t="s">
        <v>255</v>
      </c>
      <c r="G18" t="s">
        <v>254</v>
      </c>
      <c r="H18" t="str">
        <f t="shared" si="3"/>
        <v xml:space="preserve">    DR_PL_LED1_A22 : out std_logic;</v>
      </c>
      <c r="I18" t="str">
        <f t="shared" si="0"/>
        <v xml:space="preserve">    DR_PL_LED1_A22 : out std_logic;</v>
      </c>
      <c r="J18" t="str">
        <f t="shared" si="1"/>
        <v xml:space="preserve">    DR_PL_LED1_A22 =&gt; DR_PL_LED1_A22_top_drm_i,</v>
      </c>
      <c r="K18" t="str">
        <f t="shared" si="2"/>
        <v>signal DR_PL_LED1_A22_top_drm_i : std_logic := '0';</v>
      </c>
    </row>
    <row r="19" spans="1:11" x14ac:dyDescent="0.45">
      <c r="A19" t="s">
        <v>209</v>
      </c>
      <c r="B19" t="s">
        <v>153</v>
      </c>
      <c r="C19" t="s">
        <v>154</v>
      </c>
      <c r="D19" t="s">
        <v>255</v>
      </c>
      <c r="G19" t="s">
        <v>254</v>
      </c>
      <c r="H19" t="str">
        <f t="shared" si="3"/>
        <v xml:space="preserve">    DR_PL_LED2_B20 : out std_logic;</v>
      </c>
      <c r="I19" t="str">
        <f t="shared" si="0"/>
        <v xml:space="preserve">    DR_PL_LED2_B20 : out std_logic;</v>
      </c>
      <c r="J19" t="str">
        <f t="shared" si="1"/>
        <v xml:space="preserve">    DR_PL_LED2_B20 =&gt; DR_PL_LED2_B20_top_drm_i,</v>
      </c>
      <c r="K19" t="str">
        <f t="shared" si="2"/>
        <v>signal DR_PL_LED2_B20_top_drm_i : std_logic := '0';</v>
      </c>
    </row>
    <row r="20" spans="1:11" x14ac:dyDescent="0.45">
      <c r="A20" t="s">
        <v>210</v>
      </c>
      <c r="B20" t="s">
        <v>156</v>
      </c>
      <c r="C20" t="s">
        <v>157</v>
      </c>
      <c r="D20" t="s">
        <v>255</v>
      </c>
      <c r="G20" t="s">
        <v>254</v>
      </c>
      <c r="H20" t="str">
        <f t="shared" si="3"/>
        <v xml:space="preserve">    DR_PL_LED3_A20 : out std_logic;</v>
      </c>
      <c r="I20" t="str">
        <f t="shared" si="0"/>
        <v xml:space="preserve">    DR_PL_LED3_A20 : out std_logic;</v>
      </c>
      <c r="J20" t="str">
        <f t="shared" si="1"/>
        <v xml:space="preserve">    DR_PL_LED3_A20 =&gt; DR_PL_LED3_A20_top_drm_i,</v>
      </c>
      <c r="K20" t="str">
        <f t="shared" si="2"/>
        <v>signal DR_PL_LED3_A20_top_drm_i : std_logic := '0';</v>
      </c>
    </row>
    <row r="21" spans="1:11" x14ac:dyDescent="0.45">
      <c r="C21" s="3" t="s">
        <v>1672</v>
      </c>
    </row>
    <row r="22" spans="1:11" x14ac:dyDescent="0.45">
      <c r="A22" t="s">
        <v>211</v>
      </c>
      <c r="B22" t="s">
        <v>212</v>
      </c>
      <c r="C22" t="s">
        <v>213</v>
      </c>
      <c r="D22" t="s">
        <v>253</v>
      </c>
      <c r="E22" t="s">
        <v>275</v>
      </c>
      <c r="F22">
        <v>0</v>
      </c>
      <c r="G22" t="s">
        <v>254</v>
      </c>
      <c r="H22" t="str">
        <f t="shared" ref="H22:H27" si="4">"    "&amp;TRIM(A22)&amp;"_"&amp;TRIM(B22)&amp;" : "&amp;TRIM(D22)&amp;" "&amp;G22&amp;";"</f>
        <v xml:space="preserve">    DR_AHCLK_P_L8 : in std_logic;</v>
      </c>
      <c r="I22" t="str">
        <f t="shared" si="0"/>
        <v xml:space="preserve">    DR_AHCLK_P_L8 : in std_logic;</v>
      </c>
      <c r="J22" t="str">
        <f t="shared" si="1"/>
        <v xml:space="preserve">    DR_AHCLK_P_L8 =&gt; DR_AHCLK_P_L8_top_drm_i,</v>
      </c>
      <c r="K22" t="str">
        <f t="shared" si="2"/>
        <v>signal DR_AHCLK_P_L8_top_drm_i : std_logic := '0';</v>
      </c>
    </row>
    <row r="23" spans="1:11" x14ac:dyDescent="0.45">
      <c r="A23" t="s">
        <v>214</v>
      </c>
      <c r="B23" t="s">
        <v>215</v>
      </c>
      <c r="C23" t="s">
        <v>216</v>
      </c>
      <c r="D23" t="s">
        <v>253</v>
      </c>
      <c r="E23" t="s">
        <v>275</v>
      </c>
      <c r="F23">
        <v>0</v>
      </c>
      <c r="G23" t="s">
        <v>254</v>
      </c>
      <c r="H23" t="str">
        <f t="shared" si="4"/>
        <v xml:space="preserve">    DR_AHCLK_N_L7 : in std_logic;</v>
      </c>
      <c r="I23" t="str">
        <f t="shared" si="0"/>
        <v xml:space="preserve">    DR_AHCLK_N_L7 : in std_logic;</v>
      </c>
      <c r="J23" t="str">
        <f t="shared" si="1"/>
        <v xml:space="preserve">    DR_AHCLK_N_L7 =&gt; DR_AHCLK_N_L7_top_drm_i,</v>
      </c>
      <c r="K23" t="str">
        <f t="shared" si="2"/>
        <v>signal DR_AHCLK_N_L7_top_drm_i : std_logic := '0';</v>
      </c>
    </row>
    <row r="24" spans="1:11" x14ac:dyDescent="0.45">
      <c r="A24" t="s">
        <v>66</v>
      </c>
      <c r="B24" t="s">
        <v>217</v>
      </c>
      <c r="C24" t="s">
        <v>115</v>
      </c>
      <c r="D24" t="s">
        <v>255</v>
      </c>
      <c r="F24">
        <v>0</v>
      </c>
      <c r="G24" t="s">
        <v>254</v>
      </c>
      <c r="H24" t="str">
        <f t="shared" si="4"/>
        <v xml:space="preserve">    DR2SP_GT_P_R4 : out std_logic;</v>
      </c>
      <c r="I24" t="str">
        <f t="shared" si="0"/>
        <v xml:space="preserve">    DR2SP_GT_P_R4 : out std_logic;</v>
      </c>
      <c r="J24" t="str">
        <f t="shared" si="1"/>
        <v xml:space="preserve">    DR2SP_GT_P_R4 =&gt; DR2SP_GT_P_R4_top_drm_i,</v>
      </c>
      <c r="K24" t="str">
        <f t="shared" si="2"/>
        <v>signal DR2SP_GT_P_R4_top_drm_i : std_logic := '0';</v>
      </c>
    </row>
    <row r="25" spans="1:11" x14ac:dyDescent="0.45">
      <c r="A25" t="s">
        <v>69</v>
      </c>
      <c r="B25" t="s">
        <v>218</v>
      </c>
      <c r="C25" t="s">
        <v>117</v>
      </c>
      <c r="D25" t="s">
        <v>255</v>
      </c>
      <c r="F25">
        <v>0</v>
      </c>
      <c r="G25" t="s">
        <v>254</v>
      </c>
      <c r="H25" t="str">
        <f t="shared" si="4"/>
        <v xml:space="preserve">    DR2SP_GT_N_R3 : out std_logic;</v>
      </c>
      <c r="I25" t="str">
        <f t="shared" si="0"/>
        <v xml:space="preserve">    DR2SP_GT_N_R3 : out std_logic;</v>
      </c>
      <c r="J25" t="str">
        <f t="shared" si="1"/>
        <v xml:space="preserve">    DR2SP_GT_N_R3 =&gt; DR2SP_GT_N_R3_top_drm_i,</v>
      </c>
      <c r="K25" t="str">
        <f t="shared" si="2"/>
        <v>signal DR2SP_GT_N_R3_top_drm_i : std_logic := '0';</v>
      </c>
    </row>
    <row r="26" spans="1:11" x14ac:dyDescent="0.45">
      <c r="A26" t="s">
        <v>60</v>
      </c>
      <c r="B26" t="s">
        <v>219</v>
      </c>
      <c r="C26" t="s">
        <v>119</v>
      </c>
      <c r="D26" t="s">
        <v>253</v>
      </c>
      <c r="F26">
        <v>0</v>
      </c>
      <c r="G26" t="s">
        <v>254</v>
      </c>
      <c r="H26" t="str">
        <f t="shared" si="4"/>
        <v xml:space="preserve">    SP2DR_GT_P_T2 : in std_logic;</v>
      </c>
      <c r="I26" t="str">
        <f t="shared" si="0"/>
        <v xml:space="preserve">    SP2DR_GT_P_T2 : in std_logic;</v>
      </c>
      <c r="J26" t="str">
        <f t="shared" si="1"/>
        <v xml:space="preserve">    SP2DR_GT_P_T2 =&gt; SP2DR_GT_P_T2_top_drm_i,</v>
      </c>
      <c r="K26" t="str">
        <f t="shared" si="2"/>
        <v>signal SP2DR_GT_P_T2_top_drm_i : std_logic := '0';</v>
      </c>
    </row>
    <row r="27" spans="1:11" x14ac:dyDescent="0.45">
      <c r="A27" t="s">
        <v>63</v>
      </c>
      <c r="B27" t="s">
        <v>220</v>
      </c>
      <c r="C27" t="s">
        <v>121</v>
      </c>
      <c r="D27" t="s">
        <v>253</v>
      </c>
      <c r="F27">
        <v>0</v>
      </c>
      <c r="G27" t="s">
        <v>254</v>
      </c>
      <c r="H27" t="str">
        <f t="shared" si="4"/>
        <v xml:space="preserve">    SP2DR_GT_N_T1 : in std_logic;</v>
      </c>
      <c r="I27" t="str">
        <f t="shared" si="0"/>
        <v xml:space="preserve">    SP2DR_GT_N_T1 : in std_logic;</v>
      </c>
      <c r="J27" t="str">
        <f t="shared" si="1"/>
        <v xml:space="preserve">    SP2DR_GT_N_T1 =&gt; SP2DR_GT_N_T1_top_drm_i,</v>
      </c>
      <c r="K27" t="str">
        <f t="shared" si="2"/>
        <v>signal SP2DR_GT_N_T1_top_drm_i : std_logic := '0';</v>
      </c>
    </row>
    <row r="28" spans="1:11" x14ac:dyDescent="0.45">
      <c r="H28" t="s">
        <v>250</v>
      </c>
      <c r="I28" t="s">
        <v>250</v>
      </c>
      <c r="J28" t="s">
        <v>250</v>
      </c>
    </row>
    <row r="29" spans="1:11" x14ac:dyDescent="0.45">
      <c r="H29" s="2" t="s">
        <v>246</v>
      </c>
      <c r="I29" s="2" t="s">
        <v>246</v>
      </c>
      <c r="J29" s="2" t="s">
        <v>246</v>
      </c>
    </row>
    <row r="30" spans="1:11" x14ac:dyDescent="0.45">
      <c r="H30" s="2" t="s">
        <v>251</v>
      </c>
      <c r="I30" s="2" t="s">
        <v>257</v>
      </c>
      <c r="J30" s="2"/>
    </row>
    <row r="32" spans="1:11" x14ac:dyDescent="0.45">
      <c r="H32" t="str">
        <f xml:space="preserve"> "architecture rtl of "&amp;$A$1&amp;" is"</f>
        <v>architecture rtl of top_drm is</v>
      </c>
    </row>
    <row r="33" spans="8:8" x14ac:dyDescent="0.45">
      <c r="H33" t="s">
        <v>269</v>
      </c>
    </row>
    <row r="34" spans="8:8" x14ac:dyDescent="0.45">
      <c r="H34" t="s">
        <v>264</v>
      </c>
    </row>
    <row r="36" spans="8:8" x14ac:dyDescent="0.45">
      <c r="H36" t="s">
        <v>265</v>
      </c>
    </row>
    <row r="37" spans="8:8" x14ac:dyDescent="0.45">
      <c r="H37" t="s">
        <v>268</v>
      </c>
    </row>
    <row r="38" spans="8:8" x14ac:dyDescent="0.45">
      <c r="H38" t="s">
        <v>264</v>
      </c>
    </row>
    <row r="39" spans="8:8" x14ac:dyDescent="0.45">
      <c r="H39" t="s">
        <v>271</v>
      </c>
    </row>
    <row r="40" spans="8:8" x14ac:dyDescent="0.45">
      <c r="H40" s="1" t="s">
        <v>252</v>
      </c>
    </row>
    <row r="41" spans="8:8" x14ac:dyDescent="0.45">
      <c r="H41" t="s">
        <v>272</v>
      </c>
    </row>
    <row r="42" spans="8:8" x14ac:dyDescent="0.45">
      <c r="H42" s="1" t="s">
        <v>252</v>
      </c>
    </row>
    <row r="43" spans="8:8" x14ac:dyDescent="0.45">
      <c r="H43" t="s">
        <v>266</v>
      </c>
    </row>
    <row r="44" spans="8:8" x14ac:dyDescent="0.45">
      <c r="H44" t="s">
        <v>267</v>
      </c>
    </row>
    <row r="45" spans="8:8" x14ac:dyDescent="0.45">
      <c r="H45" s="1" t="s">
        <v>252</v>
      </c>
    </row>
    <row r="46" spans="8:8" x14ac:dyDescent="0.45">
      <c r="H46" t="s">
        <v>270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05F3-E308-4CB3-855C-3CA44435D6DB}">
  <dimension ref="A1:H213"/>
  <sheetViews>
    <sheetView tabSelected="1" topLeftCell="A16" workbookViewId="0">
      <selection activeCell="G21" sqref="G21:G40"/>
    </sheetView>
  </sheetViews>
  <sheetFormatPr defaultRowHeight="17" x14ac:dyDescent="0.45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5:5" x14ac:dyDescent="0.45">
      <c r="E1" s="15" t="s">
        <v>2660</v>
      </c>
    </row>
    <row r="2" spans="5:5" x14ac:dyDescent="0.45">
      <c r="E2" s="15" t="s">
        <v>2660</v>
      </c>
    </row>
    <row r="3" spans="5:5" x14ac:dyDescent="0.45">
      <c r="E3" s="15" t="s">
        <v>2660</v>
      </c>
    </row>
    <row r="4" spans="5:5" x14ac:dyDescent="0.45">
      <c r="E4" s="15" t="s">
        <v>2745</v>
      </c>
    </row>
    <row r="5" spans="5:5" x14ac:dyDescent="0.45">
      <c r="E5" s="15" t="s">
        <v>2746</v>
      </c>
    </row>
    <row r="6" spans="5:5" x14ac:dyDescent="0.45">
      <c r="E6" s="15" t="s">
        <v>2747</v>
      </c>
    </row>
    <row r="7" spans="5:5" x14ac:dyDescent="0.45">
      <c r="E7" s="15" t="s">
        <v>2748</v>
      </c>
    </row>
    <row r="8" spans="5:5" x14ac:dyDescent="0.45">
      <c r="E8" s="15" t="s">
        <v>2660</v>
      </c>
    </row>
    <row r="9" spans="5:5" x14ac:dyDescent="0.45">
      <c r="E9" s="15" t="s">
        <v>2661</v>
      </c>
    </row>
    <row r="10" spans="5:5" x14ac:dyDescent="0.45">
      <c r="E10" s="15" t="s">
        <v>2662</v>
      </c>
    </row>
    <row r="11" spans="5:5" x14ac:dyDescent="0.45">
      <c r="E11" s="15" t="s">
        <v>2663</v>
      </c>
    </row>
    <row r="12" spans="5:5" x14ac:dyDescent="0.45">
      <c r="E12" s="15" t="s">
        <v>2664</v>
      </c>
    </row>
    <row r="13" spans="5:5" x14ac:dyDescent="0.45">
      <c r="E13" s="15"/>
    </row>
    <row r="14" spans="5:5" x14ac:dyDescent="0.45">
      <c r="E14" s="15"/>
    </row>
    <row r="15" spans="5:5" x14ac:dyDescent="0.45">
      <c r="E15" s="15"/>
    </row>
    <row r="16" spans="5:5" x14ac:dyDescent="0.45">
      <c r="E16" s="15"/>
    </row>
    <row r="17" spans="1:8" x14ac:dyDescent="0.45">
      <c r="E17" s="15"/>
    </row>
    <row r="18" spans="1:8" x14ac:dyDescent="0.45">
      <c r="E18" s="15"/>
    </row>
    <row r="21" spans="1:8" x14ac:dyDescent="0.45">
      <c r="A21" s="2" t="s">
        <v>2828</v>
      </c>
      <c r="B21" s="2"/>
      <c r="C21" s="2" t="s">
        <v>3360</v>
      </c>
      <c r="D21" s="2"/>
      <c r="E21" s="2" t="str">
        <f>"entity "&amp;A21&amp;" is"</f>
        <v>entity bs_aurora_atx_data_ramp_gen is</v>
      </c>
      <c r="F21" s="2" t="str">
        <f>"component "&amp;A21&amp;" is"</f>
        <v>component bs_aurora_atx_data_ramp_gen is</v>
      </c>
      <c r="G21" s="2" t="str">
        <f>(C21&amp;" : "&amp;A21)</f>
        <v>bs_aurora_atx_data_ramp_gen_0 : bs_aurora_atx_data_ramp_gen</v>
      </c>
    </row>
    <row r="22" spans="1:8" x14ac:dyDescent="0.45">
      <c r="A22" s="2"/>
      <c r="B22" s="2"/>
      <c r="C22" s="2"/>
      <c r="D22" s="2"/>
      <c r="E22" s="2" t="s">
        <v>245</v>
      </c>
      <c r="F22" s="2" t="s">
        <v>245</v>
      </c>
      <c r="G22" s="2" t="s">
        <v>259</v>
      </c>
    </row>
    <row r="23" spans="1:8" x14ac:dyDescent="0.45">
      <c r="A23" t="s">
        <v>274</v>
      </c>
      <c r="B23" t="s">
        <v>260</v>
      </c>
      <c r="C23" s="1" t="s">
        <v>2809</v>
      </c>
      <c r="D23" s="1"/>
      <c r="E23" t="str">
        <f>("    "&amp;A23&amp;" : "&amp;B23&amp;" := "&amp;C23&amp;";")</f>
        <v xml:space="preserve">    ADDRESS_MAX : natural := 300;</v>
      </c>
      <c r="F23" t="str">
        <f>("    "&amp;A23&amp;" : "&amp;B23&amp;" := "&amp;C23&amp;";")</f>
        <v xml:space="preserve">    ADDRESS_MAX : natural := 300;</v>
      </c>
      <c r="G23" t="str">
        <f>("    "&amp;A23&amp;" =&gt; "&amp;C23&amp;",")</f>
        <v xml:space="preserve">    ADDRESS_MAX =&gt; 300,</v>
      </c>
    </row>
    <row r="24" spans="1:8" x14ac:dyDescent="0.45">
      <c r="A24" t="s">
        <v>261</v>
      </c>
      <c r="B24" t="s">
        <v>260</v>
      </c>
      <c r="C24" s="1" t="s">
        <v>3359</v>
      </c>
      <c r="D24" s="1"/>
      <c r="E24" t="str">
        <f>("    "&amp;A24&amp;" : "&amp;B24&amp;" := "&amp;C24&amp;";")</f>
        <v xml:space="preserve">    ADDRESS_WIDTH : natural := 9;</v>
      </c>
      <c r="F24" t="str">
        <f>("    "&amp;A24&amp;" : "&amp;B24&amp;" := "&amp;C24&amp;";")</f>
        <v xml:space="preserve">    ADDRESS_WIDTH : natural := 9;</v>
      </c>
      <c r="G24" t="str">
        <f>("    "&amp;A24&amp;" =&gt; "&amp;C24&amp;",")</f>
        <v xml:space="preserve">    ADDRESS_WIDTH =&gt; 9,</v>
      </c>
    </row>
    <row r="25" spans="1:8" x14ac:dyDescent="0.45">
      <c r="A25" t="s">
        <v>262</v>
      </c>
      <c r="B25" t="s">
        <v>260</v>
      </c>
      <c r="C25" s="1" t="s">
        <v>2810</v>
      </c>
      <c r="D25" s="1"/>
      <c r="E25" t="str">
        <f>("    "&amp;A25&amp;" : "&amp;B25&amp;" := "&amp;C25&amp;"")</f>
        <v xml:space="preserve">    DATA_WIDTH : natural := 32</v>
      </c>
      <c r="F25" t="str">
        <f>("    "&amp;A25&amp;" : "&amp;B25&amp;" := "&amp;C25&amp;"")</f>
        <v xml:space="preserve">    DATA_WIDTH : natural := 32</v>
      </c>
      <c r="G25" t="str">
        <f>("    "&amp;A25&amp;" =&gt; "&amp;C25)</f>
        <v xml:space="preserve">    DATA_WIDTH =&gt; 32</v>
      </c>
    </row>
    <row r="26" spans="1:8" x14ac:dyDescent="0.45">
      <c r="A26" s="2"/>
      <c r="B26" s="2"/>
      <c r="C26" s="2"/>
      <c r="D26" s="2"/>
      <c r="E26" s="2" t="s">
        <v>246</v>
      </c>
      <c r="F26" s="2" t="s">
        <v>246</v>
      </c>
      <c r="G26" s="2" t="s">
        <v>263</v>
      </c>
    </row>
    <row r="27" spans="1:8" x14ac:dyDescent="0.45">
      <c r="A27" s="2"/>
      <c r="B27" s="2"/>
      <c r="C27" s="2"/>
      <c r="D27" s="2"/>
      <c r="E27" s="2" t="s">
        <v>247</v>
      </c>
      <c r="F27" s="2" t="s">
        <v>247</v>
      </c>
      <c r="G27" s="2" t="s">
        <v>258</v>
      </c>
      <c r="H27" t="str">
        <f>"    -- componet [ "&amp;C21&amp;" ] signal define"</f>
        <v xml:space="preserve">    -- componet [ bs_aurora_atx_data_ramp_gen_0 ] signal define</v>
      </c>
    </row>
    <row r="28" spans="1:8" x14ac:dyDescent="0.45">
      <c r="E28" t="s">
        <v>250</v>
      </c>
      <c r="F28" t="s">
        <v>250</v>
      </c>
      <c r="G28" t="s">
        <v>250</v>
      </c>
    </row>
    <row r="29" spans="1:8" x14ac:dyDescent="0.45">
      <c r="A29" s="9" t="s">
        <v>2811</v>
      </c>
      <c r="B29" t="s">
        <v>255</v>
      </c>
      <c r="C29" t="s">
        <v>254</v>
      </c>
      <c r="E29" t="str">
        <f xml:space="preserve"> ("    "&amp;TRIM(A29)&amp; " : " &amp;TRIM(B29)&amp;" "&amp;TRIM(C29)&amp;";")</f>
        <v xml:space="preserve">    m_axis_bs_aurora_atx_tvalid : out std_logic;</v>
      </c>
      <c r="F29" t="str">
        <f xml:space="preserve"> ("    "&amp;TRIM(A29)&amp; " : " &amp;TRIM(B29)&amp;" "&amp;TRIM(C29)&amp;";")</f>
        <v xml:space="preserve">    m_axis_bs_aurora_atx_tvalid : out std_logic;</v>
      </c>
      <c r="G29" t="str">
        <f xml:space="preserve"> ("    "&amp;TRIM(A29) &amp; " =&gt; "&amp;TRIM(A29)&amp;"_"&amp;TRIM($C$21)&amp;",")</f>
        <v xml:space="preserve">    m_axis_bs_aurora_atx_tvalid =&gt; m_axis_bs_aurora_atx_tvalid_bs_aurora_atx_data_ramp_gen_0,</v>
      </c>
      <c r="H29" t="str">
        <f xml:space="preserve"> IF(C29="std_logic",("signal "&amp;TRIM(A29)&amp;"_"&amp;TRIM($C$21)&amp;" : "&amp;TRIM(C29) &amp;" := '0';"),("signal "&amp;TRIM(A29) &amp;"_"&amp;TRIM($C$21)&amp;" : "&amp;C29 &amp;" := (others =&gt; '0');"))</f>
        <v>signal m_axis_bs_aurora_atx_tvalid_bs_aurora_atx_data_ramp_gen_0 : std_logic := '0';</v>
      </c>
    </row>
    <row r="30" spans="1:8" x14ac:dyDescent="0.45">
      <c r="A30" s="9" t="s">
        <v>2812</v>
      </c>
      <c r="B30" t="s">
        <v>253</v>
      </c>
      <c r="C30" t="s">
        <v>254</v>
      </c>
      <c r="E30" t="str">
        <f xml:space="preserve"> ("    "&amp;TRIM(A30)&amp; " : " &amp;TRIM(B30)&amp;" "&amp;TRIM(C30)&amp;";")</f>
        <v xml:space="preserve">    m_axis_bs_aurora_atx_tready : in std_logic;</v>
      </c>
      <c r="F30" t="str">
        <f xml:space="preserve"> ("    "&amp;TRIM(A30)&amp; " : " &amp;TRIM(B30)&amp;" "&amp;TRIM(C30)&amp;";")</f>
        <v xml:space="preserve">    m_axis_bs_aurora_atx_tready : in std_logic;</v>
      </c>
      <c r="G30" t="str">
        <f xml:space="preserve"> ("    "&amp;TRIM(A30) &amp; " =&gt; "&amp;TRIM(A30)&amp;"_"&amp;TRIM($C$21)&amp;",")</f>
        <v xml:space="preserve">    m_axis_bs_aurora_atx_tready =&gt; m_axis_bs_aurora_atx_tready_bs_aurora_atx_data_ramp_gen_0,</v>
      </c>
      <c r="H30" t="str">
        <f xml:space="preserve"> IF(C30="std_logic",("signal "&amp;TRIM(A30)&amp;"_"&amp;TRIM($C$21)&amp;" : "&amp;TRIM(C30) &amp;" := '0';"),("signal "&amp;TRIM(A30) &amp;"_"&amp;TRIM($C$21)&amp;" : "&amp;C30 &amp;" := (others =&gt; '0');"))</f>
        <v>signal m_axis_bs_aurora_atx_tready_bs_aurora_atx_data_ramp_gen_0 : std_logic := '0';</v>
      </c>
    </row>
    <row r="31" spans="1:8" x14ac:dyDescent="0.45">
      <c r="A31" s="9" t="s">
        <v>2818</v>
      </c>
      <c r="B31" t="s">
        <v>255</v>
      </c>
      <c r="C31" t="s">
        <v>254</v>
      </c>
      <c r="E31" t="str">
        <f xml:space="preserve"> ("    "&amp;TRIM(A31)&amp; " : " &amp;TRIM(B31)&amp;" "&amp;TRIM(C31)&amp;";")</f>
        <v xml:space="preserve">    m_axis_bs_aurora_atx_tlast : out std_logic;</v>
      </c>
      <c r="F31" t="str">
        <f xml:space="preserve"> ("    "&amp;TRIM(A31)&amp; " : " &amp;TRIM(B31)&amp;" "&amp;TRIM(C31)&amp;";")</f>
        <v xml:space="preserve">    m_axis_bs_aurora_atx_tlast : out std_logic;</v>
      </c>
      <c r="G31" t="str">
        <f xml:space="preserve"> ("    "&amp;TRIM(A31) &amp; " =&gt; "&amp;TRIM(A31)&amp;"_"&amp;TRIM($C$21)&amp;",")</f>
        <v xml:space="preserve">    m_axis_bs_aurora_atx_tlast =&gt; m_axis_bs_aurora_atx_tlast_bs_aurora_atx_data_ramp_gen_0,</v>
      </c>
      <c r="H31" t="str">
        <f xml:space="preserve"> IF(C31="std_logic",("signal "&amp;TRIM(A31)&amp;"_"&amp;TRIM($C$21)&amp;" : "&amp;TRIM(C31) &amp;" := '0';"),("signal "&amp;TRIM(A31) &amp;"_"&amp;TRIM($C$21)&amp;" : "&amp;C31 &amp;" := (others =&gt; '0');"))</f>
        <v>signal m_axis_bs_aurora_atx_tlast_bs_aurora_atx_data_ramp_gen_0 : std_logic := '0';</v>
      </c>
    </row>
    <row r="32" spans="1:8" x14ac:dyDescent="0.45">
      <c r="A32" s="9" t="s">
        <v>3357</v>
      </c>
      <c r="B32" t="s">
        <v>255</v>
      </c>
      <c r="C32" t="s">
        <v>273</v>
      </c>
      <c r="E32" t="str">
        <f xml:space="preserve"> ("    "&amp;TRIM(A32)&amp; " : " &amp;TRIM(B32)&amp;" "&amp;TRIM(C32)&amp;";")</f>
        <v xml:space="preserve">    m_axis_bs_aurora_atx_tkeep : out std_logic_vector(3 downto 0);</v>
      </c>
      <c r="F32" t="str">
        <f xml:space="preserve"> ("    "&amp;TRIM(A32)&amp; " : " &amp;TRIM(B32)&amp;" "&amp;TRIM(C32)&amp;";")</f>
        <v xml:space="preserve">    m_axis_bs_aurora_atx_tkeep : out std_logic_vector(3 downto 0);</v>
      </c>
      <c r="G32" t="str">
        <f xml:space="preserve"> ("    "&amp;TRIM(A32) &amp; " =&gt; "&amp;TRIM(A32)&amp;"_"&amp;TRIM($C$21)&amp;",")</f>
        <v xml:space="preserve">    m_axis_bs_aurora_atx_tkeep =&gt; m_axis_bs_aurora_atx_tkeep_bs_aurora_atx_data_ramp_gen_0,</v>
      </c>
      <c r="H32" t="str">
        <f xml:space="preserve"> IF(C32="std_logic",("signal "&amp;TRIM(A32)&amp;"_"&amp;TRIM($C$21)&amp;" : "&amp;TRIM(C32) &amp;" := '0';"),("signal "&amp;TRIM(A32) &amp;"_"&amp;TRIM($C$21)&amp;" : "&amp;C32 &amp;" := (others =&gt; '0');"))</f>
        <v>signal m_axis_bs_aurora_atx_tkeep_bs_aurora_atx_data_ramp_gen_0 : std_logic_vector(3 downto 0) := (others =&gt; '0');</v>
      </c>
    </row>
    <row r="33" spans="1:8" x14ac:dyDescent="0.45">
      <c r="A33" s="9" t="s">
        <v>2819</v>
      </c>
      <c r="B33" t="s">
        <v>255</v>
      </c>
      <c r="C33" t="s">
        <v>2757</v>
      </c>
      <c r="E33" t="str">
        <f xml:space="preserve"> ("    "&amp;TRIM(A33)&amp; " : " &amp;TRIM(B33)&amp;" "&amp;TRIM(C33)&amp;";")</f>
        <v xml:space="preserve">    m_axis_bs_aurora_atx_tdata : out std_logic_vector(DATA_WIDTH-1 downto 0);</v>
      </c>
      <c r="F33" t="str">
        <f xml:space="preserve"> ("    "&amp;TRIM(A33)&amp; " : " &amp;TRIM(B33)&amp;" "&amp;TRIM(C33)&amp;";")</f>
        <v xml:space="preserve">    m_axis_bs_aurora_atx_tdata : out std_logic_vector(DATA_WIDTH-1 downto 0);</v>
      </c>
      <c r="G33" t="str">
        <f xml:space="preserve"> ("    "&amp;TRIM(A33) &amp; " =&gt; "&amp;TRIM(A33)&amp;"_"&amp;TRIM($C$21)&amp;",")</f>
        <v xml:space="preserve">    m_axis_bs_aurora_atx_tdata =&gt; m_axis_bs_aurora_atx_tdata_bs_aurora_atx_data_ramp_gen_0,</v>
      </c>
      <c r="H33" t="str">
        <f xml:space="preserve"> IF(C33="std_logic",("signal "&amp;TRIM(A33)&amp;"_"&amp;TRIM($C$21)&amp;" : "&amp;TRIM(C33) &amp;" := '0';"),("signal "&amp;TRIM(A33) &amp;"_"&amp;TRIM($C$21)&amp;" : "&amp;C33 &amp;" := (others =&gt; '0');"))</f>
        <v>signal m_axis_bs_aurora_atx_tdata_bs_aurora_atx_data_ramp_gen_0 : std_logic_vector(DATA_WIDTH-1 downto 0) := (others =&gt; '0');</v>
      </c>
    </row>
    <row r="34" spans="1:8" x14ac:dyDescent="0.45">
      <c r="E34" t="s">
        <v>249</v>
      </c>
    </row>
    <row r="35" spans="1:8" x14ac:dyDescent="0.45">
      <c r="A35" s="12" t="s">
        <v>2820</v>
      </c>
      <c r="B35" t="s">
        <v>253</v>
      </c>
      <c r="C35" t="s">
        <v>254</v>
      </c>
      <c r="E35" t="str">
        <f xml:space="preserve"> ("    "&amp;TRIM(A35)&amp; " : " &amp;TRIM(B35)&amp;" "&amp;TRIM(C35)&amp;";")</f>
        <v xml:space="preserve">    s_rd_bs_aurora_atx_tstart : in std_logic;</v>
      </c>
      <c r="F35" t="str">
        <f xml:space="preserve"> ("    "&amp;TRIM(A35)&amp; " : " &amp;TRIM(B35)&amp;" "&amp;TRIM(C35)&amp;";")</f>
        <v xml:space="preserve">    s_rd_bs_aurora_atx_tstart : in std_logic;</v>
      </c>
      <c r="G35" t="str">
        <f xml:space="preserve"> ("    "&amp;TRIM(A35) &amp; " =&gt; "&amp;TRIM(A35)&amp;"_"&amp;TRIM($C$21)&amp;",")</f>
        <v xml:space="preserve">    s_rd_bs_aurora_atx_tstart =&gt; s_rd_bs_aurora_atx_tstart_bs_aurora_atx_data_ramp_gen_0,</v>
      </c>
      <c r="H35" t="str">
        <f xml:space="preserve"> IF(C35="std_logic",("signal "&amp;TRIM(A35)&amp;"_"&amp;TRIM($C$21)&amp;" : "&amp;TRIM(C35) &amp;" := '0';"),("signal "&amp;TRIM(A35) &amp;"_"&amp;TRIM($C$21)&amp;" : "&amp;C35 &amp;" := (others =&gt; '0');"))</f>
        <v>signal s_rd_bs_aurora_atx_tstart_bs_aurora_atx_data_ramp_gen_0 : std_logic := '0';</v>
      </c>
    </row>
    <row r="36" spans="1:8" x14ac:dyDescent="0.45">
      <c r="E36" t="s">
        <v>249</v>
      </c>
    </row>
    <row r="37" spans="1:8" x14ac:dyDescent="0.45">
      <c r="A37" t="s">
        <v>276</v>
      </c>
      <c r="B37" t="s">
        <v>253</v>
      </c>
      <c r="C37" t="s">
        <v>254</v>
      </c>
      <c r="E37" t="str">
        <f xml:space="preserve"> ("    "&amp;TRIM(A37)&amp; " : " &amp;TRIM(B37)&amp;" "&amp;TRIM(C37)&amp;";")</f>
        <v xml:space="preserve">    reset_n : in std_logic;</v>
      </c>
      <c r="F37" t="str">
        <f xml:space="preserve"> ("    "&amp;TRIM(A37)&amp; " : " &amp;TRIM(B37)&amp;" "&amp;TRIM(C37)&amp;";")</f>
        <v xml:space="preserve">    reset_n : in std_logic;</v>
      </c>
      <c r="G37" t="str">
        <f xml:space="preserve"> ("    "&amp;TRIM(A37) &amp; " =&gt; "&amp;TRIM(A37)&amp;"_"&amp;TRIM($C$21)&amp;",")</f>
        <v xml:space="preserve">    reset_n =&gt; reset_n_bs_aurora_atx_data_ramp_gen_0,</v>
      </c>
      <c r="H37" t="str">
        <f xml:space="preserve"> IF(C37="std_logic",("signal "&amp;TRIM(A37)&amp;"_"&amp;TRIM($C$21)&amp;" : "&amp;TRIM(C37) &amp;" := '0';"),("signal "&amp;TRIM(A37) &amp;"_"&amp;TRIM($C$21)&amp;" : "&amp;C37 &amp;" := (others =&gt; '0');"))</f>
        <v>signal reset_n_bs_aurora_atx_data_ramp_gen_0 : std_logic := '0';</v>
      </c>
    </row>
    <row r="38" spans="1:8" x14ac:dyDescent="0.45">
      <c r="A38" t="s">
        <v>2650</v>
      </c>
      <c r="B38" t="s">
        <v>253</v>
      </c>
      <c r="C38" t="s">
        <v>254</v>
      </c>
      <c r="E38" t="str">
        <f xml:space="preserve"> ("    "&amp;TRIM(A38)&amp; " : " &amp;TRIM(B38)&amp;" "&amp;TRIM(C38)&amp;"")</f>
        <v xml:space="preserve">    Clk : in std_logic</v>
      </c>
      <c r="F38" t="str">
        <f xml:space="preserve"> ("    "&amp;TRIM(A38)&amp; " : " &amp;TRIM(B38)&amp;" "&amp;TRIM(C38)&amp;"")</f>
        <v xml:space="preserve">    Clk : in std_logic</v>
      </c>
      <c r="G38" t="str">
        <f xml:space="preserve"> ("    "&amp;TRIM(A38) &amp; " =&gt; "&amp;TRIM(A38)&amp;"_"&amp;TRIM($C$21)&amp;"")</f>
        <v xml:space="preserve">    Clk =&gt; Clk_bs_aurora_atx_data_ramp_gen_0</v>
      </c>
      <c r="H38" t="str">
        <f xml:space="preserve"> IF(C38="std_logic",("signal "&amp;TRIM(A38)&amp;"_"&amp;TRIM($C$21)&amp;" : "&amp;TRIM(C38) &amp;" := '0';"),("signal "&amp;TRIM(A38) &amp;"_"&amp;TRIM($C$21)&amp;" : "&amp;C38 &amp;" := (others =&gt; '0');"))</f>
        <v>signal Clk_bs_aurora_atx_data_ramp_gen_0 : std_logic := '0';</v>
      </c>
    </row>
    <row r="39" spans="1:8" x14ac:dyDescent="0.45">
      <c r="E39" t="s">
        <v>250</v>
      </c>
      <c r="F39" t="s">
        <v>250</v>
      </c>
      <c r="G39" t="s">
        <v>250</v>
      </c>
    </row>
    <row r="40" spans="1:8" x14ac:dyDescent="0.45">
      <c r="A40" s="2"/>
      <c r="B40" s="2"/>
      <c r="C40" s="2"/>
      <c r="D40" s="2"/>
      <c r="E40" s="2" t="s">
        <v>246</v>
      </c>
      <c r="F40" s="2" t="s">
        <v>246</v>
      </c>
      <c r="G40" s="2" t="s">
        <v>246</v>
      </c>
    </row>
    <row r="41" spans="1:8" x14ac:dyDescent="0.45">
      <c r="A41" s="2"/>
      <c r="B41" s="2"/>
      <c r="C41" s="2"/>
      <c r="D41" s="2"/>
      <c r="E41" s="2" t="s">
        <v>251</v>
      </c>
      <c r="F41" s="2" t="s">
        <v>257</v>
      </c>
      <c r="G41" s="2"/>
    </row>
    <row r="42" spans="1:8" x14ac:dyDescent="0.45">
      <c r="E42" s="1" t="s">
        <v>252</v>
      </c>
    </row>
    <row r="43" spans="1:8" x14ac:dyDescent="0.45">
      <c r="E43" t="str">
        <f xml:space="preserve"> "architecture rtl of "&amp;$A$21&amp;" is"</f>
        <v>architecture rtl of bs_aurora_atx_data_ramp_gen is</v>
      </c>
    </row>
    <row r="44" spans="1:8" x14ac:dyDescent="0.45">
      <c r="E44" s="15" t="s">
        <v>2652</v>
      </c>
    </row>
    <row r="45" spans="1:8" x14ac:dyDescent="0.45">
      <c r="E45" s="15" t="s">
        <v>2668</v>
      </c>
    </row>
    <row r="46" spans="1:8" x14ac:dyDescent="0.45">
      <c r="E46" s="15" t="s">
        <v>2669</v>
      </c>
    </row>
    <row r="47" spans="1:8" x14ac:dyDescent="0.45">
      <c r="E47" s="15" t="s">
        <v>2788</v>
      </c>
    </row>
    <row r="48" spans="1:8" x14ac:dyDescent="0.45">
      <c r="E48" s="15" t="s">
        <v>2789</v>
      </c>
    </row>
    <row r="49" spans="5:5" x14ac:dyDescent="0.45">
      <c r="E49" s="15" t="s">
        <v>2698</v>
      </c>
    </row>
    <row r="50" spans="5:5" x14ac:dyDescent="0.45">
      <c r="E50" s="15" t="s">
        <v>2713</v>
      </c>
    </row>
    <row r="51" spans="5:5" x14ac:dyDescent="0.45">
      <c r="E51" s="15" t="s">
        <v>2697</v>
      </c>
    </row>
    <row r="52" spans="5:5" x14ac:dyDescent="0.45">
      <c r="E52" s="15" t="s">
        <v>2699</v>
      </c>
    </row>
    <row r="53" spans="5:5" x14ac:dyDescent="0.45">
      <c r="E53" s="15" t="s">
        <v>2721</v>
      </c>
    </row>
    <row r="54" spans="5:5" x14ac:dyDescent="0.45">
      <c r="E54" s="15" t="s">
        <v>2710</v>
      </c>
    </row>
    <row r="55" spans="5:5" x14ac:dyDescent="0.45">
      <c r="E55" s="15" t="s">
        <v>2773</v>
      </c>
    </row>
    <row r="56" spans="5:5" x14ac:dyDescent="0.45">
      <c r="E56" s="15" t="s">
        <v>2774</v>
      </c>
    </row>
    <row r="57" spans="5:5" x14ac:dyDescent="0.45">
      <c r="E57" s="15" t="s">
        <v>2775</v>
      </c>
    </row>
    <row r="58" spans="5:5" x14ac:dyDescent="0.45">
      <c r="E58" s="15" t="s">
        <v>2776</v>
      </c>
    </row>
    <row r="59" spans="5:5" x14ac:dyDescent="0.45">
      <c r="E59" s="15" t="s">
        <v>2722</v>
      </c>
    </row>
    <row r="60" spans="5:5" x14ac:dyDescent="0.45">
      <c r="E60" s="15" t="s">
        <v>2723</v>
      </c>
    </row>
    <row r="61" spans="5:5" x14ac:dyDescent="0.45">
      <c r="E61" s="15" t="s">
        <v>2652</v>
      </c>
    </row>
    <row r="62" spans="5:5" x14ac:dyDescent="0.45">
      <c r="E62" s="15" t="s">
        <v>2742</v>
      </c>
    </row>
    <row r="63" spans="5:5" x14ac:dyDescent="0.45">
      <c r="E63" s="15" t="s">
        <v>2652</v>
      </c>
    </row>
    <row r="64" spans="5:5" x14ac:dyDescent="0.45">
      <c r="E64" s="15" t="s">
        <v>2653</v>
      </c>
    </row>
    <row r="65" spans="5:5" x14ac:dyDescent="0.45">
      <c r="E65" s="15" t="s">
        <v>2672</v>
      </c>
    </row>
    <row r="66" spans="5:5" x14ac:dyDescent="0.45">
      <c r="E66" s="15" t="s">
        <v>2778</v>
      </c>
    </row>
    <row r="67" spans="5:5" x14ac:dyDescent="0.45">
      <c r="E67" s="15" t="s">
        <v>2652</v>
      </c>
    </row>
    <row r="68" spans="5:5" x14ac:dyDescent="0.45">
      <c r="E68" s="15" t="s">
        <v>2779</v>
      </c>
    </row>
    <row r="69" spans="5:5" x14ac:dyDescent="0.45">
      <c r="E69" s="15" t="s">
        <v>2780</v>
      </c>
    </row>
    <row r="70" spans="5:5" x14ac:dyDescent="0.45">
      <c r="E70" s="15" t="s">
        <v>2781</v>
      </c>
    </row>
    <row r="71" spans="5:5" x14ac:dyDescent="0.45">
      <c r="E71" s="15" t="s">
        <v>2782</v>
      </c>
    </row>
    <row r="72" spans="5:5" x14ac:dyDescent="0.45">
      <c r="E72" s="15" t="s">
        <v>2652</v>
      </c>
    </row>
    <row r="73" spans="5:5" x14ac:dyDescent="0.45">
      <c r="E73" s="15" t="s">
        <v>2790</v>
      </c>
    </row>
    <row r="74" spans="5:5" x14ac:dyDescent="0.45">
      <c r="E74" s="15" t="s">
        <v>2791</v>
      </c>
    </row>
    <row r="75" spans="5:5" x14ac:dyDescent="0.45">
      <c r="E75" s="16"/>
    </row>
    <row r="76" spans="5:5" x14ac:dyDescent="0.45">
      <c r="E76" s="15" t="s">
        <v>2792</v>
      </c>
    </row>
    <row r="77" spans="5:5" x14ac:dyDescent="0.45">
      <c r="E77" s="15" t="s">
        <v>2654</v>
      </c>
    </row>
    <row r="78" spans="5:5" x14ac:dyDescent="0.45">
      <c r="E78" s="15" t="s">
        <v>2665</v>
      </c>
    </row>
    <row r="79" spans="5:5" x14ac:dyDescent="0.45">
      <c r="E79" s="15" t="s">
        <v>2743</v>
      </c>
    </row>
    <row r="80" spans="5:5" x14ac:dyDescent="0.45">
      <c r="E80" s="15" t="s">
        <v>2753</v>
      </c>
    </row>
    <row r="81" spans="5:5" x14ac:dyDescent="0.45">
      <c r="E81" s="15" t="s">
        <v>2666</v>
      </c>
    </row>
    <row r="82" spans="5:5" x14ac:dyDescent="0.45">
      <c r="E82" s="15" t="s">
        <v>2754</v>
      </c>
    </row>
    <row r="83" spans="5:5" x14ac:dyDescent="0.45">
      <c r="E83" s="15" t="s">
        <v>2793</v>
      </c>
    </row>
    <row r="84" spans="5:5" x14ac:dyDescent="0.45">
      <c r="E84" s="15" t="s">
        <v>2755</v>
      </c>
    </row>
    <row r="85" spans="5:5" x14ac:dyDescent="0.45">
      <c r="E85" s="15" t="s">
        <v>2793</v>
      </c>
    </row>
    <row r="86" spans="5:5" x14ac:dyDescent="0.45">
      <c r="E86" s="15" t="s">
        <v>2794</v>
      </c>
    </row>
    <row r="87" spans="5:5" x14ac:dyDescent="0.45">
      <c r="E87" s="15" t="s">
        <v>2793</v>
      </c>
    </row>
    <row r="88" spans="5:5" x14ac:dyDescent="0.45">
      <c r="E88" s="15" t="s">
        <v>2795</v>
      </c>
    </row>
    <row r="89" spans="5:5" x14ac:dyDescent="0.45">
      <c r="E89" s="15" t="s">
        <v>2793</v>
      </c>
    </row>
    <row r="90" spans="5:5" x14ac:dyDescent="0.45">
      <c r="E90" s="15" t="s">
        <v>2796</v>
      </c>
    </row>
    <row r="91" spans="5:5" x14ac:dyDescent="0.45">
      <c r="E91" s="15" t="s">
        <v>2797</v>
      </c>
    </row>
    <row r="92" spans="5:5" x14ac:dyDescent="0.45">
      <c r="E92" s="15" t="s">
        <v>2798</v>
      </c>
    </row>
    <row r="93" spans="5:5" x14ac:dyDescent="0.45">
      <c r="E93" s="15" t="s">
        <v>2799</v>
      </c>
    </row>
    <row r="94" spans="5:5" x14ac:dyDescent="0.45">
      <c r="E94" s="15" t="s">
        <v>2800</v>
      </c>
    </row>
    <row r="95" spans="5:5" x14ac:dyDescent="0.45">
      <c r="E95" s="15" t="s">
        <v>2801</v>
      </c>
    </row>
    <row r="96" spans="5:5" x14ac:dyDescent="0.45">
      <c r="E96" s="15" t="s">
        <v>2802</v>
      </c>
    </row>
    <row r="97" spans="5:5" x14ac:dyDescent="0.45">
      <c r="E97" s="15" t="s">
        <v>2803</v>
      </c>
    </row>
    <row r="98" spans="5:5" x14ac:dyDescent="0.45">
      <c r="E98" s="15" t="s">
        <v>2804</v>
      </c>
    </row>
    <row r="99" spans="5:5" x14ac:dyDescent="0.45">
      <c r="E99" s="15" t="s">
        <v>2805</v>
      </c>
    </row>
    <row r="100" spans="5:5" x14ac:dyDescent="0.45">
      <c r="E100" s="15" t="s">
        <v>2756</v>
      </c>
    </row>
    <row r="101" spans="5:5" x14ac:dyDescent="0.45">
      <c r="E101" s="15" t="s">
        <v>2805</v>
      </c>
    </row>
    <row r="102" spans="5:5" x14ac:dyDescent="0.45">
      <c r="E102" s="15" t="s">
        <v>2744</v>
      </c>
    </row>
    <row r="103" spans="5:5" x14ac:dyDescent="0.45">
      <c r="E103" s="15" t="s">
        <v>2657</v>
      </c>
    </row>
    <row r="104" spans="5:5" x14ac:dyDescent="0.45">
      <c r="E104" s="15" t="s">
        <v>2806</v>
      </c>
    </row>
    <row r="105" spans="5:5" x14ac:dyDescent="0.45">
      <c r="E105" s="15" t="s">
        <v>2656</v>
      </c>
    </row>
    <row r="106" spans="5:5" x14ac:dyDescent="0.45">
      <c r="E106" s="15" t="s">
        <v>2658</v>
      </c>
    </row>
    <row r="107" spans="5:5" x14ac:dyDescent="0.45">
      <c r="E107" s="15" t="s">
        <v>2659</v>
      </c>
    </row>
    <row r="108" spans="5:5" x14ac:dyDescent="0.45">
      <c r="E108" s="15" t="s">
        <v>2652</v>
      </c>
    </row>
    <row r="109" spans="5:5" x14ac:dyDescent="0.45">
      <c r="E109" s="15" t="s">
        <v>2700</v>
      </c>
    </row>
    <row r="110" spans="5:5" x14ac:dyDescent="0.45">
      <c r="E110" s="15" t="s">
        <v>2654</v>
      </c>
    </row>
    <row r="111" spans="5:5" x14ac:dyDescent="0.45">
      <c r="E111" s="15" t="s">
        <v>2708</v>
      </c>
    </row>
    <row r="112" spans="5:5" x14ac:dyDescent="0.45">
      <c r="E112" s="15" t="s">
        <v>2724</v>
      </c>
    </row>
    <row r="113" spans="5:5" x14ac:dyDescent="0.45">
      <c r="E113" s="15" t="s">
        <v>2725</v>
      </c>
    </row>
    <row r="114" spans="5:5" x14ac:dyDescent="0.45">
      <c r="E114" s="15" t="s">
        <v>2726</v>
      </c>
    </row>
    <row r="115" spans="5:5" x14ac:dyDescent="0.45">
      <c r="E115" s="15" t="s">
        <v>2727</v>
      </c>
    </row>
    <row r="116" spans="5:5" x14ac:dyDescent="0.45">
      <c r="E116" s="15" t="s">
        <v>2658</v>
      </c>
    </row>
    <row r="117" spans="5:5" x14ac:dyDescent="0.45">
      <c r="E117" s="15" t="s">
        <v>2708</v>
      </c>
    </row>
    <row r="118" spans="5:5" x14ac:dyDescent="0.45">
      <c r="E118" s="15" t="s">
        <v>2665</v>
      </c>
    </row>
    <row r="119" spans="5:5" x14ac:dyDescent="0.45">
      <c r="E119" s="15" t="s">
        <v>2701</v>
      </c>
    </row>
    <row r="120" spans="5:5" x14ac:dyDescent="0.45">
      <c r="E120" s="15" t="s">
        <v>2702</v>
      </c>
    </row>
    <row r="121" spans="5:5" x14ac:dyDescent="0.45">
      <c r="E121" s="15" t="s">
        <v>2714</v>
      </c>
    </row>
    <row r="122" spans="5:5" x14ac:dyDescent="0.45">
      <c r="E122" s="15" t="s">
        <v>2703</v>
      </c>
    </row>
    <row r="123" spans="5:5" x14ac:dyDescent="0.45">
      <c r="E123" s="15" t="s">
        <v>2666</v>
      </c>
    </row>
    <row r="124" spans="5:5" x14ac:dyDescent="0.45">
      <c r="E124" s="15" t="s">
        <v>2715</v>
      </c>
    </row>
    <row r="125" spans="5:5" x14ac:dyDescent="0.45">
      <c r="E125" s="15" t="s">
        <v>2716</v>
      </c>
    </row>
    <row r="126" spans="5:5" x14ac:dyDescent="0.45">
      <c r="E126" s="15" t="s">
        <v>2704</v>
      </c>
    </row>
    <row r="127" spans="5:5" x14ac:dyDescent="0.45">
      <c r="E127" s="15" t="s">
        <v>2717</v>
      </c>
    </row>
    <row r="128" spans="5:5" x14ac:dyDescent="0.45">
      <c r="E128" s="15" t="s">
        <v>2656</v>
      </c>
    </row>
    <row r="129" spans="5:5" x14ac:dyDescent="0.45">
      <c r="E129" s="15" t="s">
        <v>2670</v>
      </c>
    </row>
    <row r="130" spans="5:5" x14ac:dyDescent="0.45">
      <c r="E130" s="15" t="s">
        <v>2728</v>
      </c>
    </row>
    <row r="131" spans="5:5" x14ac:dyDescent="0.45">
      <c r="E131" s="15" t="s">
        <v>2729</v>
      </c>
    </row>
    <row r="132" spans="5:5" x14ac:dyDescent="0.45">
      <c r="E132" s="15" t="s">
        <v>2656</v>
      </c>
    </row>
    <row r="133" spans="5:5" x14ac:dyDescent="0.45">
      <c r="E133" s="15" t="s">
        <v>2709</v>
      </c>
    </row>
    <row r="134" spans="5:5" x14ac:dyDescent="0.45">
      <c r="E134" s="15" t="s">
        <v>2730</v>
      </c>
    </row>
    <row r="135" spans="5:5" x14ac:dyDescent="0.45">
      <c r="E135" s="15" t="s">
        <v>2731</v>
      </c>
    </row>
    <row r="136" spans="5:5" x14ac:dyDescent="0.45">
      <c r="E136" s="15" t="s">
        <v>2732</v>
      </c>
    </row>
    <row r="137" spans="5:5" x14ac:dyDescent="0.45">
      <c r="E137" s="15" t="s">
        <v>2731</v>
      </c>
    </row>
    <row r="138" spans="5:5" x14ac:dyDescent="0.45">
      <c r="E138" s="15" t="s">
        <v>2657</v>
      </c>
    </row>
    <row r="139" spans="5:5" x14ac:dyDescent="0.45">
      <c r="E139" s="15" t="s">
        <v>2733</v>
      </c>
    </row>
    <row r="140" spans="5:5" x14ac:dyDescent="0.45">
      <c r="E140" s="15" t="s">
        <v>2656</v>
      </c>
    </row>
    <row r="141" spans="5:5" x14ac:dyDescent="0.45">
      <c r="E141" s="15" t="s">
        <v>2670</v>
      </c>
    </row>
    <row r="142" spans="5:5" x14ac:dyDescent="0.45">
      <c r="E142" s="15" t="s">
        <v>2734</v>
      </c>
    </row>
    <row r="143" spans="5:5" x14ac:dyDescent="0.45">
      <c r="E143" s="15" t="s">
        <v>2735</v>
      </c>
    </row>
    <row r="144" spans="5:5" x14ac:dyDescent="0.45">
      <c r="E144" s="15" t="s">
        <v>2736</v>
      </c>
    </row>
    <row r="145" spans="5:5" x14ac:dyDescent="0.45">
      <c r="E145" s="15" t="s">
        <v>2735</v>
      </c>
    </row>
    <row r="146" spans="5:5" x14ac:dyDescent="0.45">
      <c r="E146" s="15" t="s">
        <v>2657</v>
      </c>
    </row>
    <row r="147" spans="5:5" x14ac:dyDescent="0.45">
      <c r="E147" s="15" t="s">
        <v>2737</v>
      </c>
    </row>
    <row r="148" spans="5:5" x14ac:dyDescent="0.45">
      <c r="E148" s="15" t="s">
        <v>2656</v>
      </c>
    </row>
    <row r="149" spans="5:5" x14ac:dyDescent="0.45">
      <c r="E149" s="15" t="s">
        <v>2670</v>
      </c>
    </row>
    <row r="150" spans="5:5" x14ac:dyDescent="0.45">
      <c r="E150" s="15" t="s">
        <v>2728</v>
      </c>
    </row>
    <row r="151" spans="5:5" x14ac:dyDescent="0.45">
      <c r="E151" s="15" t="s">
        <v>2705</v>
      </c>
    </row>
    <row r="152" spans="5:5" x14ac:dyDescent="0.45">
      <c r="E152" s="15" t="s">
        <v>2736</v>
      </c>
    </row>
    <row r="153" spans="5:5" x14ac:dyDescent="0.45">
      <c r="E153" s="15" t="s">
        <v>2705</v>
      </c>
    </row>
    <row r="154" spans="5:5" x14ac:dyDescent="0.45">
      <c r="E154" s="15" t="s">
        <v>2656</v>
      </c>
    </row>
    <row r="155" spans="5:5" x14ac:dyDescent="0.45">
      <c r="E155" s="15" t="s">
        <v>2670</v>
      </c>
    </row>
    <row r="156" spans="5:5" x14ac:dyDescent="0.45">
      <c r="E156" s="15" t="s">
        <v>2738</v>
      </c>
    </row>
    <row r="157" spans="5:5" x14ac:dyDescent="0.45">
      <c r="E157" s="15" t="s">
        <v>2739</v>
      </c>
    </row>
    <row r="158" spans="5:5" x14ac:dyDescent="0.45">
      <c r="E158" s="15" t="s">
        <v>2656</v>
      </c>
    </row>
    <row r="159" spans="5:5" x14ac:dyDescent="0.45">
      <c r="E159" s="15" t="s">
        <v>2709</v>
      </c>
    </row>
    <row r="160" spans="5:5" x14ac:dyDescent="0.45">
      <c r="E160" s="15" t="s">
        <v>2750</v>
      </c>
    </row>
    <row r="161" spans="5:5" x14ac:dyDescent="0.45">
      <c r="E161" s="15" t="s">
        <v>2718</v>
      </c>
    </row>
    <row r="162" spans="5:5" x14ac:dyDescent="0.45">
      <c r="E162" s="15" t="s">
        <v>2706</v>
      </c>
    </row>
    <row r="163" spans="5:5" x14ac:dyDescent="0.45">
      <c r="E163" s="15" t="s">
        <v>2656</v>
      </c>
    </row>
    <row r="164" spans="5:5" x14ac:dyDescent="0.45">
      <c r="E164" s="15" t="s">
        <v>2670</v>
      </c>
    </row>
    <row r="165" spans="5:5" x14ac:dyDescent="0.45">
      <c r="E165" s="15" t="s">
        <v>2740</v>
      </c>
    </row>
    <row r="166" spans="5:5" x14ac:dyDescent="0.45">
      <c r="E166" s="15" t="s">
        <v>2717</v>
      </c>
    </row>
    <row r="167" spans="5:5" x14ac:dyDescent="0.45">
      <c r="E167" s="15" t="s">
        <v>2719</v>
      </c>
    </row>
    <row r="168" spans="5:5" x14ac:dyDescent="0.45">
      <c r="E168" s="15" t="s">
        <v>2741</v>
      </c>
    </row>
    <row r="169" spans="5:5" x14ac:dyDescent="0.45">
      <c r="E169" s="15" t="s">
        <v>2707</v>
      </c>
    </row>
    <row r="170" spans="5:5" x14ac:dyDescent="0.45">
      <c r="E170" s="15" t="s">
        <v>2707</v>
      </c>
    </row>
    <row r="171" spans="5:5" x14ac:dyDescent="0.45">
      <c r="E171" s="15" t="s">
        <v>2656</v>
      </c>
    </row>
    <row r="172" spans="5:5" x14ac:dyDescent="0.45">
      <c r="E172" s="15" t="s">
        <v>2670</v>
      </c>
    </row>
    <row r="173" spans="5:5" x14ac:dyDescent="0.45">
      <c r="E173" s="15" t="s">
        <v>2658</v>
      </c>
    </row>
    <row r="174" spans="5:5" x14ac:dyDescent="0.45">
      <c r="E174" s="15" t="s">
        <v>2659</v>
      </c>
    </row>
    <row r="175" spans="5:5" x14ac:dyDescent="0.45">
      <c r="E175" s="15" t="s">
        <v>2652</v>
      </c>
    </row>
    <row r="176" spans="5:5" x14ac:dyDescent="0.45">
      <c r="E176" s="15" t="s">
        <v>2652</v>
      </c>
    </row>
    <row r="177" spans="5:5" x14ac:dyDescent="0.45">
      <c r="E177" s="15" t="s">
        <v>270</v>
      </c>
    </row>
    <row r="178" spans="5:5" x14ac:dyDescent="0.45">
      <c r="E178" s="15" t="s">
        <v>2660</v>
      </c>
    </row>
    <row r="179" spans="5:5" x14ac:dyDescent="0.45">
      <c r="E179" s="15" t="s">
        <v>2660</v>
      </c>
    </row>
    <row r="180" spans="5:5" x14ac:dyDescent="0.45">
      <c r="E180" s="15" t="s">
        <v>2660</v>
      </c>
    </row>
    <row r="181" spans="5:5" x14ac:dyDescent="0.45">
      <c r="E181" s="15" t="s">
        <v>2707</v>
      </c>
    </row>
    <row r="182" spans="5:5" x14ac:dyDescent="0.45">
      <c r="E182" s="15" t="s">
        <v>2707</v>
      </c>
    </row>
    <row r="183" spans="5:5" x14ac:dyDescent="0.45">
      <c r="E183" s="15" t="s">
        <v>2656</v>
      </c>
    </row>
    <row r="184" spans="5:5" x14ac:dyDescent="0.45">
      <c r="E184" s="15" t="s">
        <v>2670</v>
      </c>
    </row>
    <row r="185" spans="5:5" x14ac:dyDescent="0.45">
      <c r="E185" s="15" t="s">
        <v>2658</v>
      </c>
    </row>
    <row r="186" spans="5:5" x14ac:dyDescent="0.45">
      <c r="E186" s="15" t="s">
        <v>2659</v>
      </c>
    </row>
    <row r="187" spans="5:5" x14ac:dyDescent="0.45">
      <c r="E187" s="15" t="s">
        <v>2652</v>
      </c>
    </row>
    <row r="188" spans="5:5" x14ac:dyDescent="0.45">
      <c r="E188" s="15" t="s">
        <v>2652</v>
      </c>
    </row>
    <row r="189" spans="5:5" x14ac:dyDescent="0.45">
      <c r="E189" s="15" t="s">
        <v>2690</v>
      </c>
    </row>
    <row r="190" spans="5:5" x14ac:dyDescent="0.45">
      <c r="E190" s="15" t="s">
        <v>2673</v>
      </c>
    </row>
    <row r="191" spans="5:5" x14ac:dyDescent="0.45">
      <c r="E191" s="15" t="s">
        <v>2667</v>
      </c>
    </row>
    <row r="192" spans="5:5" x14ac:dyDescent="0.45">
      <c r="E192" s="15" t="s">
        <v>2691</v>
      </c>
    </row>
    <row r="193" spans="5:5" x14ac:dyDescent="0.45">
      <c r="E193" s="15" t="s">
        <v>2694</v>
      </c>
    </row>
    <row r="194" spans="5:5" x14ac:dyDescent="0.45">
      <c r="E194" s="15" t="s">
        <v>2692</v>
      </c>
    </row>
    <row r="195" spans="5:5" x14ac:dyDescent="0.45">
      <c r="E195" s="15" t="s">
        <v>2695</v>
      </c>
    </row>
    <row r="196" spans="5:5" x14ac:dyDescent="0.45">
      <c r="E196" s="15" t="s">
        <v>2696</v>
      </c>
    </row>
    <row r="197" spans="5:5" x14ac:dyDescent="0.45">
      <c r="E197" s="15" t="s">
        <v>2691</v>
      </c>
    </row>
    <row r="198" spans="5:5" x14ac:dyDescent="0.45">
      <c r="E198" s="15" t="s">
        <v>2651</v>
      </c>
    </row>
    <row r="199" spans="5:5" x14ac:dyDescent="0.45">
      <c r="E199" s="15" t="s">
        <v>2652</v>
      </c>
    </row>
    <row r="200" spans="5:5" x14ac:dyDescent="0.45">
      <c r="E200" s="15" t="s">
        <v>2693</v>
      </c>
    </row>
    <row r="201" spans="5:5" x14ac:dyDescent="0.45">
      <c r="E201" s="15" t="s">
        <v>2673</v>
      </c>
    </row>
    <row r="202" spans="5:5" x14ac:dyDescent="0.45">
      <c r="E202" s="15" t="s">
        <v>2667</v>
      </c>
    </row>
    <row r="203" spans="5:5" x14ac:dyDescent="0.45">
      <c r="E203" s="15" t="s">
        <v>2691</v>
      </c>
    </row>
    <row r="204" spans="5:5" x14ac:dyDescent="0.45">
      <c r="E204" s="15" t="s">
        <v>2694</v>
      </c>
    </row>
    <row r="205" spans="5:5" x14ac:dyDescent="0.45">
      <c r="E205" s="15" t="s">
        <v>2692</v>
      </c>
    </row>
    <row r="206" spans="5:5" x14ac:dyDescent="0.45">
      <c r="E206" s="15" t="s">
        <v>2751</v>
      </c>
    </row>
    <row r="207" spans="5:5" x14ac:dyDescent="0.45">
      <c r="E207" s="15" t="s">
        <v>2752</v>
      </c>
    </row>
    <row r="208" spans="5:5" x14ac:dyDescent="0.45">
      <c r="E208" s="15" t="s">
        <v>2691</v>
      </c>
    </row>
    <row r="209" spans="5:5" x14ac:dyDescent="0.45">
      <c r="E209" s="15" t="s">
        <v>2651</v>
      </c>
    </row>
    <row r="210" spans="5:5" x14ac:dyDescent="0.45">
      <c r="E210" s="15" t="s">
        <v>270</v>
      </c>
    </row>
    <row r="211" spans="5:5" x14ac:dyDescent="0.45">
      <c r="E211" s="15" t="s">
        <v>2660</v>
      </c>
    </row>
    <row r="212" spans="5:5" x14ac:dyDescent="0.45">
      <c r="E212" s="15" t="s">
        <v>2660</v>
      </c>
    </row>
    <row r="213" spans="5:5" x14ac:dyDescent="0.45">
      <c r="E213" s="15" t="s">
        <v>2660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0F4A-26F6-4FC7-88B3-C46717F8E43A}">
  <dimension ref="A1:H164"/>
  <sheetViews>
    <sheetView topLeftCell="A7" workbookViewId="0">
      <selection activeCell="C15" sqref="C15"/>
    </sheetView>
  </sheetViews>
  <sheetFormatPr defaultRowHeight="17" x14ac:dyDescent="0.45"/>
  <cols>
    <col min="1" max="1" width="24.33203125" bestFit="1" customWidth="1"/>
    <col min="2" max="2" width="6.9140625" bestFit="1" customWidth="1"/>
    <col min="3" max="3" width="41.25" bestFit="1" customWidth="1"/>
    <col min="4" max="4" width="19.4140625" customWidth="1"/>
    <col min="5" max="5" width="103.5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 x14ac:dyDescent="0.45">
      <c r="E1" s="15" t="s">
        <v>2660</v>
      </c>
    </row>
    <row r="2" spans="1:7" x14ac:dyDescent="0.45">
      <c r="E2" s="15" t="s">
        <v>2660</v>
      </c>
    </row>
    <row r="3" spans="1:7" x14ac:dyDescent="0.45">
      <c r="E3" s="15" t="s">
        <v>2660</v>
      </c>
    </row>
    <row r="4" spans="1:7" x14ac:dyDescent="0.45">
      <c r="E4" s="15" t="s">
        <v>2661</v>
      </c>
    </row>
    <row r="5" spans="1:7" x14ac:dyDescent="0.45">
      <c r="E5" s="15" t="s">
        <v>2662</v>
      </c>
    </row>
    <row r="6" spans="1:7" x14ac:dyDescent="0.45">
      <c r="E6" s="15" t="s">
        <v>2663</v>
      </c>
    </row>
    <row r="7" spans="1:7" x14ac:dyDescent="0.45">
      <c r="E7" s="15" t="s">
        <v>2758</v>
      </c>
    </row>
    <row r="8" spans="1:7" x14ac:dyDescent="0.45">
      <c r="E8" s="15" t="s">
        <v>2664</v>
      </c>
    </row>
    <row r="9" spans="1:7" x14ac:dyDescent="0.45">
      <c r="E9" s="17" t="s">
        <v>2759</v>
      </c>
    </row>
    <row r="11" spans="1:7" x14ac:dyDescent="0.45">
      <c r="A11" s="2" t="s">
        <v>2807</v>
      </c>
      <c r="B11" s="2"/>
      <c r="C11" s="2" t="s">
        <v>2808</v>
      </c>
      <c r="D11" s="2"/>
      <c r="E11" s="2" t="str">
        <f>"entity "&amp;A11&amp;" is"</f>
        <v>entity bs_aurora_atx_ext is</v>
      </c>
      <c r="F11" s="2" t="str">
        <f>"component "&amp;A11&amp;" is"</f>
        <v>component bs_aurora_atx_ext is</v>
      </c>
      <c r="G11" s="2" t="str">
        <f>(C11&amp;" : "&amp;A11)</f>
        <v>bs_aurora_atx_ext_i : bs_aurora_atx_ext</v>
      </c>
    </row>
    <row r="12" spans="1:7" x14ac:dyDescent="0.45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7" x14ac:dyDescent="0.45">
      <c r="A13" t="s">
        <v>274</v>
      </c>
      <c r="B13" t="s">
        <v>260</v>
      </c>
      <c r="C13" s="1" t="s">
        <v>2809</v>
      </c>
      <c r="D13" s="1"/>
      <c r="E13" t="str">
        <f t="shared" ref="E13:E14" si="0">("    "&amp;A13&amp;" : "&amp;B13&amp;" := "&amp;C13&amp;";")</f>
        <v xml:space="preserve">    ADDRESS_MAX : natural := 300;</v>
      </c>
      <c r="F13" t="str">
        <f t="shared" ref="F13:F14" si="1">("    "&amp;A13&amp;" : "&amp;B13&amp;" := "&amp;C13&amp;";")</f>
        <v xml:space="preserve">    ADDRESS_MAX : natural := 300;</v>
      </c>
      <c r="G13" t="str">
        <f t="shared" ref="G13:G14" si="2">("    "&amp;A13&amp;" =&gt; "&amp;C13&amp;",")</f>
        <v xml:space="preserve">    ADDRESS_MAX =&gt; 300,</v>
      </c>
    </row>
    <row r="14" spans="1:7" x14ac:dyDescent="0.45">
      <c r="A14" t="s">
        <v>261</v>
      </c>
      <c r="B14" t="s">
        <v>260</v>
      </c>
      <c r="C14" s="1" t="s">
        <v>3359</v>
      </c>
      <c r="D14" s="1"/>
      <c r="E14" t="str">
        <f t="shared" si="0"/>
        <v xml:space="preserve">    ADDRESS_WIDTH : natural := 9;</v>
      </c>
      <c r="F14" t="str">
        <f t="shared" si="1"/>
        <v xml:space="preserve">    ADDRESS_WIDTH : natural := 9;</v>
      </c>
      <c r="G14" t="str">
        <f t="shared" si="2"/>
        <v xml:space="preserve">    ADDRESS_WIDTH =&gt; 9,</v>
      </c>
    </row>
    <row r="15" spans="1:7" x14ac:dyDescent="0.45">
      <c r="A15" t="s">
        <v>2760</v>
      </c>
      <c r="B15" t="s">
        <v>260</v>
      </c>
      <c r="C15" s="1" t="s">
        <v>2810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 x14ac:dyDescent="0.45">
      <c r="A16" s="2"/>
      <c r="B16" s="2"/>
      <c r="C16" s="2"/>
      <c r="D16" s="2"/>
      <c r="E16" s="2" t="s">
        <v>246</v>
      </c>
      <c r="F16" s="2" t="s">
        <v>246</v>
      </c>
      <c r="G16" s="2" t="s">
        <v>263</v>
      </c>
    </row>
    <row r="17" spans="1:8" x14ac:dyDescent="0.45">
      <c r="A17" s="2"/>
      <c r="B17" s="2"/>
      <c r="C17" s="2"/>
      <c r="D17" s="2"/>
      <c r="E17" s="2" t="s">
        <v>247</v>
      </c>
      <c r="F17" s="2" t="s">
        <v>247</v>
      </c>
      <c r="G17" s="2" t="s">
        <v>258</v>
      </c>
      <c r="H17" t="str">
        <f>"    -- componet [ "&amp;C11&amp;" ] signal define"</f>
        <v xml:space="preserve">    -- componet [ bs_aurora_atx_ext_i ] signal define</v>
      </c>
    </row>
    <row r="18" spans="1:8" x14ac:dyDescent="0.45">
      <c r="E18" t="s">
        <v>250</v>
      </c>
      <c r="F18" t="s">
        <v>250</v>
      </c>
      <c r="G18" t="s">
        <v>250</v>
      </c>
    </row>
    <row r="19" spans="1:8" x14ac:dyDescent="0.45">
      <c r="A19" s="9" t="s">
        <v>2811</v>
      </c>
      <c r="B19" t="s">
        <v>255</v>
      </c>
      <c r="C19" t="s">
        <v>254</v>
      </c>
      <c r="E19" t="str">
        <f xml:space="preserve"> ("    "&amp;TRIM(A19)&amp; " : " &amp;TRIM(B19)&amp;" "&amp;TRIM(C19)&amp;";")</f>
        <v xml:space="preserve">    m_axis_bs_aurora_atx_tvalid : out std_logic;</v>
      </c>
      <c r="F19" t="str">
        <f xml:space="preserve"> ("    "&amp;TRIM(A19)&amp; " : " &amp;TRIM(B19)&amp;" "&amp;TRIM(C19)&amp;";")</f>
        <v xml:space="preserve">    m_axis_bs_aurora_atx_tvalid : out std_logic;</v>
      </c>
      <c r="G19" t="str">
        <f xml:space="preserve"> ("    "&amp;TRIM(A19) &amp; " =&gt; "&amp;TRIM(A19)&amp;"_"&amp;TRIM($C$11)&amp;",")</f>
        <v xml:space="preserve">    m_axis_bs_aurora_atx_tvalid =&gt; m_axis_bs_aurora_atx_tvalid_bs_aurora_atx_ext_i,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m_axis_bs_aurora_atx_tvalid_bs_aurora_atx_ext_i : std_logic := '0';</v>
      </c>
    </row>
    <row r="20" spans="1:8" x14ac:dyDescent="0.45">
      <c r="A20" s="9" t="s">
        <v>2812</v>
      </c>
      <c r="B20" t="s">
        <v>253</v>
      </c>
      <c r="C20" t="s">
        <v>254</v>
      </c>
      <c r="E20" t="str">
        <f xml:space="preserve"> ("    "&amp;TRIM(A20)&amp; " : " &amp;TRIM(B20)&amp;" "&amp;TRIM(C20)&amp;";")</f>
        <v xml:space="preserve">    m_axis_bs_aurora_atx_tready : in std_logic;</v>
      </c>
      <c r="F20" t="str">
        <f xml:space="preserve"> ("    "&amp;TRIM(A20)&amp; " : " &amp;TRIM(B20)&amp;" "&amp;TRIM(C20)&amp;";")</f>
        <v xml:space="preserve">    m_axis_bs_aurora_atx_tready : in std_logic;</v>
      </c>
      <c r="G20" t="str">
        <f xml:space="preserve"> ("    "&amp;TRIM(A20) &amp; " =&gt; "&amp;TRIM(A20)&amp;"_"&amp;TRIM($C$11)&amp;",")</f>
        <v xml:space="preserve">    m_axis_bs_aurora_atx_tready =&gt; m_axis_bs_aurora_atx_tready_bs_aurora_atx_ext_i,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m_axis_bs_aurora_atx_tready_bs_aurora_atx_ext_i : std_logic := '0';</v>
      </c>
    </row>
    <row r="21" spans="1:8" x14ac:dyDescent="0.45">
      <c r="A21" s="9" t="s">
        <v>2813</v>
      </c>
      <c r="B21" t="s">
        <v>255</v>
      </c>
      <c r="C21" t="s">
        <v>254</v>
      </c>
      <c r="E21" t="str">
        <f xml:space="preserve"> ("    "&amp;TRIM(A21)&amp; " : " &amp;TRIM(B21)&amp;" "&amp;TRIM(C21)&amp;";")</f>
        <v xml:space="preserve">    m_axis_bs_aurora_atx_tlast : out std_logic;</v>
      </c>
      <c r="F21" t="str">
        <f xml:space="preserve"> ("    "&amp;TRIM(A21)&amp; " : " &amp;TRIM(B21)&amp;" "&amp;TRIM(C21)&amp;";")</f>
        <v xml:space="preserve">    m_axis_bs_aurora_atx_tlast : out std_logic;</v>
      </c>
      <c r="G21" t="str">
        <f xml:space="preserve"> ("    "&amp;TRIM(A21) &amp; " =&gt; "&amp;TRIM(A21)&amp;"_"&amp;TRIM($C$11)&amp;",")</f>
        <v xml:space="preserve">    m_axis_bs_aurora_atx_tlast =&gt; m_axis_bs_aurora_atx_tlast_bs_aurora_atx_ext_i,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m_axis_bs_aurora_atx_tlast_bs_aurora_atx_ext_i : std_logic := '0';</v>
      </c>
    </row>
    <row r="22" spans="1:8" x14ac:dyDescent="0.45">
      <c r="A22" s="9" t="s">
        <v>3357</v>
      </c>
      <c r="B22" t="s">
        <v>255</v>
      </c>
      <c r="C22" t="s">
        <v>273</v>
      </c>
      <c r="E22" t="str">
        <f xml:space="preserve"> ("    "&amp;TRIM(A22)&amp; " : " &amp;TRIM(B22)&amp;" "&amp;TRIM(C22)&amp;";")</f>
        <v xml:space="preserve">    m_axis_bs_aurora_atx_tkeep : out std_logic_vector(3 downto 0);</v>
      </c>
      <c r="F22" t="str">
        <f xml:space="preserve"> ("    "&amp;TRIM(A22)&amp; " : " &amp;TRIM(B22)&amp;" "&amp;TRIM(C22)&amp;";")</f>
        <v xml:space="preserve">    m_axis_bs_aurora_atx_tkeep : out std_logic_vector(3 downto 0);</v>
      </c>
      <c r="G22" t="str">
        <f xml:space="preserve"> ("    "&amp;TRIM(A22) &amp; " =&gt; "&amp;TRIM(A22)&amp;"_"&amp;TRIM($C$11)&amp;",")</f>
        <v xml:space="preserve">    m_axis_bs_aurora_atx_tkeep =&gt; m_axis_bs_aurora_atx_tkeep_bs_aurora_atx_ext_i,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m_axis_bs_aurora_atx_tkeep_bs_aurora_atx_ext_i : std_logic_vector(3 downto 0) := (others =&gt; '0');</v>
      </c>
    </row>
    <row r="23" spans="1:8" x14ac:dyDescent="0.45">
      <c r="A23" s="9" t="s">
        <v>2814</v>
      </c>
      <c r="B23" t="s">
        <v>255</v>
      </c>
      <c r="C23" t="s">
        <v>2763</v>
      </c>
      <c r="E23" t="str">
        <f xml:space="preserve"> ("    "&amp;TRIM(A23)&amp; " : " &amp;TRIM(B23)&amp;" "&amp;TRIM(C23)&amp;";")</f>
        <v xml:space="preserve">    m_axis_bs_aurora_atx_tdata : out std_logic_vector(DATA_WIDTH-1 downto 0);</v>
      </c>
      <c r="F23" t="str">
        <f xml:space="preserve"> ("    "&amp;TRIM(A23)&amp; " : " &amp;TRIM(B23)&amp;" "&amp;TRIM(C23)&amp;";")</f>
        <v xml:space="preserve">    m_axis_bs_aurora_atx_tdata : out std_logic_vector(DATA_WIDTH-1 downto 0);</v>
      </c>
      <c r="G23" t="str">
        <f xml:space="preserve"> ("    "&amp;TRIM(A23) &amp; " =&gt; "&amp;TRIM(A23)&amp;"_"&amp;TRIM($C$11)&amp;",")</f>
        <v xml:space="preserve">    m_axis_bs_aurora_atx_tdata =&gt; m_axis_bs_aurora_atx_tdata_bs_aurora_atx_ext_i,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m_axis_bs_aurora_atx_tdata_bs_aurora_atx_ext_i : std_logic_vector(DATA_WIDTH-1 downto 0) := (others =&gt; '0');</v>
      </c>
    </row>
    <row r="24" spans="1:8" x14ac:dyDescent="0.45">
      <c r="E24" t="s">
        <v>249</v>
      </c>
    </row>
    <row r="25" spans="1:8" x14ac:dyDescent="0.45">
      <c r="A25" s="11" t="s">
        <v>2815</v>
      </c>
      <c r="B25" t="s">
        <v>253</v>
      </c>
      <c r="C25" t="s">
        <v>254</v>
      </c>
      <c r="E25" t="str">
        <f xml:space="preserve"> ("    "&amp;TRIM(A25)&amp; " : " &amp;TRIM(B25)&amp;" "&amp;TRIM(C25)&amp;";")</f>
        <v xml:space="preserve">    s_rd_bs_aurora_atx_tstart : in std_logic;</v>
      </c>
      <c r="F25" t="str">
        <f xml:space="preserve"> ("    "&amp;TRIM(A25)&amp; " : " &amp;TRIM(B25)&amp;" "&amp;TRIM(C25)&amp;";")</f>
        <v xml:space="preserve">    s_rd_bs_aurora_atx_tstart : in std_logic;</v>
      </c>
      <c r="G25" t="str">
        <f xml:space="preserve"> ("    "&amp;TRIM(A25) &amp; " =&gt; "&amp;TRIM(A25)&amp;"_"&amp;TRIM($C$11)&amp;",")</f>
        <v xml:space="preserve">    s_rd_bs_aurora_atx_tstart =&gt; s_rd_bs_aurora_atx_tstart_bs_aurora_atx_ext_i,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s_rd_bs_aurora_atx_tstart_bs_aurora_atx_ext_i : std_logic := '0';</v>
      </c>
    </row>
    <row r="26" spans="1:8" x14ac:dyDescent="0.45">
      <c r="A26" t="s">
        <v>2816</v>
      </c>
      <c r="B26" t="s">
        <v>255</v>
      </c>
      <c r="C26" t="s">
        <v>2762</v>
      </c>
      <c r="E26" t="str">
        <f xml:space="preserve"> ("    "&amp;TRIM(A26)&amp; " : " &amp;TRIM(B26)&amp;" "&amp;TRIM(C26)&amp;";")</f>
        <v xml:space="preserve">    m_rd_bs_aurora_atx_taddr : out std_logic_vector(ADDRESS_WIDTH - 1 downto 0);</v>
      </c>
      <c r="F26" t="str">
        <f xml:space="preserve"> ("    "&amp;TRIM(A26)&amp; " : " &amp;TRIM(B26)&amp;" "&amp;TRIM(C26)&amp;";")</f>
        <v xml:space="preserve">    m_rd_bs_aurora_atx_taddr : out std_logic_vector(ADDRESS_WIDTH - 1 downto 0);</v>
      </c>
      <c r="G26" t="str">
        <f xml:space="preserve"> ("    "&amp;TRIM(A26) &amp; " =&gt; "&amp;TRIM(A26)&amp;"_"&amp;TRIM($C$11)&amp;",")</f>
        <v xml:space="preserve">    m_rd_bs_aurora_atx_taddr =&gt; m_rd_bs_aurora_atx_taddr_bs_aurora_atx_ext_i,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m_rd_bs_aurora_atx_taddr_bs_aurora_atx_ext_i : std_logic_vector(ADDRESS_WIDTH - 1 downto 0) := (others =&gt; '0');</v>
      </c>
    </row>
    <row r="27" spans="1:8" x14ac:dyDescent="0.45">
      <c r="A27" t="s">
        <v>2817</v>
      </c>
      <c r="B27" t="s">
        <v>253</v>
      </c>
      <c r="C27" t="s">
        <v>2763</v>
      </c>
      <c r="E27" t="str">
        <f xml:space="preserve"> ("    "&amp;TRIM(A27)&amp; " : " &amp;TRIM(B27)&amp;" "&amp;TRIM(C27)&amp;";")</f>
        <v xml:space="preserve">    m_rd_bs_aurora_atx_tdata : in std_logic_vector(DATA_WIDTH-1 downto 0);</v>
      </c>
      <c r="F27" t="str">
        <f xml:space="preserve"> ("    "&amp;TRIM(A27)&amp; " : " &amp;TRIM(B27)&amp;" "&amp;TRIM(C27)&amp;";")</f>
        <v xml:space="preserve">    m_rd_bs_aurora_atx_tdata : in std_logic_vector(DATA_WIDTH-1 downto 0);</v>
      </c>
      <c r="G27" t="str">
        <f xml:space="preserve"> ("    "&amp;TRIM(A27) &amp; " =&gt; "&amp;TRIM(A27)&amp;"_"&amp;TRIM($C$11)&amp;",")</f>
        <v xml:space="preserve">    m_rd_bs_aurora_atx_tdata =&gt; m_rd_bs_aurora_atx_tdata_bs_aurora_atx_ext_i,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m_rd_bs_aurora_atx_tdata_bs_aurora_atx_ext_i : std_logic_vector(DATA_WIDTH-1 downto 0) := (others =&gt; '0');</v>
      </c>
    </row>
    <row r="28" spans="1:8" x14ac:dyDescent="0.45">
      <c r="E28" t="s">
        <v>248</v>
      </c>
    </row>
    <row r="29" spans="1:8" x14ac:dyDescent="0.45">
      <c r="A29" t="s">
        <v>276</v>
      </c>
      <c r="B29" t="s">
        <v>253</v>
      </c>
      <c r="C29" t="s">
        <v>254</v>
      </c>
      <c r="E29" t="str">
        <f xml:space="preserve"> ("    "&amp;TRIM(A29)&amp; " : " &amp;TRIM(B29)&amp;" "&amp;TRIM(C29)&amp;";")</f>
        <v xml:space="preserve">    reset_n : in std_logic;</v>
      </c>
      <c r="F29" t="str">
        <f xml:space="preserve"> ("    "&amp;TRIM(A29)&amp; " : " &amp;TRIM(B29)&amp;" "&amp;TRIM(C29)&amp;";")</f>
        <v xml:space="preserve">    reset_n : in std_logic;</v>
      </c>
      <c r="G29" t="str">
        <f xml:space="preserve"> ("    "&amp;TRIM(A29) &amp; " =&gt; "&amp;TRIM(A29)&amp;"_"&amp;TRIM($C$11)&amp;",")</f>
        <v xml:space="preserve">    reset_n =&gt; reset_n_bs_aurora_atx_ext_i,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reset_n_bs_aurora_atx_ext_i : std_logic := '0';</v>
      </c>
    </row>
    <row r="30" spans="1:8" x14ac:dyDescent="0.45">
      <c r="A30" t="s">
        <v>2650</v>
      </c>
      <c r="B30" t="s">
        <v>253</v>
      </c>
      <c r="C30" t="s">
        <v>254</v>
      </c>
      <c r="E30" t="str">
        <f xml:space="preserve"> ("    "&amp;TRIM(A30)&amp; " : " &amp;TRIM(B30)&amp;" "&amp;TRIM(C30)&amp;" ")</f>
        <v xml:space="preserve">    Clk : in std_logic </v>
      </c>
      <c r="F30" t="str">
        <f xml:space="preserve"> ("    "&amp;TRIM(A30)&amp; " : " &amp;TRIM(B30)&amp;" "&amp;TRIM(C30)&amp;" ")</f>
        <v xml:space="preserve">    Clk : in std_logic </v>
      </c>
      <c r="G30" t="str">
        <f xml:space="preserve"> ("    "&amp;TRIM(A30) &amp; " =&gt; "&amp;TRIM(A30)&amp;"_"&amp;TRIM($C$11)&amp;" ")</f>
        <v xml:space="preserve">    Clk =&gt; Clk_bs_aurora_atx_ext_i 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Clk_bs_aurora_atx_ext_i : std_logic := '0';</v>
      </c>
    </row>
    <row r="31" spans="1:8" x14ac:dyDescent="0.45">
      <c r="E31" t="s">
        <v>250</v>
      </c>
      <c r="F31" t="s">
        <v>250</v>
      </c>
      <c r="G31" t="s">
        <v>250</v>
      </c>
    </row>
    <row r="32" spans="1:8" x14ac:dyDescent="0.45">
      <c r="A32" s="2"/>
      <c r="B32" s="2"/>
      <c r="C32" s="2"/>
      <c r="D32" s="2"/>
      <c r="E32" s="2" t="s">
        <v>246</v>
      </c>
      <c r="F32" s="2" t="s">
        <v>246</v>
      </c>
      <c r="G32" s="2" t="s">
        <v>246</v>
      </c>
    </row>
    <row r="33" spans="1:7" x14ac:dyDescent="0.45">
      <c r="A33" s="2"/>
      <c r="B33" s="2"/>
      <c r="C33" s="2"/>
      <c r="D33" s="2"/>
      <c r="E33" s="2" t="s">
        <v>251</v>
      </c>
      <c r="F33" s="2" t="s">
        <v>257</v>
      </c>
      <c r="G33" s="2"/>
    </row>
    <row r="34" spans="1:7" x14ac:dyDescent="0.45">
      <c r="E34" s="1" t="s">
        <v>252</v>
      </c>
    </row>
    <row r="35" spans="1:7" x14ac:dyDescent="0.45">
      <c r="E35" t="str">
        <f xml:space="preserve"> "architecture rtl of "&amp;$A$11&amp;" is"</f>
        <v>architecture rtl of bs_aurora_atx_ext is</v>
      </c>
    </row>
    <row r="36" spans="1:7" x14ac:dyDescent="0.45">
      <c r="E36" s="15" t="s">
        <v>2720</v>
      </c>
    </row>
    <row r="37" spans="1:7" x14ac:dyDescent="0.45">
      <c r="E37" s="15" t="s">
        <v>2698</v>
      </c>
    </row>
    <row r="38" spans="1:7" x14ac:dyDescent="0.45">
      <c r="E38" s="15" t="s">
        <v>2713</v>
      </c>
    </row>
    <row r="39" spans="1:7" x14ac:dyDescent="0.45">
      <c r="E39" s="15" t="s">
        <v>2697</v>
      </c>
    </row>
    <row r="40" spans="1:7" x14ac:dyDescent="0.45">
      <c r="E40" s="15" t="s">
        <v>2699</v>
      </c>
    </row>
    <row r="41" spans="1:7" x14ac:dyDescent="0.45">
      <c r="E41" s="15" t="s">
        <v>2721</v>
      </c>
    </row>
    <row r="42" spans="1:7" x14ac:dyDescent="0.45">
      <c r="E42" s="15" t="s">
        <v>2710</v>
      </c>
    </row>
    <row r="43" spans="1:7" x14ac:dyDescent="0.45">
      <c r="E43" s="15" t="s">
        <v>2773</v>
      </c>
    </row>
    <row r="44" spans="1:7" x14ac:dyDescent="0.45">
      <c r="E44" s="15" t="s">
        <v>2774</v>
      </c>
    </row>
    <row r="45" spans="1:7" x14ac:dyDescent="0.45">
      <c r="E45" s="15" t="s">
        <v>2775</v>
      </c>
    </row>
    <row r="46" spans="1:7" x14ac:dyDescent="0.45">
      <c r="E46" s="15" t="s">
        <v>2776</v>
      </c>
    </row>
    <row r="47" spans="1:7" x14ac:dyDescent="0.45">
      <c r="E47" s="15" t="s">
        <v>2722</v>
      </c>
    </row>
    <row r="48" spans="1:7" x14ac:dyDescent="0.45">
      <c r="E48" s="15" t="s">
        <v>2723</v>
      </c>
    </row>
    <row r="49" spans="5:5" x14ac:dyDescent="0.45">
      <c r="E49" s="15" t="s">
        <v>2669</v>
      </c>
    </row>
    <row r="50" spans="5:5" x14ac:dyDescent="0.45">
      <c r="E50" s="15" t="s">
        <v>2777</v>
      </c>
    </row>
    <row r="51" spans="5:5" x14ac:dyDescent="0.45">
      <c r="E51" s="15" t="s">
        <v>2652</v>
      </c>
    </row>
    <row r="52" spans="5:5" x14ac:dyDescent="0.45">
      <c r="E52" s="15" t="s">
        <v>2653</v>
      </c>
    </row>
    <row r="53" spans="5:5" x14ac:dyDescent="0.45">
      <c r="E53" s="15" t="s">
        <v>2652</v>
      </c>
    </row>
    <row r="54" spans="5:5" x14ac:dyDescent="0.45">
      <c r="E54" s="15" t="s">
        <v>2778</v>
      </c>
    </row>
    <row r="55" spans="5:5" x14ac:dyDescent="0.45">
      <c r="E55" s="15" t="s">
        <v>2652</v>
      </c>
    </row>
    <row r="56" spans="5:5" x14ac:dyDescent="0.45">
      <c r="E56" s="15" t="s">
        <v>2779</v>
      </c>
    </row>
    <row r="57" spans="5:5" x14ac:dyDescent="0.45">
      <c r="E57" s="15" t="s">
        <v>2780</v>
      </c>
    </row>
    <row r="58" spans="5:5" x14ac:dyDescent="0.45">
      <c r="E58" s="15" t="s">
        <v>2781</v>
      </c>
    </row>
    <row r="59" spans="5:5" x14ac:dyDescent="0.45">
      <c r="E59" s="15" t="s">
        <v>2782</v>
      </c>
    </row>
    <row r="60" spans="5:5" x14ac:dyDescent="0.45">
      <c r="E60" s="15" t="s">
        <v>2652</v>
      </c>
    </row>
    <row r="61" spans="5:5" x14ac:dyDescent="0.45">
      <c r="E61" s="15" t="s">
        <v>2783</v>
      </c>
    </row>
    <row r="62" spans="5:5" x14ac:dyDescent="0.45">
      <c r="E62" s="15" t="s">
        <v>2784</v>
      </c>
    </row>
    <row r="63" spans="5:5" x14ac:dyDescent="0.45">
      <c r="E63" s="15" t="s">
        <v>2652</v>
      </c>
    </row>
    <row r="64" spans="5:5" x14ac:dyDescent="0.45">
      <c r="E64" s="15" t="s">
        <v>2700</v>
      </c>
    </row>
    <row r="65" spans="5:5" x14ac:dyDescent="0.45">
      <c r="E65" s="15" t="s">
        <v>2654</v>
      </c>
    </row>
    <row r="66" spans="5:5" x14ac:dyDescent="0.45">
      <c r="E66" s="15" t="s">
        <v>2708</v>
      </c>
    </row>
    <row r="67" spans="5:5" x14ac:dyDescent="0.45">
      <c r="E67" s="15" t="s">
        <v>2724</v>
      </c>
    </row>
    <row r="68" spans="5:5" x14ac:dyDescent="0.45">
      <c r="E68" s="15" t="s">
        <v>2725</v>
      </c>
    </row>
    <row r="69" spans="5:5" x14ac:dyDescent="0.45">
      <c r="E69" s="15" t="s">
        <v>2726</v>
      </c>
    </row>
    <row r="70" spans="5:5" x14ac:dyDescent="0.45">
      <c r="E70" s="15" t="s">
        <v>2727</v>
      </c>
    </row>
    <row r="71" spans="5:5" x14ac:dyDescent="0.45">
      <c r="E71" s="15" t="s">
        <v>2658</v>
      </c>
    </row>
    <row r="72" spans="5:5" x14ac:dyDescent="0.45">
      <c r="E72" s="15" t="s">
        <v>2708</v>
      </c>
    </row>
    <row r="73" spans="5:5" x14ac:dyDescent="0.45">
      <c r="E73" s="15" t="s">
        <v>2665</v>
      </c>
    </row>
    <row r="74" spans="5:5" x14ac:dyDescent="0.45">
      <c r="E74" s="15" t="s">
        <v>2701</v>
      </c>
    </row>
    <row r="75" spans="5:5" x14ac:dyDescent="0.45">
      <c r="E75" s="15" t="s">
        <v>2702</v>
      </c>
    </row>
    <row r="76" spans="5:5" x14ac:dyDescent="0.45">
      <c r="E76" s="15" t="s">
        <v>2714</v>
      </c>
    </row>
    <row r="77" spans="5:5" x14ac:dyDescent="0.45">
      <c r="E77" s="15" t="s">
        <v>2703</v>
      </c>
    </row>
    <row r="78" spans="5:5" x14ac:dyDescent="0.45">
      <c r="E78" s="15" t="s">
        <v>2666</v>
      </c>
    </row>
    <row r="79" spans="5:5" x14ac:dyDescent="0.45">
      <c r="E79" s="15" t="s">
        <v>2715</v>
      </c>
    </row>
    <row r="80" spans="5:5" x14ac:dyDescent="0.45">
      <c r="E80" s="15" t="s">
        <v>2716</v>
      </c>
    </row>
    <row r="81" spans="5:5" x14ac:dyDescent="0.45">
      <c r="E81" s="15" t="s">
        <v>2704</v>
      </c>
    </row>
    <row r="82" spans="5:5" x14ac:dyDescent="0.45">
      <c r="E82" s="15" t="s">
        <v>2717</v>
      </c>
    </row>
    <row r="83" spans="5:5" x14ac:dyDescent="0.45">
      <c r="E83" s="15" t="s">
        <v>2656</v>
      </c>
    </row>
    <row r="84" spans="5:5" x14ac:dyDescent="0.45">
      <c r="E84" s="15" t="s">
        <v>2670</v>
      </c>
    </row>
    <row r="85" spans="5:5" x14ac:dyDescent="0.45">
      <c r="E85" s="15" t="s">
        <v>2728</v>
      </c>
    </row>
    <row r="86" spans="5:5" x14ac:dyDescent="0.45">
      <c r="E86" s="15" t="s">
        <v>2729</v>
      </c>
    </row>
    <row r="87" spans="5:5" x14ac:dyDescent="0.45">
      <c r="E87" s="15" t="s">
        <v>2656</v>
      </c>
    </row>
    <row r="88" spans="5:5" x14ac:dyDescent="0.45">
      <c r="E88" s="15" t="s">
        <v>2709</v>
      </c>
    </row>
    <row r="89" spans="5:5" x14ac:dyDescent="0.45">
      <c r="E89" s="15" t="s">
        <v>2730</v>
      </c>
    </row>
    <row r="90" spans="5:5" x14ac:dyDescent="0.45">
      <c r="E90" s="15" t="s">
        <v>2731</v>
      </c>
    </row>
    <row r="91" spans="5:5" x14ac:dyDescent="0.45">
      <c r="E91" s="15" t="s">
        <v>2732</v>
      </c>
    </row>
    <row r="92" spans="5:5" x14ac:dyDescent="0.45">
      <c r="E92" s="15" t="s">
        <v>2731</v>
      </c>
    </row>
    <row r="93" spans="5:5" x14ac:dyDescent="0.45">
      <c r="E93" s="15" t="s">
        <v>2657</v>
      </c>
    </row>
    <row r="94" spans="5:5" x14ac:dyDescent="0.45">
      <c r="E94" s="15" t="s">
        <v>2733</v>
      </c>
    </row>
    <row r="95" spans="5:5" x14ac:dyDescent="0.45">
      <c r="E95" s="15" t="s">
        <v>2656</v>
      </c>
    </row>
    <row r="96" spans="5:5" x14ac:dyDescent="0.45">
      <c r="E96" s="15" t="s">
        <v>2670</v>
      </c>
    </row>
    <row r="97" spans="5:5" x14ac:dyDescent="0.45">
      <c r="E97" s="15" t="s">
        <v>2734</v>
      </c>
    </row>
    <row r="98" spans="5:5" x14ac:dyDescent="0.45">
      <c r="E98" s="15" t="s">
        <v>2735</v>
      </c>
    </row>
    <row r="99" spans="5:5" x14ac:dyDescent="0.45">
      <c r="E99" s="15" t="s">
        <v>2736</v>
      </c>
    </row>
    <row r="100" spans="5:5" x14ac:dyDescent="0.45">
      <c r="E100" s="15" t="s">
        <v>2735</v>
      </c>
    </row>
    <row r="101" spans="5:5" x14ac:dyDescent="0.45">
      <c r="E101" s="15" t="s">
        <v>2657</v>
      </c>
    </row>
    <row r="102" spans="5:5" x14ac:dyDescent="0.45">
      <c r="E102" s="15" t="s">
        <v>2737</v>
      </c>
    </row>
    <row r="103" spans="5:5" x14ac:dyDescent="0.45">
      <c r="E103" s="15" t="s">
        <v>2656</v>
      </c>
    </row>
    <row r="104" spans="5:5" x14ac:dyDescent="0.45">
      <c r="E104" s="15" t="s">
        <v>2670</v>
      </c>
    </row>
    <row r="105" spans="5:5" x14ac:dyDescent="0.45">
      <c r="E105" s="15" t="s">
        <v>2728</v>
      </c>
    </row>
    <row r="106" spans="5:5" x14ac:dyDescent="0.45">
      <c r="E106" s="15" t="s">
        <v>2705</v>
      </c>
    </row>
    <row r="107" spans="5:5" x14ac:dyDescent="0.45">
      <c r="E107" s="15" t="s">
        <v>2736</v>
      </c>
    </row>
    <row r="108" spans="5:5" x14ac:dyDescent="0.45">
      <c r="E108" s="15" t="s">
        <v>2705</v>
      </c>
    </row>
    <row r="109" spans="5:5" x14ac:dyDescent="0.45">
      <c r="E109" s="15" t="s">
        <v>2656</v>
      </c>
    </row>
    <row r="110" spans="5:5" x14ac:dyDescent="0.45">
      <c r="E110" s="15" t="s">
        <v>2670</v>
      </c>
    </row>
    <row r="111" spans="5:5" x14ac:dyDescent="0.45">
      <c r="E111" s="15" t="s">
        <v>2738</v>
      </c>
    </row>
    <row r="112" spans="5:5" x14ac:dyDescent="0.45">
      <c r="E112" s="15" t="s">
        <v>2739</v>
      </c>
    </row>
    <row r="113" spans="5:5" x14ac:dyDescent="0.45">
      <c r="E113" s="15" t="s">
        <v>2656</v>
      </c>
    </row>
    <row r="114" spans="5:5" x14ac:dyDescent="0.45">
      <c r="E114" s="15" t="s">
        <v>2709</v>
      </c>
    </row>
    <row r="115" spans="5:5" x14ac:dyDescent="0.45">
      <c r="E115" s="15" t="s">
        <v>2785</v>
      </c>
    </row>
    <row r="116" spans="5:5" x14ac:dyDescent="0.45">
      <c r="E116" s="15" t="s">
        <v>2718</v>
      </c>
    </row>
    <row r="117" spans="5:5" x14ac:dyDescent="0.45">
      <c r="E117" s="15" t="s">
        <v>2706</v>
      </c>
    </row>
    <row r="118" spans="5:5" x14ac:dyDescent="0.45">
      <c r="E118" s="15" t="s">
        <v>2656</v>
      </c>
    </row>
    <row r="119" spans="5:5" x14ac:dyDescent="0.45">
      <c r="E119" s="15" t="s">
        <v>2670</v>
      </c>
    </row>
    <row r="120" spans="5:5" x14ac:dyDescent="0.45">
      <c r="E120" s="15" t="s">
        <v>2740</v>
      </c>
    </row>
    <row r="121" spans="5:5" x14ac:dyDescent="0.45">
      <c r="E121" s="15" t="s">
        <v>2719</v>
      </c>
    </row>
    <row r="122" spans="5:5" x14ac:dyDescent="0.45">
      <c r="E122" s="15" t="s">
        <v>2741</v>
      </c>
    </row>
    <row r="123" spans="5:5" x14ac:dyDescent="0.45">
      <c r="E123" s="15" t="s">
        <v>2656</v>
      </c>
    </row>
    <row r="124" spans="5:5" x14ac:dyDescent="0.45">
      <c r="E124" s="15" t="s">
        <v>2670</v>
      </c>
    </row>
    <row r="125" spans="5:5" x14ac:dyDescent="0.45">
      <c r="E125" s="15" t="s">
        <v>2658</v>
      </c>
    </row>
    <row r="126" spans="5:5" x14ac:dyDescent="0.45">
      <c r="E126" s="15" t="s">
        <v>2659</v>
      </c>
    </row>
    <row r="127" spans="5:5" x14ac:dyDescent="0.45">
      <c r="E127" s="15" t="s">
        <v>2652</v>
      </c>
    </row>
    <row r="128" spans="5:5" x14ac:dyDescent="0.45">
      <c r="E128" s="15" t="s">
        <v>270</v>
      </c>
    </row>
    <row r="129" spans="5:5" x14ac:dyDescent="0.45">
      <c r="E129" s="15" t="s">
        <v>2660</v>
      </c>
    </row>
    <row r="130" spans="5:5" x14ac:dyDescent="0.45">
      <c r="E130" s="15" t="s">
        <v>2660</v>
      </c>
    </row>
    <row r="131" spans="5:5" x14ac:dyDescent="0.45">
      <c r="E131" s="15" t="s">
        <v>2660</v>
      </c>
    </row>
    <row r="132" spans="5:5" x14ac:dyDescent="0.45">
      <c r="E132" s="15" t="s">
        <v>2719</v>
      </c>
    </row>
    <row r="133" spans="5:5" x14ac:dyDescent="0.45">
      <c r="E133" s="15" t="s">
        <v>2741</v>
      </c>
    </row>
    <row r="134" spans="5:5" x14ac:dyDescent="0.45">
      <c r="E134" s="15" t="s">
        <v>2656</v>
      </c>
    </row>
    <row r="135" spans="5:5" x14ac:dyDescent="0.45">
      <c r="E135" s="15" t="s">
        <v>2670</v>
      </c>
    </row>
    <row r="136" spans="5:5" x14ac:dyDescent="0.45">
      <c r="E136" s="15" t="s">
        <v>2658</v>
      </c>
    </row>
    <row r="137" spans="5:5" x14ac:dyDescent="0.45">
      <c r="E137" s="15" t="s">
        <v>2659</v>
      </c>
    </row>
    <row r="138" spans="5:5" x14ac:dyDescent="0.45">
      <c r="E138" s="15" t="s">
        <v>2652</v>
      </c>
    </row>
    <row r="139" spans="5:5" x14ac:dyDescent="0.45">
      <c r="E139" s="15" t="s">
        <v>2652</v>
      </c>
    </row>
    <row r="140" spans="5:5" x14ac:dyDescent="0.45">
      <c r="E140" s="15" t="s">
        <v>2690</v>
      </c>
    </row>
    <row r="141" spans="5:5" x14ac:dyDescent="0.45">
      <c r="E141" s="15" t="s">
        <v>2673</v>
      </c>
    </row>
    <row r="142" spans="5:5" x14ac:dyDescent="0.45">
      <c r="E142" s="15" t="s">
        <v>2667</v>
      </c>
    </row>
    <row r="143" spans="5:5" x14ac:dyDescent="0.45">
      <c r="E143" s="15" t="s">
        <v>2691</v>
      </c>
    </row>
    <row r="144" spans="5:5" x14ac:dyDescent="0.45">
      <c r="E144" s="15" t="s">
        <v>2694</v>
      </c>
    </row>
    <row r="145" spans="5:5" x14ac:dyDescent="0.45">
      <c r="E145" s="15" t="s">
        <v>2692</v>
      </c>
    </row>
    <row r="146" spans="5:5" x14ac:dyDescent="0.45">
      <c r="E146" s="15" t="s">
        <v>2695</v>
      </c>
    </row>
    <row r="147" spans="5:5" x14ac:dyDescent="0.45">
      <c r="E147" s="15" t="s">
        <v>2696</v>
      </c>
    </row>
    <row r="148" spans="5:5" x14ac:dyDescent="0.45">
      <c r="E148" s="15" t="s">
        <v>2691</v>
      </c>
    </row>
    <row r="149" spans="5:5" x14ac:dyDescent="0.45">
      <c r="E149" s="15" t="s">
        <v>2651</v>
      </c>
    </row>
    <row r="150" spans="5:5" x14ac:dyDescent="0.45">
      <c r="E150" s="15" t="s">
        <v>2652</v>
      </c>
    </row>
    <row r="151" spans="5:5" x14ac:dyDescent="0.45">
      <c r="E151" s="15" t="s">
        <v>2693</v>
      </c>
    </row>
    <row r="152" spans="5:5" x14ac:dyDescent="0.45">
      <c r="E152" s="15" t="s">
        <v>2673</v>
      </c>
    </row>
    <row r="153" spans="5:5" x14ac:dyDescent="0.45">
      <c r="E153" s="15" t="s">
        <v>2667</v>
      </c>
    </row>
    <row r="154" spans="5:5" x14ac:dyDescent="0.45">
      <c r="E154" s="15" t="s">
        <v>2691</v>
      </c>
    </row>
    <row r="155" spans="5:5" x14ac:dyDescent="0.45">
      <c r="E155" s="15" t="s">
        <v>2694</v>
      </c>
    </row>
    <row r="156" spans="5:5" x14ac:dyDescent="0.45">
      <c r="E156" s="15" t="s">
        <v>2692</v>
      </c>
    </row>
    <row r="157" spans="5:5" x14ac:dyDescent="0.45">
      <c r="E157" s="15" t="s">
        <v>2751</v>
      </c>
    </row>
    <row r="158" spans="5:5" x14ac:dyDescent="0.45">
      <c r="E158" s="15" t="s">
        <v>2752</v>
      </c>
    </row>
    <row r="159" spans="5:5" x14ac:dyDescent="0.45">
      <c r="E159" s="15" t="s">
        <v>2691</v>
      </c>
    </row>
    <row r="160" spans="5:5" x14ac:dyDescent="0.45">
      <c r="E160" s="15" t="s">
        <v>2651</v>
      </c>
    </row>
    <row r="161" spans="5:5" x14ac:dyDescent="0.45">
      <c r="E161" s="15" t="s">
        <v>270</v>
      </c>
    </row>
    <row r="162" spans="5:5" x14ac:dyDescent="0.45">
      <c r="E162" s="15" t="s">
        <v>2660</v>
      </c>
    </row>
    <row r="163" spans="5:5" x14ac:dyDescent="0.45">
      <c r="E163" s="15" t="s">
        <v>2660</v>
      </c>
    </row>
    <row r="164" spans="5:5" x14ac:dyDescent="0.45">
      <c r="E164" s="15" t="s">
        <v>2660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8BA3C-1D81-4CBC-A7D1-36AA485C2568}">
  <dimension ref="A1:H80"/>
  <sheetViews>
    <sheetView topLeftCell="A10" workbookViewId="0">
      <selection activeCell="C15" sqref="C15"/>
    </sheetView>
  </sheetViews>
  <sheetFormatPr defaultRowHeight="17" x14ac:dyDescent="0.45"/>
  <cols>
    <col min="1" max="1" width="26.33203125" bestFit="1" customWidth="1"/>
    <col min="2" max="2" width="6.9140625" bestFit="1" customWidth="1"/>
    <col min="3" max="3" width="42.582031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15" t="s">
        <v>2660</v>
      </c>
    </row>
    <row r="2" spans="1:8" x14ac:dyDescent="0.45">
      <c r="E2" s="15" t="s">
        <v>2660</v>
      </c>
    </row>
    <row r="3" spans="1:8" x14ac:dyDescent="0.45">
      <c r="E3" s="15" t="s">
        <v>2660</v>
      </c>
    </row>
    <row r="4" spans="1:8" x14ac:dyDescent="0.45">
      <c r="E4" s="15" t="s">
        <v>2661</v>
      </c>
    </row>
    <row r="5" spans="1:8" x14ac:dyDescent="0.45">
      <c r="E5" s="15" t="s">
        <v>2662</v>
      </c>
    </row>
    <row r="6" spans="1:8" x14ac:dyDescent="0.45">
      <c r="E6" s="15" t="s">
        <v>2663</v>
      </c>
    </row>
    <row r="7" spans="1:8" x14ac:dyDescent="0.45">
      <c r="E7" s="15" t="s">
        <v>2758</v>
      </c>
    </row>
    <row r="8" spans="1:8" x14ac:dyDescent="0.45">
      <c r="E8" s="15" t="s">
        <v>2664</v>
      </c>
    </row>
    <row r="9" spans="1:8" x14ac:dyDescent="0.45">
      <c r="E9" s="17" t="s">
        <v>252</v>
      </c>
    </row>
    <row r="11" spans="1:8" x14ac:dyDescent="0.45">
      <c r="A11" s="2" t="s">
        <v>2824</v>
      </c>
      <c r="B11" s="2"/>
      <c r="C11" s="2" t="s">
        <v>2829</v>
      </c>
      <c r="D11" s="2"/>
      <c r="E11" s="2" t="str">
        <f>"entity "&amp;A11&amp;" is"</f>
        <v>entity bs_aurora_ram is</v>
      </c>
      <c r="F11" s="2" t="str">
        <f>"component "&amp;A11&amp;" is"</f>
        <v>component bs_aurora_ram is</v>
      </c>
      <c r="G11" s="2" t="str">
        <f>(C11&amp;" : "&amp;A11)</f>
        <v>bs_aurora_ram_0 : bs_aurora_ram</v>
      </c>
    </row>
    <row r="12" spans="1:8" x14ac:dyDescent="0.45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 x14ac:dyDescent="0.45">
      <c r="A13" t="s">
        <v>274</v>
      </c>
      <c r="B13" t="s">
        <v>260</v>
      </c>
      <c r="C13" s="1" t="s">
        <v>2809</v>
      </c>
      <c r="D13" s="1"/>
      <c r="E13" t="str">
        <f t="shared" ref="E13:E14" si="0">("    "&amp;A13&amp;" : "&amp;B13&amp;" := "&amp;C13&amp;";")</f>
        <v xml:space="preserve">    ADDRESS_MAX : natural := 300;</v>
      </c>
      <c r="F13" t="str">
        <f t="shared" ref="F13:F14" si="1">("    "&amp;A13&amp;" : "&amp;B13&amp;" := "&amp;C13&amp;";")</f>
        <v xml:space="preserve">    ADDRESS_MAX : natural := 300;</v>
      </c>
      <c r="G13" t="str">
        <f t="shared" ref="G13:G14" si="2">("    "&amp;A13&amp;" =&gt; "&amp;C13&amp;",")</f>
        <v xml:space="preserve">    ADDRESS_MAX =&gt; 300,</v>
      </c>
    </row>
    <row r="14" spans="1:8" x14ac:dyDescent="0.45">
      <c r="A14" t="s">
        <v>261</v>
      </c>
      <c r="B14" t="s">
        <v>260</v>
      </c>
      <c r="C14" s="1" t="s">
        <v>3359</v>
      </c>
      <c r="D14" s="1"/>
      <c r="E14" t="str">
        <f t="shared" si="0"/>
        <v xml:space="preserve">    ADDRESS_WIDTH : natural := 9;</v>
      </c>
      <c r="F14" t="str">
        <f t="shared" si="1"/>
        <v xml:space="preserve">    ADDRESS_WIDTH : natural := 9;</v>
      </c>
      <c r="G14" t="str">
        <f t="shared" si="2"/>
        <v xml:space="preserve">    ADDRESS_WIDTH =&gt; 9,</v>
      </c>
    </row>
    <row r="15" spans="1:8" x14ac:dyDescent="0.45">
      <c r="A15" t="s">
        <v>2760</v>
      </c>
      <c r="B15" t="s">
        <v>260</v>
      </c>
      <c r="C15" s="1" t="s">
        <v>2810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8" x14ac:dyDescent="0.45">
      <c r="A16" s="2"/>
      <c r="B16" s="2"/>
      <c r="C16" s="2"/>
      <c r="D16" s="2"/>
      <c r="E16" s="2" t="s">
        <v>246</v>
      </c>
      <c r="F16" s="2" t="s">
        <v>246</v>
      </c>
      <c r="G16" s="2" t="s">
        <v>263</v>
      </c>
      <c r="H16" t="s">
        <v>250</v>
      </c>
    </row>
    <row r="17" spans="1:8" x14ac:dyDescent="0.45">
      <c r="A17" s="2"/>
      <c r="B17" s="2"/>
      <c r="C17" s="2"/>
      <c r="D17" s="2"/>
      <c r="E17" s="2" t="s">
        <v>247</v>
      </c>
      <c r="F17" s="2" t="s">
        <v>247</v>
      </c>
      <c r="G17" s="2" t="s">
        <v>258</v>
      </c>
      <c r="H17" t="str">
        <f>"    -- componet [ "&amp;C11&amp;" ] signal define"</f>
        <v xml:space="preserve">    -- componet [ bs_aurora_ram_0 ] signal define</v>
      </c>
    </row>
    <row r="18" spans="1:8" x14ac:dyDescent="0.45">
      <c r="E18" t="s">
        <v>250</v>
      </c>
      <c r="F18" t="s">
        <v>250</v>
      </c>
      <c r="G18" t="s">
        <v>250</v>
      </c>
      <c r="H18" t="s">
        <v>250</v>
      </c>
    </row>
    <row r="19" spans="1:8" x14ac:dyDescent="0.45">
      <c r="A19" s="10" t="s">
        <v>2821</v>
      </c>
      <c r="B19" t="s">
        <v>253</v>
      </c>
      <c r="C19" t="s">
        <v>254</v>
      </c>
      <c r="E19" t="str">
        <f xml:space="preserve"> ("    "&amp;TRIM(A19)&amp; " : " &amp;TRIM(B19)&amp;" "&amp;TRIM(C19)&amp;";")</f>
        <v xml:space="preserve">    s_axis_bs_aurora_ram_tvalid : in std_logic;</v>
      </c>
      <c r="F19" t="str">
        <f xml:space="preserve"> ("    "&amp;TRIM(A19)&amp; " : " &amp;TRIM(B19)&amp;" "&amp;TRIM(C19)&amp;";")</f>
        <v xml:space="preserve">    s_axis_bs_aurora_ram_tvalid : in std_logic;</v>
      </c>
      <c r="G19" t="str">
        <f xml:space="preserve"> ("    "&amp;TRIM(A19) &amp; " =&gt; "&amp;TRIM(A19)&amp;"_"&amp;TRIM($C$11)&amp;",")</f>
        <v xml:space="preserve">    s_axis_bs_aurora_ram_tvalid =&gt; s_axis_bs_aurora_ram_tvalid_bs_aurora_ram_0,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s_axis_bs_aurora_ram_tvalid_bs_aurora_ram_0 : std_logic := '0';</v>
      </c>
    </row>
    <row r="20" spans="1:8" x14ac:dyDescent="0.45">
      <c r="A20" s="10" t="s">
        <v>2822</v>
      </c>
      <c r="B20" t="s">
        <v>253</v>
      </c>
      <c r="C20" t="s">
        <v>254</v>
      </c>
      <c r="E20" t="str">
        <f xml:space="preserve"> ("    "&amp;TRIM(A20)&amp; " : " &amp;TRIM(B20)&amp;" "&amp;TRIM(C20)&amp;";")</f>
        <v xml:space="preserve">    s_axis_bs_aurora_ram_tlast : in std_logic;</v>
      </c>
      <c r="F20" t="str">
        <f xml:space="preserve"> ("    "&amp;TRIM(A20)&amp; " : " &amp;TRIM(B20)&amp;" "&amp;TRIM(C20)&amp;";")</f>
        <v xml:space="preserve">    s_axis_bs_aurora_ram_tlast : in std_logic;</v>
      </c>
      <c r="G20" t="str">
        <f xml:space="preserve"> ("    "&amp;TRIM(A20) &amp; " =&gt; "&amp;TRIM(A20)&amp;"_"&amp;TRIM($C$11)&amp;",")</f>
        <v xml:space="preserve">    s_axis_bs_aurora_ram_tlast =&gt; s_axis_bs_aurora_ram_tlast_bs_aurora_ram_0,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s_axis_bs_aurora_ram_tlast_bs_aurora_ram_0 : std_logic := '0';</v>
      </c>
    </row>
    <row r="21" spans="1:8" x14ac:dyDescent="0.45">
      <c r="A21" s="10" t="s">
        <v>3358</v>
      </c>
      <c r="B21" t="s">
        <v>253</v>
      </c>
      <c r="C21" t="s">
        <v>273</v>
      </c>
      <c r="E21" t="str">
        <f xml:space="preserve"> ("    "&amp;TRIM(A21)&amp; " : " &amp;TRIM(B21)&amp;" "&amp;TRIM(C21)&amp;";")</f>
        <v xml:space="preserve">    s_axis_bs_aurora_ram_tkeep : in std_logic_vector(3 downto 0);</v>
      </c>
      <c r="F21" t="str">
        <f xml:space="preserve"> ("    "&amp;TRIM(A21)&amp; " : " &amp;TRIM(B21)&amp;" "&amp;TRIM(C21)&amp;";")</f>
        <v xml:space="preserve">    s_axis_bs_aurora_ram_tkeep : in std_logic_vector(3 downto 0);</v>
      </c>
      <c r="G21" t="str">
        <f xml:space="preserve"> ("    "&amp;TRIM(A21) &amp; " =&gt; "&amp;TRIM(A21)&amp;"_"&amp;TRIM($C$11)&amp;",")</f>
        <v xml:space="preserve">    s_axis_bs_aurora_ram_tkeep =&gt; s_axis_bs_aurora_ram_tkeep_bs_aurora_ram_0,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s_axis_bs_aurora_ram_tkeep_bs_aurora_ram_0 : std_logic_vector(3 downto 0) := (others =&gt; '0');</v>
      </c>
    </row>
    <row r="22" spans="1:8" x14ac:dyDescent="0.45">
      <c r="A22" s="10" t="s">
        <v>2823</v>
      </c>
      <c r="B22" t="s">
        <v>253</v>
      </c>
      <c r="C22" t="s">
        <v>2761</v>
      </c>
      <c r="E22" t="str">
        <f xml:space="preserve"> ("    "&amp;TRIM(A22)&amp; " : " &amp;TRIM(B22)&amp;" "&amp;TRIM(C22)&amp;";")</f>
        <v xml:space="preserve">    s_axis_bs_aurora_ram_tdata : in std_logic_vector(DATA_WIDTH - 1 downto 0);</v>
      </c>
      <c r="F22" t="str">
        <f xml:space="preserve"> ("    "&amp;TRIM(A22)&amp; " : " &amp;TRIM(B22)&amp;" "&amp;TRIM(C22)&amp;";")</f>
        <v xml:space="preserve">    s_axis_bs_aurora_ram_tdata : in std_logic_vector(DATA_WIDTH - 1 downto 0);</v>
      </c>
      <c r="G22" t="str">
        <f xml:space="preserve"> ("    "&amp;TRIM(A22) &amp; " =&gt; "&amp;TRIM(A22)&amp;"_"&amp;TRIM($C$11)&amp;",")</f>
        <v xml:space="preserve">    s_axis_bs_aurora_ram_tdata =&gt; s_axis_bs_aurora_ram_tdata_bs_aurora_ram_0,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s_axis_bs_aurora_ram_tdata_bs_aurora_ram_0 : std_logic_vector(DATA_WIDTH - 1 downto 0) := (others =&gt; '0');</v>
      </c>
    </row>
    <row r="23" spans="1:8" x14ac:dyDescent="0.45">
      <c r="E23" t="s">
        <v>249</v>
      </c>
    </row>
    <row r="24" spans="1:8" x14ac:dyDescent="0.45">
      <c r="A24" s="11" t="s">
        <v>2825</v>
      </c>
      <c r="B24" t="s">
        <v>255</v>
      </c>
      <c r="C24" t="s">
        <v>254</v>
      </c>
      <c r="E24" t="str">
        <f xml:space="preserve"> ("    "&amp;TRIM(A24)&amp; " : " &amp;TRIM(B24)&amp;" "&amp;TRIM(C24)&amp;";")</f>
        <v xml:space="preserve">    m_rd_bs_aurora_ram_tnext : out std_logic;</v>
      </c>
      <c r="F24" t="str">
        <f xml:space="preserve"> ("    "&amp;TRIM(A24)&amp; " : " &amp;TRIM(B24)&amp;" "&amp;TRIM(C24)&amp;";")</f>
        <v xml:space="preserve">    m_rd_bs_aurora_ram_tnext : out std_logic;</v>
      </c>
      <c r="G24" t="str">
        <f xml:space="preserve"> ("    "&amp;TRIM(A24) &amp; " =&gt; "&amp;TRIM(A24)&amp;"_"&amp;TRIM($C$11)&amp;",")</f>
        <v xml:space="preserve">    m_rd_bs_aurora_ram_tnext =&gt; m_rd_bs_aurora_ram_tnext_bs_aurora_ram_0,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m_rd_bs_aurora_ram_tnext_bs_aurora_ram_0 : std_logic := '0';</v>
      </c>
    </row>
    <row r="25" spans="1:8" x14ac:dyDescent="0.45">
      <c r="A25" t="s">
        <v>2826</v>
      </c>
      <c r="B25" t="s">
        <v>253</v>
      </c>
      <c r="C25" t="s">
        <v>2762</v>
      </c>
      <c r="E25" t="str">
        <f xml:space="preserve"> ("    "&amp;TRIM(A25)&amp; " : " &amp;TRIM(B25)&amp;" "&amp;TRIM(C25)&amp;";")</f>
        <v xml:space="preserve">    s_rd_bs_aurora_ram_taddr : in std_logic_vector(ADDRESS_WIDTH - 1 downto 0);</v>
      </c>
      <c r="F25" t="str">
        <f xml:space="preserve"> ("    "&amp;TRIM(A25)&amp; " : " &amp;TRIM(B25)&amp;" "&amp;TRIM(C25)&amp;";")</f>
        <v xml:space="preserve">    s_rd_bs_aurora_ram_taddr : in std_logic_vector(ADDRESS_WIDTH - 1 downto 0);</v>
      </c>
      <c r="G25" t="str">
        <f xml:space="preserve"> ("    "&amp;TRIM(A25) &amp; " =&gt; "&amp;TRIM(A25)&amp;"_"&amp;TRIM($C$11)&amp;",")</f>
        <v xml:space="preserve">    s_rd_bs_aurora_ram_taddr =&gt; s_rd_bs_aurora_ram_taddr_bs_aurora_ram_0,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s_rd_bs_aurora_ram_taddr_bs_aurora_ram_0 : std_logic_vector(ADDRESS_WIDTH - 1 downto 0) := (others =&gt; '0');</v>
      </c>
    </row>
    <row r="26" spans="1:8" x14ac:dyDescent="0.45">
      <c r="A26" t="s">
        <v>2827</v>
      </c>
      <c r="B26" t="s">
        <v>255</v>
      </c>
      <c r="C26" t="s">
        <v>2761</v>
      </c>
      <c r="E26" t="str">
        <f xml:space="preserve"> ("    "&amp;TRIM(A26)&amp; " : " &amp;TRIM(B26)&amp;" "&amp;TRIM(C26)&amp;";")</f>
        <v xml:space="preserve">    s_rd_bs_aurora_ram_tdata : out std_logic_vector(DATA_WIDTH - 1 downto 0);</v>
      </c>
      <c r="F26" t="str">
        <f xml:space="preserve"> ("    "&amp;TRIM(A26)&amp; " : " &amp;TRIM(B26)&amp;" "&amp;TRIM(C26)&amp;";")</f>
        <v xml:space="preserve">    s_rd_bs_aurora_ram_tdata : out std_logic_vector(DATA_WIDTH - 1 downto 0);</v>
      </c>
      <c r="G26" t="str">
        <f xml:space="preserve"> ("    "&amp;TRIM(A26) &amp; " =&gt; "&amp;TRIM(A26)&amp;"_"&amp;TRIM($C$11)&amp;",")</f>
        <v xml:space="preserve">    s_rd_bs_aurora_ram_tdata =&gt; s_rd_bs_aurora_ram_tdata_bs_aurora_ram_0,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s_rd_bs_aurora_ram_tdata_bs_aurora_ram_0 : std_logic_vector(DATA_WIDTH - 1 downto 0) := (others =&gt; '0');</v>
      </c>
    </row>
    <row r="27" spans="1:8" x14ac:dyDescent="0.45">
      <c r="E27" t="s">
        <v>248</v>
      </c>
    </row>
    <row r="28" spans="1:8" x14ac:dyDescent="0.45">
      <c r="A28" t="s">
        <v>276</v>
      </c>
      <c r="B28" t="s">
        <v>253</v>
      </c>
      <c r="C28" t="s">
        <v>254</v>
      </c>
      <c r="E28" t="str">
        <f xml:space="preserve"> ("    "&amp;TRIM(A28)&amp; " : " &amp;TRIM(B28)&amp;" "&amp;TRIM(C28)&amp;";")</f>
        <v xml:space="preserve">    reset_n : in std_logic;</v>
      </c>
      <c r="F28" t="str">
        <f xml:space="preserve"> ("    "&amp;TRIM(A28)&amp; " : " &amp;TRIM(B28)&amp;" "&amp;TRIM(C28)&amp;";")</f>
        <v xml:space="preserve">    reset_n : in std_logic;</v>
      </c>
      <c r="G28" t="str">
        <f xml:space="preserve"> ("    "&amp;TRIM(A28) &amp; " =&gt; "&amp;TRIM(A28)&amp;"_"&amp;TRIM($C$11)&amp;",")</f>
        <v xml:space="preserve">    reset_n =&gt; reset_n_bs_aurora_ram_0,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reset_n_bs_aurora_ram_0 : std_logic := '0';</v>
      </c>
    </row>
    <row r="29" spans="1:8" x14ac:dyDescent="0.45">
      <c r="A29" t="s">
        <v>2749</v>
      </c>
      <c r="B29" t="s">
        <v>253</v>
      </c>
      <c r="C29" t="s">
        <v>254</v>
      </c>
      <c r="E29" t="str">
        <f xml:space="preserve"> ("    "&amp;TRIM(A29)&amp; " : " &amp;TRIM(B29)&amp;" "&amp;TRIM(C29)&amp;";")</f>
        <v xml:space="preserve">    Clk_rd : in std_logic;</v>
      </c>
      <c r="F29" t="str">
        <f xml:space="preserve"> ("    "&amp;TRIM(A29)&amp; " : " &amp;TRIM(B29)&amp;" "&amp;TRIM(C29)&amp;";")</f>
        <v xml:space="preserve">    Clk_rd : in std_logic;</v>
      </c>
      <c r="G29" t="str">
        <f xml:space="preserve"> ("    "&amp;TRIM(A29) &amp; " =&gt; "&amp;TRIM(A29)&amp;"_"&amp;TRIM($C$11)&amp;",")</f>
        <v xml:space="preserve">    Clk_rd =&gt; Clk_rd_bs_aurora_ram_0,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Clk_rd_bs_aurora_ram_0 : std_logic := '0';</v>
      </c>
    </row>
    <row r="30" spans="1:8" x14ac:dyDescent="0.45">
      <c r="A30" t="s">
        <v>2650</v>
      </c>
      <c r="B30" t="s">
        <v>253</v>
      </c>
      <c r="C30" t="s">
        <v>254</v>
      </c>
      <c r="E30" t="str">
        <f xml:space="preserve"> ("    "&amp;TRIM(A30)&amp; " : " &amp;TRIM(B30)&amp;" "&amp;TRIM(C30)&amp;" ")</f>
        <v xml:space="preserve">    Clk : in std_logic </v>
      </c>
      <c r="F30" t="str">
        <f xml:space="preserve"> ("    "&amp;TRIM(A30)&amp; " : " &amp;TRIM(B30)&amp;" "&amp;TRIM(C30)&amp;" ")</f>
        <v xml:space="preserve">    Clk : in std_logic </v>
      </c>
      <c r="G30" t="str">
        <f xml:space="preserve"> ("    "&amp;TRIM(A30) &amp; " =&gt; "&amp;TRIM(A30)&amp;"_"&amp;TRIM($C$11)&amp;" ")</f>
        <v xml:space="preserve">    Clk =&gt; Clk_bs_aurora_ram_0 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Clk_bs_aurora_ram_0 : std_logic := '0';</v>
      </c>
    </row>
    <row r="31" spans="1:8" x14ac:dyDescent="0.45">
      <c r="E31" t="s">
        <v>250</v>
      </c>
      <c r="F31" t="s">
        <v>250</v>
      </c>
      <c r="G31" t="s">
        <v>250</v>
      </c>
    </row>
    <row r="32" spans="1:8" x14ac:dyDescent="0.45">
      <c r="A32" s="2"/>
      <c r="B32" s="2"/>
      <c r="C32" s="2"/>
      <c r="D32" s="2"/>
      <c r="E32" s="2" t="s">
        <v>246</v>
      </c>
      <c r="F32" s="2" t="s">
        <v>246</v>
      </c>
      <c r="G32" s="2" t="s">
        <v>246</v>
      </c>
    </row>
    <row r="33" spans="1:7" x14ac:dyDescent="0.45">
      <c r="A33" s="2"/>
      <c r="B33" s="2"/>
      <c r="C33" s="2"/>
      <c r="D33" s="2"/>
      <c r="E33" s="2" t="s">
        <v>251</v>
      </c>
      <c r="F33" s="2" t="s">
        <v>257</v>
      </c>
      <c r="G33" s="2"/>
    </row>
    <row r="35" spans="1:7" x14ac:dyDescent="0.45">
      <c r="E35" t="str">
        <f xml:space="preserve"> "architecture rtl of "&amp;$A$11&amp;" is"</f>
        <v>architecture rtl of bs_aurora_ram is</v>
      </c>
    </row>
    <row r="36" spans="1:7" x14ac:dyDescent="0.45">
      <c r="E36" s="15" t="s">
        <v>2680</v>
      </c>
    </row>
    <row r="37" spans="1:7" x14ac:dyDescent="0.45">
      <c r="E37" s="15" t="s">
        <v>2764</v>
      </c>
    </row>
    <row r="38" spans="1:7" x14ac:dyDescent="0.45">
      <c r="E38" s="15" t="s">
        <v>2765</v>
      </c>
    </row>
    <row r="39" spans="1:7" x14ac:dyDescent="0.45">
      <c r="E39" s="15" t="s">
        <v>2681</v>
      </c>
    </row>
    <row r="40" spans="1:7" x14ac:dyDescent="0.45">
      <c r="E40" s="15" t="s">
        <v>2682</v>
      </c>
    </row>
    <row r="41" spans="1:7" x14ac:dyDescent="0.45">
      <c r="E41" s="15" t="s">
        <v>2683</v>
      </c>
    </row>
    <row r="42" spans="1:7" x14ac:dyDescent="0.45">
      <c r="E42" s="15" t="s">
        <v>2684</v>
      </c>
    </row>
    <row r="43" spans="1:7" x14ac:dyDescent="0.45">
      <c r="E43" s="15" t="s">
        <v>2685</v>
      </c>
    </row>
    <row r="44" spans="1:7" x14ac:dyDescent="0.45">
      <c r="E44" s="15" t="s">
        <v>2686</v>
      </c>
    </row>
    <row r="45" spans="1:7" x14ac:dyDescent="0.45">
      <c r="E45" s="15" t="s">
        <v>2671</v>
      </c>
    </row>
    <row r="46" spans="1:7" x14ac:dyDescent="0.45">
      <c r="E46" s="15" t="s">
        <v>2653</v>
      </c>
    </row>
    <row r="47" spans="1:7" x14ac:dyDescent="0.45">
      <c r="E47" s="16"/>
    </row>
    <row r="48" spans="1:7" x14ac:dyDescent="0.45">
      <c r="E48" s="15" t="s">
        <v>2787</v>
      </c>
    </row>
    <row r="49" spans="5:5" x14ac:dyDescent="0.45">
      <c r="E49" s="15" t="s">
        <v>2786</v>
      </c>
    </row>
    <row r="50" spans="5:5" x14ac:dyDescent="0.45">
      <c r="E50" s="15" t="s">
        <v>2711</v>
      </c>
    </row>
    <row r="51" spans="5:5" x14ac:dyDescent="0.45">
      <c r="E51" s="15" t="s">
        <v>2654</v>
      </c>
    </row>
    <row r="52" spans="5:5" x14ac:dyDescent="0.45">
      <c r="E52" s="15" t="s">
        <v>2665</v>
      </c>
    </row>
    <row r="53" spans="5:5" x14ac:dyDescent="0.45">
      <c r="E53" s="15" t="s">
        <v>2687</v>
      </c>
    </row>
    <row r="54" spans="5:5" x14ac:dyDescent="0.45">
      <c r="E54" s="15" t="s">
        <v>2688</v>
      </c>
    </row>
    <row r="55" spans="5:5" x14ac:dyDescent="0.45">
      <c r="E55" s="15" t="s">
        <v>2666</v>
      </c>
    </row>
    <row r="56" spans="5:5" x14ac:dyDescent="0.45">
      <c r="E56" s="15" t="s">
        <v>2766</v>
      </c>
    </row>
    <row r="57" spans="5:5" x14ac:dyDescent="0.45">
      <c r="E57" s="15" t="s">
        <v>2767</v>
      </c>
    </row>
    <row r="58" spans="5:5" x14ac:dyDescent="0.45">
      <c r="E58" s="15" t="s">
        <v>2768</v>
      </c>
    </row>
    <row r="59" spans="5:5" x14ac:dyDescent="0.45">
      <c r="E59" s="15" t="s">
        <v>2769</v>
      </c>
    </row>
    <row r="60" spans="5:5" x14ac:dyDescent="0.45">
      <c r="E60" s="15" t="s">
        <v>2770</v>
      </c>
    </row>
    <row r="61" spans="5:5" x14ac:dyDescent="0.45">
      <c r="E61" s="15" t="s">
        <v>2771</v>
      </c>
    </row>
    <row r="62" spans="5:5" x14ac:dyDescent="0.45">
      <c r="E62" s="15" t="s">
        <v>2656</v>
      </c>
    </row>
    <row r="63" spans="5:5" x14ac:dyDescent="0.45">
      <c r="E63" s="15" t="s">
        <v>2658</v>
      </c>
    </row>
    <row r="64" spans="5:5" x14ac:dyDescent="0.45">
      <c r="E64" s="15" t="s">
        <v>2659</v>
      </c>
    </row>
    <row r="65" spans="5:5" x14ac:dyDescent="0.45">
      <c r="E65" s="16"/>
    </row>
    <row r="66" spans="5:5" x14ac:dyDescent="0.45">
      <c r="E66" s="15" t="s">
        <v>2689</v>
      </c>
    </row>
    <row r="67" spans="5:5" x14ac:dyDescent="0.45">
      <c r="E67" s="15" t="s">
        <v>2654</v>
      </c>
    </row>
    <row r="68" spans="5:5" x14ac:dyDescent="0.45">
      <c r="E68" s="15" t="s">
        <v>2712</v>
      </c>
    </row>
    <row r="69" spans="5:5" x14ac:dyDescent="0.45">
      <c r="E69" s="15" t="s">
        <v>2655</v>
      </c>
    </row>
    <row r="70" spans="5:5" x14ac:dyDescent="0.45">
      <c r="E70" s="15" t="s">
        <v>2772</v>
      </c>
    </row>
    <row r="71" spans="5:5" x14ac:dyDescent="0.45">
      <c r="E71" s="15" t="s">
        <v>2658</v>
      </c>
    </row>
    <row r="72" spans="5:5" x14ac:dyDescent="0.45">
      <c r="E72" s="15" t="s">
        <v>2659</v>
      </c>
    </row>
    <row r="73" spans="5:5" x14ac:dyDescent="0.45">
      <c r="E73" s="16"/>
    </row>
    <row r="74" spans="5:5" x14ac:dyDescent="0.45">
      <c r="E74" s="15" t="s">
        <v>270</v>
      </c>
    </row>
    <row r="75" spans="5:5" x14ac:dyDescent="0.45">
      <c r="E75" s="15" t="s">
        <v>2660</v>
      </c>
    </row>
    <row r="76" spans="5:5" x14ac:dyDescent="0.45">
      <c r="E76" s="15" t="s">
        <v>2660</v>
      </c>
    </row>
    <row r="77" spans="5:5" x14ac:dyDescent="0.45">
      <c r="E77" s="15" t="s">
        <v>2660</v>
      </c>
    </row>
    <row r="78" spans="5:5" x14ac:dyDescent="0.45">
      <c r="E78" s="15" t="s">
        <v>2660</v>
      </c>
    </row>
    <row r="79" spans="5:5" x14ac:dyDescent="0.45">
      <c r="E79" s="15" t="s">
        <v>2660</v>
      </c>
    </row>
    <row r="80" spans="5:5" x14ac:dyDescent="0.45">
      <c r="E80" s="15" t="s">
        <v>2660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B633-FF8A-4443-AEDD-33B717724E23}">
  <dimension ref="A1:H77"/>
  <sheetViews>
    <sheetView topLeftCell="A8" workbookViewId="0">
      <selection activeCell="C40" sqref="C40"/>
    </sheetView>
  </sheetViews>
  <sheetFormatPr defaultRowHeight="17" x14ac:dyDescent="0.45"/>
  <cols>
    <col min="1" max="1" width="26.33203125" bestFit="1" customWidth="1"/>
    <col min="2" max="2" width="6.9140625" bestFit="1" customWidth="1"/>
    <col min="3" max="3" width="42.582031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15" t="s">
        <v>2660</v>
      </c>
    </row>
    <row r="2" spans="1:8" x14ac:dyDescent="0.45">
      <c r="E2" s="15" t="s">
        <v>2660</v>
      </c>
    </row>
    <row r="3" spans="1:8" x14ac:dyDescent="0.45">
      <c r="E3" s="15" t="s">
        <v>2660</v>
      </c>
    </row>
    <row r="4" spans="1:8" x14ac:dyDescent="0.45">
      <c r="E4" s="15" t="s">
        <v>2661</v>
      </c>
    </row>
    <row r="5" spans="1:8" x14ac:dyDescent="0.45">
      <c r="E5" s="15" t="s">
        <v>2662</v>
      </c>
    </row>
    <row r="6" spans="1:8" x14ac:dyDescent="0.45">
      <c r="E6" s="15" t="s">
        <v>2663</v>
      </c>
    </row>
    <row r="7" spans="1:8" x14ac:dyDescent="0.45">
      <c r="E7" s="15" t="s">
        <v>2758</v>
      </c>
    </row>
    <row r="8" spans="1:8" x14ac:dyDescent="0.45">
      <c r="E8" s="15" t="s">
        <v>2664</v>
      </c>
    </row>
    <row r="9" spans="1:8" x14ac:dyDescent="0.45">
      <c r="E9" s="17" t="s">
        <v>252</v>
      </c>
    </row>
    <row r="11" spans="1:8" x14ac:dyDescent="0.45">
      <c r="A11" s="2" t="s">
        <v>3365</v>
      </c>
      <c r="B11" s="2"/>
      <c r="C11" s="2" t="s">
        <v>3366</v>
      </c>
      <c r="D11" s="2"/>
      <c r="E11" s="2" t="str">
        <f>"entity "&amp;A11&amp;" is"</f>
        <v>entity bs_ila_debug is</v>
      </c>
      <c r="F11" s="2" t="str">
        <f>"component "&amp;A11&amp;" is"</f>
        <v>component bs_ila_debug is</v>
      </c>
      <c r="G11" s="2" t="str">
        <f>(C11&amp;" : "&amp;A11)</f>
        <v>bs_ila_debug_0 : bs_ila_debug</v>
      </c>
    </row>
    <row r="12" spans="1:8" x14ac:dyDescent="0.45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 x14ac:dyDescent="0.45">
      <c r="A13" t="s">
        <v>274</v>
      </c>
      <c r="B13" t="s">
        <v>260</v>
      </c>
      <c r="C13" s="1" t="s">
        <v>2809</v>
      </c>
      <c r="D13" s="1"/>
      <c r="E13" t="str">
        <f t="shared" ref="E13:E14" si="0">("    "&amp;A13&amp;" : "&amp;B13&amp;" := "&amp;C13&amp;";")</f>
        <v xml:space="preserve">    ADDRESS_MAX : natural := 300;</v>
      </c>
      <c r="F13" t="str">
        <f t="shared" ref="F13:F14" si="1">("    "&amp;A13&amp;" : "&amp;B13&amp;" := "&amp;C13&amp;";")</f>
        <v xml:space="preserve">    ADDRESS_MAX : natural := 300;</v>
      </c>
      <c r="G13" t="str">
        <f t="shared" ref="G13:G14" si="2">("    "&amp;A13&amp;" =&gt; "&amp;C13&amp;",")</f>
        <v xml:space="preserve">    ADDRESS_MAX =&gt; 300,</v>
      </c>
    </row>
    <row r="14" spans="1:8" x14ac:dyDescent="0.45">
      <c r="A14" t="s">
        <v>261</v>
      </c>
      <c r="B14" t="s">
        <v>260</v>
      </c>
      <c r="C14" s="1" t="s">
        <v>3359</v>
      </c>
      <c r="D14" s="1"/>
      <c r="E14" t="str">
        <f t="shared" si="0"/>
        <v xml:space="preserve">    ADDRESS_WIDTH : natural := 9;</v>
      </c>
      <c r="F14" t="str">
        <f t="shared" si="1"/>
        <v xml:space="preserve">    ADDRESS_WIDTH : natural := 9;</v>
      </c>
      <c r="G14" t="str">
        <f t="shared" si="2"/>
        <v xml:space="preserve">    ADDRESS_WIDTH =&gt; 9,</v>
      </c>
    </row>
    <row r="15" spans="1:8" x14ac:dyDescent="0.45">
      <c r="A15" t="s">
        <v>2760</v>
      </c>
      <c r="B15" t="s">
        <v>260</v>
      </c>
      <c r="C15" s="1" t="s">
        <v>2810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8" x14ac:dyDescent="0.45">
      <c r="A16" s="2"/>
      <c r="B16" s="2"/>
      <c r="C16" s="2"/>
      <c r="D16" s="2"/>
      <c r="E16" s="2" t="s">
        <v>246</v>
      </c>
      <c r="F16" s="2" t="s">
        <v>246</v>
      </c>
      <c r="G16" s="2" t="s">
        <v>263</v>
      </c>
      <c r="H16" t="s">
        <v>250</v>
      </c>
    </row>
    <row r="17" spans="1:8" x14ac:dyDescent="0.45">
      <c r="A17" s="2"/>
      <c r="B17" s="2"/>
      <c r="C17" s="2"/>
      <c r="D17" s="2"/>
      <c r="E17" s="2" t="s">
        <v>247</v>
      </c>
      <c r="F17" s="2" t="s">
        <v>247</v>
      </c>
      <c r="G17" s="2" t="s">
        <v>258</v>
      </c>
      <c r="H17" t="str">
        <f>"    -- componet [ "&amp;C11&amp;" ] signal define"</f>
        <v xml:space="preserve">    -- componet [ bs_ila_debug_0 ] signal define</v>
      </c>
    </row>
    <row r="18" spans="1:8" x14ac:dyDescent="0.45">
      <c r="E18" t="s">
        <v>250</v>
      </c>
      <c r="F18" t="s">
        <v>250</v>
      </c>
      <c r="G18" t="s">
        <v>250</v>
      </c>
      <c r="H18" t="s">
        <v>250</v>
      </c>
    </row>
    <row r="19" spans="1:8" x14ac:dyDescent="0.45">
      <c r="A19" s="10" t="s">
        <v>2821</v>
      </c>
      <c r="B19" t="s">
        <v>253</v>
      </c>
      <c r="C19" t="s">
        <v>254</v>
      </c>
      <c r="E19" t="str">
        <f xml:space="preserve"> ("    "&amp;TRIM(A19)&amp; " : " &amp;TRIM(B19)&amp;" "&amp;TRIM(C19)&amp;";")</f>
        <v xml:space="preserve">    s_axis_bs_aurora_ram_tvalid : in std_logic;</v>
      </c>
      <c r="F19" t="str">
        <f xml:space="preserve"> ("    "&amp;TRIM(A19)&amp; " : " &amp;TRIM(B19)&amp;" "&amp;TRIM(C19)&amp;";")</f>
        <v xml:space="preserve">    s_axis_bs_aurora_ram_tvalid : in std_logic;</v>
      </c>
      <c r="G19" t="str">
        <f xml:space="preserve"> ("    "&amp;TRIM(A19) &amp; " =&gt; "&amp;TRIM(A19)&amp;"_"&amp;TRIM($C$11)&amp;",")</f>
        <v xml:space="preserve">    s_axis_bs_aurora_ram_tvalid =&gt; s_axis_bs_aurora_ram_tvalid_bs_ila_debug_0,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s_axis_bs_aurora_ram_tvalid_bs_ila_debug_0 : std_logic := '0';</v>
      </c>
    </row>
    <row r="20" spans="1:8" x14ac:dyDescent="0.45">
      <c r="A20" s="10" t="s">
        <v>2822</v>
      </c>
      <c r="B20" t="s">
        <v>253</v>
      </c>
      <c r="C20" t="s">
        <v>254</v>
      </c>
      <c r="E20" t="str">
        <f xml:space="preserve"> ("    "&amp;TRIM(A20)&amp; " : " &amp;TRIM(B20)&amp;" "&amp;TRIM(C20)&amp;";")</f>
        <v xml:space="preserve">    s_axis_bs_aurora_ram_tlast : in std_logic;</v>
      </c>
      <c r="F20" t="str">
        <f xml:space="preserve"> ("    "&amp;TRIM(A20)&amp; " : " &amp;TRIM(B20)&amp;" "&amp;TRIM(C20)&amp;";")</f>
        <v xml:space="preserve">    s_axis_bs_aurora_ram_tlast : in std_logic;</v>
      </c>
      <c r="G20" t="str">
        <f xml:space="preserve"> ("    "&amp;TRIM(A20) &amp; " =&gt; "&amp;TRIM(A20)&amp;"_"&amp;TRIM($C$11)&amp;",")</f>
        <v xml:space="preserve">    s_axis_bs_aurora_ram_tlast =&gt; s_axis_bs_aurora_ram_tlast_bs_ila_debug_0,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s_axis_bs_aurora_ram_tlast_bs_ila_debug_0 : std_logic := '0';</v>
      </c>
    </row>
    <row r="21" spans="1:8" x14ac:dyDescent="0.45">
      <c r="A21" s="10" t="s">
        <v>3358</v>
      </c>
      <c r="B21" t="s">
        <v>253</v>
      </c>
      <c r="C21" t="s">
        <v>273</v>
      </c>
      <c r="E21" t="str">
        <f xml:space="preserve"> ("    "&amp;TRIM(A21)&amp; " : " &amp;TRIM(B21)&amp;" "&amp;TRIM(C21)&amp;";")</f>
        <v xml:space="preserve">    s_axis_bs_aurora_ram_tkeep : in std_logic_vector(3 downto 0);</v>
      </c>
      <c r="F21" t="str">
        <f xml:space="preserve"> ("    "&amp;TRIM(A21)&amp; " : " &amp;TRIM(B21)&amp;" "&amp;TRIM(C21)&amp;";")</f>
        <v xml:space="preserve">    s_axis_bs_aurora_ram_tkeep : in std_logic_vector(3 downto 0);</v>
      </c>
      <c r="G21" t="str">
        <f xml:space="preserve"> ("    "&amp;TRIM(A21) &amp; " =&gt; "&amp;TRIM(A21)&amp;"_"&amp;TRIM($C$11)&amp;",")</f>
        <v xml:space="preserve">    s_axis_bs_aurora_ram_tkeep =&gt; s_axis_bs_aurora_ram_tkeep_bs_ila_debug_0,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s_axis_bs_aurora_ram_tkeep_bs_ila_debug_0 : std_logic_vector(3 downto 0) := (others =&gt; '0');</v>
      </c>
    </row>
    <row r="22" spans="1:8" x14ac:dyDescent="0.45">
      <c r="A22" s="10" t="s">
        <v>2823</v>
      </c>
      <c r="B22" t="s">
        <v>253</v>
      </c>
      <c r="C22" t="s">
        <v>2761</v>
      </c>
      <c r="E22" t="str">
        <f xml:space="preserve"> ("    "&amp;TRIM(A22)&amp; " : " &amp;TRIM(B22)&amp;" "&amp;TRIM(C22)&amp;";")</f>
        <v xml:space="preserve">    s_axis_bs_aurora_ram_tdata : in std_logic_vector(DATA_WIDTH - 1 downto 0);</v>
      </c>
      <c r="F22" t="str">
        <f xml:space="preserve"> ("    "&amp;TRIM(A22)&amp; " : " &amp;TRIM(B22)&amp;" "&amp;TRIM(C22)&amp;";")</f>
        <v xml:space="preserve">    s_axis_bs_aurora_ram_tdata : in std_logic_vector(DATA_WIDTH - 1 downto 0);</v>
      </c>
      <c r="G22" t="str">
        <f xml:space="preserve"> ("    "&amp;TRIM(A22) &amp; " =&gt; "&amp;TRIM(A22)&amp;"_"&amp;TRIM($C$11)&amp;",")</f>
        <v xml:space="preserve">    s_axis_bs_aurora_ram_tdata =&gt; s_axis_bs_aurora_ram_tdata_bs_ila_debug_0,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s_axis_bs_aurora_ram_tdata_bs_ila_debug_0 : std_logic_vector(DATA_WIDTH - 1 downto 0) := (others =&gt; '0');</v>
      </c>
    </row>
    <row r="23" spans="1:8" x14ac:dyDescent="0.45">
      <c r="E23" t="s">
        <v>249</v>
      </c>
    </row>
    <row r="24" spans="1:8" x14ac:dyDescent="0.45">
      <c r="A24" t="s">
        <v>3363</v>
      </c>
      <c r="B24" t="s">
        <v>255</v>
      </c>
      <c r="C24" t="s">
        <v>3364</v>
      </c>
      <c r="E24" t="str">
        <f xml:space="preserve"> ("    "&amp;TRIM(A24)&amp; " : " &amp;TRIM(B24)&amp;" "&amp;TRIM(C24)&amp;";")</f>
        <v xml:space="preserve">    ila_data : out std_logic_vector(ADDRESS_MAX * 8 - 1 downto 0);</v>
      </c>
      <c r="F24" t="str">
        <f xml:space="preserve"> ("    "&amp;TRIM(A24)&amp; " : " &amp;TRIM(B24)&amp;" "&amp;TRIM(C24)&amp;";")</f>
        <v xml:space="preserve">    ila_data : out std_logic_vector(ADDRESS_MAX * 8 - 1 downto 0);</v>
      </c>
      <c r="G24" t="str">
        <f xml:space="preserve"> ("    "&amp;TRIM(A24) &amp; " =&gt; "&amp;TRIM(A24)&amp;"_"&amp;TRIM($C$11)&amp;",")</f>
        <v xml:space="preserve">    ila_data =&gt; ila_data_bs_ila_debug_0,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ila_data_bs_ila_debug_0 : std_logic_vector(ADDRESS_MAX * 8 - 1 downto 0) := (others =&gt; '0');</v>
      </c>
    </row>
    <row r="25" spans="1:8" x14ac:dyDescent="0.45">
      <c r="E25" t="s">
        <v>248</v>
      </c>
    </row>
    <row r="26" spans="1:8" x14ac:dyDescent="0.45">
      <c r="A26" t="s">
        <v>276</v>
      </c>
      <c r="B26" t="s">
        <v>253</v>
      </c>
      <c r="C26" t="s">
        <v>254</v>
      </c>
      <c r="E26" t="str">
        <f xml:space="preserve"> ("    "&amp;TRIM(A26)&amp; " : " &amp;TRIM(B26)&amp;" "&amp;TRIM(C26)&amp;";")</f>
        <v xml:space="preserve">    reset_n : in std_logic;</v>
      </c>
      <c r="F26" t="str">
        <f xml:space="preserve"> ("    "&amp;TRIM(A26)&amp; " : " &amp;TRIM(B26)&amp;" "&amp;TRIM(C26)&amp;";")</f>
        <v xml:space="preserve">    reset_n : in std_logic;</v>
      </c>
      <c r="G26" t="str">
        <f xml:space="preserve"> ("    "&amp;TRIM(A26) &amp; " =&gt; "&amp;TRIM(A26)&amp;"_"&amp;TRIM($C$11)&amp;",")</f>
        <v xml:space="preserve">    reset_n =&gt; reset_n_bs_ila_debug_0,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reset_n_bs_ila_debug_0 : std_logic := '0';</v>
      </c>
    </row>
    <row r="27" spans="1:8" x14ac:dyDescent="0.45">
      <c r="A27" t="s">
        <v>2650</v>
      </c>
      <c r="B27" t="s">
        <v>253</v>
      </c>
      <c r="C27" t="s">
        <v>254</v>
      </c>
      <c r="E27" t="str">
        <f xml:space="preserve"> ("    "&amp;TRIM(A27)&amp; " : " &amp;TRIM(B27)&amp;" "&amp;TRIM(C27)&amp;" ")</f>
        <v xml:space="preserve">    Clk : in std_logic </v>
      </c>
      <c r="F27" t="str">
        <f xml:space="preserve"> ("    "&amp;TRIM(A27)&amp; " : " &amp;TRIM(B27)&amp;" "&amp;TRIM(C27)&amp;" ")</f>
        <v xml:space="preserve">    Clk : in std_logic </v>
      </c>
      <c r="G27" t="str">
        <f xml:space="preserve"> ("    "&amp;TRIM(A27) &amp; " =&gt; "&amp;TRIM(A27)&amp;"_"&amp;TRIM($C$11)&amp;" ")</f>
        <v xml:space="preserve">    Clk =&gt; Clk_bs_ila_debug_0 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Clk_bs_ila_debug_0 : std_logic := '0';</v>
      </c>
    </row>
    <row r="28" spans="1:8" x14ac:dyDescent="0.45">
      <c r="E28" t="s">
        <v>250</v>
      </c>
      <c r="F28" t="s">
        <v>250</v>
      </c>
      <c r="G28" t="s">
        <v>250</v>
      </c>
    </row>
    <row r="29" spans="1:8" x14ac:dyDescent="0.45">
      <c r="A29" s="2"/>
      <c r="B29" s="2"/>
      <c r="C29" s="2"/>
      <c r="D29" s="2"/>
      <c r="E29" s="2" t="s">
        <v>246</v>
      </c>
      <c r="F29" s="2" t="s">
        <v>246</v>
      </c>
      <c r="G29" s="2" t="s">
        <v>246</v>
      </c>
    </row>
    <row r="30" spans="1:8" x14ac:dyDescent="0.45">
      <c r="A30" s="2"/>
      <c r="B30" s="2"/>
      <c r="C30" s="2"/>
      <c r="D30" s="2"/>
      <c r="E30" s="2" t="s">
        <v>251</v>
      </c>
      <c r="F30" s="2" t="s">
        <v>257</v>
      </c>
      <c r="G30" s="2"/>
    </row>
    <row r="32" spans="1:8" x14ac:dyDescent="0.45">
      <c r="E32" t="str">
        <f xml:space="preserve"> "architecture rtl of "&amp;$A$11&amp;" is"</f>
        <v>architecture rtl of bs_ila_debug is</v>
      </c>
    </row>
    <row r="33" spans="5:5" x14ac:dyDescent="0.45">
      <c r="E33" s="15"/>
    </row>
    <row r="34" spans="5:5" x14ac:dyDescent="0.45">
      <c r="E34" s="15"/>
    </row>
    <row r="35" spans="5:5" x14ac:dyDescent="0.45">
      <c r="E35" s="15"/>
    </row>
    <row r="36" spans="5:5" x14ac:dyDescent="0.45">
      <c r="E36" s="15"/>
    </row>
    <row r="37" spans="5:5" x14ac:dyDescent="0.45">
      <c r="E37" s="15"/>
    </row>
    <row r="38" spans="5:5" x14ac:dyDescent="0.45">
      <c r="E38" s="15"/>
    </row>
    <row r="39" spans="5:5" x14ac:dyDescent="0.45">
      <c r="E39" s="15"/>
    </row>
    <row r="40" spans="5:5" x14ac:dyDescent="0.45">
      <c r="E40" s="15"/>
    </row>
    <row r="41" spans="5:5" x14ac:dyDescent="0.45">
      <c r="E41" s="15"/>
    </row>
    <row r="42" spans="5:5" x14ac:dyDescent="0.45">
      <c r="E42" s="15"/>
    </row>
    <row r="43" spans="5:5" x14ac:dyDescent="0.45">
      <c r="E43" s="15"/>
    </row>
    <row r="44" spans="5:5" x14ac:dyDescent="0.45">
      <c r="E44" s="16"/>
    </row>
    <row r="45" spans="5:5" x14ac:dyDescent="0.45">
      <c r="E45" s="15"/>
    </row>
    <row r="46" spans="5:5" x14ac:dyDescent="0.45">
      <c r="E46" s="15"/>
    </row>
    <row r="47" spans="5:5" x14ac:dyDescent="0.45">
      <c r="E47" s="15"/>
    </row>
    <row r="48" spans="5:5" x14ac:dyDescent="0.45">
      <c r="E48" s="15"/>
    </row>
    <row r="49" spans="5:5" x14ac:dyDescent="0.45">
      <c r="E49" s="15"/>
    </row>
    <row r="50" spans="5:5" x14ac:dyDescent="0.45">
      <c r="E50" s="15"/>
    </row>
    <row r="51" spans="5:5" x14ac:dyDescent="0.45">
      <c r="E51" s="15"/>
    </row>
    <row r="52" spans="5:5" x14ac:dyDescent="0.45">
      <c r="E52" s="15"/>
    </row>
    <row r="53" spans="5:5" x14ac:dyDescent="0.45">
      <c r="E53" s="15"/>
    </row>
    <row r="54" spans="5:5" x14ac:dyDescent="0.45">
      <c r="E54" s="15"/>
    </row>
    <row r="55" spans="5:5" x14ac:dyDescent="0.45">
      <c r="E55" s="15"/>
    </row>
    <row r="56" spans="5:5" x14ac:dyDescent="0.45">
      <c r="E56" s="15"/>
    </row>
    <row r="57" spans="5:5" x14ac:dyDescent="0.45">
      <c r="E57" s="15"/>
    </row>
    <row r="58" spans="5:5" x14ac:dyDescent="0.45">
      <c r="E58" s="15"/>
    </row>
    <row r="59" spans="5:5" x14ac:dyDescent="0.45">
      <c r="E59" s="15"/>
    </row>
    <row r="60" spans="5:5" x14ac:dyDescent="0.45">
      <c r="E60" s="15"/>
    </row>
    <row r="61" spans="5:5" x14ac:dyDescent="0.45">
      <c r="E61" s="15"/>
    </row>
    <row r="62" spans="5:5" x14ac:dyDescent="0.45">
      <c r="E62" s="16"/>
    </row>
    <row r="63" spans="5:5" x14ac:dyDescent="0.45">
      <c r="E63" s="15"/>
    </row>
    <row r="64" spans="5:5" x14ac:dyDescent="0.45">
      <c r="E64" s="15"/>
    </row>
    <row r="65" spans="5:5" x14ac:dyDescent="0.45">
      <c r="E65" s="15"/>
    </row>
    <row r="66" spans="5:5" x14ac:dyDescent="0.45">
      <c r="E66" s="15"/>
    </row>
    <row r="67" spans="5:5" x14ac:dyDescent="0.45">
      <c r="E67" s="15"/>
    </row>
    <row r="68" spans="5:5" x14ac:dyDescent="0.45">
      <c r="E68" s="15"/>
    </row>
    <row r="69" spans="5:5" x14ac:dyDescent="0.45">
      <c r="E69" s="15"/>
    </row>
    <row r="70" spans="5:5" x14ac:dyDescent="0.45">
      <c r="E70" s="16"/>
    </row>
    <row r="71" spans="5:5" x14ac:dyDescent="0.45">
      <c r="E71" s="15"/>
    </row>
    <row r="72" spans="5:5" x14ac:dyDescent="0.45">
      <c r="E72" s="15"/>
    </row>
    <row r="73" spans="5:5" x14ac:dyDescent="0.45">
      <c r="E73" s="15"/>
    </row>
    <row r="74" spans="5:5" x14ac:dyDescent="0.45">
      <c r="E74" s="15"/>
    </row>
    <row r="75" spans="5:5" x14ac:dyDescent="0.45">
      <c r="E75" s="15"/>
    </row>
    <row r="76" spans="5:5" x14ac:dyDescent="0.45">
      <c r="E76" s="15"/>
    </row>
    <row r="77" spans="5:5" x14ac:dyDescent="0.45">
      <c r="E77" s="1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7FDA-711C-4C73-9C5A-684C7557BDF2}">
  <dimension ref="A1:H82"/>
  <sheetViews>
    <sheetView topLeftCell="A11" workbookViewId="0">
      <selection activeCell="H28" sqref="H28"/>
    </sheetView>
  </sheetViews>
  <sheetFormatPr defaultRowHeight="17" x14ac:dyDescent="0.45"/>
  <cols>
    <col min="1" max="1" width="26.33203125" bestFit="1" customWidth="1"/>
    <col min="2" max="2" width="6.9140625" bestFit="1" customWidth="1"/>
    <col min="3" max="3" width="42.582031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15" t="s">
        <v>2660</v>
      </c>
    </row>
    <row r="2" spans="1:8" x14ac:dyDescent="0.45">
      <c r="E2" s="15" t="s">
        <v>2660</v>
      </c>
    </row>
    <row r="3" spans="1:8" x14ac:dyDescent="0.45">
      <c r="E3" s="15" t="s">
        <v>2660</v>
      </c>
    </row>
    <row r="4" spans="1:8" x14ac:dyDescent="0.45">
      <c r="E4" s="15" t="s">
        <v>2661</v>
      </c>
    </row>
    <row r="5" spans="1:8" x14ac:dyDescent="0.45">
      <c r="E5" s="15" t="s">
        <v>2662</v>
      </c>
    </row>
    <row r="6" spans="1:8" x14ac:dyDescent="0.45">
      <c r="E6" s="15" t="s">
        <v>2663</v>
      </c>
    </row>
    <row r="7" spans="1:8" x14ac:dyDescent="0.45">
      <c r="E7" s="15" t="s">
        <v>2758</v>
      </c>
    </row>
    <row r="8" spans="1:8" x14ac:dyDescent="0.45">
      <c r="E8" s="15" t="s">
        <v>2664</v>
      </c>
    </row>
    <row r="9" spans="1:8" x14ac:dyDescent="0.45">
      <c r="E9" s="17" t="s">
        <v>252</v>
      </c>
    </row>
    <row r="11" spans="1:8" x14ac:dyDescent="0.45">
      <c r="A11" s="2" t="s">
        <v>3361</v>
      </c>
      <c r="B11" s="2"/>
      <c r="C11" s="2" t="s">
        <v>3362</v>
      </c>
      <c r="D11" s="2"/>
      <c r="E11" s="2" t="str">
        <f>"entity "&amp;A11&amp;" is"</f>
        <v>entity bs_ila_ram_debug is</v>
      </c>
      <c r="F11" s="2" t="str">
        <f>"component "&amp;A11&amp;" is"</f>
        <v>component bs_ila_ram_debug is</v>
      </c>
      <c r="G11" s="2" t="str">
        <f>(C11&amp;" : "&amp;A11)</f>
        <v>bs_ila_ram_debug_0 : bs_ila_ram_debug</v>
      </c>
    </row>
    <row r="12" spans="1:8" x14ac:dyDescent="0.45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 x14ac:dyDescent="0.45">
      <c r="A13" t="s">
        <v>274</v>
      </c>
      <c r="B13" t="s">
        <v>260</v>
      </c>
      <c r="C13" s="1" t="s">
        <v>2809</v>
      </c>
      <c r="D13" s="1"/>
      <c r="E13" t="str">
        <f t="shared" ref="E13:E14" si="0">("    "&amp;A13&amp;" : "&amp;B13&amp;" := "&amp;C13&amp;";")</f>
        <v xml:space="preserve">    ADDRESS_MAX : natural := 300;</v>
      </c>
      <c r="F13" t="str">
        <f t="shared" ref="F13:F14" si="1">("    "&amp;A13&amp;" : "&amp;B13&amp;" := "&amp;C13&amp;";")</f>
        <v xml:space="preserve">    ADDRESS_MAX : natural := 300;</v>
      </c>
      <c r="G13" t="str">
        <f t="shared" ref="G13:G14" si="2">("    "&amp;A13&amp;" =&gt; "&amp;C13&amp;",")</f>
        <v xml:space="preserve">    ADDRESS_MAX =&gt; 300,</v>
      </c>
    </row>
    <row r="14" spans="1:8" x14ac:dyDescent="0.45">
      <c r="A14" t="s">
        <v>261</v>
      </c>
      <c r="B14" t="s">
        <v>260</v>
      </c>
      <c r="C14" s="1" t="s">
        <v>3359</v>
      </c>
      <c r="D14" s="1"/>
      <c r="E14" t="str">
        <f t="shared" si="0"/>
        <v xml:space="preserve">    ADDRESS_WIDTH : natural := 9;</v>
      </c>
      <c r="F14" t="str">
        <f t="shared" si="1"/>
        <v xml:space="preserve">    ADDRESS_WIDTH : natural := 9;</v>
      </c>
      <c r="G14" t="str">
        <f t="shared" si="2"/>
        <v xml:space="preserve">    ADDRESS_WIDTH =&gt; 9,</v>
      </c>
    </row>
    <row r="15" spans="1:8" x14ac:dyDescent="0.45">
      <c r="A15" t="s">
        <v>2760</v>
      </c>
      <c r="B15" t="s">
        <v>260</v>
      </c>
      <c r="C15" s="1" t="s">
        <v>2810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8" x14ac:dyDescent="0.45">
      <c r="A16" s="2"/>
      <c r="B16" s="2"/>
      <c r="C16" s="2"/>
      <c r="D16" s="2"/>
      <c r="E16" s="2" t="s">
        <v>246</v>
      </c>
      <c r="F16" s="2" t="s">
        <v>246</v>
      </c>
      <c r="G16" s="2" t="s">
        <v>263</v>
      </c>
      <c r="H16" t="s">
        <v>250</v>
      </c>
    </row>
    <row r="17" spans="1:8" x14ac:dyDescent="0.45">
      <c r="A17" s="2"/>
      <c r="B17" s="2"/>
      <c r="C17" s="2"/>
      <c r="D17" s="2"/>
      <c r="E17" s="2" t="s">
        <v>247</v>
      </c>
      <c r="F17" s="2" t="s">
        <v>247</v>
      </c>
      <c r="G17" s="2" t="s">
        <v>258</v>
      </c>
      <c r="H17" t="str">
        <f>"    -- componet [ "&amp;C11&amp;" ] signal define"</f>
        <v xml:space="preserve">    -- componet [ bs_ila_ram_debug_0 ] signal define</v>
      </c>
    </row>
    <row r="18" spans="1:8" x14ac:dyDescent="0.45">
      <c r="E18" t="s">
        <v>250</v>
      </c>
      <c r="F18" t="s">
        <v>250</v>
      </c>
      <c r="G18" t="s">
        <v>250</v>
      </c>
      <c r="H18" t="s">
        <v>250</v>
      </c>
    </row>
    <row r="19" spans="1:8" x14ac:dyDescent="0.45">
      <c r="A19" s="10" t="s">
        <v>2821</v>
      </c>
      <c r="B19" t="s">
        <v>253</v>
      </c>
      <c r="C19" t="s">
        <v>254</v>
      </c>
      <c r="E19" t="str">
        <f xml:space="preserve"> ("    "&amp;TRIM(A19)&amp; " : " &amp;TRIM(B19)&amp;" "&amp;TRIM(C19)&amp;";")</f>
        <v xml:space="preserve">    s_axis_bs_aurora_ram_tvalid : in std_logic;</v>
      </c>
      <c r="F19" t="str">
        <f xml:space="preserve"> ("    "&amp;TRIM(A19)&amp; " : " &amp;TRIM(B19)&amp;" "&amp;TRIM(C19)&amp;";")</f>
        <v xml:space="preserve">    s_axis_bs_aurora_ram_tvalid : in std_logic;</v>
      </c>
      <c r="G19" t="str">
        <f xml:space="preserve"> ("    "&amp;TRIM(A19) &amp; " =&gt; "&amp;TRIM(A19)&amp;"_"&amp;TRIM($C$11)&amp;",")</f>
        <v xml:space="preserve">    s_axis_bs_aurora_ram_tvalid =&gt; s_axis_bs_aurora_ram_tvalid_bs_ila_ram_debug_0,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s_axis_bs_aurora_ram_tvalid_bs_ila_ram_debug_0 : std_logic := '0';</v>
      </c>
    </row>
    <row r="20" spans="1:8" x14ac:dyDescent="0.45">
      <c r="A20" s="10" t="s">
        <v>2822</v>
      </c>
      <c r="B20" t="s">
        <v>253</v>
      </c>
      <c r="C20" t="s">
        <v>254</v>
      </c>
      <c r="E20" t="str">
        <f xml:space="preserve"> ("    "&amp;TRIM(A20)&amp; " : " &amp;TRIM(B20)&amp;" "&amp;TRIM(C20)&amp;";")</f>
        <v xml:space="preserve">    s_axis_bs_aurora_ram_tlast : in std_logic;</v>
      </c>
      <c r="F20" t="str">
        <f xml:space="preserve"> ("    "&amp;TRIM(A20)&amp; " : " &amp;TRIM(B20)&amp;" "&amp;TRIM(C20)&amp;";")</f>
        <v xml:space="preserve">    s_axis_bs_aurora_ram_tlast : in std_logic;</v>
      </c>
      <c r="G20" t="str">
        <f xml:space="preserve"> ("    "&amp;TRIM(A20) &amp; " =&gt; "&amp;TRIM(A20)&amp;"_"&amp;TRIM($C$11)&amp;",")</f>
        <v xml:space="preserve">    s_axis_bs_aurora_ram_tlast =&gt; s_axis_bs_aurora_ram_tlast_bs_ila_ram_debug_0,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s_axis_bs_aurora_ram_tlast_bs_ila_ram_debug_0 : std_logic := '0';</v>
      </c>
    </row>
    <row r="21" spans="1:8" x14ac:dyDescent="0.45">
      <c r="A21" s="10" t="s">
        <v>3358</v>
      </c>
      <c r="B21" t="s">
        <v>253</v>
      </c>
      <c r="C21" t="s">
        <v>273</v>
      </c>
      <c r="E21" t="str">
        <f xml:space="preserve"> ("    "&amp;TRIM(A21)&amp; " : " &amp;TRIM(B21)&amp;" "&amp;TRIM(C21)&amp;";")</f>
        <v xml:space="preserve">    s_axis_bs_aurora_ram_tkeep : in std_logic_vector(3 downto 0);</v>
      </c>
      <c r="F21" t="str">
        <f xml:space="preserve"> ("    "&amp;TRIM(A21)&amp; " : " &amp;TRIM(B21)&amp;" "&amp;TRIM(C21)&amp;";")</f>
        <v xml:space="preserve">    s_axis_bs_aurora_ram_tkeep : in std_logic_vector(3 downto 0);</v>
      </c>
      <c r="G21" t="str">
        <f xml:space="preserve"> ("    "&amp;TRIM(A21) &amp; " =&gt; "&amp;TRIM(A21)&amp;"_"&amp;TRIM($C$11)&amp;",")</f>
        <v xml:space="preserve">    s_axis_bs_aurora_ram_tkeep =&gt; s_axis_bs_aurora_ram_tkeep_bs_ila_ram_debug_0,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s_axis_bs_aurora_ram_tkeep_bs_ila_ram_debug_0 : std_logic_vector(3 downto 0) := (others =&gt; '0');</v>
      </c>
    </row>
    <row r="22" spans="1:8" x14ac:dyDescent="0.45">
      <c r="A22" s="10" t="s">
        <v>2823</v>
      </c>
      <c r="B22" t="s">
        <v>253</v>
      </c>
      <c r="C22" t="s">
        <v>2761</v>
      </c>
      <c r="E22" t="str">
        <f xml:space="preserve"> ("    "&amp;TRIM(A22)&amp; " : " &amp;TRIM(B22)&amp;" "&amp;TRIM(C22)&amp;";")</f>
        <v xml:space="preserve">    s_axis_bs_aurora_ram_tdata : in std_logic_vector(DATA_WIDTH - 1 downto 0);</v>
      </c>
      <c r="F22" t="str">
        <f xml:space="preserve"> ("    "&amp;TRIM(A22)&amp; " : " &amp;TRIM(B22)&amp;" "&amp;TRIM(C22)&amp;";")</f>
        <v xml:space="preserve">    s_axis_bs_aurora_ram_tdata : in std_logic_vector(DATA_WIDTH - 1 downto 0);</v>
      </c>
      <c r="G22" t="str">
        <f xml:space="preserve"> ("    "&amp;TRIM(A22) &amp; " =&gt; "&amp;TRIM(A22)&amp;"_"&amp;TRIM($C$11)&amp;",")</f>
        <v xml:space="preserve">    s_axis_bs_aurora_ram_tdata =&gt; s_axis_bs_aurora_ram_tdata_bs_ila_ram_debug_0,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s_axis_bs_aurora_ram_tdata_bs_ila_ram_debug_0 : std_logic_vector(DATA_WIDTH - 1 downto 0) := (others =&gt; '0');</v>
      </c>
    </row>
    <row r="23" spans="1:8" x14ac:dyDescent="0.45">
      <c r="E23" t="s">
        <v>249</v>
      </c>
    </row>
    <row r="24" spans="1:8" x14ac:dyDescent="0.45">
      <c r="A24" s="11" t="s">
        <v>2825</v>
      </c>
      <c r="B24" t="s">
        <v>255</v>
      </c>
      <c r="C24" t="s">
        <v>254</v>
      </c>
      <c r="E24" t="str">
        <f xml:space="preserve"> ("    "&amp;TRIM(A24)&amp; " : " &amp;TRIM(B24)&amp;" "&amp;TRIM(C24)&amp;";")</f>
        <v xml:space="preserve">    m_rd_bs_aurora_ram_tnext : out std_logic;</v>
      </c>
      <c r="F24" t="str">
        <f xml:space="preserve"> ("    "&amp;TRIM(A24)&amp; " : " &amp;TRIM(B24)&amp;" "&amp;TRIM(C24)&amp;";")</f>
        <v xml:space="preserve">    m_rd_bs_aurora_ram_tnext : out std_logic;</v>
      </c>
      <c r="G24" t="str">
        <f xml:space="preserve"> ("    "&amp;TRIM(A24) &amp; " =&gt; "&amp;TRIM(A24)&amp;"_"&amp;TRIM($C$11)&amp;",")</f>
        <v xml:space="preserve">    m_rd_bs_aurora_ram_tnext =&gt; m_rd_bs_aurora_ram_tnext_bs_ila_ram_debug_0,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m_rd_bs_aurora_ram_tnext_bs_ila_ram_debug_0 : std_logic := '0';</v>
      </c>
    </row>
    <row r="25" spans="1:8" x14ac:dyDescent="0.45">
      <c r="A25" t="s">
        <v>2826</v>
      </c>
      <c r="B25" t="s">
        <v>253</v>
      </c>
      <c r="C25" t="s">
        <v>2762</v>
      </c>
      <c r="E25" t="str">
        <f xml:space="preserve"> ("    "&amp;TRIM(A25)&amp; " : " &amp;TRIM(B25)&amp;" "&amp;TRIM(C25)&amp;";")</f>
        <v xml:space="preserve">    s_rd_bs_aurora_ram_taddr : in std_logic_vector(ADDRESS_WIDTH - 1 downto 0);</v>
      </c>
      <c r="F25" t="str">
        <f xml:space="preserve"> ("    "&amp;TRIM(A25)&amp; " : " &amp;TRIM(B25)&amp;" "&amp;TRIM(C25)&amp;";")</f>
        <v xml:space="preserve">    s_rd_bs_aurora_ram_taddr : in std_logic_vector(ADDRESS_WIDTH - 1 downto 0);</v>
      </c>
      <c r="G25" t="str">
        <f xml:space="preserve"> ("    "&amp;TRIM(A25) &amp; " =&gt; "&amp;TRIM(A25)&amp;"_"&amp;TRIM($C$11)&amp;",")</f>
        <v xml:space="preserve">    s_rd_bs_aurora_ram_taddr =&gt; s_rd_bs_aurora_ram_taddr_bs_ila_ram_debug_0,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s_rd_bs_aurora_ram_taddr_bs_ila_ram_debug_0 : std_logic_vector(ADDRESS_WIDTH - 1 downto 0) := (others =&gt; '0');</v>
      </c>
    </row>
    <row r="26" spans="1:8" x14ac:dyDescent="0.45">
      <c r="A26" t="s">
        <v>2827</v>
      </c>
      <c r="B26" t="s">
        <v>255</v>
      </c>
      <c r="C26" t="s">
        <v>2761</v>
      </c>
      <c r="E26" t="str">
        <f xml:space="preserve"> ("    "&amp;TRIM(A26)&amp; " : " &amp;TRIM(B26)&amp;" "&amp;TRIM(C26)&amp;";")</f>
        <v xml:space="preserve">    s_rd_bs_aurora_ram_tdata : out std_logic_vector(DATA_WIDTH - 1 downto 0);</v>
      </c>
      <c r="F26" t="str">
        <f xml:space="preserve"> ("    "&amp;TRIM(A26)&amp; " : " &amp;TRIM(B26)&amp;" "&amp;TRIM(C26)&amp;";")</f>
        <v xml:space="preserve">    s_rd_bs_aurora_ram_tdata : out std_logic_vector(DATA_WIDTH - 1 downto 0);</v>
      </c>
      <c r="G26" t="str">
        <f xml:space="preserve"> ("    "&amp;TRIM(A26) &amp; " =&gt; "&amp;TRIM(A26)&amp;"_"&amp;TRIM($C$11)&amp;",")</f>
        <v xml:space="preserve">    s_rd_bs_aurora_ram_tdata =&gt; s_rd_bs_aurora_ram_tdata_bs_ila_ram_debug_0,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s_rd_bs_aurora_ram_tdata_bs_ila_ram_debug_0 : std_logic_vector(DATA_WIDTH - 1 downto 0) := (others =&gt; '0');</v>
      </c>
    </row>
    <row r="27" spans="1:8" x14ac:dyDescent="0.45">
      <c r="E27" t="s">
        <v>248</v>
      </c>
    </row>
    <row r="28" spans="1:8" x14ac:dyDescent="0.45">
      <c r="A28" t="s">
        <v>3363</v>
      </c>
      <c r="B28" t="s">
        <v>255</v>
      </c>
      <c r="C28" t="s">
        <v>3364</v>
      </c>
      <c r="E28" t="str">
        <f xml:space="preserve"> ("    "&amp;TRIM(A28)&amp; " : " &amp;TRIM(B28)&amp;" "&amp;TRIM(C28)&amp;";")</f>
        <v xml:space="preserve">    ila_data : out std_logic_vector(ADDRESS_MAX * 8 - 1 downto 0);</v>
      </c>
      <c r="F28" t="str">
        <f xml:space="preserve"> ("    "&amp;TRIM(A28)&amp; " : " &amp;TRIM(B28)&amp;" "&amp;TRIM(C28)&amp;";")</f>
        <v xml:space="preserve">    ila_data : out std_logic_vector(ADDRESS_MAX * 8 - 1 downto 0);</v>
      </c>
      <c r="G28" t="str">
        <f xml:space="preserve"> ("    "&amp;TRIM(A28) &amp; " =&gt; "&amp;TRIM(A28)&amp;"_"&amp;TRIM($C$11)&amp;",")</f>
        <v xml:space="preserve">    ila_data =&gt; ila_data_bs_ila_ram_debug_0,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ila_data_bs_ila_ram_debug_0 : std_logic_vector(ADDRESS_MAX * 8 - 1 downto 0) := (others =&gt; '0');</v>
      </c>
    </row>
    <row r="29" spans="1:8" x14ac:dyDescent="0.45">
      <c r="E29" t="s">
        <v>248</v>
      </c>
    </row>
    <row r="30" spans="1:8" x14ac:dyDescent="0.45">
      <c r="A30" t="s">
        <v>276</v>
      </c>
      <c r="B30" t="s">
        <v>253</v>
      </c>
      <c r="C30" t="s">
        <v>254</v>
      </c>
      <c r="E30" t="str">
        <f xml:space="preserve"> ("    "&amp;TRIM(A30)&amp; " : " &amp;TRIM(B30)&amp;" "&amp;TRIM(C30)&amp;";")</f>
        <v xml:space="preserve">    reset_n : in std_logic;</v>
      </c>
      <c r="F30" t="str">
        <f xml:space="preserve"> ("    "&amp;TRIM(A30)&amp; " : " &amp;TRIM(B30)&amp;" "&amp;TRIM(C30)&amp;";")</f>
        <v xml:space="preserve">    reset_n : in std_logic;</v>
      </c>
      <c r="G30" t="str">
        <f xml:space="preserve"> ("    "&amp;TRIM(A30) &amp; " =&gt; "&amp;TRIM(A30)&amp;"_"&amp;TRIM($C$11)&amp;",")</f>
        <v xml:space="preserve">    reset_n =&gt; reset_n_bs_ila_ram_debug_0,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reset_n_bs_ila_ram_debug_0 : std_logic := '0';</v>
      </c>
    </row>
    <row r="31" spans="1:8" x14ac:dyDescent="0.45">
      <c r="A31" t="s">
        <v>2749</v>
      </c>
      <c r="B31" t="s">
        <v>253</v>
      </c>
      <c r="C31" t="s">
        <v>254</v>
      </c>
      <c r="E31" t="str">
        <f xml:space="preserve"> ("    "&amp;TRIM(A31)&amp; " : " &amp;TRIM(B31)&amp;" "&amp;TRIM(C31)&amp;";")</f>
        <v xml:space="preserve">    Clk_rd : in std_logic;</v>
      </c>
      <c r="F31" t="str">
        <f xml:space="preserve"> ("    "&amp;TRIM(A31)&amp; " : " &amp;TRIM(B31)&amp;" "&amp;TRIM(C31)&amp;";")</f>
        <v xml:space="preserve">    Clk_rd : in std_logic;</v>
      </c>
      <c r="G31" t="str">
        <f xml:space="preserve"> ("    "&amp;TRIM(A31) &amp; " =&gt; "&amp;TRIM(A31)&amp;"_"&amp;TRIM($C$11)&amp;",")</f>
        <v xml:space="preserve">    Clk_rd =&gt; Clk_rd_bs_ila_ram_debug_0,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Clk_rd_bs_ila_ram_debug_0 : std_logic := '0';</v>
      </c>
    </row>
    <row r="32" spans="1:8" x14ac:dyDescent="0.45">
      <c r="A32" t="s">
        <v>2650</v>
      </c>
      <c r="B32" t="s">
        <v>253</v>
      </c>
      <c r="C32" t="s">
        <v>254</v>
      </c>
      <c r="E32" t="str">
        <f xml:space="preserve"> ("    "&amp;TRIM(A32)&amp; " : " &amp;TRIM(B32)&amp;" "&amp;TRIM(C32)&amp;" ")</f>
        <v xml:space="preserve">    Clk : in std_logic </v>
      </c>
      <c r="F32" t="str">
        <f xml:space="preserve"> ("    "&amp;TRIM(A32)&amp; " : " &amp;TRIM(B32)&amp;" "&amp;TRIM(C32)&amp;" ")</f>
        <v xml:space="preserve">    Clk : in std_logic </v>
      </c>
      <c r="G32" t="str">
        <f xml:space="preserve"> ("    "&amp;TRIM(A32) &amp; " =&gt; "&amp;TRIM(A32)&amp;"_"&amp;TRIM($C$11)&amp;" ")</f>
        <v xml:space="preserve">    Clk =&gt; Clk_bs_ila_ram_debug_0 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Clk_bs_ila_ram_debug_0 : std_logic := '0';</v>
      </c>
    </row>
    <row r="33" spans="1:7" x14ac:dyDescent="0.45">
      <c r="E33" t="s">
        <v>250</v>
      </c>
      <c r="F33" t="s">
        <v>250</v>
      </c>
      <c r="G33" t="s">
        <v>250</v>
      </c>
    </row>
    <row r="34" spans="1:7" x14ac:dyDescent="0.45">
      <c r="A34" s="2"/>
      <c r="B34" s="2"/>
      <c r="C34" s="2"/>
      <c r="D34" s="2"/>
      <c r="E34" s="2" t="s">
        <v>246</v>
      </c>
      <c r="F34" s="2" t="s">
        <v>246</v>
      </c>
      <c r="G34" s="2" t="s">
        <v>246</v>
      </c>
    </row>
    <row r="35" spans="1:7" x14ac:dyDescent="0.45">
      <c r="A35" s="2"/>
      <c r="B35" s="2"/>
      <c r="C35" s="2"/>
      <c r="D35" s="2"/>
      <c r="E35" s="2" t="s">
        <v>251</v>
      </c>
      <c r="F35" s="2" t="s">
        <v>257</v>
      </c>
      <c r="G35" s="2"/>
    </row>
    <row r="37" spans="1:7" x14ac:dyDescent="0.45">
      <c r="E37" t="str">
        <f xml:space="preserve"> "architecture rtl of "&amp;$A$11&amp;" is"</f>
        <v>architecture rtl of bs_ila_ram_debug is</v>
      </c>
    </row>
    <row r="38" spans="1:7" x14ac:dyDescent="0.45">
      <c r="E38" s="15"/>
    </row>
    <row r="39" spans="1:7" x14ac:dyDescent="0.45">
      <c r="E39" s="15"/>
    </row>
    <row r="40" spans="1:7" x14ac:dyDescent="0.45">
      <c r="E40" s="15"/>
    </row>
    <row r="41" spans="1:7" x14ac:dyDescent="0.45">
      <c r="E41" s="15"/>
    </row>
    <row r="42" spans="1:7" x14ac:dyDescent="0.45">
      <c r="E42" s="15"/>
    </row>
    <row r="43" spans="1:7" x14ac:dyDescent="0.45">
      <c r="E43" s="15"/>
    </row>
    <row r="44" spans="1:7" x14ac:dyDescent="0.45">
      <c r="E44" s="15"/>
    </row>
    <row r="45" spans="1:7" x14ac:dyDescent="0.45">
      <c r="E45" s="15"/>
    </row>
    <row r="46" spans="1:7" x14ac:dyDescent="0.45">
      <c r="E46" s="15"/>
    </row>
    <row r="47" spans="1:7" x14ac:dyDescent="0.45">
      <c r="E47" s="15"/>
    </row>
    <row r="48" spans="1:7" x14ac:dyDescent="0.45">
      <c r="E48" s="15"/>
    </row>
    <row r="49" spans="5:5" x14ac:dyDescent="0.45">
      <c r="E49" s="16"/>
    </row>
    <row r="50" spans="5:5" x14ac:dyDescent="0.45">
      <c r="E50" s="15"/>
    </row>
    <row r="51" spans="5:5" x14ac:dyDescent="0.45">
      <c r="E51" s="15"/>
    </row>
    <row r="52" spans="5:5" x14ac:dyDescent="0.45">
      <c r="E52" s="15"/>
    </row>
    <row r="53" spans="5:5" x14ac:dyDescent="0.45">
      <c r="E53" s="15"/>
    </row>
    <row r="54" spans="5:5" x14ac:dyDescent="0.45">
      <c r="E54" s="15"/>
    </row>
    <row r="55" spans="5:5" x14ac:dyDescent="0.45">
      <c r="E55" s="15"/>
    </row>
    <row r="56" spans="5:5" x14ac:dyDescent="0.45">
      <c r="E56" s="15"/>
    </row>
    <row r="57" spans="5:5" x14ac:dyDescent="0.45">
      <c r="E57" s="15"/>
    </row>
    <row r="58" spans="5:5" x14ac:dyDescent="0.45">
      <c r="E58" s="15"/>
    </row>
    <row r="59" spans="5:5" x14ac:dyDescent="0.45">
      <c r="E59" s="15"/>
    </row>
    <row r="60" spans="5:5" x14ac:dyDescent="0.45">
      <c r="E60" s="15"/>
    </row>
    <row r="61" spans="5:5" x14ac:dyDescent="0.45">
      <c r="E61" s="15"/>
    </row>
    <row r="62" spans="5:5" x14ac:dyDescent="0.45">
      <c r="E62" s="15"/>
    </row>
    <row r="63" spans="5:5" x14ac:dyDescent="0.45">
      <c r="E63" s="15"/>
    </row>
    <row r="64" spans="5:5" x14ac:dyDescent="0.45">
      <c r="E64" s="15"/>
    </row>
    <row r="65" spans="5:5" x14ac:dyDescent="0.45">
      <c r="E65" s="15"/>
    </row>
    <row r="66" spans="5:5" x14ac:dyDescent="0.45">
      <c r="E66" s="15"/>
    </row>
    <row r="67" spans="5:5" x14ac:dyDescent="0.45">
      <c r="E67" s="16"/>
    </row>
    <row r="68" spans="5:5" x14ac:dyDescent="0.45">
      <c r="E68" s="15"/>
    </row>
    <row r="69" spans="5:5" x14ac:dyDescent="0.45">
      <c r="E69" s="15"/>
    </row>
    <row r="70" spans="5:5" x14ac:dyDescent="0.45">
      <c r="E70" s="15"/>
    </row>
    <row r="71" spans="5:5" x14ac:dyDescent="0.45">
      <c r="E71" s="15"/>
    </row>
    <row r="72" spans="5:5" x14ac:dyDescent="0.45">
      <c r="E72" s="15"/>
    </row>
    <row r="73" spans="5:5" x14ac:dyDescent="0.45">
      <c r="E73" s="15"/>
    </row>
    <row r="74" spans="5:5" x14ac:dyDescent="0.45">
      <c r="E74" s="15"/>
    </row>
    <row r="75" spans="5:5" x14ac:dyDescent="0.45">
      <c r="E75" s="16"/>
    </row>
    <row r="76" spans="5:5" x14ac:dyDescent="0.45">
      <c r="E76" s="15"/>
    </row>
    <row r="77" spans="5:5" x14ac:dyDescent="0.45">
      <c r="E77" s="15"/>
    </row>
    <row r="78" spans="5:5" x14ac:dyDescent="0.45">
      <c r="E78" s="15"/>
    </row>
    <row r="79" spans="5:5" x14ac:dyDescent="0.45">
      <c r="E79" s="15"/>
    </row>
    <row r="80" spans="5:5" x14ac:dyDescent="0.45">
      <c r="E80" s="15"/>
    </row>
    <row r="81" spans="5:5" x14ac:dyDescent="0.45">
      <c r="E81" s="15"/>
    </row>
    <row r="82" spans="5:5" x14ac:dyDescent="0.45">
      <c r="E82" s="1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5321-DDB7-4FF9-A329-62CE6881D1EB}">
  <dimension ref="A1:N157"/>
  <sheetViews>
    <sheetView topLeftCell="A21" workbookViewId="0">
      <selection activeCell="C33" sqref="C33"/>
    </sheetView>
  </sheetViews>
  <sheetFormatPr defaultRowHeight="17" x14ac:dyDescent="0.45"/>
  <cols>
    <col min="1" max="1" width="11.83203125" bestFit="1" customWidth="1"/>
    <col min="2" max="2" width="9.33203125" style="5" bestFit="1" customWidth="1"/>
    <col min="3" max="3" width="11.6640625" bestFit="1" customWidth="1"/>
    <col min="4" max="4" width="26.33203125" customWidth="1"/>
    <col min="5" max="5" width="4" bestFit="1" customWidth="1"/>
    <col min="6" max="6" width="5.33203125" bestFit="1" customWidth="1"/>
    <col min="7" max="7" width="2.1640625" bestFit="1" customWidth="1"/>
    <col min="9" max="9" width="52.6640625" bestFit="1" customWidth="1"/>
    <col min="10" max="10" width="57.1640625" bestFit="1" customWidth="1"/>
    <col min="11" max="12" width="34.1640625" bestFit="1" customWidth="1"/>
    <col min="13" max="13" width="51.9140625" bestFit="1" customWidth="1"/>
    <col min="14" max="14" width="48.08203125" bestFit="1" customWidth="1"/>
  </cols>
  <sheetData>
    <row r="1" spans="1:14" x14ac:dyDescent="0.45">
      <c r="A1" t="s">
        <v>290</v>
      </c>
      <c r="D1" t="s">
        <v>291</v>
      </c>
    </row>
    <row r="3" spans="1:14" x14ac:dyDescent="0.45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 x14ac:dyDescent="0.45">
      <c r="D4" s="3" t="s">
        <v>278</v>
      </c>
      <c r="K4" s="2" t="s">
        <v>247</v>
      </c>
      <c r="L4" s="2" t="s">
        <v>247</v>
      </c>
      <c r="M4" s="2" t="s">
        <v>258</v>
      </c>
      <c r="N4" t="str">
        <f>"    -- componet [ "&amp;$D$1&amp;" ] signal define"</f>
        <v xml:space="preserve">    -- componet [ top_spb_i ] signal define</v>
      </c>
    </row>
    <row r="5" spans="1:14" ht="34" x14ac:dyDescent="0.45">
      <c r="A5" s="6" t="s">
        <v>447</v>
      </c>
      <c r="B5" s="7" t="s">
        <v>448</v>
      </c>
      <c r="C5" s="3"/>
      <c r="D5" s="7" t="s">
        <v>2649</v>
      </c>
      <c r="K5" t="s">
        <v>250</v>
      </c>
      <c r="L5" t="s">
        <v>250</v>
      </c>
      <c r="M5" t="s">
        <v>250</v>
      </c>
    </row>
    <row r="6" spans="1:14" s="6" customFormat="1" x14ac:dyDescent="0.45">
      <c r="B6" s="7"/>
      <c r="D6" s="8" t="s">
        <v>280</v>
      </c>
      <c r="K6" s="6" t="s">
        <v>250</v>
      </c>
      <c r="L6" s="6" t="s">
        <v>250</v>
      </c>
      <c r="M6" s="6" t="s">
        <v>250</v>
      </c>
    </row>
    <row r="7" spans="1:14" x14ac:dyDescent="0.45">
      <c r="A7" t="s">
        <v>331</v>
      </c>
      <c r="B7" s="5" t="s">
        <v>332</v>
      </c>
      <c r="C7" t="s">
        <v>346</v>
      </c>
      <c r="D7" t="s">
        <v>321</v>
      </c>
      <c r="E7" t="s">
        <v>253</v>
      </c>
      <c r="F7" t="s">
        <v>275</v>
      </c>
      <c r="G7">
        <v>1</v>
      </c>
      <c r="H7" t="s">
        <v>254</v>
      </c>
      <c r="I7" t="str">
        <f t="shared" ref="I7:I16" si="0">"set_property PACKAGE_PIN "&amp;B7&amp;" [get_ports {"&amp;A7&amp;"}]"</f>
        <v>set_property PACKAGE_PIN N27 [get_ports {SFP_CLK_P}]</v>
      </c>
      <c r="J7" t="str">
        <f t="shared" ref="J7:J16" si="1">"set_property IOSTANDARD "&amp;C7&amp;" [get_ports {"&amp;A7&amp;"}]"</f>
        <v>set_property IOSTANDARD LVCMOS33 [get_ports {SFP_CLK_P}]</v>
      </c>
      <c r="K7" t="str">
        <f t="shared" ref="K7:K16" si="2">"    "&amp;TRIM(A7)&amp;"_"&amp;TRIM(B7)&amp;" : "&amp;TRIM(E7)&amp;" "&amp;H7&amp;";"</f>
        <v xml:space="preserve">    SFP_CLK_P_N27 : in std_logic;</v>
      </c>
      <c r="L7" t="str">
        <f t="shared" ref="L7:L16" si="3" xml:space="preserve"> ("    "&amp;TRIM(A7)&amp;"_"&amp;TRIM(B7)&amp;" : " &amp;TRIM(E7)&amp;" "&amp;TRIM(H7)&amp;";")</f>
        <v xml:space="preserve">    SFP_CLK_P_N27 : in std_logic;</v>
      </c>
      <c r="M7" t="str">
        <f t="shared" ref="M7:M16" si="4" xml:space="preserve"> "    "&amp;TRIM(A7)&amp;"_"&amp;TRIM(B7)&amp;" =&gt; "&amp;TRIM(A7)&amp;"_"&amp;TRIM(B7)&amp;"_"&amp;TRIM($D$1)&amp;","</f>
        <v xml:space="preserve">    SFP_CLK_P_N27 =&gt; SFP_CLK_P_N27_top_spb_i,</v>
      </c>
      <c r="N7" t="str">
        <f t="shared" ref="N7:N16" si="5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SFP_CLK_P_N27_top_spb_i : std_logic := '0';</v>
      </c>
    </row>
    <row r="8" spans="1:14" x14ac:dyDescent="0.45">
      <c r="A8" t="s">
        <v>330</v>
      </c>
      <c r="B8" s="5" t="s">
        <v>333</v>
      </c>
      <c r="C8" t="s">
        <v>346</v>
      </c>
      <c r="D8" t="s">
        <v>320</v>
      </c>
      <c r="E8" t="s">
        <v>253</v>
      </c>
      <c r="F8" t="s">
        <v>275</v>
      </c>
      <c r="G8">
        <v>1</v>
      </c>
      <c r="H8" t="s">
        <v>254</v>
      </c>
      <c r="I8" t="str">
        <f t="shared" si="0"/>
        <v>set_property PACKAGE_PIN N28 [get_ports {SFP_CLK_N}]</v>
      </c>
      <c r="J8" t="str">
        <f t="shared" si="1"/>
        <v>set_property IOSTANDARD LVCMOS33 [get_ports {SFP_CLK_N}]</v>
      </c>
      <c r="K8" t="str">
        <f t="shared" si="2"/>
        <v xml:space="preserve">    SFP_CLK_N_N28 : in std_logic;</v>
      </c>
      <c r="L8" t="str">
        <f t="shared" si="3"/>
        <v xml:space="preserve">    SFP_CLK_N_N28 : in std_logic;</v>
      </c>
      <c r="M8" t="str">
        <f t="shared" si="4"/>
        <v xml:space="preserve">    SFP_CLK_N_N28 =&gt; SFP_CLK_N_N28_top_spb_i,</v>
      </c>
      <c r="N8" t="str">
        <f t="shared" si="5"/>
        <v>signal SFP_CLK_N_N28_top_spb_i : std_logic := '0';</v>
      </c>
    </row>
    <row r="9" spans="1:14" x14ac:dyDescent="0.45">
      <c r="A9" t="s">
        <v>303</v>
      </c>
      <c r="B9" s="5" t="s">
        <v>103</v>
      </c>
      <c r="C9" t="s">
        <v>346</v>
      </c>
      <c r="D9" t="s">
        <v>322</v>
      </c>
      <c r="E9" t="s">
        <v>255</v>
      </c>
      <c r="G9">
        <v>3</v>
      </c>
      <c r="H9" t="s">
        <v>254</v>
      </c>
      <c r="I9" t="str">
        <f t="shared" si="0"/>
        <v>set_property PACKAGE_PIN M29 [get_ports {SFP1_TX_P}]</v>
      </c>
      <c r="J9" t="str">
        <f t="shared" si="1"/>
        <v>set_property IOSTANDARD LVCMOS33 [get_ports {SFP1_TX_P}]</v>
      </c>
      <c r="K9" t="str">
        <f t="shared" si="2"/>
        <v xml:space="preserve">    SFP1_TX_P_M29 : out std_logic;</v>
      </c>
      <c r="L9" t="str">
        <f t="shared" si="3"/>
        <v xml:space="preserve">    SFP1_TX_P_M29 : out std_logic;</v>
      </c>
      <c r="M9" t="str">
        <f t="shared" si="4"/>
        <v xml:space="preserve">    SFP1_TX_P_M29 =&gt; SFP1_TX_P_M29_top_spb_i,</v>
      </c>
      <c r="N9" t="str">
        <f t="shared" si="5"/>
        <v>signal SFP1_TX_P_M29_top_spb_i : std_logic := '0';</v>
      </c>
    </row>
    <row r="10" spans="1:14" x14ac:dyDescent="0.45">
      <c r="A10" t="s">
        <v>304</v>
      </c>
      <c r="B10" s="5" t="s">
        <v>106</v>
      </c>
      <c r="C10" t="s">
        <v>346</v>
      </c>
      <c r="D10" t="s">
        <v>323</v>
      </c>
      <c r="E10" t="s">
        <v>255</v>
      </c>
      <c r="G10">
        <v>3</v>
      </c>
      <c r="H10" t="s">
        <v>254</v>
      </c>
      <c r="I10" t="str">
        <f t="shared" si="0"/>
        <v>set_property PACKAGE_PIN M30 [get_ports {SFP1_TX_N}]</v>
      </c>
      <c r="J10" t="str">
        <f t="shared" si="1"/>
        <v>set_property IOSTANDARD LVCMOS33 [get_ports {SFP1_TX_N}]</v>
      </c>
      <c r="K10" t="str">
        <f t="shared" si="2"/>
        <v xml:space="preserve">    SFP1_TX_N_M30 : out std_logic;</v>
      </c>
      <c r="L10" t="str">
        <f t="shared" si="3"/>
        <v xml:space="preserve">    SFP1_TX_N_M30 : out std_logic;</v>
      </c>
      <c r="M10" t="str">
        <f t="shared" si="4"/>
        <v xml:space="preserve">    SFP1_TX_N_M30 =&gt; SFP1_TX_N_M30_top_spb_i,</v>
      </c>
      <c r="N10" t="str">
        <f t="shared" si="5"/>
        <v>signal SFP1_TX_N_M30_top_spb_i : std_logic := '0';</v>
      </c>
    </row>
    <row r="11" spans="1:14" x14ac:dyDescent="0.45">
      <c r="A11" t="s">
        <v>305</v>
      </c>
      <c r="B11" s="5" t="s">
        <v>109</v>
      </c>
      <c r="C11" t="s">
        <v>346</v>
      </c>
      <c r="D11" t="s">
        <v>324</v>
      </c>
      <c r="E11" t="s">
        <v>253</v>
      </c>
      <c r="G11">
        <v>3</v>
      </c>
      <c r="H11" t="s">
        <v>254</v>
      </c>
      <c r="I11" t="str">
        <f t="shared" si="0"/>
        <v>set_property PACKAGE_PIN M33 [get_ports {SFP1_RX_P}]</v>
      </c>
      <c r="J11" t="str">
        <f t="shared" si="1"/>
        <v>set_property IOSTANDARD LVCMOS33 [get_ports {SFP1_RX_P}]</v>
      </c>
      <c r="K11" t="str">
        <f t="shared" si="2"/>
        <v xml:space="preserve">    SFP1_RX_P_M33 : in std_logic;</v>
      </c>
      <c r="L11" t="str">
        <f t="shared" si="3"/>
        <v xml:space="preserve">    SFP1_RX_P_M33 : in std_logic;</v>
      </c>
      <c r="M11" t="str">
        <f t="shared" si="4"/>
        <v xml:space="preserve">    SFP1_RX_P_M33 =&gt; SFP1_RX_P_M33_top_spb_i,</v>
      </c>
      <c r="N11" t="str">
        <f t="shared" si="5"/>
        <v>signal SFP1_RX_P_M33_top_spb_i : std_logic := '0';</v>
      </c>
    </row>
    <row r="12" spans="1:14" x14ac:dyDescent="0.45">
      <c r="A12" t="s">
        <v>306</v>
      </c>
      <c r="B12" s="5" t="s">
        <v>112</v>
      </c>
      <c r="C12" t="s">
        <v>346</v>
      </c>
      <c r="D12" t="s">
        <v>325</v>
      </c>
      <c r="E12" t="s">
        <v>253</v>
      </c>
      <c r="G12">
        <v>3</v>
      </c>
      <c r="H12" t="s">
        <v>254</v>
      </c>
      <c r="I12" t="str">
        <f t="shared" si="0"/>
        <v>set_property PACKAGE_PIN M34 [get_ports {SFP1_RX_N}]</v>
      </c>
      <c r="J12" t="str">
        <f t="shared" si="1"/>
        <v>set_property IOSTANDARD LVCMOS33 [get_ports {SFP1_RX_N}]</v>
      </c>
      <c r="K12" t="str">
        <f t="shared" si="2"/>
        <v xml:space="preserve">    SFP1_RX_N_M34 : in std_logic;</v>
      </c>
      <c r="L12" t="str">
        <f t="shared" si="3"/>
        <v xml:space="preserve">    SFP1_RX_N_M34 : in std_logic;</v>
      </c>
      <c r="M12" t="str">
        <f t="shared" si="4"/>
        <v xml:space="preserve">    SFP1_RX_N_M34 =&gt; SFP1_RX_N_M34_top_spb_i,</v>
      </c>
      <c r="N12" t="str">
        <f t="shared" si="5"/>
        <v>signal SFP1_RX_N_M34_top_spb_i : std_logic := '0';</v>
      </c>
    </row>
    <row r="13" spans="1:14" x14ac:dyDescent="0.45">
      <c r="A13" t="s">
        <v>307</v>
      </c>
      <c r="B13" s="5" t="s">
        <v>91</v>
      </c>
      <c r="C13" t="s">
        <v>346</v>
      </c>
      <c r="D13" t="s">
        <v>326</v>
      </c>
      <c r="E13" t="s">
        <v>255</v>
      </c>
      <c r="G13">
        <v>0</v>
      </c>
      <c r="H13" t="s">
        <v>254</v>
      </c>
      <c r="I13" t="str">
        <f t="shared" si="0"/>
        <v>set_property PACKAGE_PIN R31 [get_ports {SFP2_TX_P}]</v>
      </c>
      <c r="J13" t="str">
        <f t="shared" si="1"/>
        <v>set_property IOSTANDARD LVCMOS33 [get_ports {SFP2_TX_P}]</v>
      </c>
      <c r="K13" t="str">
        <f t="shared" si="2"/>
        <v xml:space="preserve">    SFP2_TX_P_R31 : out std_logic;</v>
      </c>
      <c r="L13" t="str">
        <f t="shared" si="3"/>
        <v xml:space="preserve">    SFP2_TX_P_R31 : out std_logic;</v>
      </c>
      <c r="M13" t="str">
        <f t="shared" si="4"/>
        <v xml:space="preserve">    SFP2_TX_P_R31 =&gt; SFP2_TX_P_R31_top_spb_i,</v>
      </c>
      <c r="N13" t="str">
        <f t="shared" si="5"/>
        <v>signal SFP2_TX_P_R31_top_spb_i : std_logic := '0';</v>
      </c>
    </row>
    <row r="14" spans="1:14" x14ac:dyDescent="0.45">
      <c r="A14" t="s">
        <v>308</v>
      </c>
      <c r="B14" s="5" t="s">
        <v>94</v>
      </c>
      <c r="C14" t="s">
        <v>346</v>
      </c>
      <c r="D14" t="s">
        <v>327</v>
      </c>
      <c r="E14" t="s">
        <v>255</v>
      </c>
      <c r="G14">
        <v>0</v>
      </c>
      <c r="H14" t="s">
        <v>254</v>
      </c>
      <c r="I14" t="str">
        <f t="shared" si="0"/>
        <v>set_property PACKAGE_PIN R32 [get_ports {SFP2_TX_N}]</v>
      </c>
      <c r="J14" t="str">
        <f t="shared" si="1"/>
        <v>set_property IOSTANDARD LVCMOS33 [get_ports {SFP2_TX_N}]</v>
      </c>
      <c r="K14" t="str">
        <f t="shared" si="2"/>
        <v xml:space="preserve">    SFP2_TX_N_R32 : out std_logic;</v>
      </c>
      <c r="L14" t="str">
        <f t="shared" si="3"/>
        <v xml:space="preserve">    SFP2_TX_N_R32 : out std_logic;</v>
      </c>
      <c r="M14" t="str">
        <f t="shared" si="4"/>
        <v xml:space="preserve">    SFP2_TX_N_R32 =&gt; SFP2_TX_N_R32_top_spb_i,</v>
      </c>
      <c r="N14" t="str">
        <f t="shared" si="5"/>
        <v>signal SFP2_TX_N_R32_top_spb_i : std_logic := '0';</v>
      </c>
    </row>
    <row r="15" spans="1:14" x14ac:dyDescent="0.45">
      <c r="A15" t="s">
        <v>309</v>
      </c>
      <c r="B15" s="5" t="s">
        <v>97</v>
      </c>
      <c r="C15" t="s">
        <v>346</v>
      </c>
      <c r="D15" t="s">
        <v>328</v>
      </c>
      <c r="E15" t="s">
        <v>253</v>
      </c>
      <c r="G15">
        <v>0</v>
      </c>
      <c r="H15" t="s">
        <v>254</v>
      </c>
      <c r="I15" t="str">
        <f t="shared" si="0"/>
        <v>set_property PACKAGE_PIN P33 [get_ports {SFP2_RX_P}]</v>
      </c>
      <c r="J15" t="str">
        <f t="shared" si="1"/>
        <v>set_property IOSTANDARD LVCMOS33 [get_ports {SFP2_RX_P}]</v>
      </c>
      <c r="K15" t="str">
        <f t="shared" si="2"/>
        <v xml:space="preserve">    SFP2_RX_P_P33 : in std_logic;</v>
      </c>
      <c r="L15" t="str">
        <f t="shared" si="3"/>
        <v xml:space="preserve">    SFP2_RX_P_P33 : in std_logic;</v>
      </c>
      <c r="M15" t="str">
        <f t="shared" si="4"/>
        <v xml:space="preserve">    SFP2_RX_P_P33 =&gt; SFP2_RX_P_P33_top_spb_i,</v>
      </c>
      <c r="N15" t="str">
        <f t="shared" si="5"/>
        <v>signal SFP2_RX_P_P33_top_spb_i : std_logic := '0';</v>
      </c>
    </row>
    <row r="16" spans="1:14" x14ac:dyDescent="0.45">
      <c r="A16" t="s">
        <v>310</v>
      </c>
      <c r="B16" s="5" t="s">
        <v>100</v>
      </c>
      <c r="C16" t="s">
        <v>346</v>
      </c>
      <c r="D16" t="s">
        <v>329</v>
      </c>
      <c r="E16" t="s">
        <v>253</v>
      </c>
      <c r="G16">
        <v>0</v>
      </c>
      <c r="H16" t="s">
        <v>254</v>
      </c>
      <c r="I16" t="str">
        <f t="shared" si="0"/>
        <v>set_property PACKAGE_PIN P34 [get_ports {SFP2_RX_N}]</v>
      </c>
      <c r="J16" t="str">
        <f t="shared" si="1"/>
        <v>set_property IOSTANDARD LVCMOS33 [get_ports {SFP2_RX_N}]</v>
      </c>
      <c r="K16" t="str">
        <f t="shared" si="2"/>
        <v xml:space="preserve">    SFP2_RX_N_P34 : in std_logic;</v>
      </c>
      <c r="L16" t="str">
        <f t="shared" si="3"/>
        <v xml:space="preserve">    SFP2_RX_N_P34 : in std_logic;</v>
      </c>
      <c r="M16" t="str">
        <f t="shared" si="4"/>
        <v xml:space="preserve">    SFP2_RX_N_P34 =&gt; SFP2_RX_N_P34_top_spb_i,</v>
      </c>
      <c r="N16" t="str">
        <f t="shared" si="5"/>
        <v>signal SFP2_RX_N_P34_top_spb_i : std_logic := '0';</v>
      </c>
    </row>
    <row r="17" spans="1:14" x14ac:dyDescent="0.45">
      <c r="C17" t="s">
        <v>256</v>
      </c>
      <c r="I17" t="s">
        <v>256</v>
      </c>
      <c r="J17" t="s">
        <v>256</v>
      </c>
      <c r="K17" t="s">
        <v>250</v>
      </c>
      <c r="L17" t="s">
        <v>250</v>
      </c>
      <c r="M17" t="s">
        <v>250</v>
      </c>
    </row>
    <row r="18" spans="1:14" x14ac:dyDescent="0.45">
      <c r="A18" t="s">
        <v>297</v>
      </c>
      <c r="B18" s="5" t="s">
        <v>334</v>
      </c>
      <c r="C18" t="s">
        <v>346</v>
      </c>
      <c r="D18" t="s">
        <v>312</v>
      </c>
      <c r="E18" t="s">
        <v>253</v>
      </c>
      <c r="H18" t="s">
        <v>254</v>
      </c>
      <c r="I18" t="str">
        <f>"set_property PACKAGE_PIN "&amp;B18&amp;" [get_ports {"&amp;A18&amp;"}]"</f>
        <v>set_property PACKAGE_PIN D11 [get_ports {PL_UART_RX}]</v>
      </c>
      <c r="J18" t="str">
        <f>"set_property IOSTANDARD "&amp;C18&amp;" [get_ports {"&amp;A18&amp;"}]"</f>
        <v>set_property IOSTANDARD LVCMOS33 [get_ports {PL_UART_RX}]</v>
      </c>
      <c r="K18" t="str">
        <f>"    "&amp;TRIM(A18)&amp;"_"&amp;TRIM(B18)&amp;" : "&amp;TRIM(E18)&amp;" "&amp;H18&amp;";"</f>
        <v xml:space="preserve">    PL_UART_RX_D11 : in std_logic;</v>
      </c>
      <c r="L18" t="str">
        <f xml:space="preserve"> ("    "&amp;TRIM(A18)&amp;"_"&amp;TRIM(B18)&amp;" : " &amp;TRIM(E18)&amp;" "&amp;TRIM(H18)&amp;";")</f>
        <v xml:space="preserve">    PL_UART_RX_D11 : in std_logic;</v>
      </c>
      <c r="M18" t="str">
        <f xml:space="preserve"> "    "&amp;TRIM(A18)&amp;"_"&amp;TRIM(B18)&amp;" =&gt; "&amp;TRIM(A18)&amp;"_"&amp;TRIM(B18)&amp;"_"&amp;TRIM($D$1)&amp;","</f>
        <v xml:space="preserve">    PL_UART_RX_D11 =&gt; PL_UART_RX_D11_top_spb_i,</v>
      </c>
      <c r="N18" t="str">
        <f xml:space="preserve"> IF(H18="std_logic",("signal "&amp;TRIM(A18)&amp;"_"&amp;TRIM(B18)&amp;"_"&amp;TRIM($D$1)&amp;" : "&amp;TRIM(H18) &amp;" := '0';"),("signal "&amp;TRIM(A18)&amp;"_"&amp;TRIM(B18)&amp;"_"&amp;TRIM($D$1)&amp;" : "&amp;TRIM(H18) &amp;" := (others =&gt; '0');"))</f>
        <v>signal PL_UART_RX_D11_top_spb_i : std_logic := '0';</v>
      </c>
    </row>
    <row r="19" spans="1:14" x14ac:dyDescent="0.45">
      <c r="A19" t="s">
        <v>298</v>
      </c>
      <c r="B19" s="5" t="s">
        <v>335</v>
      </c>
      <c r="C19" t="s">
        <v>346</v>
      </c>
      <c r="D19" t="s">
        <v>311</v>
      </c>
      <c r="E19" t="s">
        <v>255</v>
      </c>
      <c r="H19" t="s">
        <v>254</v>
      </c>
      <c r="I19" t="str">
        <f>"set_property PACKAGE_PIN "&amp;B19&amp;" [get_ports {"&amp;A19&amp;"}]"</f>
        <v>set_property PACKAGE_PIN D10 [get_ports {PL_UART_TX}]</v>
      </c>
      <c r="J19" t="str">
        <f>"set_property IOSTANDARD "&amp;C19&amp;" [get_ports {"&amp;A19&amp;"}]"</f>
        <v>set_property IOSTANDARD LVCMOS33 [get_ports {PL_UART_TX}]</v>
      </c>
      <c r="K19" t="str">
        <f>"    "&amp;TRIM(A19)&amp;"_"&amp;TRIM(B19)&amp;" : "&amp;TRIM(E19)&amp;" "&amp;H19&amp;";"</f>
        <v xml:space="preserve">    PL_UART_TX_D10 : out std_logic;</v>
      </c>
      <c r="L19" t="str">
        <f xml:space="preserve"> ("    "&amp;TRIM(A19)&amp;"_"&amp;TRIM(B19)&amp;" : " &amp;TRIM(E19)&amp;" "&amp;TRIM(H19)&amp;";")</f>
        <v xml:space="preserve">    PL_UART_TX_D10 : out std_logic;</v>
      </c>
      <c r="M19" t="str">
        <f xml:space="preserve"> "    "&amp;TRIM(A19)&amp;"_"&amp;TRIM(B19)&amp;" =&gt; "&amp;TRIM(A19)&amp;"_"&amp;TRIM(B19)&amp;"_"&amp;TRIM($D$1)&amp;","</f>
        <v xml:space="preserve">    PL_UART_TX_D10 =&gt; PL_UART_TX_D10_top_spb_i,</v>
      </c>
      <c r="N19" t="str">
        <f xml:space="preserve"> IF(H19="std_logic",("signal "&amp;TRIM(A19)&amp;"_"&amp;TRIM(B19)&amp;"_"&amp;TRIM($D$1)&amp;" : "&amp;TRIM(H19) &amp;" := '0';"),("signal "&amp;TRIM(A19)&amp;"_"&amp;TRIM(B19)&amp;"_"&amp;TRIM($D$1)&amp;" : "&amp;TRIM(H19) &amp;" := (others =&gt; '0');"))</f>
        <v>signal PL_UART_TX_D10_top_spb_i : std_logic := '0';</v>
      </c>
    </row>
    <row r="20" spans="1:14" x14ac:dyDescent="0.45">
      <c r="C20" t="s">
        <v>256</v>
      </c>
      <c r="I20" t="s">
        <v>256</v>
      </c>
      <c r="J20" t="s">
        <v>256</v>
      </c>
      <c r="K20" t="s">
        <v>250</v>
      </c>
      <c r="L20" t="s">
        <v>250</v>
      </c>
      <c r="M20" t="s">
        <v>250</v>
      </c>
    </row>
    <row r="21" spans="1:14" x14ac:dyDescent="0.45">
      <c r="A21" t="s">
        <v>296</v>
      </c>
      <c r="B21" s="5" t="s">
        <v>336</v>
      </c>
      <c r="C21" t="s">
        <v>346</v>
      </c>
      <c r="D21" t="s">
        <v>315</v>
      </c>
      <c r="E21" t="s">
        <v>253</v>
      </c>
      <c r="H21" t="s">
        <v>254</v>
      </c>
      <c r="I21" t="str">
        <f t="shared" ref="I21:I27" si="6">"set_property PACKAGE_PIN "&amp;B21&amp;" [get_ports {"&amp;A21&amp;"}]"</f>
        <v>set_property PACKAGE_PIN AN12 [get_ports {PL_KEY}]</v>
      </c>
      <c r="J21" t="str">
        <f t="shared" ref="J21:J27" si="7">"set_property IOSTANDARD "&amp;C21&amp;" [get_ports {"&amp;A21&amp;"}]"</f>
        <v>set_property IOSTANDARD LVCMOS33 [get_ports {PL_KEY}]</v>
      </c>
      <c r="K21" t="str">
        <f t="shared" ref="K21:K27" si="8">"    "&amp;TRIM(A21)&amp;"_"&amp;TRIM(B21)&amp;" : "&amp;TRIM(E21)&amp;" "&amp;H21&amp;";"</f>
        <v xml:space="preserve">    PL_KEY_AN12 : in std_logic;</v>
      </c>
      <c r="L21" t="str">
        <f t="shared" ref="L21:L27" si="9" xml:space="preserve"> ("    "&amp;TRIM(A21)&amp;"_"&amp;TRIM(B21)&amp;" : " &amp;TRIM(E21)&amp;" "&amp;TRIM(H21)&amp;";")</f>
        <v xml:space="preserve">    PL_KEY_AN12 : in std_logic;</v>
      </c>
      <c r="M21" t="str">
        <f t="shared" ref="M21:M27" si="10" xml:space="preserve"> "    "&amp;TRIM(A21)&amp;"_"&amp;TRIM(B21)&amp;" =&gt; "&amp;TRIM(A21)&amp;"_"&amp;TRIM(B21)&amp;"_"&amp;TRIM($D$1)&amp;","</f>
        <v xml:space="preserve">    PL_KEY_AN12 =&gt; PL_KEY_AN12_top_spb_i,</v>
      </c>
      <c r="N21" t="str">
        <f t="shared" ref="N21:N27" si="11" xml:space="preserve"> IF(H21="std_logic",("signal "&amp;TRIM(A21)&amp;"_"&amp;TRIM(B21)&amp;"_"&amp;TRIM($D$1)&amp;" : "&amp;TRIM(H21) &amp;" := '0';"),("signal "&amp;TRIM(A21)&amp;"_"&amp;TRIM(B21)&amp;"_"&amp;TRIM($D$1)&amp;" : "&amp;TRIM(H21) &amp;" := (others =&gt; '0');"))</f>
        <v>signal PL_KEY_AN12_top_spb_i : std_logic := '0';</v>
      </c>
    </row>
    <row r="22" spans="1:14" x14ac:dyDescent="0.45">
      <c r="A22" t="s">
        <v>301</v>
      </c>
      <c r="B22" s="5" t="s">
        <v>339</v>
      </c>
      <c r="C22" t="s">
        <v>346</v>
      </c>
      <c r="D22" t="s">
        <v>317</v>
      </c>
      <c r="E22" t="s">
        <v>253</v>
      </c>
      <c r="H22" t="s">
        <v>254</v>
      </c>
      <c r="I22" t="str">
        <f t="shared" si="6"/>
        <v>set_property PACKAGE_PIN H13 [get_ports {SFP1_LOSS}]</v>
      </c>
      <c r="J22" t="str">
        <f t="shared" si="7"/>
        <v>set_property IOSTANDARD LVCMOS33 [get_ports {SFP1_LOSS}]</v>
      </c>
      <c r="K22" t="str">
        <f t="shared" si="8"/>
        <v xml:space="preserve">    SFP1_LOSS_H13 : in std_logic;</v>
      </c>
      <c r="L22" t="str">
        <f t="shared" si="9"/>
        <v xml:space="preserve">    SFP1_LOSS_H13 : in std_logic;</v>
      </c>
      <c r="M22" t="str">
        <f t="shared" si="10"/>
        <v xml:space="preserve">    SFP1_LOSS_H13 =&gt; SFP1_LOSS_H13_top_spb_i,</v>
      </c>
      <c r="N22" t="str">
        <f t="shared" si="11"/>
        <v>signal SFP1_LOSS_H13_top_spb_i : std_logic := '0';</v>
      </c>
    </row>
    <row r="23" spans="1:14" x14ac:dyDescent="0.45">
      <c r="A23" t="s">
        <v>302</v>
      </c>
      <c r="B23" s="5" t="s">
        <v>340</v>
      </c>
      <c r="C23" t="s">
        <v>346</v>
      </c>
      <c r="D23" t="s">
        <v>319</v>
      </c>
      <c r="E23" t="s">
        <v>253</v>
      </c>
      <c r="H23" t="s">
        <v>254</v>
      </c>
      <c r="I23" t="str">
        <f t="shared" si="6"/>
        <v>set_property PACKAGE_PIN J12 [get_ports {SFP2_LOSS}]</v>
      </c>
      <c r="J23" t="str">
        <f t="shared" si="7"/>
        <v>set_property IOSTANDARD LVCMOS33 [get_ports {SFP2_LOSS}]</v>
      </c>
      <c r="K23" t="str">
        <f t="shared" si="8"/>
        <v xml:space="preserve">    SFP2_LOSS_J12 : in std_logic;</v>
      </c>
      <c r="L23" t="str">
        <f t="shared" si="9"/>
        <v xml:space="preserve">    SFP2_LOSS_J12 : in std_logic;</v>
      </c>
      <c r="M23" t="str">
        <f t="shared" si="10"/>
        <v xml:space="preserve">    SFP2_LOSS_J12 =&gt; SFP2_LOSS_J12_top_spb_i,</v>
      </c>
      <c r="N23" t="str">
        <f t="shared" si="11"/>
        <v>signal SFP2_LOSS_J12_top_spb_i : std_logic := '0';</v>
      </c>
    </row>
    <row r="24" spans="1:14" x14ac:dyDescent="0.45">
      <c r="A24" t="s">
        <v>294</v>
      </c>
      <c r="B24" s="5" t="s">
        <v>337</v>
      </c>
      <c r="C24" t="s">
        <v>346</v>
      </c>
      <c r="D24" t="s">
        <v>313</v>
      </c>
      <c r="E24" t="s">
        <v>255</v>
      </c>
      <c r="H24" t="s">
        <v>254</v>
      </c>
      <c r="I24" t="str">
        <f t="shared" si="6"/>
        <v>set_property PACKAGE_PIN AM13 [get_ports {PL_LED1}]</v>
      </c>
      <c r="J24" t="str">
        <f t="shared" si="7"/>
        <v>set_property IOSTANDARD LVCMOS33 [get_ports {PL_LED1}]</v>
      </c>
      <c r="K24" t="str">
        <f t="shared" si="8"/>
        <v xml:space="preserve">    PL_LED1_AM13 : out std_logic;</v>
      </c>
      <c r="L24" t="str">
        <f t="shared" si="9"/>
        <v xml:space="preserve">    PL_LED1_AM13 : out std_logic;</v>
      </c>
      <c r="M24" t="str">
        <f t="shared" si="10"/>
        <v xml:space="preserve">    PL_LED1_AM13 =&gt; PL_LED1_AM13_top_spb_i,</v>
      </c>
      <c r="N24" t="str">
        <f t="shared" si="11"/>
        <v>signal PL_LED1_AM13_top_spb_i : std_logic := '0';</v>
      </c>
    </row>
    <row r="25" spans="1:14" x14ac:dyDescent="0.45">
      <c r="A25" t="s">
        <v>295</v>
      </c>
      <c r="B25" s="5" t="s">
        <v>338</v>
      </c>
      <c r="C25" t="s">
        <v>346</v>
      </c>
      <c r="D25" t="s">
        <v>314</v>
      </c>
      <c r="E25" t="s">
        <v>255</v>
      </c>
      <c r="H25" t="s">
        <v>254</v>
      </c>
      <c r="I25" t="str">
        <f t="shared" si="6"/>
        <v>set_property PACKAGE_PIN AP12 [get_ports {PL_LED2}]</v>
      </c>
      <c r="J25" t="str">
        <f t="shared" si="7"/>
        <v>set_property IOSTANDARD LVCMOS33 [get_ports {PL_LED2}]</v>
      </c>
      <c r="K25" t="str">
        <f t="shared" si="8"/>
        <v xml:space="preserve">    PL_LED2_AP12 : out std_logic;</v>
      </c>
      <c r="L25" t="str">
        <f t="shared" si="9"/>
        <v xml:space="preserve">    PL_LED2_AP12 : out std_logic;</v>
      </c>
      <c r="M25" t="str">
        <f t="shared" si="10"/>
        <v xml:space="preserve">    PL_LED2_AP12 =&gt; PL_LED2_AP12_top_spb_i,</v>
      </c>
      <c r="N25" t="str">
        <f t="shared" si="11"/>
        <v>signal PL_LED2_AP12_top_spb_i : std_logic := '0';</v>
      </c>
    </row>
    <row r="26" spans="1:14" x14ac:dyDescent="0.45">
      <c r="A26" t="s">
        <v>299</v>
      </c>
      <c r="B26" s="5" t="s">
        <v>341</v>
      </c>
      <c r="C26" t="s">
        <v>346</v>
      </c>
      <c r="D26" t="s">
        <v>316</v>
      </c>
      <c r="E26" t="s">
        <v>255</v>
      </c>
      <c r="H26" t="s">
        <v>254</v>
      </c>
      <c r="I26" t="str">
        <f t="shared" si="6"/>
        <v>set_property PACKAGE_PIN G13 [get_ports {SFP1_TX_DIS}]</v>
      </c>
      <c r="J26" t="str">
        <f t="shared" si="7"/>
        <v>set_property IOSTANDARD LVCMOS33 [get_ports {SFP1_TX_DIS}]</v>
      </c>
      <c r="K26" t="str">
        <f t="shared" si="8"/>
        <v xml:space="preserve">    SFP1_TX_DIS_G13 : out std_logic;</v>
      </c>
      <c r="L26" t="str">
        <f t="shared" si="9"/>
        <v xml:space="preserve">    SFP1_TX_DIS_G13 : out std_logic;</v>
      </c>
      <c r="M26" t="str">
        <f t="shared" si="10"/>
        <v xml:space="preserve">    SFP1_TX_DIS_G13 =&gt; SFP1_TX_DIS_G13_top_spb_i,</v>
      </c>
      <c r="N26" t="str">
        <f t="shared" si="11"/>
        <v>signal SFP1_TX_DIS_G13_top_spb_i : std_logic := '0';</v>
      </c>
    </row>
    <row r="27" spans="1:14" x14ac:dyDescent="0.45">
      <c r="A27" t="s">
        <v>300</v>
      </c>
      <c r="B27" s="5" t="s">
        <v>342</v>
      </c>
      <c r="C27" t="s">
        <v>346</v>
      </c>
      <c r="D27" t="s">
        <v>318</v>
      </c>
      <c r="E27" t="s">
        <v>255</v>
      </c>
      <c r="H27" t="s">
        <v>254</v>
      </c>
      <c r="I27" t="str">
        <f t="shared" si="6"/>
        <v>set_property PACKAGE_PIN H12 [get_ports {SFP2_TX_DIS}]</v>
      </c>
      <c r="J27" t="str">
        <f t="shared" si="7"/>
        <v>set_property IOSTANDARD LVCMOS33 [get_ports {SFP2_TX_DIS}]</v>
      </c>
      <c r="K27" t="str">
        <f t="shared" si="8"/>
        <v xml:space="preserve">    SFP2_TX_DIS_H12 : out std_logic;</v>
      </c>
      <c r="L27" t="str">
        <f t="shared" si="9"/>
        <v xml:space="preserve">    SFP2_TX_DIS_H12 : out std_logic;</v>
      </c>
      <c r="M27" t="str">
        <f t="shared" si="10"/>
        <v xml:space="preserve">    SFP2_TX_DIS_H12 =&gt; SFP2_TX_DIS_H12_top_spb_i,</v>
      </c>
      <c r="N27" t="str">
        <f t="shared" si="11"/>
        <v>signal SFP2_TX_DIS_H12_top_spb_i : std_logic := '0';</v>
      </c>
    </row>
    <row r="28" spans="1:14" x14ac:dyDescent="0.45">
      <c r="C28" t="s">
        <v>256</v>
      </c>
      <c r="I28" t="s">
        <v>256</v>
      </c>
      <c r="J28" t="s">
        <v>256</v>
      </c>
      <c r="K28" t="s">
        <v>250</v>
      </c>
      <c r="L28" t="s">
        <v>250</v>
      </c>
      <c r="M28" t="s">
        <v>250</v>
      </c>
    </row>
    <row r="29" spans="1:14" x14ac:dyDescent="0.45">
      <c r="A29" t="s">
        <v>343</v>
      </c>
      <c r="B29" s="5" t="s">
        <v>158</v>
      </c>
      <c r="C29" t="s">
        <v>346</v>
      </c>
      <c r="D29" t="s">
        <v>159</v>
      </c>
      <c r="E29" t="s">
        <v>253</v>
      </c>
      <c r="F29" t="s">
        <v>277</v>
      </c>
      <c r="H29" t="s">
        <v>254</v>
      </c>
      <c r="I29" t="str">
        <f>"set_property PACKAGE_PIN "&amp;B29&amp;" [get_ports {"&amp;A29&amp;"}]"</f>
        <v>set_property PACKAGE_PIN V23 [get_ports {PS_POR_B}]</v>
      </c>
      <c r="J29" t="str">
        <f>"set_property IOSTANDARD "&amp;C29&amp;" [get_ports {"&amp;A29&amp;"}]"</f>
        <v>set_property IOSTANDARD LVCMOS33 [get_ports {PS_POR_B}]</v>
      </c>
      <c r="K29" t="str">
        <f>"    "&amp;TRIM(A29)&amp;"_"&amp;TRIM(B29)&amp;" : "&amp;TRIM(E29)&amp;" "&amp;H29&amp;";"</f>
        <v xml:space="preserve">    PS_POR_B_V23 : in std_logic;</v>
      </c>
      <c r="L29" t="str">
        <f xml:space="preserve"> ("    "&amp;TRIM(A29)&amp;"_"&amp;TRIM(B29)&amp;" : " &amp;TRIM(E29)&amp;" "&amp;TRIM(H29)&amp;";")</f>
        <v xml:space="preserve">    PS_POR_B_V23 : in std_logic;</v>
      </c>
      <c r="M29" t="str">
        <f xml:space="preserve"> "    "&amp;TRIM(A29)&amp;"_"&amp;TRIM(B29)&amp;" =&gt; "&amp;TRIM(A29)&amp;"_"&amp;TRIM(B29)&amp;"_"&amp;TRIM($D$1)&amp;","</f>
        <v xml:space="preserve">    PS_POR_B_V23 =&gt; PS_POR_B_V23_top_spb_i,</v>
      </c>
      <c r="N29" t="str">
        <f xml:space="preserve"> IF(H29="std_logic",("signal "&amp;TRIM(A29)&amp;"_"&amp;TRIM(B29)&amp;"_"&amp;TRIM($D$1)&amp;" : "&amp;TRIM(H29) &amp;" := '0';"),("signal "&amp;TRIM(A29)&amp;"_"&amp;TRIM(B29)&amp;"_"&amp;TRIM($D$1)&amp;" : "&amp;TRIM(H29) &amp;" := (others =&gt; '0');"))</f>
        <v>signal PS_POR_B_V23_top_spb_i : std_logic := '0';</v>
      </c>
    </row>
    <row r="30" spans="1:14" x14ac:dyDescent="0.45">
      <c r="A30" t="s">
        <v>344</v>
      </c>
      <c r="B30" s="5" t="s">
        <v>163</v>
      </c>
      <c r="C30" t="s">
        <v>346</v>
      </c>
      <c r="D30" t="s">
        <v>160</v>
      </c>
      <c r="E30" t="s">
        <v>253</v>
      </c>
      <c r="F30" t="s">
        <v>277</v>
      </c>
      <c r="H30" t="s">
        <v>254</v>
      </c>
      <c r="I30" t="str">
        <f>"set_property PACKAGE_PIN "&amp;B30&amp;" [get_ports {"&amp;A30&amp;"}]"</f>
        <v>set_property PACKAGE_PIN U23 [get_ports {PS_SRST_B}]</v>
      </c>
      <c r="J30" t="str">
        <f>"set_property IOSTANDARD "&amp;C30&amp;" [get_ports {"&amp;A30&amp;"}]"</f>
        <v>set_property IOSTANDARD LVCMOS33 [get_ports {PS_SRST_B}]</v>
      </c>
      <c r="K30" t="str">
        <f>"    "&amp;TRIM(A30)&amp;"_"&amp;TRIM(B30)&amp;" : "&amp;TRIM(E30)&amp;" "&amp;H30&amp;";"</f>
        <v xml:space="preserve">    PS_SRST_B_U23 : in std_logic;</v>
      </c>
      <c r="L30" t="str">
        <f xml:space="preserve"> ("    "&amp;TRIM(A30)&amp;"_"&amp;TRIM(B30)&amp;" : " &amp;TRIM(E30)&amp;" "&amp;TRIM(H30)&amp;";")</f>
        <v xml:space="preserve">    PS_SRST_B_U23 : in std_logic;</v>
      </c>
      <c r="M30" t="str">
        <f xml:space="preserve"> "    "&amp;TRIM(A30)&amp;"_"&amp;TRIM(B30)&amp;" =&gt; "&amp;TRIM(A30)&amp;"_"&amp;TRIM(B30)&amp;"_"&amp;TRIM($D$1)&amp;","</f>
        <v xml:space="preserve">    PS_SRST_B_U23 =&gt; PS_SRST_B_U23_top_spb_i,</v>
      </c>
      <c r="N30" t="str">
        <f xml:space="preserve"> IF(H30="std_logic",("signal "&amp;TRIM(A30)&amp;"_"&amp;TRIM(B30)&amp;"_"&amp;TRIM($D$1)&amp;" : "&amp;TRIM(H30) &amp;" := '0';"),("signal "&amp;TRIM(A30)&amp;"_"&amp;TRIM(B30)&amp;"_"&amp;TRIM($D$1)&amp;" : "&amp;TRIM(H30) &amp;" := (others =&gt; '0');"))</f>
        <v>signal PS_SRST_B_U23_top_spb_i : std_logic := '0';</v>
      </c>
    </row>
    <row r="31" spans="1:14" x14ac:dyDescent="0.45">
      <c r="A31" t="s">
        <v>345</v>
      </c>
      <c r="B31" s="5" t="s">
        <v>165</v>
      </c>
      <c r="C31" t="s">
        <v>346</v>
      </c>
      <c r="D31" t="s">
        <v>161</v>
      </c>
      <c r="E31" t="s">
        <v>253</v>
      </c>
      <c r="F31" t="s">
        <v>277</v>
      </c>
      <c r="H31" t="s">
        <v>254</v>
      </c>
      <c r="I31" t="str">
        <f>"set_property PACKAGE_PIN "&amp;B31&amp;" [get_ports {"&amp;A31&amp;"}]"</f>
        <v>set_property PACKAGE_PIN U21 [get_ports {PS_PROG_B}]</v>
      </c>
      <c r="J31" t="str">
        <f>"set_property IOSTANDARD "&amp;C31&amp;" [get_ports {"&amp;A31&amp;"}]"</f>
        <v>set_property IOSTANDARD LVCMOS33 [get_ports {PS_PROG_B}]</v>
      </c>
      <c r="K31" t="str">
        <f>"    "&amp;TRIM(A31)&amp;"_"&amp;TRIM(B31)&amp;" : "&amp;TRIM(E31)&amp;" "&amp;H31&amp;";"</f>
        <v xml:space="preserve">    PS_PROG_B_U21 : in std_logic;</v>
      </c>
      <c r="L31" t="str">
        <f xml:space="preserve"> ("    "&amp;TRIM(A31)&amp;"_"&amp;TRIM(B31)&amp;" : " &amp;TRIM(E31)&amp;" "&amp;TRIM(H31)&amp;";")</f>
        <v xml:space="preserve">    PS_PROG_B_U21 : in std_logic;</v>
      </c>
      <c r="M31" t="str">
        <f xml:space="preserve"> "    "&amp;TRIM(A31)&amp;"_"&amp;TRIM(B31)&amp;" =&gt; "&amp;TRIM(A31)&amp;"_"&amp;TRIM(B31)&amp;"_"&amp;TRIM($D$1)&amp;","</f>
        <v xml:space="preserve">    PS_PROG_B_U21 =&gt; PS_PROG_B_U21_top_spb_i,</v>
      </c>
      <c r="N31" t="str">
        <f xml:space="preserve"> IF(H31="std_logic",("signal "&amp;TRIM(A31)&amp;"_"&amp;TRIM(B31)&amp;"_"&amp;TRIM($D$1)&amp;" : "&amp;TRIM(H31) &amp;" := '0';"),("signal "&amp;TRIM(A31)&amp;"_"&amp;TRIM(B31)&amp;"_"&amp;TRIM($D$1)&amp;" : "&amp;TRIM(H31) &amp;" := (others =&gt; '0');"))</f>
        <v>signal PS_PROG_B_U21_top_spb_i : std_logic := '0';</v>
      </c>
    </row>
    <row r="32" spans="1:14" x14ac:dyDescent="0.45">
      <c r="C32" t="s">
        <v>256</v>
      </c>
      <c r="I32" t="s">
        <v>256</v>
      </c>
      <c r="J32" t="s">
        <v>256</v>
      </c>
      <c r="K32" t="s">
        <v>250</v>
      </c>
      <c r="L32" t="s">
        <v>250</v>
      </c>
      <c r="M32" t="s">
        <v>250</v>
      </c>
    </row>
    <row r="33" spans="1:14" x14ac:dyDescent="0.45">
      <c r="A33" t="s">
        <v>292</v>
      </c>
      <c r="B33" s="5" t="s">
        <v>226</v>
      </c>
      <c r="C33" t="s">
        <v>347</v>
      </c>
      <c r="D33" t="s">
        <v>227</v>
      </c>
      <c r="E33" t="s">
        <v>253</v>
      </c>
      <c r="F33" t="s">
        <v>275</v>
      </c>
      <c r="H33" t="s">
        <v>254</v>
      </c>
      <c r="I33" t="str">
        <f>"set_property PACKAGE_PIN "&amp;B33&amp;" [get_ports {"&amp;A33&amp;"}]"</f>
        <v>set_property PACKAGE_PIN AL8 [get_ports {PL_CLK0_P}]</v>
      </c>
      <c r="J33" t="str">
        <f>"set_property IOSTANDARD "&amp;C33&amp;" [get_ports {"&amp;A33&amp;"}]"</f>
        <v>set_property IOSTANDARD DIFF_SSTL12 [get_ports {PL_CLK0_P}]</v>
      </c>
      <c r="K33" t="str">
        <f>"    "&amp;TRIM(A33)&amp;"_"&amp;TRIM(B33)&amp;" : "&amp;TRIM(E33)&amp;" "&amp;H33&amp;";"</f>
        <v xml:space="preserve">    PL_CLK0_P_AL8 : in std_logic;</v>
      </c>
      <c r="L33" t="str">
        <f xml:space="preserve"> ("    "&amp;TRIM(A33)&amp;"_"&amp;TRIM(B33)&amp;" : " &amp;TRIM(E33)&amp;" "&amp;TRIM(H33)&amp;";")</f>
        <v xml:space="preserve">    PL_CLK0_P_AL8 : in std_logic;</v>
      </c>
      <c r="M33" t="str">
        <f xml:space="preserve"> "    "&amp;TRIM(A33)&amp;"_"&amp;TRIM(B33)&amp;" =&gt; "&amp;TRIM(A33)&amp;"_"&amp;TRIM(B33)&amp;"_"&amp;TRIM($D$1)&amp;","</f>
        <v xml:space="preserve">    PL_CLK0_P_AL8 =&gt; PL_CLK0_P_AL8_top_spb_i,</v>
      </c>
      <c r="N33" t="str">
        <f xml:space="preserve"> IF(H33="std_logic",("signal "&amp;TRIM(A33)&amp;"_"&amp;TRIM(B33)&amp;"_"&amp;TRIM($D$1)&amp;" : "&amp;TRIM(H33) &amp;" := '0';"),("signal "&amp;TRIM(A33)&amp;"_"&amp;TRIM(B33)&amp;"_"&amp;TRIM($D$1)&amp;" : "&amp;TRIM(H33) &amp;" := (others =&gt; '0');"))</f>
        <v>signal PL_CLK0_P_AL8_top_spb_i : std_logic := '0';</v>
      </c>
    </row>
    <row r="34" spans="1:14" x14ac:dyDescent="0.45">
      <c r="A34" t="s">
        <v>293</v>
      </c>
      <c r="B34" s="5" t="s">
        <v>229</v>
      </c>
      <c r="C34" t="s">
        <v>347</v>
      </c>
      <c r="D34" t="s">
        <v>230</v>
      </c>
      <c r="E34" t="s">
        <v>253</v>
      </c>
      <c r="F34" t="s">
        <v>275</v>
      </c>
      <c r="H34" t="s">
        <v>254</v>
      </c>
      <c r="I34" t="str">
        <f>"set_property PACKAGE_PIN "&amp;B34&amp;" [get_ports {"&amp;A34&amp;"}]"</f>
        <v>set_property PACKAGE_PIN AL7 [get_ports {PL_CLK0_N}]</v>
      </c>
      <c r="J34" t="str">
        <f>"set_property IOSTANDARD "&amp;C34&amp;" [get_ports {"&amp;A34&amp;"}]"</f>
        <v>set_property IOSTANDARD DIFF_SSTL12 [get_ports {PL_CLK0_N}]</v>
      </c>
      <c r="K34" t="str">
        <f>"    "&amp;TRIM(A34)&amp;"_"&amp;TRIM(B34)&amp;" : "&amp;TRIM(E34)&amp;" "&amp;H34&amp;""</f>
        <v xml:space="preserve">    PL_CLK0_N_AL7 : in std_logic</v>
      </c>
      <c r="L34" t="str">
        <f xml:space="preserve"> ("    "&amp;TRIM(A34)&amp;"_"&amp;TRIM(B34)&amp;" : " &amp;TRIM(E34)&amp;" "&amp;TRIM(H34)&amp;"")</f>
        <v xml:space="preserve">    PL_CLK0_N_AL7 : in std_logic</v>
      </c>
      <c r="M34" t="str">
        <f xml:space="preserve"> "    "&amp;TRIM(A34)&amp;"_"&amp;TRIM(B34)&amp;" =&gt; "&amp;TRIM(A34)&amp;"_"&amp;TRIM(B34)&amp;"_"&amp;TRIM($D$1)&amp;""</f>
        <v xml:space="preserve">    PL_CLK0_N_AL7 =&gt; PL_CLK0_N_AL7_top_spb_i</v>
      </c>
      <c r="N34" t="str">
        <f xml:space="preserve"> IF(H34="std_logic",("signal "&amp;TRIM(A34)&amp;"_"&amp;TRIM(B34)&amp;"_"&amp;TRIM($D$1)&amp;" : "&amp;TRIM(H34) &amp;" := '0';"),("signal "&amp;TRIM(A34)&amp;"_"&amp;TRIM(B34)&amp;"_"&amp;TRIM($D$1)&amp;" : "&amp;TRIM(H34) &amp;" := (others =&gt; '0');"))</f>
        <v>signal PL_CLK0_N_AL7_top_spb_i : std_logic := '0';</v>
      </c>
    </row>
    <row r="35" spans="1:14" x14ac:dyDescent="0.45">
      <c r="K35" t="s">
        <v>250</v>
      </c>
      <c r="L35" t="s">
        <v>250</v>
      </c>
      <c r="M35" t="s">
        <v>250</v>
      </c>
    </row>
    <row r="36" spans="1:14" x14ac:dyDescent="0.45">
      <c r="K36" s="2" t="s">
        <v>246</v>
      </c>
      <c r="L36" s="2" t="s">
        <v>246</v>
      </c>
      <c r="M36" s="2" t="s">
        <v>246</v>
      </c>
    </row>
    <row r="37" spans="1:14" x14ac:dyDescent="0.45">
      <c r="K37" s="2" t="s">
        <v>251</v>
      </c>
      <c r="L37" s="2" t="s">
        <v>257</v>
      </c>
      <c r="M37" s="2"/>
    </row>
    <row r="38" spans="1:14" x14ac:dyDescent="0.45">
      <c r="I38" t="s">
        <v>349</v>
      </c>
    </row>
    <row r="39" spans="1:14" x14ac:dyDescent="0.45">
      <c r="K39" t="str">
        <f xml:space="preserve"> "architecture rtl of "&amp;$A$1&amp;" is"</f>
        <v>architecture rtl of top_spb is</v>
      </c>
    </row>
    <row r="40" spans="1:14" x14ac:dyDescent="0.45">
      <c r="I40" t="s">
        <v>350</v>
      </c>
      <c r="K40" t="s">
        <v>269</v>
      </c>
    </row>
    <row r="41" spans="1:14" x14ac:dyDescent="0.45">
      <c r="I41" t="s">
        <v>351</v>
      </c>
      <c r="K41" t="s">
        <v>264</v>
      </c>
    </row>
    <row r="43" spans="1:14" x14ac:dyDescent="0.45">
      <c r="I43" t="s">
        <v>352</v>
      </c>
      <c r="K43" t="s">
        <v>265</v>
      </c>
    </row>
    <row r="44" spans="1:14" x14ac:dyDescent="0.45">
      <c r="I44" t="s">
        <v>353</v>
      </c>
      <c r="K44" t="s">
        <v>268</v>
      </c>
    </row>
    <row r="45" spans="1:14" x14ac:dyDescent="0.45">
      <c r="I45" t="s">
        <v>354</v>
      </c>
      <c r="K45" t="s">
        <v>264</v>
      </c>
    </row>
    <row r="46" spans="1:14" x14ac:dyDescent="0.45">
      <c r="I46" t="s">
        <v>355</v>
      </c>
      <c r="K46" t="s">
        <v>271</v>
      </c>
    </row>
    <row r="47" spans="1:14" x14ac:dyDescent="0.45">
      <c r="I47" t="s">
        <v>348</v>
      </c>
      <c r="K47" s="1" t="s">
        <v>252</v>
      </c>
    </row>
    <row r="48" spans="1:14" x14ac:dyDescent="0.45">
      <c r="K48" t="s">
        <v>272</v>
      </c>
    </row>
    <row r="49" spans="9:11" x14ac:dyDescent="0.45">
      <c r="I49" t="s">
        <v>356</v>
      </c>
      <c r="K49" s="1" t="s">
        <v>252</v>
      </c>
    </row>
    <row r="50" spans="9:11" x14ac:dyDescent="0.45">
      <c r="K50" t="s">
        <v>266</v>
      </c>
    </row>
    <row r="51" spans="9:11" x14ac:dyDescent="0.45">
      <c r="K51" t="s">
        <v>267</v>
      </c>
    </row>
    <row r="52" spans="9:11" x14ac:dyDescent="0.45">
      <c r="K52" s="1" t="s">
        <v>252</v>
      </c>
    </row>
    <row r="53" spans="9:11" x14ac:dyDescent="0.45">
      <c r="K53" t="s">
        <v>270</v>
      </c>
    </row>
    <row r="57" spans="9:11" x14ac:dyDescent="0.45">
      <c r="I57" t="s">
        <v>357</v>
      </c>
    </row>
    <row r="58" spans="9:11" x14ac:dyDescent="0.45">
      <c r="I58" t="s">
        <v>358</v>
      </c>
    </row>
    <row r="59" spans="9:11" x14ac:dyDescent="0.45">
      <c r="I59" t="s">
        <v>359</v>
      </c>
      <c r="J59" t="s">
        <v>360</v>
      </c>
    </row>
    <row r="60" spans="9:11" x14ac:dyDescent="0.45">
      <c r="I60" t="s">
        <v>361</v>
      </c>
    </row>
    <row r="61" spans="9:11" x14ac:dyDescent="0.45">
      <c r="I61" t="s">
        <v>362</v>
      </c>
    </row>
    <row r="62" spans="9:11" x14ac:dyDescent="0.45">
      <c r="I62" t="s">
        <v>363</v>
      </c>
    </row>
    <row r="64" spans="9:11" x14ac:dyDescent="0.45">
      <c r="I64" t="s">
        <v>364</v>
      </c>
    </row>
    <row r="65" spans="9:10" x14ac:dyDescent="0.45">
      <c r="I65" t="s">
        <v>365</v>
      </c>
      <c r="J65" t="s">
        <v>366</v>
      </c>
    </row>
    <row r="67" spans="9:10" x14ac:dyDescent="0.45">
      <c r="I67" t="s">
        <v>367</v>
      </c>
    </row>
    <row r="68" spans="9:10" x14ac:dyDescent="0.45">
      <c r="I68" t="s">
        <v>368</v>
      </c>
      <c r="J68" t="s">
        <v>369</v>
      </c>
    </row>
    <row r="70" spans="9:10" x14ac:dyDescent="0.45">
      <c r="I70" t="s">
        <v>370</v>
      </c>
    </row>
    <row r="71" spans="9:10" x14ac:dyDescent="0.45">
      <c r="I71" t="s">
        <v>371</v>
      </c>
    </row>
    <row r="72" spans="9:10" x14ac:dyDescent="0.45">
      <c r="I72" t="s">
        <v>372</v>
      </c>
    </row>
    <row r="74" spans="9:10" x14ac:dyDescent="0.45">
      <c r="I74" t="s">
        <v>373</v>
      </c>
      <c r="J74" t="s">
        <v>374</v>
      </c>
    </row>
    <row r="75" spans="9:10" x14ac:dyDescent="0.45">
      <c r="I75" t="s">
        <v>375</v>
      </c>
      <c r="J75" t="s">
        <v>376</v>
      </c>
    </row>
    <row r="76" spans="9:10" x14ac:dyDescent="0.45">
      <c r="I76" t="s">
        <v>377</v>
      </c>
      <c r="J76" t="s">
        <v>378</v>
      </c>
    </row>
    <row r="78" spans="9:10" x14ac:dyDescent="0.45">
      <c r="I78" t="s">
        <v>379</v>
      </c>
    </row>
    <row r="79" spans="9:10" x14ac:dyDescent="0.45">
      <c r="I79" t="s">
        <v>380</v>
      </c>
    </row>
    <row r="81" spans="9:9" x14ac:dyDescent="0.45">
      <c r="I81" t="s">
        <v>381</v>
      </c>
    </row>
    <row r="82" spans="9:9" x14ac:dyDescent="0.45">
      <c r="I82" t="s">
        <v>382</v>
      </c>
    </row>
    <row r="83" spans="9:9" x14ac:dyDescent="0.45">
      <c r="I83" t="s">
        <v>383</v>
      </c>
    </row>
    <row r="84" spans="9:9" x14ac:dyDescent="0.45">
      <c r="I84" t="s">
        <v>384</v>
      </c>
    </row>
    <row r="85" spans="9:9" x14ac:dyDescent="0.45">
      <c r="I85" t="s">
        <v>385</v>
      </c>
    </row>
    <row r="86" spans="9:9" x14ac:dyDescent="0.45">
      <c r="I86" t="s">
        <v>386</v>
      </c>
    </row>
    <row r="89" spans="9:9" x14ac:dyDescent="0.45">
      <c r="I89" t="s">
        <v>387</v>
      </c>
    </row>
    <row r="90" spans="9:9" x14ac:dyDescent="0.45">
      <c r="I90" t="s">
        <v>388</v>
      </c>
    </row>
    <row r="91" spans="9:9" x14ac:dyDescent="0.45">
      <c r="I91" t="s">
        <v>389</v>
      </c>
    </row>
    <row r="92" spans="9:9" x14ac:dyDescent="0.45">
      <c r="I92" t="s">
        <v>390</v>
      </c>
    </row>
    <row r="93" spans="9:9" x14ac:dyDescent="0.45">
      <c r="I93" t="s">
        <v>391</v>
      </c>
    </row>
    <row r="94" spans="9:9" x14ac:dyDescent="0.45">
      <c r="I94" t="s">
        <v>392</v>
      </c>
    </row>
    <row r="95" spans="9:9" x14ac:dyDescent="0.45">
      <c r="I95" t="s">
        <v>393</v>
      </c>
    </row>
    <row r="96" spans="9:9" x14ac:dyDescent="0.45">
      <c r="I96" t="s">
        <v>394</v>
      </c>
    </row>
    <row r="97" spans="9:9" x14ac:dyDescent="0.45">
      <c r="I97" t="s">
        <v>395</v>
      </c>
    </row>
    <row r="98" spans="9:9" x14ac:dyDescent="0.45">
      <c r="I98" t="s">
        <v>396</v>
      </c>
    </row>
    <row r="99" spans="9:9" x14ac:dyDescent="0.45">
      <c r="I99" t="s">
        <v>397</v>
      </c>
    </row>
    <row r="100" spans="9:9" x14ac:dyDescent="0.45">
      <c r="I100" t="s">
        <v>398</v>
      </c>
    </row>
    <row r="101" spans="9:9" x14ac:dyDescent="0.45">
      <c r="I101" t="s">
        <v>399</v>
      </c>
    </row>
    <row r="102" spans="9:9" x14ac:dyDescent="0.45">
      <c r="I102" t="s">
        <v>400</v>
      </c>
    </row>
    <row r="103" spans="9:9" x14ac:dyDescent="0.45">
      <c r="I103" t="s">
        <v>401</v>
      </c>
    </row>
    <row r="104" spans="9:9" x14ac:dyDescent="0.45">
      <c r="I104" t="s">
        <v>402</v>
      </c>
    </row>
    <row r="105" spans="9:9" x14ac:dyDescent="0.45">
      <c r="I105" t="s">
        <v>403</v>
      </c>
    </row>
    <row r="106" spans="9:9" x14ac:dyDescent="0.45">
      <c r="I106" t="s">
        <v>404</v>
      </c>
    </row>
    <row r="107" spans="9:9" x14ac:dyDescent="0.45">
      <c r="I107" t="s">
        <v>405</v>
      </c>
    </row>
    <row r="108" spans="9:9" x14ac:dyDescent="0.45">
      <c r="I108" t="s">
        <v>406</v>
      </c>
    </row>
    <row r="109" spans="9:9" x14ac:dyDescent="0.45">
      <c r="I109" t="s">
        <v>407</v>
      </c>
    </row>
    <row r="111" spans="9:9" x14ac:dyDescent="0.45">
      <c r="I111" t="s">
        <v>370</v>
      </c>
    </row>
    <row r="112" spans="9:9" x14ac:dyDescent="0.45">
      <c r="I112" t="s">
        <v>408</v>
      </c>
    </row>
    <row r="113" spans="9:9" x14ac:dyDescent="0.45">
      <c r="I113" t="s">
        <v>371</v>
      </c>
    </row>
    <row r="115" spans="9:9" x14ac:dyDescent="0.45">
      <c r="I115" t="s">
        <v>409</v>
      </c>
    </row>
    <row r="116" spans="9:9" x14ac:dyDescent="0.45">
      <c r="I116" t="s">
        <v>410</v>
      </c>
    </row>
    <row r="117" spans="9:9" x14ac:dyDescent="0.45">
      <c r="I117" t="s">
        <v>411</v>
      </c>
    </row>
    <row r="118" spans="9:9" x14ac:dyDescent="0.45">
      <c r="I118" t="s">
        <v>412</v>
      </c>
    </row>
    <row r="119" spans="9:9" x14ac:dyDescent="0.45">
      <c r="I119" t="s">
        <v>413</v>
      </c>
    </row>
    <row r="121" spans="9:9" x14ac:dyDescent="0.45">
      <c r="I121" t="s">
        <v>414</v>
      </c>
    </row>
    <row r="122" spans="9:9" x14ac:dyDescent="0.45">
      <c r="I122" t="s">
        <v>415</v>
      </c>
    </row>
    <row r="123" spans="9:9" x14ac:dyDescent="0.45">
      <c r="I123" t="s">
        <v>416</v>
      </c>
    </row>
    <row r="124" spans="9:9" x14ac:dyDescent="0.45">
      <c r="I124" t="s">
        <v>417</v>
      </c>
    </row>
    <row r="125" spans="9:9" x14ac:dyDescent="0.45">
      <c r="I125" t="s">
        <v>418</v>
      </c>
    </row>
    <row r="126" spans="9:9" x14ac:dyDescent="0.45">
      <c r="I126" t="s">
        <v>419</v>
      </c>
    </row>
    <row r="127" spans="9:9" x14ac:dyDescent="0.45">
      <c r="I127" t="s">
        <v>420</v>
      </c>
    </row>
    <row r="129" spans="9:9" x14ac:dyDescent="0.45">
      <c r="I129" t="s">
        <v>421</v>
      </c>
    </row>
    <row r="130" spans="9:9" x14ac:dyDescent="0.45">
      <c r="I130" t="s">
        <v>422</v>
      </c>
    </row>
    <row r="131" spans="9:9" x14ac:dyDescent="0.45">
      <c r="I131" t="s">
        <v>423</v>
      </c>
    </row>
    <row r="132" spans="9:9" x14ac:dyDescent="0.45">
      <c r="I132" t="s">
        <v>424</v>
      </c>
    </row>
    <row r="134" spans="9:9" x14ac:dyDescent="0.45">
      <c r="I134" t="s">
        <v>425</v>
      </c>
    </row>
    <row r="135" spans="9:9" x14ac:dyDescent="0.45">
      <c r="I135" t="s">
        <v>426</v>
      </c>
    </row>
    <row r="136" spans="9:9" x14ac:dyDescent="0.45">
      <c r="I136" t="s">
        <v>427</v>
      </c>
    </row>
    <row r="137" spans="9:9" x14ac:dyDescent="0.45">
      <c r="I137" t="s">
        <v>428</v>
      </c>
    </row>
    <row r="139" spans="9:9" x14ac:dyDescent="0.45">
      <c r="I139" t="s">
        <v>429</v>
      </c>
    </row>
    <row r="140" spans="9:9" x14ac:dyDescent="0.45">
      <c r="I140" t="s">
        <v>430</v>
      </c>
    </row>
    <row r="142" spans="9:9" x14ac:dyDescent="0.45">
      <c r="I142" t="s">
        <v>431</v>
      </c>
    </row>
    <row r="143" spans="9:9" x14ac:dyDescent="0.45">
      <c r="I143" t="s">
        <v>432</v>
      </c>
    </row>
    <row r="144" spans="9:9" x14ac:dyDescent="0.45">
      <c r="I144" t="s">
        <v>433</v>
      </c>
    </row>
    <row r="145" spans="9:9" x14ac:dyDescent="0.45">
      <c r="I145" t="s">
        <v>434</v>
      </c>
    </row>
    <row r="146" spans="9:9" x14ac:dyDescent="0.45">
      <c r="I146" t="s">
        <v>435</v>
      </c>
    </row>
    <row r="147" spans="9:9" x14ac:dyDescent="0.45">
      <c r="I147" t="s">
        <v>436</v>
      </c>
    </row>
    <row r="148" spans="9:9" x14ac:dyDescent="0.45">
      <c r="I148" t="s">
        <v>437</v>
      </c>
    </row>
    <row r="149" spans="9:9" x14ac:dyDescent="0.45">
      <c r="I149" t="s">
        <v>438</v>
      </c>
    </row>
    <row r="150" spans="9:9" x14ac:dyDescent="0.45">
      <c r="I150" t="s">
        <v>439</v>
      </c>
    </row>
    <row r="151" spans="9:9" x14ac:dyDescent="0.45">
      <c r="I151" t="s">
        <v>440</v>
      </c>
    </row>
    <row r="152" spans="9:9" x14ac:dyDescent="0.45">
      <c r="I152" t="s">
        <v>441</v>
      </c>
    </row>
    <row r="153" spans="9:9" x14ac:dyDescent="0.45">
      <c r="I153" t="s">
        <v>442</v>
      </c>
    </row>
    <row r="154" spans="9:9" x14ac:dyDescent="0.45">
      <c r="I154" t="s">
        <v>443</v>
      </c>
    </row>
    <row r="155" spans="9:9" x14ac:dyDescent="0.45">
      <c r="I155" t="s">
        <v>444</v>
      </c>
    </row>
    <row r="156" spans="9:9" x14ac:dyDescent="0.45">
      <c r="I156" t="s">
        <v>445</v>
      </c>
    </row>
    <row r="157" spans="9:9" x14ac:dyDescent="0.45">
      <c r="I157" t="s">
        <v>446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6CFC-7683-476A-89AE-64729B44F09F}">
  <dimension ref="A1:H39"/>
  <sheetViews>
    <sheetView topLeftCell="A7" workbookViewId="0">
      <selection activeCell="C41" sqref="C41"/>
    </sheetView>
  </sheetViews>
  <sheetFormatPr defaultRowHeight="17" x14ac:dyDescent="0.45"/>
  <cols>
    <col min="1" max="1" width="26.33203125" bestFit="1" customWidth="1"/>
    <col min="2" max="2" width="6.9140625" bestFit="1" customWidth="1"/>
    <col min="3" max="3" width="42.582031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15" t="s">
        <v>2660</v>
      </c>
    </row>
    <row r="2" spans="1:8" x14ac:dyDescent="0.45">
      <c r="E2" s="15" t="s">
        <v>2660</v>
      </c>
    </row>
    <row r="3" spans="1:8" x14ac:dyDescent="0.45">
      <c r="E3" s="15" t="s">
        <v>2660</v>
      </c>
    </row>
    <row r="4" spans="1:8" x14ac:dyDescent="0.45">
      <c r="E4" s="15" t="s">
        <v>2661</v>
      </c>
    </row>
    <row r="5" spans="1:8" x14ac:dyDescent="0.45">
      <c r="E5" s="15" t="s">
        <v>2662</v>
      </c>
    </row>
    <row r="6" spans="1:8" x14ac:dyDescent="0.45">
      <c r="E6" s="15" t="s">
        <v>2663</v>
      </c>
    </row>
    <row r="7" spans="1:8" x14ac:dyDescent="0.45">
      <c r="E7" s="15" t="s">
        <v>2758</v>
      </c>
    </row>
    <row r="8" spans="1:8" x14ac:dyDescent="0.45">
      <c r="E8" s="15" t="s">
        <v>2664</v>
      </c>
    </row>
    <row r="9" spans="1:8" x14ac:dyDescent="0.45">
      <c r="E9" s="17" t="s">
        <v>252</v>
      </c>
    </row>
    <row r="11" spans="1:8" x14ac:dyDescent="0.45">
      <c r="A11" s="2" t="s">
        <v>3367</v>
      </c>
      <c r="B11" s="2"/>
      <c r="C11" s="2" t="s">
        <v>3368</v>
      </c>
      <c r="D11" s="2"/>
      <c r="E11" s="2" t="str">
        <f>"entity "&amp;A11&amp;" is"</f>
        <v>entity bs_ram_saxis_2_maxis is</v>
      </c>
      <c r="F11" s="2" t="str">
        <f>"component "&amp;A11&amp;" is"</f>
        <v>component bs_ram_saxis_2_maxis is</v>
      </c>
      <c r="G11" s="2" t="str">
        <f>(C11&amp;" : "&amp;A11)</f>
        <v>bs_ram_saxis_2_maxis_0 : bs_ram_saxis_2_maxis</v>
      </c>
    </row>
    <row r="12" spans="1:8" x14ac:dyDescent="0.45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 x14ac:dyDescent="0.45">
      <c r="A13" t="s">
        <v>274</v>
      </c>
      <c r="B13" t="s">
        <v>260</v>
      </c>
      <c r="C13" s="1" t="s">
        <v>2809</v>
      </c>
      <c r="D13" s="1"/>
      <c r="E13" t="str">
        <f t="shared" ref="E13:E14" si="0">("    "&amp;A13&amp;" : "&amp;B13&amp;" := "&amp;C13&amp;";")</f>
        <v xml:space="preserve">    ADDRESS_MAX : natural := 300;</v>
      </c>
      <c r="F13" t="str">
        <f t="shared" ref="F13:F14" si="1">("    "&amp;A13&amp;" : "&amp;B13&amp;" := "&amp;C13&amp;";")</f>
        <v xml:space="preserve">    ADDRESS_MAX : natural := 300;</v>
      </c>
      <c r="G13" t="str">
        <f t="shared" ref="G13:G14" si="2">("    "&amp;A13&amp;" =&gt; "&amp;C13&amp;",")</f>
        <v xml:space="preserve">    ADDRESS_MAX =&gt; 300,</v>
      </c>
    </row>
    <row r="14" spans="1:8" x14ac:dyDescent="0.45">
      <c r="A14" t="s">
        <v>261</v>
      </c>
      <c r="B14" t="s">
        <v>260</v>
      </c>
      <c r="C14" s="1" t="s">
        <v>3359</v>
      </c>
      <c r="D14" s="1"/>
      <c r="E14" t="str">
        <f t="shared" si="0"/>
        <v xml:space="preserve">    ADDRESS_WIDTH : natural := 9;</v>
      </c>
      <c r="F14" t="str">
        <f t="shared" si="1"/>
        <v xml:space="preserve">    ADDRESS_WIDTH : natural := 9;</v>
      </c>
      <c r="G14" t="str">
        <f t="shared" si="2"/>
        <v xml:space="preserve">    ADDRESS_WIDTH =&gt; 9,</v>
      </c>
    </row>
    <row r="15" spans="1:8" x14ac:dyDescent="0.45">
      <c r="A15" t="s">
        <v>2760</v>
      </c>
      <c r="B15" t="s">
        <v>260</v>
      </c>
      <c r="C15" s="1" t="s">
        <v>2810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8" x14ac:dyDescent="0.45">
      <c r="A16" s="2"/>
      <c r="B16" s="2"/>
      <c r="C16" s="2"/>
      <c r="D16" s="2"/>
      <c r="E16" s="2" t="s">
        <v>246</v>
      </c>
      <c r="F16" s="2" t="s">
        <v>246</v>
      </c>
      <c r="G16" s="2" t="s">
        <v>263</v>
      </c>
      <c r="H16" t="s">
        <v>250</v>
      </c>
    </row>
    <row r="17" spans="1:8" x14ac:dyDescent="0.45">
      <c r="A17" s="2"/>
      <c r="B17" s="2"/>
      <c r="C17" s="2"/>
      <c r="D17" s="2"/>
      <c r="E17" s="2" t="s">
        <v>247</v>
      </c>
      <c r="F17" s="2" t="s">
        <v>247</v>
      </c>
      <c r="G17" s="2" t="s">
        <v>258</v>
      </c>
      <c r="H17" t="str">
        <f>"    -- componet [ "&amp;C11&amp;" ] signal define"</f>
        <v xml:space="preserve">    -- componet [ bs_ram_saxis_2_maxis_0 ] signal define</v>
      </c>
    </row>
    <row r="18" spans="1:8" x14ac:dyDescent="0.45">
      <c r="E18" t="s">
        <v>250</v>
      </c>
      <c r="F18" t="s">
        <v>250</v>
      </c>
      <c r="G18" t="s">
        <v>250</v>
      </c>
      <c r="H18" t="s">
        <v>250</v>
      </c>
    </row>
    <row r="19" spans="1:8" x14ac:dyDescent="0.45">
      <c r="A19" s="10" t="s">
        <v>3374</v>
      </c>
      <c r="B19" t="s">
        <v>253</v>
      </c>
      <c r="C19" t="s">
        <v>254</v>
      </c>
      <c r="E19" t="str">
        <f xml:space="preserve"> ("    "&amp;TRIM(A19)&amp; " : " &amp;TRIM(B19)&amp;" "&amp;TRIM(C19)&amp;";")</f>
        <v xml:space="preserve">    s_axis_tvalid : in std_logic;</v>
      </c>
      <c r="F19" t="str">
        <f xml:space="preserve"> ("    "&amp;TRIM(A19)&amp; " : " &amp;TRIM(B19)&amp;" "&amp;TRIM(C19)&amp;";")</f>
        <v xml:space="preserve">    s_axis_tvalid : in std_logic;</v>
      </c>
      <c r="G19" t="str">
        <f xml:space="preserve"> ("    "&amp;TRIM(A19) &amp; " =&gt; "&amp;TRIM(A19)&amp;"_"&amp;TRIM($C$11)&amp;",")</f>
        <v xml:space="preserve">    s_axis_tvalid =&gt; s_axis_tvalid_bs_ram_saxis_2_maxis_0,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s_axis_tvalid_bs_ram_saxis_2_maxis_0 : std_logic := '0';</v>
      </c>
    </row>
    <row r="20" spans="1:8" x14ac:dyDescent="0.45">
      <c r="A20" s="10" t="s">
        <v>3375</v>
      </c>
      <c r="B20" t="s">
        <v>253</v>
      </c>
      <c r="C20" t="s">
        <v>254</v>
      </c>
      <c r="E20" t="str">
        <f xml:space="preserve"> ("    "&amp;TRIM(A20)&amp; " : " &amp;TRIM(B20)&amp;" "&amp;TRIM(C20)&amp;";")</f>
        <v xml:space="preserve">    s_axis_tlast : in std_logic;</v>
      </c>
      <c r="F20" t="str">
        <f xml:space="preserve"> ("    "&amp;TRIM(A20)&amp; " : " &amp;TRIM(B20)&amp;" "&amp;TRIM(C20)&amp;";")</f>
        <v xml:space="preserve">    s_axis_tlast : in std_logic;</v>
      </c>
      <c r="G20" t="str">
        <f xml:space="preserve"> ("    "&amp;TRIM(A20) &amp; " =&gt; "&amp;TRIM(A20)&amp;"_"&amp;TRIM($C$11)&amp;",")</f>
        <v xml:space="preserve">    s_axis_tlast =&gt; s_axis_tlast_bs_ram_saxis_2_maxis_0,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s_axis_tlast_bs_ram_saxis_2_maxis_0 : std_logic := '0';</v>
      </c>
    </row>
    <row r="21" spans="1:8" x14ac:dyDescent="0.45">
      <c r="A21" s="10" t="s">
        <v>3376</v>
      </c>
      <c r="B21" t="s">
        <v>253</v>
      </c>
      <c r="C21" t="s">
        <v>3369</v>
      </c>
      <c r="E21" t="str">
        <f xml:space="preserve"> ("    "&amp;TRIM(A21)&amp; " : " &amp;TRIM(B21)&amp;" "&amp;TRIM(C21)&amp;";")</f>
        <v xml:space="preserve">    s_axis_tkeep : in std_logic_vector((DATA_WIDTH/8) - 1 downto 0);</v>
      </c>
      <c r="F21" t="str">
        <f xml:space="preserve"> ("    "&amp;TRIM(A21)&amp; " : " &amp;TRIM(B21)&amp;" "&amp;TRIM(C21)&amp;";")</f>
        <v xml:space="preserve">    s_axis_tkeep : in std_logic_vector((DATA_WIDTH/8) - 1 downto 0);</v>
      </c>
      <c r="G21" t="str">
        <f xml:space="preserve"> ("    "&amp;TRIM(A21) &amp; " =&gt; "&amp;TRIM(A21)&amp;"_"&amp;TRIM($C$11)&amp;",")</f>
        <v xml:space="preserve">    s_axis_tkeep =&gt; s_axis_tkeep_bs_ram_saxis_2_maxis_0,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s_axis_tkeep_bs_ram_saxis_2_maxis_0 : std_logic_vector((DATA_WIDTH/8) - 1 downto 0) := (others =&gt; '0');</v>
      </c>
    </row>
    <row r="22" spans="1:8" x14ac:dyDescent="0.45">
      <c r="A22" s="10" t="s">
        <v>3377</v>
      </c>
      <c r="B22" t="s">
        <v>253</v>
      </c>
      <c r="C22" t="s">
        <v>2761</v>
      </c>
      <c r="E22" t="str">
        <f xml:space="preserve"> ("    "&amp;TRIM(A22)&amp; " : " &amp;TRIM(B22)&amp;" "&amp;TRIM(C22)&amp;";")</f>
        <v xml:space="preserve">    s_axis_tdata : in std_logic_vector(DATA_WIDTH - 1 downto 0);</v>
      </c>
      <c r="F22" t="str">
        <f xml:space="preserve"> ("    "&amp;TRIM(A22)&amp; " : " &amp;TRIM(B22)&amp;" "&amp;TRIM(C22)&amp;";")</f>
        <v xml:space="preserve">    s_axis_tdata : in std_logic_vector(DATA_WIDTH - 1 downto 0);</v>
      </c>
      <c r="G22" t="str">
        <f xml:space="preserve"> ("    "&amp;TRIM(A22) &amp; " =&gt; "&amp;TRIM(A22)&amp;"_"&amp;TRIM($C$11)&amp;",")</f>
        <v xml:space="preserve">    s_axis_tdata =&gt; s_axis_tdata_bs_ram_saxis_2_maxis_0,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s_axis_tdata_bs_ram_saxis_2_maxis_0 : std_logic_vector(DATA_WIDTH - 1 downto 0) := (others =&gt; '0');</v>
      </c>
    </row>
    <row r="23" spans="1:8" x14ac:dyDescent="0.45">
      <c r="E23" t="s">
        <v>249</v>
      </c>
    </row>
    <row r="24" spans="1:8" x14ac:dyDescent="0.45">
      <c r="A24" s="10" t="s">
        <v>3378</v>
      </c>
      <c r="B24" t="s">
        <v>255</v>
      </c>
      <c r="C24" t="s">
        <v>254</v>
      </c>
      <c r="E24" t="str">
        <f xml:space="preserve"> ("    "&amp;TRIM(A24)&amp; " : " &amp;TRIM(B24)&amp;" "&amp;TRIM(C24)&amp;";")</f>
        <v xml:space="preserve">    m_axis_tvalid : out std_logic;</v>
      </c>
      <c r="F24" t="str">
        <f xml:space="preserve"> ("    "&amp;TRIM(A24)&amp; " : " &amp;TRIM(B24)&amp;" "&amp;TRIM(C24)&amp;";")</f>
        <v xml:space="preserve">    m_axis_tvalid : out std_logic;</v>
      </c>
      <c r="G24" t="str">
        <f xml:space="preserve"> ("    "&amp;TRIM(A24) &amp; " =&gt; "&amp;TRIM(A24)&amp;"_"&amp;TRIM($C$11)&amp;",")</f>
        <v xml:space="preserve">    m_axis_tvalid =&gt; m_axis_tvalid_bs_ram_saxis_2_maxis_0,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m_axis_tvalid_bs_ram_saxis_2_maxis_0 : std_logic := '0';</v>
      </c>
    </row>
    <row r="25" spans="1:8" x14ac:dyDescent="0.45">
      <c r="A25" s="10" t="s">
        <v>3379</v>
      </c>
      <c r="B25" t="s">
        <v>253</v>
      </c>
      <c r="C25" t="s">
        <v>254</v>
      </c>
      <c r="E25" t="str">
        <f xml:space="preserve"> ("    "&amp;TRIM(A25)&amp; " : " &amp;TRIM(B25)&amp;" "&amp;TRIM(C25)&amp;";")</f>
        <v xml:space="preserve">    m_axis_tready : in std_logic;</v>
      </c>
      <c r="F25" t="str">
        <f xml:space="preserve"> ("    "&amp;TRIM(A25)&amp; " : " &amp;TRIM(B25)&amp;" "&amp;TRIM(C25)&amp;";")</f>
        <v xml:space="preserve">    m_axis_tready : in std_logic;</v>
      </c>
      <c r="G25" t="str">
        <f xml:space="preserve"> ("    "&amp;TRIM(A25) &amp; " =&gt; "&amp;TRIM(A25)&amp;"_"&amp;TRIM($C$11)&amp;",")</f>
        <v xml:space="preserve">    m_axis_tready =&gt; m_axis_tready_bs_ram_saxis_2_maxis_0,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m_axis_tready_bs_ram_saxis_2_maxis_0 : std_logic := '0';</v>
      </c>
    </row>
    <row r="26" spans="1:8" x14ac:dyDescent="0.45">
      <c r="A26" s="10" t="s">
        <v>3380</v>
      </c>
      <c r="B26" t="s">
        <v>255</v>
      </c>
      <c r="C26" t="s">
        <v>254</v>
      </c>
      <c r="E26" t="str">
        <f xml:space="preserve"> ("    "&amp;TRIM(A26)&amp; " : " &amp;TRIM(B26)&amp;" "&amp;TRIM(C26)&amp;";")</f>
        <v xml:space="preserve">    m_axis_tlast : out std_logic;</v>
      </c>
      <c r="F26" t="str">
        <f xml:space="preserve"> ("    "&amp;TRIM(A26)&amp; " : " &amp;TRIM(B26)&amp;" "&amp;TRIM(C26)&amp;";")</f>
        <v xml:space="preserve">    m_axis_tlast : out std_logic;</v>
      </c>
      <c r="G26" t="str">
        <f xml:space="preserve"> ("    "&amp;TRIM(A26) &amp; " =&gt; "&amp;TRIM(A26)&amp;"_"&amp;TRIM($C$11)&amp;",")</f>
        <v xml:space="preserve">    m_axis_tlast =&gt; m_axis_tlast_bs_ram_saxis_2_maxis_0,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m_axis_tlast_bs_ram_saxis_2_maxis_0 : std_logic := '0';</v>
      </c>
    </row>
    <row r="27" spans="1:8" x14ac:dyDescent="0.45">
      <c r="A27" s="10" t="s">
        <v>3381</v>
      </c>
      <c r="B27" t="s">
        <v>255</v>
      </c>
      <c r="C27" t="s">
        <v>3369</v>
      </c>
      <c r="E27" t="str">
        <f xml:space="preserve"> ("    "&amp;TRIM(A27)&amp; " : " &amp;TRIM(B27)&amp;" "&amp;TRIM(C27)&amp;";")</f>
        <v xml:space="preserve">    m_axis_tkeep : out std_logic_vector((DATA_WIDTH/8) - 1 downto 0);</v>
      </c>
      <c r="F27" t="str">
        <f xml:space="preserve"> ("    "&amp;TRIM(A27)&amp; " : " &amp;TRIM(B27)&amp;" "&amp;TRIM(C27)&amp;";")</f>
        <v xml:space="preserve">    m_axis_tkeep : out std_logic_vector((DATA_WIDTH/8) - 1 downto 0);</v>
      </c>
      <c r="G27" t="str">
        <f xml:space="preserve"> ("    "&amp;TRIM(A27) &amp; " =&gt; "&amp;TRIM(A27)&amp;"_"&amp;TRIM($C$11)&amp;",")</f>
        <v xml:space="preserve">    m_axis_tkeep =&gt; m_axis_tkeep_bs_ram_saxis_2_maxis_0,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m_axis_tkeep_bs_ram_saxis_2_maxis_0 : std_logic_vector((DATA_WIDTH/8) - 1 downto 0) := (others =&gt; '0');</v>
      </c>
    </row>
    <row r="28" spans="1:8" x14ac:dyDescent="0.45">
      <c r="A28" s="10" t="s">
        <v>3382</v>
      </c>
      <c r="B28" t="s">
        <v>255</v>
      </c>
      <c r="C28" t="s">
        <v>2761</v>
      </c>
      <c r="E28" t="str">
        <f xml:space="preserve"> ("    "&amp;TRIM(A28)&amp; " : " &amp;TRIM(B28)&amp;" "&amp;TRIM(C28)&amp;";")</f>
        <v xml:space="preserve">    m_axis_tdata : out std_logic_vector(DATA_WIDTH - 1 downto 0);</v>
      </c>
      <c r="F28" t="str">
        <f xml:space="preserve"> ("    "&amp;TRIM(A28)&amp; " : " &amp;TRIM(B28)&amp;" "&amp;TRIM(C28)&amp;";")</f>
        <v xml:space="preserve">    m_axis_tdata : out std_logic_vector(DATA_WIDTH - 1 downto 0);</v>
      </c>
      <c r="G28" t="str">
        <f xml:space="preserve"> ("    "&amp;TRIM(A28) &amp; " =&gt; "&amp;TRIM(A28)&amp;"_"&amp;TRIM($C$11)&amp;",")</f>
        <v xml:space="preserve">    m_axis_tdata =&gt; m_axis_tdata_bs_ram_saxis_2_maxis_0,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m_axis_tdata_bs_ram_saxis_2_maxis_0 : std_logic_vector(DATA_WIDTH - 1 downto 0) := (others =&gt; '0');</v>
      </c>
    </row>
    <row r="29" spans="1:8" x14ac:dyDescent="0.45">
      <c r="E29" t="s">
        <v>248</v>
      </c>
    </row>
    <row r="30" spans="1:8" x14ac:dyDescent="0.45">
      <c r="A30" t="s">
        <v>3372</v>
      </c>
      <c r="B30" t="s">
        <v>253</v>
      </c>
      <c r="C30" t="s">
        <v>254</v>
      </c>
      <c r="E30" t="str">
        <f xml:space="preserve"> ("    "&amp;TRIM(A30)&amp; " : " &amp;TRIM(B30)&amp;" "&amp;TRIM(C30)&amp;";")</f>
        <v xml:space="preserve">    s_axi_aresetn : in std_logic;</v>
      </c>
      <c r="F30" t="str">
        <f xml:space="preserve"> ("    "&amp;TRIM(A30)&amp; " : " &amp;TRIM(B30)&amp;" "&amp;TRIM(C30)&amp;";")</f>
        <v xml:space="preserve">    s_axi_aresetn : in std_logic;</v>
      </c>
      <c r="G30" t="str">
        <f xml:space="preserve"> ("    "&amp;TRIM(A30) &amp; " =&gt; "&amp;TRIM(A30)&amp;"_"&amp;TRIM($C$11)&amp;",")</f>
        <v xml:space="preserve">    s_axi_aresetn =&gt; s_axi_aresetn_bs_ram_saxis_2_maxis_0,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s_axi_aresetn_bs_ram_saxis_2_maxis_0 : std_logic := '0';</v>
      </c>
    </row>
    <row r="31" spans="1:8" x14ac:dyDescent="0.45">
      <c r="A31" t="s">
        <v>3373</v>
      </c>
      <c r="B31" t="s">
        <v>253</v>
      </c>
      <c r="C31" t="s">
        <v>254</v>
      </c>
      <c r="E31" t="str">
        <f xml:space="preserve"> ("    "&amp;TRIM(A31)&amp; " : " &amp;TRIM(B31)&amp;" "&amp;TRIM(C31)&amp;";")</f>
        <v xml:space="preserve">    s_axi_aclk : in std_logic;</v>
      </c>
      <c r="F31" t="str">
        <f xml:space="preserve"> ("    "&amp;TRIM(A31)&amp; " : " &amp;TRIM(B31)&amp;" "&amp;TRIM(C31)&amp;";")</f>
        <v xml:space="preserve">    s_axi_aclk : in std_logic;</v>
      </c>
      <c r="G31" t="str">
        <f xml:space="preserve"> ("    "&amp;TRIM(A31) &amp; " =&gt; "&amp;TRIM(A31)&amp;"_"&amp;TRIM($C$11)&amp;",")</f>
        <v xml:space="preserve">    s_axi_aclk =&gt; s_axi_aclk_bs_ram_saxis_2_maxis_0,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s_axi_aclk_bs_ram_saxis_2_maxis_0 : std_logic := '0';</v>
      </c>
    </row>
    <row r="32" spans="1:8" x14ac:dyDescent="0.45">
      <c r="E32" t="s">
        <v>248</v>
      </c>
    </row>
    <row r="33" spans="1:8" x14ac:dyDescent="0.45">
      <c r="A33" t="s">
        <v>3371</v>
      </c>
      <c r="B33" t="s">
        <v>253</v>
      </c>
      <c r="C33" t="s">
        <v>254</v>
      </c>
      <c r="E33" t="str">
        <f xml:space="preserve"> ("    "&amp;TRIM(A33)&amp; " : " &amp;TRIM(B33)&amp;" "&amp;TRIM(C33)&amp;";")</f>
        <v xml:space="preserve">    m_axi_aresetn : in std_logic;</v>
      </c>
      <c r="F33" t="str">
        <f xml:space="preserve"> ("    "&amp;TRIM(A33)&amp; " : " &amp;TRIM(B33)&amp;" "&amp;TRIM(C33)&amp;";")</f>
        <v xml:space="preserve">    m_axi_aresetn : in std_logic;</v>
      </c>
      <c r="G33" t="str">
        <f xml:space="preserve"> ("    "&amp;TRIM(A33) &amp; " =&gt; "&amp;TRIM(A33)&amp;"_"&amp;TRIM($C$11)&amp;",")</f>
        <v xml:space="preserve">    m_axi_aresetn =&gt; m_axi_aresetn_bs_ram_saxis_2_maxis_0,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m_axi_aresetn_bs_ram_saxis_2_maxis_0 : std_logic := '0';</v>
      </c>
    </row>
    <row r="34" spans="1:8" x14ac:dyDescent="0.45">
      <c r="A34" t="s">
        <v>3370</v>
      </c>
      <c r="B34" t="s">
        <v>253</v>
      </c>
      <c r="C34" t="s">
        <v>254</v>
      </c>
      <c r="E34" t="str">
        <f xml:space="preserve"> ("    "&amp;TRIM(A34)&amp; " : " &amp;TRIM(B34)&amp;" "&amp;TRIM(C34)&amp;" ")</f>
        <v xml:space="preserve">    m_axi_aclk : in std_logic </v>
      </c>
      <c r="F34" t="str">
        <f xml:space="preserve"> ("    "&amp;TRIM(A34)&amp; " : " &amp;TRIM(B34)&amp;" "&amp;TRIM(C34)&amp;" ")</f>
        <v xml:space="preserve">    m_axi_aclk : in std_logic </v>
      </c>
      <c r="G34" t="str">
        <f xml:space="preserve"> ("    "&amp;TRIM(A34) &amp; " =&gt; "&amp;TRIM(A34)&amp;"_"&amp;TRIM($C$11)&amp;" ")</f>
        <v xml:space="preserve">    m_axi_aclk =&gt; m_axi_aclk_bs_ram_saxis_2_maxis_0 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m_axi_aclk_bs_ram_saxis_2_maxis_0 : std_logic := '0';</v>
      </c>
    </row>
    <row r="35" spans="1:8" x14ac:dyDescent="0.45">
      <c r="E35" t="s">
        <v>250</v>
      </c>
      <c r="F35" t="s">
        <v>250</v>
      </c>
      <c r="G35" t="s">
        <v>250</v>
      </c>
    </row>
    <row r="36" spans="1:8" x14ac:dyDescent="0.45">
      <c r="A36" s="2"/>
      <c r="B36" s="2"/>
      <c r="C36" s="2"/>
      <c r="D36" s="2"/>
      <c r="E36" s="2" t="s">
        <v>246</v>
      </c>
      <c r="F36" s="2" t="s">
        <v>246</v>
      </c>
      <c r="G36" s="2" t="s">
        <v>246</v>
      </c>
    </row>
    <row r="37" spans="1:8" x14ac:dyDescent="0.45">
      <c r="A37" s="2"/>
      <c r="B37" s="2"/>
      <c r="C37" s="2"/>
      <c r="D37" s="2"/>
      <c r="E37" s="2" t="s">
        <v>251</v>
      </c>
      <c r="F37" s="2" t="s">
        <v>257</v>
      </c>
      <c r="G37" s="2"/>
    </row>
    <row r="39" spans="1:8" x14ac:dyDescent="0.45">
      <c r="E39" t="str">
        <f xml:space="preserve"> "architecture rtl of "&amp;$A$11&amp;" is"</f>
        <v>architecture rtl of bs_ram_saxis_2_maxis is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9A72F-E530-4076-8E7B-508CA1CA2FB2}">
  <dimension ref="A1:H47"/>
  <sheetViews>
    <sheetView topLeftCell="E18" workbookViewId="0">
      <selection activeCell="H36" sqref="H36"/>
    </sheetView>
  </sheetViews>
  <sheetFormatPr defaultRowHeight="17" x14ac:dyDescent="0.45"/>
  <cols>
    <col min="1" max="1" width="30.9140625" bestFit="1" customWidth="1"/>
    <col min="2" max="2" width="29.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5:5" x14ac:dyDescent="0.45">
      <c r="E1" s="15" t="s">
        <v>2660</v>
      </c>
    </row>
    <row r="2" spans="5:5" x14ac:dyDescent="0.45">
      <c r="E2" s="15" t="s">
        <v>2660</v>
      </c>
    </row>
    <row r="3" spans="5:5" x14ac:dyDescent="0.45">
      <c r="E3" s="15" t="s">
        <v>2660</v>
      </c>
    </row>
    <row r="4" spans="5:5" x14ac:dyDescent="0.45">
      <c r="E4" s="15" t="s">
        <v>2745</v>
      </c>
    </row>
    <row r="5" spans="5:5" x14ac:dyDescent="0.45">
      <c r="E5" s="15" t="s">
        <v>2746</v>
      </c>
    </row>
    <row r="6" spans="5:5" x14ac:dyDescent="0.45">
      <c r="E6" s="15" t="s">
        <v>2747</v>
      </c>
    </row>
    <row r="7" spans="5:5" x14ac:dyDescent="0.45">
      <c r="E7" s="15" t="s">
        <v>2748</v>
      </c>
    </row>
    <row r="8" spans="5:5" x14ac:dyDescent="0.45">
      <c r="E8" s="15" t="s">
        <v>2660</v>
      </c>
    </row>
    <row r="9" spans="5:5" x14ac:dyDescent="0.45">
      <c r="E9" s="15" t="s">
        <v>2661</v>
      </c>
    </row>
    <row r="10" spans="5:5" x14ac:dyDescent="0.45">
      <c r="E10" s="15" t="s">
        <v>2662</v>
      </c>
    </row>
    <row r="11" spans="5:5" x14ac:dyDescent="0.45">
      <c r="E11" s="15" t="s">
        <v>2663</v>
      </c>
    </row>
    <row r="12" spans="5:5" x14ac:dyDescent="0.45">
      <c r="E12" s="15" t="s">
        <v>2664</v>
      </c>
    </row>
    <row r="13" spans="5:5" x14ac:dyDescent="0.45">
      <c r="E13" s="15"/>
    </row>
    <row r="14" spans="5:5" x14ac:dyDescent="0.45">
      <c r="E14" s="15"/>
    </row>
    <row r="15" spans="5:5" x14ac:dyDescent="0.45">
      <c r="E15" s="15"/>
    </row>
    <row r="16" spans="5:5" x14ac:dyDescent="0.45">
      <c r="E16" s="15"/>
    </row>
    <row r="17" spans="1:8" x14ac:dyDescent="0.45">
      <c r="E17" s="15"/>
    </row>
    <row r="18" spans="1:8" x14ac:dyDescent="0.45">
      <c r="E18" s="15"/>
    </row>
    <row r="21" spans="1:8" x14ac:dyDescent="0.45">
      <c r="A21" s="2" t="s">
        <v>3389</v>
      </c>
      <c r="B21" s="2"/>
      <c r="C21" s="2" t="s">
        <v>3390</v>
      </c>
      <c r="D21" s="2"/>
      <c r="E21" s="2" t="str">
        <f>"entity "&amp;A21&amp;" is"</f>
        <v>entity bs_scb_record_gen is</v>
      </c>
      <c r="F21" s="2" t="str">
        <f>"component "&amp;A21&amp;" is"</f>
        <v>component bs_scb_record_gen is</v>
      </c>
      <c r="G21" s="2" t="str">
        <f>(C21&amp;" : "&amp;A21)</f>
        <v>bs_scb_record_gen_0 : bs_scb_record_gen</v>
      </c>
    </row>
    <row r="22" spans="1:8" x14ac:dyDescent="0.45">
      <c r="A22" s="2"/>
      <c r="B22" s="2"/>
      <c r="C22" s="2"/>
      <c r="D22" s="2"/>
      <c r="E22" s="2" t="s">
        <v>245</v>
      </c>
      <c r="F22" s="2" t="s">
        <v>245</v>
      </c>
      <c r="G22" s="2" t="s">
        <v>259</v>
      </c>
    </row>
    <row r="23" spans="1:8" x14ac:dyDescent="0.45">
      <c r="A23" t="s">
        <v>274</v>
      </c>
      <c r="B23" t="s">
        <v>260</v>
      </c>
      <c r="C23" s="1" t="s">
        <v>2809</v>
      </c>
      <c r="D23" s="1"/>
      <c r="E23" t="str">
        <f>("    "&amp;A23&amp;" : "&amp;B23&amp;" := "&amp;C23&amp;";")</f>
        <v xml:space="preserve">    ADDRESS_MAX : natural := 300;</v>
      </c>
      <c r="F23" t="str">
        <f>("    "&amp;A23&amp;" : "&amp;B23&amp;" := "&amp;C23&amp;";")</f>
        <v xml:space="preserve">    ADDRESS_MAX : natural := 300;</v>
      </c>
      <c r="G23" t="str">
        <f>("    "&amp;A23&amp;" =&gt; "&amp;C23&amp;",")</f>
        <v xml:space="preserve">    ADDRESS_MAX =&gt; 300,</v>
      </c>
    </row>
    <row r="24" spans="1:8" x14ac:dyDescent="0.45">
      <c r="A24" t="s">
        <v>261</v>
      </c>
      <c r="B24" t="s">
        <v>260</v>
      </c>
      <c r="C24" s="1" t="s">
        <v>3359</v>
      </c>
      <c r="D24" s="1"/>
      <c r="E24" t="str">
        <f>("    "&amp;A24&amp;" : "&amp;B24&amp;" := "&amp;C24&amp;";")</f>
        <v xml:space="preserve">    ADDRESS_WIDTH : natural := 9;</v>
      </c>
      <c r="F24" t="str">
        <f>("    "&amp;A24&amp;" : "&amp;B24&amp;" := "&amp;C24&amp;";")</f>
        <v xml:space="preserve">    ADDRESS_WIDTH : natural := 9;</v>
      </c>
      <c r="G24" t="str">
        <f>("    "&amp;A24&amp;" =&gt; "&amp;C24&amp;",")</f>
        <v xml:space="preserve">    ADDRESS_WIDTH =&gt; 9,</v>
      </c>
    </row>
    <row r="25" spans="1:8" x14ac:dyDescent="0.45">
      <c r="A25" t="s">
        <v>3384</v>
      </c>
      <c r="B25" t="s">
        <v>3385</v>
      </c>
      <c r="C25" s="1" t="s">
        <v>3386</v>
      </c>
      <c r="D25" s="1"/>
      <c r="E25" t="str">
        <f>("    "&amp;A25&amp;" : "&amp;B25&amp;" := "&amp;C25&amp;";")</f>
        <v xml:space="preserve">    RECORD_ID : std_logic_vector(15 downto 0)  := X"3161";</v>
      </c>
      <c r="F25" t="str">
        <f>("    "&amp;A25&amp;" : "&amp;B25&amp;" := "&amp;C25&amp;";")</f>
        <v xml:space="preserve">    RECORD_ID : std_logic_vector(15 downto 0)  := X"3161";</v>
      </c>
      <c r="G25" t="str">
        <f>("    "&amp;A25&amp;" =&gt; "&amp;C25&amp;",")</f>
        <v xml:space="preserve">    RECORD_ID =&gt; X"3161",</v>
      </c>
    </row>
    <row r="26" spans="1:8" x14ac:dyDescent="0.45">
      <c r="A26" t="s">
        <v>262</v>
      </c>
      <c r="B26" t="s">
        <v>260</v>
      </c>
      <c r="C26" s="1" t="s">
        <v>2810</v>
      </c>
      <c r="D26" s="1"/>
      <c r="E26" t="str">
        <f>("    "&amp;A26&amp;" : "&amp;B26&amp;" := "&amp;C26&amp;"")</f>
        <v xml:space="preserve">    DATA_WIDTH : natural := 32</v>
      </c>
      <c r="F26" t="str">
        <f>("    "&amp;A26&amp;" : "&amp;B26&amp;" := "&amp;C26&amp;"")</f>
        <v xml:space="preserve">    DATA_WIDTH : natural := 32</v>
      </c>
      <c r="G26" t="str">
        <f>("    "&amp;A26&amp;" =&gt; "&amp;C26)</f>
        <v xml:space="preserve">    DATA_WIDTH =&gt; 32</v>
      </c>
    </row>
    <row r="27" spans="1:8" x14ac:dyDescent="0.45">
      <c r="A27" s="2"/>
      <c r="B27" s="2"/>
      <c r="C27" s="2"/>
      <c r="D27" s="2"/>
      <c r="E27" s="2" t="s">
        <v>246</v>
      </c>
      <c r="F27" s="2" t="s">
        <v>246</v>
      </c>
      <c r="G27" s="2" t="s">
        <v>263</v>
      </c>
    </row>
    <row r="28" spans="1:8" x14ac:dyDescent="0.45">
      <c r="A28" s="2"/>
      <c r="B28" s="2"/>
      <c r="C28" s="2"/>
      <c r="D28" s="2"/>
      <c r="E28" s="2" t="s">
        <v>247</v>
      </c>
      <c r="F28" s="2" t="s">
        <v>247</v>
      </c>
      <c r="G28" s="2" t="s">
        <v>258</v>
      </c>
      <c r="H28" t="str">
        <f>"    -- componet [ "&amp;C21&amp;" ] signal define"</f>
        <v xml:space="preserve">    -- componet [ bs_scb_record_gen_0 ] signal define</v>
      </c>
    </row>
    <row r="29" spans="1:8" x14ac:dyDescent="0.45">
      <c r="E29" t="s">
        <v>250</v>
      </c>
      <c r="F29" t="s">
        <v>250</v>
      </c>
      <c r="G29" t="s">
        <v>250</v>
      </c>
    </row>
    <row r="30" spans="1:8" x14ac:dyDescent="0.45">
      <c r="A30" s="9" t="s">
        <v>3378</v>
      </c>
      <c r="B30" t="s">
        <v>255</v>
      </c>
      <c r="C30" t="s">
        <v>254</v>
      </c>
      <c r="E30" t="str">
        <f xml:space="preserve"> ("    "&amp;TRIM(A30)&amp; " : " &amp;TRIM(B30)&amp;" "&amp;TRIM(C30)&amp;";")</f>
        <v xml:space="preserve">    m_axis_tvalid : out std_logic;</v>
      </c>
      <c r="F30" t="str">
        <f xml:space="preserve"> ("    "&amp;TRIM(A30)&amp; " : " &amp;TRIM(B30)&amp;" "&amp;TRIM(C30)&amp;";")</f>
        <v xml:space="preserve">    m_axis_tvalid : out std_logic;</v>
      </c>
      <c r="G30" t="str">
        <f xml:space="preserve"> ("    "&amp;TRIM(A30) &amp; " =&gt; "&amp;TRIM(A30)&amp;"_"&amp;TRIM($C$21)&amp;",")</f>
        <v xml:space="preserve">    m_axis_tvalid =&gt; m_axis_tvalid_bs_scb_record_gen_0,</v>
      </c>
      <c r="H30" t="str">
        <f xml:space="preserve"> IF(C30="std_logic",("signal "&amp;TRIM(A30)&amp;"_"&amp;TRIM($C$21)&amp;" : "&amp;TRIM(C30) &amp;" := '0';"),("signal "&amp;TRIM(A30) &amp;"_"&amp;TRIM($C$21)&amp;" : "&amp;C30 &amp;" := (others =&gt; '0');"))</f>
        <v>signal m_axis_tvalid_bs_scb_record_gen_0 : std_logic := '0';</v>
      </c>
    </row>
    <row r="31" spans="1:8" x14ac:dyDescent="0.45">
      <c r="A31" s="9" t="s">
        <v>3379</v>
      </c>
      <c r="B31" t="s">
        <v>253</v>
      </c>
      <c r="C31" t="s">
        <v>254</v>
      </c>
      <c r="E31" t="str">
        <f xml:space="preserve"> ("    "&amp;TRIM(A31)&amp; " : " &amp;TRIM(B31)&amp;" "&amp;TRIM(C31)&amp;";")</f>
        <v xml:space="preserve">    m_axis_tready : in std_logic;</v>
      </c>
      <c r="F31" t="str">
        <f xml:space="preserve"> ("    "&amp;TRIM(A31)&amp; " : " &amp;TRIM(B31)&amp;" "&amp;TRIM(C31)&amp;";")</f>
        <v xml:space="preserve">    m_axis_tready : in std_logic;</v>
      </c>
      <c r="G31" t="str">
        <f xml:space="preserve"> ("    "&amp;TRIM(A31) &amp; " =&gt; "&amp;TRIM(A31)&amp;"_"&amp;TRIM($C$21)&amp;",")</f>
        <v xml:space="preserve">    m_axis_tready =&gt; m_axis_tready_bs_scb_record_gen_0,</v>
      </c>
      <c r="H31" t="str">
        <f xml:space="preserve"> IF(C31="std_logic",("signal "&amp;TRIM(A31)&amp;"_"&amp;TRIM($C$21)&amp;" : "&amp;TRIM(C31) &amp;" := '0';"),("signal "&amp;TRIM(A31) &amp;"_"&amp;TRIM($C$21)&amp;" : "&amp;C31 &amp;" := (others =&gt; '0');"))</f>
        <v>signal m_axis_tready_bs_scb_record_gen_0 : std_logic := '0';</v>
      </c>
    </row>
    <row r="32" spans="1:8" x14ac:dyDescent="0.45">
      <c r="A32" s="9" t="s">
        <v>3391</v>
      </c>
      <c r="B32" t="s">
        <v>255</v>
      </c>
      <c r="C32" t="s">
        <v>254</v>
      </c>
      <c r="E32" t="str">
        <f xml:space="preserve"> ("    "&amp;TRIM(A32)&amp; " : " &amp;TRIM(B32)&amp;" "&amp;TRIM(C32)&amp;";")</f>
        <v xml:space="preserve">    m_axis_tlast : out std_logic;</v>
      </c>
      <c r="F32" t="str">
        <f xml:space="preserve"> ("    "&amp;TRIM(A32)&amp; " : " &amp;TRIM(B32)&amp;" "&amp;TRIM(C32)&amp;";")</f>
        <v xml:space="preserve">    m_axis_tlast : out std_logic;</v>
      </c>
      <c r="G32" t="str">
        <f xml:space="preserve"> ("    "&amp;TRIM(A32) &amp; " =&gt; "&amp;TRIM(A32)&amp;"_"&amp;TRIM($C$21)&amp;",")</f>
        <v xml:space="preserve">    m_axis_tlast =&gt; m_axis_tlast_bs_scb_record_gen_0,</v>
      </c>
      <c r="H32" t="str">
        <f xml:space="preserve"> IF(C32="std_logic",("signal "&amp;TRIM(A32)&amp;"_"&amp;TRIM($C$21)&amp;" : "&amp;TRIM(C32) &amp;" := '0';"),("signal "&amp;TRIM(A32) &amp;"_"&amp;TRIM($C$21)&amp;" : "&amp;C32 &amp;" := (others =&gt; '0');"))</f>
        <v>signal m_axis_tlast_bs_scb_record_gen_0 : std_logic := '0';</v>
      </c>
    </row>
    <row r="33" spans="1:8" x14ac:dyDescent="0.45">
      <c r="A33" s="9" t="s">
        <v>3381</v>
      </c>
      <c r="B33" t="s">
        <v>255</v>
      </c>
      <c r="C33" t="s">
        <v>273</v>
      </c>
      <c r="E33" t="str">
        <f xml:space="preserve"> ("    "&amp;TRIM(A33)&amp; " : " &amp;TRIM(B33)&amp;" "&amp;TRIM(C33)&amp;";")</f>
        <v xml:space="preserve">    m_axis_tkeep : out std_logic_vector(3 downto 0);</v>
      </c>
      <c r="F33" t="str">
        <f xml:space="preserve"> ("    "&amp;TRIM(A33)&amp; " : " &amp;TRIM(B33)&amp;" "&amp;TRIM(C33)&amp;";")</f>
        <v xml:space="preserve">    m_axis_tkeep : out std_logic_vector(3 downto 0);</v>
      </c>
      <c r="G33" t="str">
        <f xml:space="preserve"> ("    "&amp;TRIM(A33) &amp; " =&gt; "&amp;TRIM(A33)&amp;"_"&amp;TRIM($C$21)&amp;",")</f>
        <v xml:space="preserve">    m_axis_tkeep =&gt; m_axis_tkeep_bs_scb_record_gen_0,</v>
      </c>
      <c r="H33" t="str">
        <f xml:space="preserve"> IF(C33="std_logic",("signal "&amp;TRIM(A33)&amp;"_"&amp;TRIM($C$21)&amp;" : "&amp;TRIM(C33) &amp;" := '0';"),("signal "&amp;TRIM(A33) &amp;"_"&amp;TRIM($C$21)&amp;" : "&amp;C33 &amp;" := (others =&gt; '0');"))</f>
        <v>signal m_axis_tkeep_bs_scb_record_gen_0 : std_logic_vector(3 downto 0) := (others =&gt; '0');</v>
      </c>
    </row>
    <row r="34" spans="1:8" x14ac:dyDescent="0.45">
      <c r="A34" s="9" t="s">
        <v>3392</v>
      </c>
      <c r="B34" t="s">
        <v>255</v>
      </c>
      <c r="C34" t="s">
        <v>2757</v>
      </c>
      <c r="E34" t="str">
        <f xml:space="preserve"> ("    "&amp;TRIM(A34)&amp; " : " &amp;TRIM(B34)&amp;" "&amp;TRIM(C34)&amp;";")</f>
        <v xml:space="preserve">    m_axis_tdata : out std_logic_vector(DATA_WIDTH-1 downto 0);</v>
      </c>
      <c r="F34" t="str">
        <f xml:space="preserve"> ("    "&amp;TRIM(A34)&amp; " : " &amp;TRIM(B34)&amp;" "&amp;TRIM(C34)&amp;";")</f>
        <v xml:space="preserve">    m_axis_tdata : out std_logic_vector(DATA_WIDTH-1 downto 0);</v>
      </c>
      <c r="G34" t="str">
        <f xml:space="preserve"> ("    "&amp;TRIM(A34) &amp; " =&gt; "&amp;TRIM(A34)&amp;"_"&amp;TRIM($C$21)&amp;",")</f>
        <v xml:space="preserve">    m_axis_tdata =&gt; m_axis_tdata_bs_scb_record_gen_0,</v>
      </c>
      <c r="H34" t="str">
        <f xml:space="preserve"> IF(C34="std_logic",("signal "&amp;TRIM(A34)&amp;"_"&amp;TRIM($C$21)&amp;" : "&amp;TRIM(C34) &amp;" := '0';"),("signal "&amp;TRIM(A34) &amp;"_"&amp;TRIM($C$21)&amp;" : "&amp;C34 &amp;" := (others =&gt; '0');"))</f>
        <v>signal m_axis_tdata_bs_scb_record_gen_0 : std_logic_vector(DATA_WIDTH-1 downto 0) := (others =&gt; '0');</v>
      </c>
    </row>
    <row r="35" spans="1:8" x14ac:dyDescent="0.45">
      <c r="E35" t="s">
        <v>249</v>
      </c>
    </row>
    <row r="36" spans="1:8" x14ac:dyDescent="0.45">
      <c r="A36" t="s">
        <v>3388</v>
      </c>
      <c r="B36" t="s">
        <v>255</v>
      </c>
      <c r="C36" t="s">
        <v>3364</v>
      </c>
      <c r="E36" t="str">
        <f xml:space="preserve"> ("    "&amp;TRIM(A36)&amp; " : " &amp;TRIM(B36)&amp;" "&amp;TRIM(C36)&amp;";")</f>
        <v xml:space="preserve">    m_record_data : out std_logic_vector(ADDRESS_MAX * 8 - 1 downto 0);</v>
      </c>
      <c r="F36" t="str">
        <f xml:space="preserve"> ("    "&amp;TRIM(A36)&amp; " : " &amp;TRIM(B36)&amp;" "&amp;TRIM(C36)&amp;";")</f>
        <v xml:space="preserve">    m_record_data : out std_logic_vector(ADDRESS_MAX * 8 - 1 downto 0);</v>
      </c>
      <c r="G36" t="str">
        <f t="shared" ref="G35:G38" si="0" xml:space="preserve"> ("    "&amp;TRIM(A36) &amp; " =&gt; "&amp;TRIM(A36)&amp;"_"&amp;TRIM($C$21)&amp;",")</f>
        <v xml:space="preserve">    m_record_data =&gt; m_record_data_bs_scb_record_gen_0,</v>
      </c>
      <c r="H36" t="str">
        <f t="shared" ref="H35:H36" si="1" xml:space="preserve"> IF(C36="std_logic",("signal "&amp;TRIM(A36)&amp;"_"&amp;TRIM($C$21)&amp;" : "&amp;TRIM(C36) &amp;" := '0';"),("signal "&amp;TRIM(A36) &amp;"_"&amp;TRIM($C$21)&amp;" : "&amp;C36 &amp;" := (others =&gt; '0');"))</f>
        <v>signal m_record_data_bs_scb_record_gen_0 : std_logic_vector(ADDRESS_MAX * 8 - 1 downto 0) := (others =&gt; '0');</v>
      </c>
    </row>
    <row r="37" spans="1:8" x14ac:dyDescent="0.45">
      <c r="E37" t="s">
        <v>249</v>
      </c>
    </row>
    <row r="38" spans="1:8" x14ac:dyDescent="0.45">
      <c r="A38" s="12" t="s">
        <v>3393</v>
      </c>
      <c r="B38" t="s">
        <v>253</v>
      </c>
      <c r="C38" t="s">
        <v>254</v>
      </c>
      <c r="E38" t="str">
        <f xml:space="preserve"> ("    "&amp;TRIM(A38)&amp; " : " &amp;TRIM(B38)&amp;" "&amp;TRIM(C38)&amp;";")</f>
        <v xml:space="preserve">    s_tstart : in std_logic;</v>
      </c>
      <c r="F38" t="str">
        <f xml:space="preserve"> ("    "&amp;TRIM(A38)&amp; " : " &amp;TRIM(B38)&amp;" "&amp;TRIM(C38)&amp;";")</f>
        <v xml:space="preserve">    s_tstart : in std_logic;</v>
      </c>
      <c r="G38" t="str">
        <f t="shared" si="0"/>
        <v xml:space="preserve">    s_tstart =&gt; s_tstart_bs_scb_record_gen_0,</v>
      </c>
      <c r="H38" t="str">
        <f xml:space="preserve"> IF(C38="std_logic",("signal "&amp;TRIM(A38)&amp;"_"&amp;TRIM($C$21)&amp;" : "&amp;TRIM(C38) &amp;" := '0';"),("signal "&amp;TRIM(A38) &amp;"_"&amp;TRIM($C$21)&amp;" : "&amp;C38 &amp;" := (others =&gt; '0');"))</f>
        <v>signal s_tstart_bs_scb_record_gen_0 : std_logic := '0';</v>
      </c>
    </row>
    <row r="39" spans="1:8" x14ac:dyDescent="0.45">
      <c r="E39" t="s">
        <v>249</v>
      </c>
    </row>
    <row r="40" spans="1:8" x14ac:dyDescent="0.45">
      <c r="A40" t="s">
        <v>3387</v>
      </c>
      <c r="B40" t="s">
        <v>253</v>
      </c>
      <c r="C40" t="s">
        <v>254</v>
      </c>
      <c r="E40" t="str">
        <f xml:space="preserve"> ("    "&amp;TRIM(A40)&amp; " : " &amp;TRIM(B40)&amp;" "&amp;TRIM(C40)&amp;";")</f>
        <v xml:space="preserve">    reset_2_n : in std_logic;</v>
      </c>
      <c r="F40" t="str">
        <f xml:space="preserve"> ("    "&amp;TRIM(A40)&amp; " : " &amp;TRIM(B40)&amp;" "&amp;TRIM(C40)&amp;";")</f>
        <v xml:space="preserve">    reset_2_n : in std_logic;</v>
      </c>
      <c r="G40" t="str">
        <f xml:space="preserve"> ("    "&amp;TRIM(A40) &amp; " =&gt; "&amp;TRIM(A40)&amp;"_"&amp;TRIM($C$21)&amp;",")</f>
        <v xml:space="preserve">    reset_2_n =&gt; reset_2_n_bs_scb_record_gen_0,</v>
      </c>
      <c r="H40" t="str">
        <f xml:space="preserve"> IF(C40="std_logic",("signal "&amp;TRIM(A40)&amp;"_"&amp;TRIM($C$21)&amp;" : "&amp;TRIM(C40) &amp;" := '0';"),("signal "&amp;TRIM(A40) &amp;"_"&amp;TRIM($C$21)&amp;" : "&amp;C40 &amp;" := (others =&gt; '0');"))</f>
        <v>signal reset_2_n_bs_scb_record_gen_0 : std_logic := '0';</v>
      </c>
    </row>
    <row r="41" spans="1:8" x14ac:dyDescent="0.45">
      <c r="A41" t="s">
        <v>3383</v>
      </c>
      <c r="B41" t="s">
        <v>253</v>
      </c>
      <c r="C41" t="s">
        <v>254</v>
      </c>
      <c r="E41" t="str">
        <f xml:space="preserve"> ("    "&amp;TRIM(A41)&amp; " : " &amp;TRIM(B41)&amp;" "&amp;TRIM(C41)&amp;";")</f>
        <v xml:space="preserve">    reset_1_n : in std_logic;</v>
      </c>
      <c r="F41" t="str">
        <f xml:space="preserve"> ("    "&amp;TRIM(A41)&amp; " : " &amp;TRIM(B41)&amp;" "&amp;TRIM(C41)&amp;";")</f>
        <v xml:space="preserve">    reset_1_n : in std_logic;</v>
      </c>
      <c r="G41" t="str">
        <f xml:space="preserve"> ("    "&amp;TRIM(A41) &amp; " =&gt; "&amp;TRIM(A41)&amp;"_"&amp;TRIM($C$21)&amp;",")</f>
        <v xml:space="preserve">    reset_1_n =&gt; reset_1_n_bs_scb_record_gen_0,</v>
      </c>
      <c r="H41" t="str">
        <f xml:space="preserve"> IF(C41="std_logic",("signal "&amp;TRIM(A41)&amp;"_"&amp;TRIM($C$21)&amp;" : "&amp;TRIM(C41) &amp;" := '0';"),("signal "&amp;TRIM(A41) &amp;"_"&amp;TRIM($C$21)&amp;" : "&amp;C41 &amp;" := (others =&gt; '0');"))</f>
        <v>signal reset_1_n_bs_scb_record_gen_0 : std_logic := '0';</v>
      </c>
    </row>
    <row r="42" spans="1:8" x14ac:dyDescent="0.45">
      <c r="A42" t="s">
        <v>2650</v>
      </c>
      <c r="B42" t="s">
        <v>253</v>
      </c>
      <c r="C42" t="s">
        <v>254</v>
      </c>
      <c r="E42" t="str">
        <f xml:space="preserve"> ("    "&amp;TRIM(A42)&amp; " : " &amp;TRIM(B42)&amp;" "&amp;TRIM(C42)&amp;"")</f>
        <v xml:space="preserve">    Clk : in std_logic</v>
      </c>
      <c r="F42" t="str">
        <f xml:space="preserve"> ("    "&amp;TRIM(A42)&amp; " : " &amp;TRIM(B42)&amp;" "&amp;TRIM(C42)&amp;"")</f>
        <v xml:space="preserve">    Clk : in std_logic</v>
      </c>
      <c r="G42" t="str">
        <f xml:space="preserve"> ("    "&amp;TRIM(A42) &amp; " =&gt; "&amp;TRIM(A42)&amp;"_"&amp;TRIM($C$21)&amp;"")</f>
        <v xml:space="preserve">    Clk =&gt; Clk_bs_scb_record_gen_0</v>
      </c>
      <c r="H42" t="str">
        <f xml:space="preserve"> IF(C42="std_logic",("signal "&amp;TRIM(A42)&amp;"_"&amp;TRIM($C$21)&amp;" : "&amp;TRIM(C42) &amp;" := '0';"),("signal "&amp;TRIM(A42) &amp;"_"&amp;TRIM($C$21)&amp;" : "&amp;C42 &amp;" := (others =&gt; '0');"))</f>
        <v>signal Clk_bs_scb_record_gen_0 : std_logic := '0';</v>
      </c>
    </row>
    <row r="43" spans="1:8" x14ac:dyDescent="0.45">
      <c r="E43" t="s">
        <v>250</v>
      </c>
      <c r="F43" t="s">
        <v>250</v>
      </c>
      <c r="G43" t="s">
        <v>250</v>
      </c>
    </row>
    <row r="44" spans="1:8" x14ac:dyDescent="0.45">
      <c r="A44" s="2"/>
      <c r="B44" s="2"/>
      <c r="C44" s="2"/>
      <c r="D44" s="2"/>
      <c r="E44" s="2" t="s">
        <v>246</v>
      </c>
      <c r="F44" s="2" t="s">
        <v>246</v>
      </c>
      <c r="G44" s="2" t="s">
        <v>246</v>
      </c>
    </row>
    <row r="45" spans="1:8" x14ac:dyDescent="0.45">
      <c r="A45" s="2"/>
      <c r="B45" s="2"/>
      <c r="C45" s="2"/>
      <c r="D45" s="2"/>
      <c r="E45" s="2" t="s">
        <v>251</v>
      </c>
      <c r="F45" s="2" t="s">
        <v>257</v>
      </c>
      <c r="G45" s="2"/>
    </row>
    <row r="46" spans="1:8" x14ac:dyDescent="0.45">
      <c r="E46" s="1" t="s">
        <v>252</v>
      </c>
    </row>
    <row r="47" spans="1:8" x14ac:dyDescent="0.45">
      <c r="E47" t="str">
        <f xml:space="preserve"> "architecture rtl of "&amp;$A$21&amp;" is"</f>
        <v>architecture rtl of bs_scb_record_gen is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188F-C547-485F-AD8B-FC12BB6D3932}">
  <dimension ref="A1:J489"/>
  <sheetViews>
    <sheetView topLeftCell="A160" workbookViewId="0">
      <selection activeCell="J173" sqref="J173"/>
    </sheetView>
  </sheetViews>
  <sheetFormatPr defaultRowHeight="17" x14ac:dyDescent="0.45"/>
  <cols>
    <col min="1" max="1" width="19.83203125" style="18" bestFit="1" customWidth="1"/>
    <col min="2" max="2" width="31.58203125" style="18" bestFit="1" customWidth="1"/>
    <col min="3" max="3" width="18.83203125" style="18" bestFit="1" customWidth="1"/>
    <col min="4" max="4" width="5.1640625" style="18" bestFit="1" customWidth="1"/>
    <col min="5" max="5" width="14.33203125" style="18" bestFit="1" customWidth="1"/>
    <col min="6" max="6" width="18" style="18" bestFit="1" customWidth="1"/>
    <col min="7" max="7" width="8.5" style="18" bestFit="1" customWidth="1"/>
    <col min="8" max="8" width="11.4140625" style="18" bestFit="1" customWidth="1"/>
    <col min="9" max="9" width="15.25" style="18" customWidth="1"/>
    <col min="10" max="10" width="52.5" style="18" customWidth="1"/>
    <col min="11" max="16384" width="8.6640625" style="18"/>
  </cols>
  <sheetData>
    <row r="1" spans="1:9" x14ac:dyDescent="0.45">
      <c r="I1" s="18" t="s">
        <v>2830</v>
      </c>
    </row>
    <row r="3" spans="1:9" x14ac:dyDescent="0.45">
      <c r="A3" s="18" t="s">
        <v>1677</v>
      </c>
      <c r="B3" s="18" t="s">
        <v>1678</v>
      </c>
      <c r="C3" s="18" t="s">
        <v>1679</v>
      </c>
      <c r="D3" s="18" t="s">
        <v>1680</v>
      </c>
      <c r="E3" s="18" t="s">
        <v>2831</v>
      </c>
      <c r="F3" s="18" t="s">
        <v>1682</v>
      </c>
      <c r="G3" s="18" t="s">
        <v>1681</v>
      </c>
      <c r="H3" s="18" t="s">
        <v>2832</v>
      </c>
    </row>
    <row r="4" spans="1:9" x14ac:dyDescent="0.45">
      <c r="A4" s="18" t="s">
        <v>1807</v>
      </c>
      <c r="B4" s="18" t="s">
        <v>2833</v>
      </c>
      <c r="C4" s="18" t="s">
        <v>1684</v>
      </c>
      <c r="D4" s="18">
        <v>0</v>
      </c>
      <c r="E4" s="18" t="s">
        <v>1684</v>
      </c>
      <c r="F4" s="18" t="s">
        <v>1684</v>
      </c>
      <c r="G4" s="18" t="s">
        <v>1693</v>
      </c>
      <c r="H4" s="18" t="s">
        <v>1684</v>
      </c>
    </row>
    <row r="5" spans="1:9" x14ac:dyDescent="0.45">
      <c r="A5" s="18" t="s">
        <v>1800</v>
      </c>
      <c r="B5" s="18" t="s">
        <v>2834</v>
      </c>
      <c r="C5" s="18" t="s">
        <v>1684</v>
      </c>
      <c r="D5" s="18">
        <v>0</v>
      </c>
      <c r="E5" s="18" t="s">
        <v>1684</v>
      </c>
      <c r="F5" s="18" t="s">
        <v>1684</v>
      </c>
      <c r="G5" s="18" t="s">
        <v>1693</v>
      </c>
      <c r="H5" s="18" t="s">
        <v>1684</v>
      </c>
    </row>
    <row r="6" spans="1:9" x14ac:dyDescent="0.45">
      <c r="A6" s="18" t="s">
        <v>2413</v>
      </c>
      <c r="B6" s="18" t="s">
        <v>2835</v>
      </c>
      <c r="C6" s="18" t="s">
        <v>1684</v>
      </c>
      <c r="D6" s="18">
        <v>0</v>
      </c>
      <c r="E6" s="18" t="s">
        <v>1684</v>
      </c>
      <c r="F6" s="18" t="s">
        <v>1684</v>
      </c>
      <c r="G6" s="18" t="s">
        <v>1693</v>
      </c>
      <c r="H6" s="18" t="s">
        <v>1684</v>
      </c>
    </row>
    <row r="7" spans="1:9" x14ac:dyDescent="0.45">
      <c r="A7" s="18" t="s">
        <v>2434</v>
      </c>
      <c r="B7" s="18" t="s">
        <v>2836</v>
      </c>
      <c r="C7" s="18" t="s">
        <v>1684</v>
      </c>
      <c r="D7" s="18">
        <v>0</v>
      </c>
      <c r="E7" s="18" t="s">
        <v>1684</v>
      </c>
      <c r="F7" s="18" t="s">
        <v>1684</v>
      </c>
      <c r="G7" s="18" t="s">
        <v>1693</v>
      </c>
      <c r="H7" s="18" t="s">
        <v>1684</v>
      </c>
    </row>
    <row r="8" spans="1:9" x14ac:dyDescent="0.45">
      <c r="A8" s="18" t="s">
        <v>2422</v>
      </c>
      <c r="B8" s="18" t="s">
        <v>2837</v>
      </c>
      <c r="C8" s="18" t="s">
        <v>1684</v>
      </c>
      <c r="D8" s="18">
        <v>0</v>
      </c>
      <c r="E8" s="18" t="s">
        <v>1684</v>
      </c>
      <c r="F8" s="18" t="s">
        <v>1684</v>
      </c>
      <c r="G8" s="18" t="s">
        <v>1693</v>
      </c>
      <c r="H8" s="18" t="s">
        <v>1684</v>
      </c>
    </row>
    <row r="9" spans="1:9" x14ac:dyDescent="0.45">
      <c r="A9" s="18" t="s">
        <v>1810</v>
      </c>
      <c r="B9" s="18" t="s">
        <v>2838</v>
      </c>
      <c r="C9" s="18" t="s">
        <v>1684</v>
      </c>
      <c r="D9" s="18">
        <v>0</v>
      </c>
      <c r="E9" s="18" t="s">
        <v>1684</v>
      </c>
      <c r="F9" s="18" t="s">
        <v>1684</v>
      </c>
      <c r="G9" s="18" t="s">
        <v>1693</v>
      </c>
      <c r="H9" s="18" t="s">
        <v>1684</v>
      </c>
    </row>
    <row r="10" spans="1:9" x14ac:dyDescent="0.45">
      <c r="A10" s="18" t="s">
        <v>1808</v>
      </c>
      <c r="B10" s="18" t="s">
        <v>2839</v>
      </c>
      <c r="C10" s="18" t="s">
        <v>1684</v>
      </c>
      <c r="D10" s="18">
        <v>0</v>
      </c>
      <c r="E10" s="18" t="s">
        <v>1684</v>
      </c>
      <c r="F10" s="18" t="s">
        <v>1684</v>
      </c>
      <c r="G10" s="18" t="s">
        <v>1693</v>
      </c>
      <c r="H10" s="18" t="s">
        <v>1684</v>
      </c>
    </row>
    <row r="11" spans="1:9" x14ac:dyDescent="0.45">
      <c r="A11" s="18" t="s">
        <v>2432</v>
      </c>
      <c r="B11" s="18" t="s">
        <v>2840</v>
      </c>
      <c r="C11" s="18" t="s">
        <v>1684</v>
      </c>
      <c r="D11" s="18">
        <v>0</v>
      </c>
      <c r="E11" s="18" t="s">
        <v>1684</v>
      </c>
      <c r="F11" s="18" t="s">
        <v>1684</v>
      </c>
      <c r="G11" s="18" t="s">
        <v>1693</v>
      </c>
      <c r="H11" s="18" t="s">
        <v>1684</v>
      </c>
    </row>
    <row r="12" spans="1:9" x14ac:dyDescent="0.45">
      <c r="A12" s="18" t="s">
        <v>1699</v>
      </c>
      <c r="B12" s="18" t="s">
        <v>2841</v>
      </c>
      <c r="C12" s="18" t="s">
        <v>1684</v>
      </c>
      <c r="D12" s="18">
        <v>0</v>
      </c>
      <c r="E12" s="18" t="s">
        <v>1684</v>
      </c>
      <c r="F12" s="18" t="s">
        <v>1684</v>
      </c>
      <c r="G12" s="18" t="s">
        <v>1693</v>
      </c>
      <c r="H12" s="18" t="s">
        <v>1684</v>
      </c>
    </row>
    <row r="13" spans="1:9" x14ac:dyDescent="0.45">
      <c r="A13" s="18" t="s">
        <v>1803</v>
      </c>
      <c r="B13" s="18" t="s">
        <v>2842</v>
      </c>
      <c r="C13" s="18" t="s">
        <v>1684</v>
      </c>
      <c r="D13" s="18">
        <v>0</v>
      </c>
      <c r="E13" s="18" t="s">
        <v>1684</v>
      </c>
      <c r="F13" s="18" t="s">
        <v>1684</v>
      </c>
      <c r="G13" s="18" t="s">
        <v>1693</v>
      </c>
      <c r="H13" s="18" t="s">
        <v>1684</v>
      </c>
    </row>
    <row r="14" spans="1:9" x14ac:dyDescent="0.45">
      <c r="A14" s="18" t="s">
        <v>1835</v>
      </c>
      <c r="B14" s="18" t="s">
        <v>2843</v>
      </c>
      <c r="C14" s="18" t="s">
        <v>1684</v>
      </c>
      <c r="D14" s="18">
        <v>0</v>
      </c>
      <c r="E14" s="18" t="s">
        <v>1684</v>
      </c>
      <c r="F14" s="18" t="s">
        <v>1684</v>
      </c>
      <c r="G14" s="18" t="s">
        <v>1693</v>
      </c>
      <c r="H14" s="18" t="s">
        <v>1684</v>
      </c>
    </row>
    <row r="15" spans="1:9" x14ac:dyDescent="0.45">
      <c r="A15" s="18" t="s">
        <v>1842</v>
      </c>
      <c r="B15" s="18" t="s">
        <v>2844</v>
      </c>
      <c r="C15" s="18" t="s">
        <v>1684</v>
      </c>
      <c r="D15" s="18">
        <v>0</v>
      </c>
      <c r="E15" s="18" t="s">
        <v>1684</v>
      </c>
      <c r="F15" s="18" t="s">
        <v>1684</v>
      </c>
      <c r="G15" s="18" t="s">
        <v>1693</v>
      </c>
      <c r="H15" s="18" t="s">
        <v>1684</v>
      </c>
    </row>
    <row r="16" spans="1:9" x14ac:dyDescent="0.45">
      <c r="A16" s="18" t="s">
        <v>2598</v>
      </c>
      <c r="B16" s="18" t="s">
        <v>2845</v>
      </c>
      <c r="C16" s="18" t="s">
        <v>1684</v>
      </c>
      <c r="D16" s="18">
        <v>0</v>
      </c>
      <c r="E16" s="18" t="s">
        <v>1684</v>
      </c>
      <c r="F16" s="18" t="s">
        <v>1684</v>
      </c>
      <c r="G16" s="18" t="s">
        <v>1693</v>
      </c>
      <c r="H16" s="18" t="s">
        <v>1684</v>
      </c>
    </row>
    <row r="17" spans="1:9" x14ac:dyDescent="0.45">
      <c r="A17" s="18" t="s">
        <v>1841</v>
      </c>
      <c r="B17" s="18" t="s">
        <v>2846</v>
      </c>
      <c r="C17" s="18" t="s">
        <v>1684</v>
      </c>
      <c r="D17" s="18">
        <v>0</v>
      </c>
      <c r="E17" s="18" t="s">
        <v>1684</v>
      </c>
      <c r="F17" s="18" t="s">
        <v>1684</v>
      </c>
      <c r="G17" s="18" t="s">
        <v>1693</v>
      </c>
      <c r="H17" s="18" t="s">
        <v>1684</v>
      </c>
    </row>
    <row r="18" spans="1:9" x14ac:dyDescent="0.45">
      <c r="A18" s="18" t="s">
        <v>2480</v>
      </c>
      <c r="B18" s="18" t="s">
        <v>2847</v>
      </c>
      <c r="C18" s="18" t="s">
        <v>1684</v>
      </c>
      <c r="D18" s="18">
        <v>0</v>
      </c>
      <c r="E18" s="18" t="s">
        <v>1684</v>
      </c>
      <c r="F18" s="18" t="s">
        <v>1684</v>
      </c>
      <c r="G18" s="18" t="s">
        <v>1693</v>
      </c>
      <c r="H18" s="18" t="s">
        <v>1684</v>
      </c>
    </row>
    <row r="19" spans="1:9" x14ac:dyDescent="0.45">
      <c r="A19" s="18" t="s">
        <v>1792</v>
      </c>
      <c r="B19" s="18" t="s">
        <v>2848</v>
      </c>
      <c r="C19" s="18" t="s">
        <v>1684</v>
      </c>
      <c r="D19" s="18">
        <v>0</v>
      </c>
      <c r="E19" s="18" t="s">
        <v>1684</v>
      </c>
      <c r="F19" s="18" t="s">
        <v>1684</v>
      </c>
      <c r="G19" s="18" t="s">
        <v>1693</v>
      </c>
      <c r="H19" s="18" t="s">
        <v>1684</v>
      </c>
    </row>
    <row r="20" spans="1:9" x14ac:dyDescent="0.45">
      <c r="A20" s="18" t="s">
        <v>1822</v>
      </c>
      <c r="B20" s="18" t="s">
        <v>2849</v>
      </c>
      <c r="C20" s="18" t="s">
        <v>1684</v>
      </c>
      <c r="D20" s="18">
        <v>0</v>
      </c>
      <c r="E20" s="18" t="s">
        <v>1684</v>
      </c>
      <c r="F20" s="18" t="s">
        <v>1684</v>
      </c>
      <c r="G20" s="18" t="s">
        <v>1693</v>
      </c>
      <c r="H20" s="18" t="s">
        <v>1684</v>
      </c>
    </row>
    <row r="21" spans="1:9" x14ac:dyDescent="0.45">
      <c r="A21" s="18" t="s">
        <v>1383</v>
      </c>
      <c r="B21" s="18" t="s">
        <v>2850</v>
      </c>
      <c r="C21" s="18" t="s">
        <v>1684</v>
      </c>
      <c r="D21" s="18">
        <v>0</v>
      </c>
      <c r="E21" s="18" t="s">
        <v>1684</v>
      </c>
      <c r="F21" s="18" t="s">
        <v>1684</v>
      </c>
      <c r="G21" s="18" t="s">
        <v>1693</v>
      </c>
      <c r="H21" s="18" t="s">
        <v>1684</v>
      </c>
    </row>
    <row r="22" spans="1:9" x14ac:dyDescent="0.45">
      <c r="A22" s="18" t="s">
        <v>1824</v>
      </c>
      <c r="B22" s="18" t="s">
        <v>2851</v>
      </c>
      <c r="C22" s="18" t="s">
        <v>1684</v>
      </c>
      <c r="D22" s="18">
        <v>0</v>
      </c>
      <c r="E22" s="18" t="s">
        <v>1684</v>
      </c>
      <c r="F22" s="18" t="s">
        <v>1684</v>
      </c>
      <c r="G22" s="18" t="s">
        <v>1693</v>
      </c>
      <c r="H22" s="18" t="s">
        <v>1684</v>
      </c>
    </row>
    <row r="23" spans="1:9" x14ac:dyDescent="0.45">
      <c r="A23" s="18" t="s">
        <v>1833</v>
      </c>
      <c r="B23" s="18" t="s">
        <v>2852</v>
      </c>
      <c r="C23" s="18" t="s">
        <v>1684</v>
      </c>
      <c r="D23" s="18">
        <v>0</v>
      </c>
      <c r="E23" s="18" t="s">
        <v>1684</v>
      </c>
      <c r="F23" s="18" t="s">
        <v>1684</v>
      </c>
      <c r="G23" s="18" t="s">
        <v>1693</v>
      </c>
      <c r="H23" s="18" t="s">
        <v>1684</v>
      </c>
    </row>
    <row r="24" spans="1:9" x14ac:dyDescent="0.45">
      <c r="A24" s="18" t="s">
        <v>1840</v>
      </c>
      <c r="B24" s="18" t="s">
        <v>2853</v>
      </c>
      <c r="C24" s="18" t="s">
        <v>1684</v>
      </c>
      <c r="D24" s="18">
        <v>0</v>
      </c>
      <c r="E24" s="18" t="s">
        <v>1684</v>
      </c>
      <c r="F24" s="18" t="s">
        <v>1684</v>
      </c>
      <c r="G24" s="18" t="s">
        <v>1693</v>
      </c>
      <c r="H24" s="18" t="s">
        <v>1684</v>
      </c>
    </row>
    <row r="25" spans="1:9" x14ac:dyDescent="0.45">
      <c r="A25" s="18" t="s">
        <v>2508</v>
      </c>
      <c r="B25" s="18" t="s">
        <v>2854</v>
      </c>
      <c r="C25" s="18" t="s">
        <v>1684</v>
      </c>
      <c r="D25" s="18">
        <v>13</v>
      </c>
      <c r="E25" s="18" t="s">
        <v>1684</v>
      </c>
      <c r="F25" s="18" t="s">
        <v>1684</v>
      </c>
      <c r="G25" s="18" t="s">
        <v>2855</v>
      </c>
      <c r="H25" s="18" t="s">
        <v>1684</v>
      </c>
    </row>
    <row r="26" spans="1:9" x14ac:dyDescent="0.45">
      <c r="A26" s="18" t="s">
        <v>2638</v>
      </c>
      <c r="B26" s="18" t="s">
        <v>2856</v>
      </c>
      <c r="C26" s="18">
        <v>0</v>
      </c>
      <c r="D26" s="18">
        <v>13</v>
      </c>
      <c r="E26" s="18" t="s">
        <v>1684</v>
      </c>
      <c r="F26" s="18" t="s">
        <v>1684</v>
      </c>
      <c r="G26" s="18" t="s">
        <v>2855</v>
      </c>
      <c r="H26" s="18" t="s">
        <v>1684</v>
      </c>
    </row>
    <row r="27" spans="1:9" x14ac:dyDescent="0.45">
      <c r="A27" s="18" t="s">
        <v>2255</v>
      </c>
      <c r="B27" s="18" t="s">
        <v>2857</v>
      </c>
      <c r="C27" s="18">
        <v>0</v>
      </c>
      <c r="D27" s="18">
        <v>13</v>
      </c>
      <c r="E27" s="18" t="s">
        <v>1684</v>
      </c>
      <c r="F27" s="18" t="s">
        <v>1684</v>
      </c>
      <c r="G27" s="18" t="s">
        <v>2855</v>
      </c>
      <c r="H27" s="18" t="s">
        <v>1684</v>
      </c>
    </row>
    <row r="28" spans="1:9" x14ac:dyDescent="0.45">
      <c r="A28" s="18" t="s">
        <v>2611</v>
      </c>
      <c r="B28" s="18" t="s">
        <v>2858</v>
      </c>
      <c r="C28" s="18">
        <v>0</v>
      </c>
      <c r="D28" s="18">
        <v>13</v>
      </c>
      <c r="E28" s="18" t="s">
        <v>1684</v>
      </c>
      <c r="F28" s="18" t="s">
        <v>1684</v>
      </c>
      <c r="G28" s="18" t="s">
        <v>2855</v>
      </c>
      <c r="H28" s="18" t="s">
        <v>1684</v>
      </c>
    </row>
    <row r="29" spans="1:9" x14ac:dyDescent="0.45">
      <c r="A29" s="18" t="s">
        <v>2266</v>
      </c>
      <c r="B29" s="18" t="s">
        <v>2859</v>
      </c>
      <c r="C29" s="18">
        <v>0</v>
      </c>
      <c r="D29" s="18">
        <v>13</v>
      </c>
      <c r="E29" s="18" t="s">
        <v>1684</v>
      </c>
      <c r="F29" s="18" t="s">
        <v>1684</v>
      </c>
      <c r="G29" s="18" t="s">
        <v>2855</v>
      </c>
      <c r="H29" s="18" t="s">
        <v>1684</v>
      </c>
    </row>
    <row r="30" spans="1:9" x14ac:dyDescent="0.45">
      <c r="A30" s="18" t="s">
        <v>2641</v>
      </c>
      <c r="B30" s="18" t="s">
        <v>2860</v>
      </c>
      <c r="C30" s="18">
        <v>0</v>
      </c>
      <c r="D30" s="18">
        <v>13</v>
      </c>
      <c r="E30" s="18" t="s">
        <v>1684</v>
      </c>
      <c r="F30" s="18" t="s">
        <v>1684</v>
      </c>
      <c r="G30" s="18" t="s">
        <v>2855</v>
      </c>
      <c r="H30" s="18" t="s">
        <v>1684</v>
      </c>
    </row>
    <row r="31" spans="1:9" x14ac:dyDescent="0.45">
      <c r="A31" s="18" t="s">
        <v>2643</v>
      </c>
      <c r="B31" s="18" t="s">
        <v>2861</v>
      </c>
      <c r="C31" s="18">
        <v>0</v>
      </c>
      <c r="D31" s="18">
        <v>13</v>
      </c>
      <c r="E31" s="18" t="s">
        <v>1684</v>
      </c>
      <c r="F31" s="18" t="s">
        <v>1684</v>
      </c>
      <c r="G31" s="18" t="s">
        <v>2855</v>
      </c>
      <c r="H31" s="18" t="s">
        <v>1684</v>
      </c>
    </row>
    <row r="32" spans="1:9" x14ac:dyDescent="0.45">
      <c r="A32" s="22" t="s">
        <v>2607</v>
      </c>
      <c r="B32" s="22" t="s">
        <v>2862</v>
      </c>
      <c r="C32" s="18">
        <v>0</v>
      </c>
      <c r="D32" s="18">
        <v>13</v>
      </c>
      <c r="E32" s="18" t="s">
        <v>1684</v>
      </c>
      <c r="F32" s="18" t="s">
        <v>1684</v>
      </c>
      <c r="G32" s="18" t="s">
        <v>2855</v>
      </c>
      <c r="H32" s="18" t="s">
        <v>1684</v>
      </c>
      <c r="I32" s="18" t="s">
        <v>3331</v>
      </c>
    </row>
    <row r="33" spans="1:9" x14ac:dyDescent="0.45">
      <c r="A33" s="22" t="s">
        <v>2265</v>
      </c>
      <c r="B33" s="22" t="s">
        <v>2863</v>
      </c>
      <c r="C33" s="18">
        <v>0</v>
      </c>
      <c r="D33" s="18">
        <v>13</v>
      </c>
      <c r="E33" s="18" t="s">
        <v>1684</v>
      </c>
      <c r="F33" s="18" t="s">
        <v>1684</v>
      </c>
      <c r="G33" s="18" t="s">
        <v>2855</v>
      </c>
      <c r="H33" s="18" t="s">
        <v>1684</v>
      </c>
      <c r="I33" s="18" t="s">
        <v>3317</v>
      </c>
    </row>
    <row r="34" spans="1:9" x14ac:dyDescent="0.45">
      <c r="A34" s="18" t="s">
        <v>2645</v>
      </c>
      <c r="B34" s="18" t="s">
        <v>2864</v>
      </c>
      <c r="C34" s="18">
        <v>0</v>
      </c>
      <c r="D34" s="18">
        <v>13</v>
      </c>
      <c r="E34" s="18" t="s">
        <v>1684</v>
      </c>
      <c r="F34" s="18" t="s">
        <v>1684</v>
      </c>
      <c r="G34" s="18" t="s">
        <v>2855</v>
      </c>
      <c r="H34" s="18" t="s">
        <v>1684</v>
      </c>
    </row>
    <row r="35" spans="1:9" x14ac:dyDescent="0.45">
      <c r="A35" s="18" t="s">
        <v>2254</v>
      </c>
      <c r="B35" s="18" t="s">
        <v>2865</v>
      </c>
      <c r="C35" s="18">
        <v>0</v>
      </c>
      <c r="D35" s="18">
        <v>13</v>
      </c>
      <c r="E35" s="18" t="s">
        <v>1684</v>
      </c>
      <c r="F35" s="18" t="s">
        <v>1684</v>
      </c>
      <c r="G35" s="18" t="s">
        <v>2855</v>
      </c>
      <c r="H35" s="18" t="s">
        <v>1684</v>
      </c>
    </row>
    <row r="36" spans="1:9" x14ac:dyDescent="0.45">
      <c r="A36" s="18" t="s">
        <v>2605</v>
      </c>
      <c r="B36" s="18" t="s">
        <v>2866</v>
      </c>
      <c r="C36" s="18">
        <v>0</v>
      </c>
      <c r="D36" s="18">
        <v>13</v>
      </c>
      <c r="E36" s="18" t="s">
        <v>1684</v>
      </c>
      <c r="F36" s="18" t="s">
        <v>1684</v>
      </c>
      <c r="G36" s="18" t="s">
        <v>2855</v>
      </c>
      <c r="H36" s="18" t="s">
        <v>1684</v>
      </c>
    </row>
    <row r="37" spans="1:9" x14ac:dyDescent="0.45">
      <c r="A37" s="18" t="s">
        <v>2606</v>
      </c>
      <c r="B37" s="18" t="s">
        <v>2867</v>
      </c>
      <c r="C37" s="18">
        <v>0</v>
      </c>
      <c r="D37" s="18">
        <v>13</v>
      </c>
      <c r="E37" s="18" t="s">
        <v>1684</v>
      </c>
      <c r="F37" s="18" t="s">
        <v>1684</v>
      </c>
      <c r="G37" s="18" t="s">
        <v>2855</v>
      </c>
      <c r="H37" s="18" t="s">
        <v>1684</v>
      </c>
    </row>
    <row r="38" spans="1:9" x14ac:dyDescent="0.45">
      <c r="A38" s="18" t="s">
        <v>1895</v>
      </c>
      <c r="B38" s="18" t="s">
        <v>2868</v>
      </c>
      <c r="C38" s="18">
        <v>1</v>
      </c>
      <c r="D38" s="18">
        <v>13</v>
      </c>
      <c r="E38" s="18" t="s">
        <v>1684</v>
      </c>
      <c r="F38" s="18" t="s">
        <v>1684</v>
      </c>
      <c r="G38" s="18" t="s">
        <v>2855</v>
      </c>
      <c r="H38" s="18" t="s">
        <v>1684</v>
      </c>
    </row>
    <row r="39" spans="1:9" x14ac:dyDescent="0.45">
      <c r="A39" s="18" t="s">
        <v>2264</v>
      </c>
      <c r="B39" s="18" t="s">
        <v>2869</v>
      </c>
      <c r="C39" s="18">
        <v>1</v>
      </c>
      <c r="D39" s="18">
        <v>13</v>
      </c>
      <c r="E39" s="18" t="s">
        <v>1684</v>
      </c>
      <c r="F39" s="18" t="s">
        <v>1684</v>
      </c>
      <c r="G39" s="18" t="s">
        <v>2855</v>
      </c>
      <c r="H39" s="18" t="s">
        <v>1684</v>
      </c>
    </row>
    <row r="40" spans="1:9" x14ac:dyDescent="0.45">
      <c r="A40" s="18" t="s">
        <v>2203</v>
      </c>
      <c r="B40" s="18" t="s">
        <v>2870</v>
      </c>
      <c r="C40" s="18">
        <v>1</v>
      </c>
      <c r="D40" s="18">
        <v>13</v>
      </c>
      <c r="E40" s="18" t="s">
        <v>1684</v>
      </c>
      <c r="F40" s="18" t="s">
        <v>1684</v>
      </c>
      <c r="G40" s="18" t="s">
        <v>2855</v>
      </c>
      <c r="H40" s="18" t="s">
        <v>1684</v>
      </c>
    </row>
    <row r="41" spans="1:9" x14ac:dyDescent="0.45">
      <c r="A41" s="18" t="s">
        <v>1894</v>
      </c>
      <c r="B41" s="18" t="s">
        <v>2871</v>
      </c>
      <c r="C41" s="18">
        <v>1</v>
      </c>
      <c r="D41" s="18">
        <v>13</v>
      </c>
      <c r="E41" s="18" t="s">
        <v>1684</v>
      </c>
      <c r="F41" s="18" t="s">
        <v>1684</v>
      </c>
      <c r="G41" s="18" t="s">
        <v>2855</v>
      </c>
      <c r="H41" s="18" t="s">
        <v>1684</v>
      </c>
    </row>
    <row r="42" spans="1:9" x14ac:dyDescent="0.45">
      <c r="A42" s="18" t="s">
        <v>1892</v>
      </c>
      <c r="B42" s="18" t="s">
        <v>2872</v>
      </c>
      <c r="C42" s="18">
        <v>1</v>
      </c>
      <c r="D42" s="18">
        <v>13</v>
      </c>
      <c r="E42" s="18" t="s">
        <v>1684</v>
      </c>
      <c r="F42" s="18" t="s">
        <v>1684</v>
      </c>
      <c r="G42" s="18" t="s">
        <v>2855</v>
      </c>
      <c r="H42" s="18" t="s">
        <v>1684</v>
      </c>
    </row>
    <row r="43" spans="1:9" x14ac:dyDescent="0.45">
      <c r="A43" s="18" t="s">
        <v>1893</v>
      </c>
      <c r="B43" s="18" t="s">
        <v>2873</v>
      </c>
      <c r="C43" s="18">
        <v>1</v>
      </c>
      <c r="D43" s="18">
        <v>13</v>
      </c>
      <c r="E43" s="18" t="s">
        <v>1684</v>
      </c>
      <c r="F43" s="18" t="s">
        <v>1684</v>
      </c>
      <c r="G43" s="18" t="s">
        <v>2855</v>
      </c>
      <c r="H43" s="18" t="s">
        <v>1684</v>
      </c>
    </row>
    <row r="44" spans="1:9" x14ac:dyDescent="0.45">
      <c r="A44" s="18" t="s">
        <v>2490</v>
      </c>
      <c r="B44" s="18" t="s">
        <v>2874</v>
      </c>
      <c r="C44" s="18">
        <v>1</v>
      </c>
      <c r="D44" s="18">
        <v>13</v>
      </c>
      <c r="E44" s="18" t="s">
        <v>1684</v>
      </c>
      <c r="F44" s="18" t="s">
        <v>1684</v>
      </c>
      <c r="G44" s="18" t="s">
        <v>2855</v>
      </c>
      <c r="H44" s="18" t="s">
        <v>1684</v>
      </c>
    </row>
    <row r="45" spans="1:9" x14ac:dyDescent="0.45">
      <c r="A45" s="18" t="s">
        <v>1830</v>
      </c>
      <c r="B45" s="18" t="s">
        <v>2875</v>
      </c>
      <c r="C45" s="18">
        <v>1</v>
      </c>
      <c r="D45" s="18">
        <v>13</v>
      </c>
      <c r="E45" s="18" t="s">
        <v>1684</v>
      </c>
      <c r="F45" s="18" t="s">
        <v>1684</v>
      </c>
      <c r="G45" s="18" t="s">
        <v>2855</v>
      </c>
      <c r="H45" s="18" t="s">
        <v>1684</v>
      </c>
    </row>
    <row r="46" spans="1:9" x14ac:dyDescent="0.45">
      <c r="A46" s="18" t="s">
        <v>2206</v>
      </c>
      <c r="B46" s="18" t="s">
        <v>2876</v>
      </c>
      <c r="C46" s="18">
        <v>1</v>
      </c>
      <c r="D46" s="18">
        <v>13</v>
      </c>
      <c r="E46" s="18" t="s">
        <v>1684</v>
      </c>
      <c r="F46" s="18" t="s">
        <v>1684</v>
      </c>
      <c r="G46" s="18" t="s">
        <v>2855</v>
      </c>
      <c r="H46" s="18" t="s">
        <v>1684</v>
      </c>
    </row>
    <row r="47" spans="1:9" x14ac:dyDescent="0.45">
      <c r="A47" s="18" t="s">
        <v>1889</v>
      </c>
      <c r="B47" s="18" t="s">
        <v>2877</v>
      </c>
      <c r="C47" s="18">
        <v>1</v>
      </c>
      <c r="D47" s="18">
        <v>13</v>
      </c>
      <c r="E47" s="18" t="s">
        <v>1684</v>
      </c>
      <c r="F47" s="18" t="s">
        <v>1684</v>
      </c>
      <c r="G47" s="18" t="s">
        <v>2855</v>
      </c>
      <c r="H47" s="18" t="s">
        <v>1684</v>
      </c>
    </row>
    <row r="48" spans="1:9" x14ac:dyDescent="0.45">
      <c r="A48" s="18" t="s">
        <v>1843</v>
      </c>
      <c r="B48" s="18" t="s">
        <v>2878</v>
      </c>
      <c r="C48" s="18">
        <v>1</v>
      </c>
      <c r="D48" s="18">
        <v>13</v>
      </c>
      <c r="E48" s="18" t="s">
        <v>1684</v>
      </c>
      <c r="F48" s="18" t="s">
        <v>1684</v>
      </c>
      <c r="G48" s="18" t="s">
        <v>2855</v>
      </c>
      <c r="H48" s="18" t="s">
        <v>1684</v>
      </c>
    </row>
    <row r="49" spans="1:8" x14ac:dyDescent="0.45">
      <c r="A49" s="18" t="s">
        <v>1844</v>
      </c>
      <c r="B49" s="18" t="s">
        <v>2879</v>
      </c>
      <c r="C49" s="18">
        <v>1</v>
      </c>
      <c r="D49" s="18">
        <v>13</v>
      </c>
      <c r="E49" s="18" t="s">
        <v>1684</v>
      </c>
      <c r="F49" s="18" t="s">
        <v>1684</v>
      </c>
      <c r="G49" s="18" t="s">
        <v>2855</v>
      </c>
      <c r="H49" s="18" t="s">
        <v>1684</v>
      </c>
    </row>
    <row r="50" spans="1:8" x14ac:dyDescent="0.45">
      <c r="A50" s="18" t="s">
        <v>2600</v>
      </c>
      <c r="B50" s="18" t="s">
        <v>2880</v>
      </c>
      <c r="C50" s="18">
        <v>2</v>
      </c>
      <c r="D50" s="18">
        <v>13</v>
      </c>
      <c r="E50" s="18" t="s">
        <v>1684</v>
      </c>
      <c r="F50" s="18" t="s">
        <v>1684</v>
      </c>
      <c r="G50" s="18" t="s">
        <v>2855</v>
      </c>
      <c r="H50" s="18" t="s">
        <v>1684</v>
      </c>
    </row>
    <row r="51" spans="1:8" x14ac:dyDescent="0.45">
      <c r="A51" s="18" t="s">
        <v>2601</v>
      </c>
      <c r="B51" s="18" t="s">
        <v>2881</v>
      </c>
      <c r="C51" s="18">
        <v>2</v>
      </c>
      <c r="D51" s="18">
        <v>13</v>
      </c>
      <c r="E51" s="18" t="s">
        <v>1684</v>
      </c>
      <c r="F51" s="18" t="s">
        <v>1684</v>
      </c>
      <c r="G51" s="18" t="s">
        <v>2855</v>
      </c>
      <c r="H51" s="18" t="s">
        <v>1684</v>
      </c>
    </row>
    <row r="52" spans="1:8" x14ac:dyDescent="0.45">
      <c r="A52" s="18" t="s">
        <v>2632</v>
      </c>
      <c r="B52" s="18" t="s">
        <v>2882</v>
      </c>
      <c r="C52" s="18">
        <v>2</v>
      </c>
      <c r="D52" s="18">
        <v>13</v>
      </c>
      <c r="E52" s="18" t="s">
        <v>1684</v>
      </c>
      <c r="F52" s="18" t="s">
        <v>1684</v>
      </c>
      <c r="G52" s="18" t="s">
        <v>2855</v>
      </c>
      <c r="H52" s="18" t="s">
        <v>1684</v>
      </c>
    </row>
    <row r="53" spans="1:8" x14ac:dyDescent="0.45">
      <c r="A53" s="18" t="s">
        <v>2491</v>
      </c>
      <c r="B53" s="18" t="s">
        <v>2883</v>
      </c>
      <c r="C53" s="18">
        <v>2</v>
      </c>
      <c r="D53" s="18">
        <v>13</v>
      </c>
      <c r="E53" s="18" t="s">
        <v>1684</v>
      </c>
      <c r="F53" s="18" t="s">
        <v>1684</v>
      </c>
      <c r="G53" s="18" t="s">
        <v>2855</v>
      </c>
      <c r="H53" s="18" t="s">
        <v>1684</v>
      </c>
    </row>
    <row r="54" spans="1:8" x14ac:dyDescent="0.45">
      <c r="A54" s="18" t="s">
        <v>2595</v>
      </c>
      <c r="B54" s="18" t="s">
        <v>2884</v>
      </c>
      <c r="C54" s="18">
        <v>2</v>
      </c>
      <c r="D54" s="18">
        <v>13</v>
      </c>
      <c r="E54" s="18" t="s">
        <v>1684</v>
      </c>
      <c r="F54" s="18" t="s">
        <v>1684</v>
      </c>
      <c r="G54" s="18" t="s">
        <v>2855</v>
      </c>
      <c r="H54" s="18" t="s">
        <v>1684</v>
      </c>
    </row>
    <row r="55" spans="1:8" x14ac:dyDescent="0.45">
      <c r="A55" s="18" t="s">
        <v>2469</v>
      </c>
      <c r="B55" s="18" t="s">
        <v>2885</v>
      </c>
      <c r="C55" s="18">
        <v>2</v>
      </c>
      <c r="D55" s="18">
        <v>13</v>
      </c>
      <c r="E55" s="18" t="s">
        <v>1684</v>
      </c>
      <c r="F55" s="18" t="s">
        <v>1684</v>
      </c>
      <c r="G55" s="18" t="s">
        <v>2855</v>
      </c>
      <c r="H55" s="18" t="s">
        <v>1684</v>
      </c>
    </row>
    <row r="56" spans="1:8" x14ac:dyDescent="0.45">
      <c r="A56" s="18" t="s">
        <v>2636</v>
      </c>
      <c r="B56" s="18" t="s">
        <v>2886</v>
      </c>
      <c r="C56" s="18">
        <v>2</v>
      </c>
      <c r="D56" s="18">
        <v>13</v>
      </c>
      <c r="E56" s="18" t="s">
        <v>1684</v>
      </c>
      <c r="F56" s="18" t="s">
        <v>1684</v>
      </c>
      <c r="G56" s="18" t="s">
        <v>2855</v>
      </c>
      <c r="H56" s="18" t="s">
        <v>1684</v>
      </c>
    </row>
    <row r="57" spans="1:8" x14ac:dyDescent="0.45">
      <c r="A57" s="18" t="s">
        <v>2499</v>
      </c>
      <c r="B57" s="18" t="s">
        <v>2887</v>
      </c>
      <c r="C57" s="18">
        <v>2</v>
      </c>
      <c r="D57" s="18">
        <v>13</v>
      </c>
      <c r="E57" s="18" t="s">
        <v>1684</v>
      </c>
      <c r="F57" s="18" t="s">
        <v>1684</v>
      </c>
      <c r="G57" s="18" t="s">
        <v>2855</v>
      </c>
      <c r="H57" s="18" t="s">
        <v>1684</v>
      </c>
    </row>
    <row r="58" spans="1:8" x14ac:dyDescent="0.45">
      <c r="A58" s="18" t="s">
        <v>2630</v>
      </c>
      <c r="B58" s="18" t="s">
        <v>2888</v>
      </c>
      <c r="C58" s="18">
        <v>2</v>
      </c>
      <c r="D58" s="18">
        <v>13</v>
      </c>
      <c r="E58" s="18" t="s">
        <v>1684</v>
      </c>
      <c r="F58" s="18" t="s">
        <v>1684</v>
      </c>
      <c r="G58" s="18" t="s">
        <v>2855</v>
      </c>
      <c r="H58" s="18" t="s">
        <v>1684</v>
      </c>
    </row>
    <row r="59" spans="1:8" x14ac:dyDescent="0.45">
      <c r="A59" s="18" t="s">
        <v>2481</v>
      </c>
      <c r="B59" s="18" t="s">
        <v>2889</v>
      </c>
      <c r="C59" s="18">
        <v>2</v>
      </c>
      <c r="D59" s="18">
        <v>13</v>
      </c>
      <c r="E59" s="18" t="s">
        <v>1684</v>
      </c>
      <c r="F59" s="18" t="s">
        <v>1684</v>
      </c>
      <c r="G59" s="18" t="s">
        <v>2855</v>
      </c>
      <c r="H59" s="18" t="s">
        <v>1684</v>
      </c>
    </row>
    <row r="60" spans="1:8" x14ac:dyDescent="0.45">
      <c r="A60" s="18" t="s">
        <v>2626</v>
      </c>
      <c r="B60" s="18" t="s">
        <v>2890</v>
      </c>
      <c r="C60" s="18" t="s">
        <v>1684</v>
      </c>
      <c r="D60" s="18">
        <v>14</v>
      </c>
      <c r="E60" s="18" t="s">
        <v>1684</v>
      </c>
      <c r="F60" s="18" t="s">
        <v>1684</v>
      </c>
      <c r="G60" s="18" t="s">
        <v>2855</v>
      </c>
      <c r="H60" s="18" t="s">
        <v>1684</v>
      </c>
    </row>
    <row r="61" spans="1:8" x14ac:dyDescent="0.45">
      <c r="A61" s="18" t="s">
        <v>1960</v>
      </c>
      <c r="B61" s="18" t="s">
        <v>2891</v>
      </c>
      <c r="C61" s="18">
        <v>0</v>
      </c>
      <c r="D61" s="18">
        <v>14</v>
      </c>
      <c r="E61" s="18" t="s">
        <v>1684</v>
      </c>
      <c r="F61" s="18" t="s">
        <v>1684</v>
      </c>
      <c r="G61" s="18" t="s">
        <v>2855</v>
      </c>
      <c r="H61" s="18" t="s">
        <v>1684</v>
      </c>
    </row>
    <row r="62" spans="1:8" x14ac:dyDescent="0.45">
      <c r="A62" s="18" t="s">
        <v>2011</v>
      </c>
      <c r="B62" s="18" t="s">
        <v>2892</v>
      </c>
      <c r="C62" s="18">
        <v>0</v>
      </c>
      <c r="D62" s="18">
        <v>14</v>
      </c>
      <c r="E62" s="18" t="s">
        <v>1684</v>
      </c>
      <c r="F62" s="18" t="s">
        <v>1684</v>
      </c>
      <c r="G62" s="18" t="s">
        <v>2855</v>
      </c>
      <c r="H62" s="18" t="s">
        <v>1684</v>
      </c>
    </row>
    <row r="63" spans="1:8" x14ac:dyDescent="0.45">
      <c r="A63" s="18" t="s">
        <v>1951</v>
      </c>
      <c r="B63" s="18" t="s">
        <v>2893</v>
      </c>
      <c r="C63" s="18">
        <v>0</v>
      </c>
      <c r="D63" s="18">
        <v>14</v>
      </c>
      <c r="E63" s="18" t="s">
        <v>1684</v>
      </c>
      <c r="F63" s="18" t="s">
        <v>1684</v>
      </c>
      <c r="G63" s="18" t="s">
        <v>2855</v>
      </c>
      <c r="H63" s="18" t="s">
        <v>1684</v>
      </c>
    </row>
    <row r="64" spans="1:8" x14ac:dyDescent="0.45">
      <c r="A64" s="18" t="s">
        <v>2004</v>
      </c>
      <c r="B64" s="18" t="s">
        <v>2894</v>
      </c>
      <c r="C64" s="18">
        <v>0</v>
      </c>
      <c r="D64" s="18">
        <v>14</v>
      </c>
      <c r="E64" s="18" t="s">
        <v>1684</v>
      </c>
      <c r="F64" s="18" t="s">
        <v>1684</v>
      </c>
      <c r="G64" s="18" t="s">
        <v>2855</v>
      </c>
      <c r="H64" s="18" t="s">
        <v>1684</v>
      </c>
    </row>
    <row r="65" spans="1:8" x14ac:dyDescent="0.45">
      <c r="A65" s="18" t="s">
        <v>2230</v>
      </c>
      <c r="B65" s="18" t="s">
        <v>2895</v>
      </c>
      <c r="C65" s="18">
        <v>0</v>
      </c>
      <c r="D65" s="18">
        <v>14</v>
      </c>
      <c r="E65" s="18" t="s">
        <v>1684</v>
      </c>
      <c r="F65" s="18" t="s">
        <v>1684</v>
      </c>
      <c r="G65" s="18" t="s">
        <v>2855</v>
      </c>
      <c r="H65" s="18" t="s">
        <v>1684</v>
      </c>
    </row>
    <row r="66" spans="1:8" x14ac:dyDescent="0.45">
      <c r="A66" s="18" t="s">
        <v>2015</v>
      </c>
      <c r="B66" s="18" t="s">
        <v>2896</v>
      </c>
      <c r="C66" s="18">
        <v>0</v>
      </c>
      <c r="D66" s="18">
        <v>14</v>
      </c>
      <c r="E66" s="18" t="s">
        <v>1684</v>
      </c>
      <c r="F66" s="18" t="s">
        <v>1684</v>
      </c>
      <c r="G66" s="18" t="s">
        <v>2855</v>
      </c>
      <c r="H66" s="18" t="s">
        <v>1684</v>
      </c>
    </row>
    <row r="67" spans="1:8" x14ac:dyDescent="0.45">
      <c r="A67" s="18" t="s">
        <v>2003</v>
      </c>
      <c r="B67" s="18" t="s">
        <v>2897</v>
      </c>
      <c r="C67" s="18">
        <v>0</v>
      </c>
      <c r="D67" s="18">
        <v>14</v>
      </c>
      <c r="E67" s="18" t="s">
        <v>1684</v>
      </c>
      <c r="F67" s="18" t="s">
        <v>1684</v>
      </c>
      <c r="G67" s="18" t="s">
        <v>2855</v>
      </c>
      <c r="H67" s="18" t="s">
        <v>1684</v>
      </c>
    </row>
    <row r="68" spans="1:8" x14ac:dyDescent="0.45">
      <c r="A68" s="18" t="s">
        <v>164</v>
      </c>
      <c r="B68" s="18" t="s">
        <v>2898</v>
      </c>
      <c r="C68" s="18">
        <v>0</v>
      </c>
      <c r="D68" s="18">
        <v>14</v>
      </c>
      <c r="E68" s="18" t="s">
        <v>1684</v>
      </c>
      <c r="F68" s="18" t="s">
        <v>1684</v>
      </c>
      <c r="G68" s="18" t="s">
        <v>2855</v>
      </c>
      <c r="H68" s="18" t="s">
        <v>1684</v>
      </c>
    </row>
    <row r="69" spans="1:8" x14ac:dyDescent="0.45">
      <c r="A69" s="18" t="s">
        <v>2448</v>
      </c>
      <c r="B69" s="18" t="s">
        <v>2899</v>
      </c>
      <c r="C69" s="18">
        <v>0</v>
      </c>
      <c r="D69" s="18">
        <v>14</v>
      </c>
      <c r="E69" s="18" t="s">
        <v>1684</v>
      </c>
      <c r="F69" s="18" t="s">
        <v>1684</v>
      </c>
      <c r="G69" s="18" t="s">
        <v>2855</v>
      </c>
      <c r="H69" s="18" t="s">
        <v>1684</v>
      </c>
    </row>
    <row r="70" spans="1:8" x14ac:dyDescent="0.45">
      <c r="A70" s="18" t="s">
        <v>2629</v>
      </c>
      <c r="B70" s="18" t="s">
        <v>2900</v>
      </c>
      <c r="C70" s="18">
        <v>0</v>
      </c>
      <c r="D70" s="18">
        <v>14</v>
      </c>
      <c r="E70" s="18" t="s">
        <v>1684</v>
      </c>
      <c r="F70" s="18" t="s">
        <v>1684</v>
      </c>
      <c r="G70" s="18" t="s">
        <v>2855</v>
      </c>
      <c r="H70" s="18" t="s">
        <v>1684</v>
      </c>
    </row>
    <row r="71" spans="1:8" x14ac:dyDescent="0.45">
      <c r="A71" s="18" t="s">
        <v>2470</v>
      </c>
      <c r="B71" s="18" t="s">
        <v>2901</v>
      </c>
      <c r="C71" s="18">
        <v>0</v>
      </c>
      <c r="D71" s="18">
        <v>14</v>
      </c>
      <c r="E71" s="18" t="s">
        <v>1684</v>
      </c>
      <c r="F71" s="18" t="s">
        <v>1684</v>
      </c>
      <c r="G71" s="18" t="s">
        <v>2855</v>
      </c>
      <c r="H71" s="18" t="s">
        <v>1684</v>
      </c>
    </row>
    <row r="72" spans="1:8" x14ac:dyDescent="0.45">
      <c r="A72" s="18" t="s">
        <v>2631</v>
      </c>
      <c r="B72" s="18" t="s">
        <v>2902</v>
      </c>
      <c r="C72" s="18">
        <v>0</v>
      </c>
      <c r="D72" s="18">
        <v>14</v>
      </c>
      <c r="E72" s="18" t="s">
        <v>1684</v>
      </c>
      <c r="F72" s="18" t="s">
        <v>1684</v>
      </c>
      <c r="G72" s="18" t="s">
        <v>2855</v>
      </c>
      <c r="H72" s="18" t="s">
        <v>1684</v>
      </c>
    </row>
    <row r="73" spans="1:8" x14ac:dyDescent="0.45">
      <c r="A73" s="18" t="s">
        <v>2001</v>
      </c>
      <c r="B73" s="18" t="s">
        <v>2903</v>
      </c>
      <c r="C73" s="18">
        <v>1</v>
      </c>
      <c r="D73" s="18">
        <v>14</v>
      </c>
      <c r="E73" s="18" t="s">
        <v>1684</v>
      </c>
      <c r="F73" s="18" t="s">
        <v>1684</v>
      </c>
      <c r="G73" s="18" t="s">
        <v>2855</v>
      </c>
      <c r="H73" s="18" t="s">
        <v>1684</v>
      </c>
    </row>
    <row r="74" spans="1:8" x14ac:dyDescent="0.45">
      <c r="A74" s="18" t="s">
        <v>2591</v>
      </c>
      <c r="B74" s="18" t="s">
        <v>2904</v>
      </c>
      <c r="C74" s="18">
        <v>1</v>
      </c>
      <c r="D74" s="18">
        <v>14</v>
      </c>
      <c r="E74" s="18" t="s">
        <v>1684</v>
      </c>
      <c r="F74" s="18" t="s">
        <v>1684</v>
      </c>
      <c r="G74" s="18" t="s">
        <v>2855</v>
      </c>
      <c r="H74" s="18" t="s">
        <v>1684</v>
      </c>
    </row>
    <row r="75" spans="1:8" x14ac:dyDescent="0.45">
      <c r="A75" s="18" t="s">
        <v>2257</v>
      </c>
      <c r="B75" s="18" t="s">
        <v>2905</v>
      </c>
      <c r="C75" s="18">
        <v>1</v>
      </c>
      <c r="D75" s="18">
        <v>14</v>
      </c>
      <c r="E75" s="18" t="s">
        <v>1684</v>
      </c>
      <c r="F75" s="18" t="s">
        <v>1684</v>
      </c>
      <c r="G75" s="18" t="s">
        <v>2855</v>
      </c>
      <c r="H75" s="18" t="s">
        <v>1684</v>
      </c>
    </row>
    <row r="76" spans="1:8" x14ac:dyDescent="0.45">
      <c r="A76" s="18" t="s">
        <v>2584</v>
      </c>
      <c r="B76" s="18" t="s">
        <v>2906</v>
      </c>
      <c r="C76" s="18">
        <v>1</v>
      </c>
      <c r="D76" s="18">
        <v>14</v>
      </c>
      <c r="E76" s="18" t="s">
        <v>1684</v>
      </c>
      <c r="F76" s="18" t="s">
        <v>1684</v>
      </c>
      <c r="G76" s="18" t="s">
        <v>2855</v>
      </c>
      <c r="H76" s="18" t="s">
        <v>1684</v>
      </c>
    </row>
    <row r="77" spans="1:8" x14ac:dyDescent="0.45">
      <c r="A77" s="18" t="s">
        <v>2510</v>
      </c>
      <c r="B77" s="18" t="s">
        <v>2907</v>
      </c>
      <c r="C77" s="18">
        <v>1</v>
      </c>
      <c r="D77" s="18">
        <v>14</v>
      </c>
      <c r="E77" s="18" t="s">
        <v>1684</v>
      </c>
      <c r="F77" s="18" t="s">
        <v>1684</v>
      </c>
      <c r="G77" s="18" t="s">
        <v>2855</v>
      </c>
      <c r="H77" s="18" t="s">
        <v>1684</v>
      </c>
    </row>
    <row r="78" spans="1:8" x14ac:dyDescent="0.45">
      <c r="A78" s="18" t="s">
        <v>2242</v>
      </c>
      <c r="B78" s="18" t="s">
        <v>2908</v>
      </c>
      <c r="C78" s="18">
        <v>1</v>
      </c>
      <c r="D78" s="18">
        <v>14</v>
      </c>
      <c r="E78" s="18" t="s">
        <v>1684</v>
      </c>
      <c r="F78" s="18" t="s">
        <v>1684</v>
      </c>
      <c r="G78" s="18" t="s">
        <v>2855</v>
      </c>
      <c r="H78" s="18" t="s">
        <v>1684</v>
      </c>
    </row>
    <row r="79" spans="1:8" x14ac:dyDescent="0.45">
      <c r="A79" s="18" t="s">
        <v>2586</v>
      </c>
      <c r="B79" s="18" t="s">
        <v>2909</v>
      </c>
      <c r="C79" s="18">
        <v>1</v>
      </c>
      <c r="D79" s="18">
        <v>14</v>
      </c>
      <c r="E79" s="18" t="s">
        <v>1684</v>
      </c>
      <c r="F79" s="18" t="s">
        <v>1684</v>
      </c>
      <c r="G79" s="18" t="s">
        <v>2855</v>
      </c>
      <c r="H79" s="18" t="s">
        <v>1684</v>
      </c>
    </row>
    <row r="80" spans="1:8" x14ac:dyDescent="0.45">
      <c r="A80" s="18" t="s">
        <v>2269</v>
      </c>
      <c r="B80" s="18" t="s">
        <v>2910</v>
      </c>
      <c r="C80" s="18">
        <v>1</v>
      </c>
      <c r="D80" s="18">
        <v>14</v>
      </c>
      <c r="E80" s="18" t="s">
        <v>1684</v>
      </c>
      <c r="F80" s="18" t="s">
        <v>1684</v>
      </c>
      <c r="G80" s="18" t="s">
        <v>2855</v>
      </c>
      <c r="H80" s="18" t="s">
        <v>1684</v>
      </c>
    </row>
    <row r="81" spans="1:8" x14ac:dyDescent="0.45">
      <c r="A81" s="18" t="s">
        <v>2483</v>
      </c>
      <c r="B81" s="18" t="s">
        <v>2911</v>
      </c>
      <c r="C81" s="18">
        <v>1</v>
      </c>
      <c r="D81" s="18">
        <v>14</v>
      </c>
      <c r="E81" s="18" t="s">
        <v>1684</v>
      </c>
      <c r="F81" s="18" t="s">
        <v>1684</v>
      </c>
      <c r="G81" s="18" t="s">
        <v>2855</v>
      </c>
      <c r="H81" s="18" t="s">
        <v>1684</v>
      </c>
    </row>
    <row r="82" spans="1:8" x14ac:dyDescent="0.45">
      <c r="A82" s="18" t="s">
        <v>2635</v>
      </c>
      <c r="B82" s="18" t="s">
        <v>2912</v>
      </c>
      <c r="C82" s="18">
        <v>1</v>
      </c>
      <c r="D82" s="18">
        <v>14</v>
      </c>
      <c r="E82" s="18" t="s">
        <v>1684</v>
      </c>
      <c r="F82" s="18" t="s">
        <v>1684</v>
      </c>
      <c r="G82" s="18" t="s">
        <v>2855</v>
      </c>
      <c r="H82" s="18" t="s">
        <v>1684</v>
      </c>
    </row>
    <row r="83" spans="1:8" x14ac:dyDescent="0.45">
      <c r="A83" s="18" t="s">
        <v>2637</v>
      </c>
      <c r="B83" s="18" t="s">
        <v>2913</v>
      </c>
      <c r="C83" s="18">
        <v>1</v>
      </c>
      <c r="D83" s="18">
        <v>14</v>
      </c>
      <c r="E83" s="18" t="s">
        <v>1684</v>
      </c>
      <c r="F83" s="18" t="s">
        <v>1684</v>
      </c>
      <c r="G83" s="18" t="s">
        <v>2855</v>
      </c>
      <c r="H83" s="18" t="s">
        <v>1684</v>
      </c>
    </row>
    <row r="84" spans="1:8" x14ac:dyDescent="0.45">
      <c r="A84" s="18" t="s">
        <v>2500</v>
      </c>
      <c r="B84" s="18" t="s">
        <v>2914</v>
      </c>
      <c r="C84" s="18">
        <v>1</v>
      </c>
      <c r="D84" s="18">
        <v>14</v>
      </c>
      <c r="E84" s="18" t="s">
        <v>1684</v>
      </c>
      <c r="F84" s="18" t="s">
        <v>1684</v>
      </c>
      <c r="G84" s="18" t="s">
        <v>2855</v>
      </c>
      <c r="H84" s="18" t="s">
        <v>1684</v>
      </c>
    </row>
    <row r="85" spans="1:8" x14ac:dyDescent="0.45">
      <c r="A85" s="18" t="s">
        <v>2639</v>
      </c>
      <c r="B85" s="18" t="s">
        <v>2915</v>
      </c>
      <c r="C85" s="18">
        <v>2</v>
      </c>
      <c r="D85" s="18">
        <v>14</v>
      </c>
      <c r="E85" s="18" t="s">
        <v>1684</v>
      </c>
      <c r="F85" s="18" t="s">
        <v>1684</v>
      </c>
      <c r="G85" s="18" t="s">
        <v>2855</v>
      </c>
      <c r="H85" s="18" t="s">
        <v>1684</v>
      </c>
    </row>
    <row r="86" spans="1:8" x14ac:dyDescent="0.45">
      <c r="A86" s="18" t="s">
        <v>2509</v>
      </c>
      <c r="B86" s="18" t="s">
        <v>2916</v>
      </c>
      <c r="C86" s="18">
        <v>2</v>
      </c>
      <c r="D86" s="18">
        <v>14</v>
      </c>
      <c r="E86" s="18" t="s">
        <v>1684</v>
      </c>
      <c r="F86" s="18" t="s">
        <v>1684</v>
      </c>
      <c r="G86" s="18" t="s">
        <v>2855</v>
      </c>
      <c r="H86" s="18" t="s">
        <v>1684</v>
      </c>
    </row>
    <row r="87" spans="1:8" x14ac:dyDescent="0.45">
      <c r="A87" s="18" t="s">
        <v>1688</v>
      </c>
      <c r="B87" s="18" t="s">
        <v>2917</v>
      </c>
      <c r="C87" s="18">
        <v>2</v>
      </c>
      <c r="D87" s="18">
        <v>14</v>
      </c>
      <c r="E87" s="18" t="s">
        <v>1684</v>
      </c>
      <c r="F87" s="18" t="s">
        <v>1684</v>
      </c>
      <c r="G87" s="18" t="s">
        <v>2855</v>
      </c>
      <c r="H87" s="18" t="s">
        <v>1684</v>
      </c>
    </row>
    <row r="88" spans="1:8" x14ac:dyDescent="0.45">
      <c r="A88" s="18" t="s">
        <v>2492</v>
      </c>
      <c r="B88" s="18" t="s">
        <v>2918</v>
      </c>
      <c r="C88" s="18">
        <v>2</v>
      </c>
      <c r="D88" s="18">
        <v>14</v>
      </c>
      <c r="E88" s="18" t="s">
        <v>1684</v>
      </c>
      <c r="F88" s="18" t="s">
        <v>1684</v>
      </c>
      <c r="G88" s="18" t="s">
        <v>2855</v>
      </c>
      <c r="H88" s="18" t="s">
        <v>1684</v>
      </c>
    </row>
    <row r="89" spans="1:8" x14ac:dyDescent="0.45">
      <c r="A89" s="18" t="s">
        <v>2610</v>
      </c>
      <c r="B89" s="18" t="s">
        <v>2919</v>
      </c>
      <c r="C89" s="18">
        <v>2</v>
      </c>
      <c r="D89" s="18">
        <v>14</v>
      </c>
      <c r="E89" s="18" t="s">
        <v>1684</v>
      </c>
      <c r="F89" s="18" t="s">
        <v>1684</v>
      </c>
      <c r="G89" s="18" t="s">
        <v>2855</v>
      </c>
      <c r="H89" s="18" t="s">
        <v>1684</v>
      </c>
    </row>
    <row r="90" spans="1:8" x14ac:dyDescent="0.45">
      <c r="A90" s="18" t="s">
        <v>2613</v>
      </c>
      <c r="B90" s="18" t="s">
        <v>2920</v>
      </c>
      <c r="C90" s="18">
        <v>2</v>
      </c>
      <c r="D90" s="18">
        <v>14</v>
      </c>
      <c r="E90" s="18" t="s">
        <v>1684</v>
      </c>
      <c r="F90" s="18" t="s">
        <v>1684</v>
      </c>
      <c r="G90" s="18" t="s">
        <v>2855</v>
      </c>
      <c r="H90" s="18" t="s">
        <v>1684</v>
      </c>
    </row>
    <row r="91" spans="1:8" x14ac:dyDescent="0.45">
      <c r="A91" s="18" t="s">
        <v>1691</v>
      </c>
      <c r="B91" s="18" t="s">
        <v>2921</v>
      </c>
      <c r="C91" s="18">
        <v>2</v>
      </c>
      <c r="D91" s="18">
        <v>14</v>
      </c>
      <c r="E91" s="18" t="s">
        <v>1684</v>
      </c>
      <c r="F91" s="18" t="s">
        <v>1684</v>
      </c>
      <c r="G91" s="18" t="s">
        <v>2855</v>
      </c>
      <c r="H91" s="18" t="s">
        <v>1684</v>
      </c>
    </row>
    <row r="92" spans="1:8" x14ac:dyDescent="0.45">
      <c r="A92" s="18" t="s">
        <v>1683</v>
      </c>
      <c r="B92" s="18" t="s">
        <v>2922</v>
      </c>
      <c r="C92" s="18">
        <v>2</v>
      </c>
      <c r="D92" s="18">
        <v>14</v>
      </c>
      <c r="E92" s="18" t="s">
        <v>1684</v>
      </c>
      <c r="F92" s="18" t="s">
        <v>1684</v>
      </c>
      <c r="G92" s="18" t="s">
        <v>2855</v>
      </c>
      <c r="H92" s="18" t="s">
        <v>1684</v>
      </c>
    </row>
    <row r="93" spans="1:8" x14ac:dyDescent="0.45">
      <c r="A93" s="18" t="s">
        <v>2256</v>
      </c>
      <c r="B93" s="18" t="s">
        <v>2923</v>
      </c>
      <c r="C93" s="18">
        <v>2</v>
      </c>
      <c r="D93" s="18">
        <v>14</v>
      </c>
      <c r="E93" s="18" t="s">
        <v>1684</v>
      </c>
      <c r="F93" s="18" t="s">
        <v>1684</v>
      </c>
      <c r="G93" s="18" t="s">
        <v>2855</v>
      </c>
      <c r="H93" s="18" t="s">
        <v>1684</v>
      </c>
    </row>
    <row r="94" spans="1:8" x14ac:dyDescent="0.45">
      <c r="A94" s="18" t="s">
        <v>2612</v>
      </c>
      <c r="B94" s="18" t="s">
        <v>2924</v>
      </c>
      <c r="C94" s="18">
        <v>2</v>
      </c>
      <c r="D94" s="18">
        <v>14</v>
      </c>
      <c r="E94" s="18" t="s">
        <v>1684</v>
      </c>
      <c r="F94" s="18" t="s">
        <v>1684</v>
      </c>
      <c r="G94" s="18" t="s">
        <v>2855</v>
      </c>
      <c r="H94" s="18" t="s">
        <v>1684</v>
      </c>
    </row>
    <row r="95" spans="1:8" x14ac:dyDescent="0.45">
      <c r="A95" s="18" t="s">
        <v>1689</v>
      </c>
      <c r="B95" s="18" t="s">
        <v>2925</v>
      </c>
      <c r="C95" s="18">
        <v>2</v>
      </c>
      <c r="D95" s="18">
        <v>14</v>
      </c>
      <c r="E95" s="18" t="s">
        <v>1684</v>
      </c>
      <c r="F95" s="18" t="s">
        <v>1684</v>
      </c>
      <c r="G95" s="18" t="s">
        <v>2855</v>
      </c>
      <c r="H95" s="18" t="s">
        <v>1684</v>
      </c>
    </row>
    <row r="96" spans="1:8" x14ac:dyDescent="0.45">
      <c r="A96" s="18" t="s">
        <v>1690</v>
      </c>
      <c r="B96" s="18" t="s">
        <v>2926</v>
      </c>
      <c r="C96" s="18">
        <v>2</v>
      </c>
      <c r="D96" s="18">
        <v>14</v>
      </c>
      <c r="E96" s="18" t="s">
        <v>1684</v>
      </c>
      <c r="F96" s="18" t="s">
        <v>1684</v>
      </c>
      <c r="G96" s="18" t="s">
        <v>2855</v>
      </c>
      <c r="H96" s="18" t="s">
        <v>1684</v>
      </c>
    </row>
    <row r="97" spans="1:8" x14ac:dyDescent="0.45">
      <c r="A97" s="18" t="s">
        <v>2623</v>
      </c>
      <c r="B97" s="18" t="s">
        <v>2927</v>
      </c>
      <c r="C97" s="18">
        <v>3</v>
      </c>
      <c r="D97" s="18">
        <v>14</v>
      </c>
      <c r="E97" s="18" t="s">
        <v>1684</v>
      </c>
      <c r="F97" s="18" t="s">
        <v>1684</v>
      </c>
      <c r="G97" s="18" t="s">
        <v>2855</v>
      </c>
      <c r="H97" s="18" t="s">
        <v>1684</v>
      </c>
    </row>
    <row r="98" spans="1:8" x14ac:dyDescent="0.45">
      <c r="A98" s="18" t="s">
        <v>2457</v>
      </c>
      <c r="B98" s="18" t="s">
        <v>2928</v>
      </c>
      <c r="C98" s="18">
        <v>3</v>
      </c>
      <c r="D98" s="18">
        <v>14</v>
      </c>
      <c r="E98" s="18" t="s">
        <v>1684</v>
      </c>
      <c r="F98" s="18" t="s">
        <v>1684</v>
      </c>
      <c r="G98" s="18" t="s">
        <v>2855</v>
      </c>
      <c r="H98" s="18" t="s">
        <v>1684</v>
      </c>
    </row>
    <row r="99" spans="1:8" x14ac:dyDescent="0.45">
      <c r="A99" s="18" t="s">
        <v>2459</v>
      </c>
      <c r="B99" s="18" t="s">
        <v>2929</v>
      </c>
      <c r="C99" s="18">
        <v>3</v>
      </c>
      <c r="D99" s="18">
        <v>14</v>
      </c>
      <c r="E99" s="18" t="s">
        <v>1684</v>
      </c>
      <c r="F99" s="18" t="s">
        <v>1684</v>
      </c>
      <c r="G99" s="18" t="s">
        <v>2855</v>
      </c>
      <c r="H99" s="18" t="s">
        <v>1684</v>
      </c>
    </row>
    <row r="100" spans="1:8" x14ac:dyDescent="0.45">
      <c r="A100" s="18" t="s">
        <v>1685</v>
      </c>
      <c r="B100" s="18" t="s">
        <v>2930</v>
      </c>
      <c r="C100" s="18">
        <v>3</v>
      </c>
      <c r="D100" s="18">
        <v>14</v>
      </c>
      <c r="E100" s="18" t="s">
        <v>1684</v>
      </c>
      <c r="F100" s="18" t="s">
        <v>1684</v>
      </c>
      <c r="G100" s="18" t="s">
        <v>2855</v>
      </c>
      <c r="H100" s="18" t="s">
        <v>1684</v>
      </c>
    </row>
    <row r="101" spans="1:8" x14ac:dyDescent="0.45">
      <c r="A101" s="18" t="s">
        <v>2621</v>
      </c>
      <c r="B101" s="18" t="s">
        <v>2931</v>
      </c>
      <c r="C101" s="18">
        <v>3</v>
      </c>
      <c r="D101" s="18">
        <v>14</v>
      </c>
      <c r="E101" s="18" t="s">
        <v>1684</v>
      </c>
      <c r="F101" s="18" t="s">
        <v>1684</v>
      </c>
      <c r="G101" s="18" t="s">
        <v>2855</v>
      </c>
      <c r="H101" s="18" t="s">
        <v>1684</v>
      </c>
    </row>
    <row r="102" spans="1:8" x14ac:dyDescent="0.45">
      <c r="A102" s="18" t="s">
        <v>2447</v>
      </c>
      <c r="B102" s="18" t="s">
        <v>2932</v>
      </c>
      <c r="C102" s="18">
        <v>3</v>
      </c>
      <c r="D102" s="18">
        <v>14</v>
      </c>
      <c r="E102" s="18" t="s">
        <v>1684</v>
      </c>
      <c r="F102" s="18" t="s">
        <v>1684</v>
      </c>
      <c r="G102" s="18" t="s">
        <v>2855</v>
      </c>
      <c r="H102" s="18" t="s">
        <v>1684</v>
      </c>
    </row>
    <row r="103" spans="1:8" x14ac:dyDescent="0.45">
      <c r="A103" s="18" t="s">
        <v>2446</v>
      </c>
      <c r="B103" s="18" t="s">
        <v>2933</v>
      </c>
      <c r="C103" s="18">
        <v>3</v>
      </c>
      <c r="D103" s="18">
        <v>14</v>
      </c>
      <c r="E103" s="18" t="s">
        <v>1684</v>
      </c>
      <c r="F103" s="18" t="s">
        <v>1684</v>
      </c>
      <c r="G103" s="18" t="s">
        <v>2855</v>
      </c>
      <c r="H103" s="18" t="s">
        <v>1684</v>
      </c>
    </row>
    <row r="104" spans="1:8" x14ac:dyDescent="0.45">
      <c r="A104" s="18" t="s">
        <v>2458</v>
      </c>
      <c r="B104" s="18" t="s">
        <v>2934</v>
      </c>
      <c r="C104" s="18">
        <v>3</v>
      </c>
      <c r="D104" s="18">
        <v>14</v>
      </c>
      <c r="E104" s="18" t="s">
        <v>1684</v>
      </c>
      <c r="F104" s="18" t="s">
        <v>1684</v>
      </c>
      <c r="G104" s="18" t="s">
        <v>2855</v>
      </c>
      <c r="H104" s="18" t="s">
        <v>1684</v>
      </c>
    </row>
    <row r="105" spans="1:8" x14ac:dyDescent="0.45">
      <c r="A105" s="18" t="s">
        <v>1791</v>
      </c>
      <c r="B105" s="18" t="s">
        <v>2935</v>
      </c>
      <c r="C105" s="18">
        <v>3</v>
      </c>
      <c r="D105" s="18">
        <v>14</v>
      </c>
      <c r="E105" s="18" t="s">
        <v>1684</v>
      </c>
      <c r="F105" s="18" t="s">
        <v>1684</v>
      </c>
      <c r="G105" s="18" t="s">
        <v>2855</v>
      </c>
      <c r="H105" s="18" t="s">
        <v>1684</v>
      </c>
    </row>
    <row r="106" spans="1:8" x14ac:dyDescent="0.45">
      <c r="A106" s="18" t="s">
        <v>1845</v>
      </c>
      <c r="B106" s="18" t="s">
        <v>2936</v>
      </c>
      <c r="C106" s="18">
        <v>3</v>
      </c>
      <c r="D106" s="18">
        <v>14</v>
      </c>
      <c r="E106" s="18" t="s">
        <v>1684</v>
      </c>
      <c r="F106" s="18" t="s">
        <v>1684</v>
      </c>
      <c r="G106" s="18" t="s">
        <v>2855</v>
      </c>
      <c r="H106" s="18" t="s">
        <v>1684</v>
      </c>
    </row>
    <row r="107" spans="1:8" x14ac:dyDescent="0.45">
      <c r="A107" s="18" t="s">
        <v>2624</v>
      </c>
      <c r="B107" s="18" t="s">
        <v>2937</v>
      </c>
      <c r="C107" s="18">
        <v>3</v>
      </c>
      <c r="D107" s="18">
        <v>14</v>
      </c>
      <c r="E107" s="18" t="s">
        <v>1684</v>
      </c>
      <c r="F107" s="18" t="s">
        <v>1684</v>
      </c>
      <c r="G107" s="18" t="s">
        <v>2855</v>
      </c>
      <c r="H107" s="18" t="s">
        <v>1684</v>
      </c>
    </row>
    <row r="108" spans="1:8" x14ac:dyDescent="0.45">
      <c r="A108" s="18" t="s">
        <v>2628</v>
      </c>
      <c r="B108" s="18" t="s">
        <v>2938</v>
      </c>
      <c r="C108" s="18">
        <v>3</v>
      </c>
      <c r="D108" s="18">
        <v>14</v>
      </c>
      <c r="E108" s="18" t="s">
        <v>1684</v>
      </c>
      <c r="F108" s="18" t="s">
        <v>1684</v>
      </c>
      <c r="G108" s="18" t="s">
        <v>2855</v>
      </c>
      <c r="H108" s="18" t="s">
        <v>1684</v>
      </c>
    </row>
    <row r="109" spans="1:8" x14ac:dyDescent="0.45">
      <c r="A109" s="18" t="s">
        <v>2620</v>
      </c>
      <c r="B109" s="18" t="s">
        <v>2939</v>
      </c>
      <c r="C109" s="18" t="s">
        <v>1684</v>
      </c>
      <c r="D109" s="18">
        <v>14</v>
      </c>
      <c r="E109" s="18" t="s">
        <v>1684</v>
      </c>
      <c r="F109" s="18" t="s">
        <v>1684</v>
      </c>
      <c r="G109" s="18" t="s">
        <v>2855</v>
      </c>
      <c r="H109" s="18" t="s">
        <v>1684</v>
      </c>
    </row>
    <row r="110" spans="1:8" x14ac:dyDescent="0.45">
      <c r="A110" s="18" t="s">
        <v>1391</v>
      </c>
      <c r="B110" s="18" t="s">
        <v>2940</v>
      </c>
      <c r="C110" s="18" t="s">
        <v>1684</v>
      </c>
      <c r="D110" s="18">
        <v>15</v>
      </c>
      <c r="E110" s="18" t="s">
        <v>1684</v>
      </c>
      <c r="F110" s="18" t="s">
        <v>1684</v>
      </c>
      <c r="G110" s="18" t="s">
        <v>2855</v>
      </c>
      <c r="H110" s="18" t="s">
        <v>1684</v>
      </c>
    </row>
    <row r="111" spans="1:8" x14ac:dyDescent="0.45">
      <c r="A111" s="18" t="s">
        <v>1385</v>
      </c>
      <c r="B111" s="18" t="s">
        <v>2941</v>
      </c>
      <c r="C111" s="18">
        <v>0</v>
      </c>
      <c r="D111" s="18">
        <v>15</v>
      </c>
      <c r="E111" s="18" t="s">
        <v>1684</v>
      </c>
      <c r="F111" s="18" t="s">
        <v>1684</v>
      </c>
      <c r="G111" s="18" t="s">
        <v>2855</v>
      </c>
      <c r="H111" s="18" t="s">
        <v>1684</v>
      </c>
    </row>
    <row r="112" spans="1:8" x14ac:dyDescent="0.45">
      <c r="A112" s="18" t="s">
        <v>1386</v>
      </c>
      <c r="B112" s="18" t="s">
        <v>2942</v>
      </c>
      <c r="C112" s="18">
        <v>0</v>
      </c>
      <c r="D112" s="18">
        <v>15</v>
      </c>
      <c r="E112" s="18" t="s">
        <v>1684</v>
      </c>
      <c r="F112" s="18" t="s">
        <v>1684</v>
      </c>
      <c r="G112" s="18" t="s">
        <v>2855</v>
      </c>
      <c r="H112" s="18" t="s">
        <v>1684</v>
      </c>
    </row>
    <row r="113" spans="1:8" x14ac:dyDescent="0.45">
      <c r="A113" s="18" t="s">
        <v>1387</v>
      </c>
      <c r="B113" s="18" t="s">
        <v>2943</v>
      </c>
      <c r="C113" s="18">
        <v>0</v>
      </c>
      <c r="D113" s="18">
        <v>15</v>
      </c>
      <c r="E113" s="18" t="s">
        <v>1684</v>
      </c>
      <c r="F113" s="18" t="s">
        <v>1684</v>
      </c>
      <c r="G113" s="18" t="s">
        <v>2855</v>
      </c>
      <c r="H113" s="18" t="s">
        <v>1684</v>
      </c>
    </row>
    <row r="114" spans="1:8" x14ac:dyDescent="0.45">
      <c r="A114" s="18" t="s">
        <v>451</v>
      </c>
      <c r="B114" s="18" t="s">
        <v>2944</v>
      </c>
      <c r="C114" s="18">
        <v>0</v>
      </c>
      <c r="D114" s="18">
        <v>15</v>
      </c>
      <c r="E114" s="18" t="s">
        <v>1684</v>
      </c>
      <c r="F114" s="18" t="s">
        <v>1684</v>
      </c>
      <c r="G114" s="18" t="s">
        <v>2855</v>
      </c>
      <c r="H114" s="18" t="s">
        <v>1684</v>
      </c>
    </row>
    <row r="115" spans="1:8" x14ac:dyDescent="0.45">
      <c r="A115" s="18" t="s">
        <v>1389</v>
      </c>
      <c r="B115" s="18" t="s">
        <v>2945</v>
      </c>
      <c r="C115" s="18">
        <v>0</v>
      </c>
      <c r="D115" s="18">
        <v>15</v>
      </c>
      <c r="E115" s="18" t="s">
        <v>1684</v>
      </c>
      <c r="F115" s="18" t="s">
        <v>1684</v>
      </c>
      <c r="G115" s="18" t="s">
        <v>2855</v>
      </c>
      <c r="H115" s="18" t="s">
        <v>1684</v>
      </c>
    </row>
    <row r="116" spans="1:8" x14ac:dyDescent="0.45">
      <c r="A116" s="18" t="s">
        <v>1390</v>
      </c>
      <c r="B116" s="18" t="s">
        <v>2946</v>
      </c>
      <c r="C116" s="18">
        <v>0</v>
      </c>
      <c r="D116" s="18">
        <v>15</v>
      </c>
      <c r="E116" s="18" t="s">
        <v>1684</v>
      </c>
      <c r="F116" s="18" t="s">
        <v>1684</v>
      </c>
      <c r="G116" s="18" t="s">
        <v>2855</v>
      </c>
      <c r="H116" s="18" t="s">
        <v>1684</v>
      </c>
    </row>
    <row r="117" spans="1:8" x14ac:dyDescent="0.45">
      <c r="A117" s="18" t="s">
        <v>2186</v>
      </c>
      <c r="B117" s="18" t="s">
        <v>2947</v>
      </c>
      <c r="C117" s="18">
        <v>0</v>
      </c>
      <c r="D117" s="18">
        <v>15</v>
      </c>
      <c r="E117" s="18" t="s">
        <v>1684</v>
      </c>
      <c r="F117" s="18" t="s">
        <v>1684</v>
      </c>
      <c r="G117" s="18" t="s">
        <v>2855</v>
      </c>
      <c r="H117" s="18" t="s">
        <v>1684</v>
      </c>
    </row>
    <row r="118" spans="1:8" x14ac:dyDescent="0.45">
      <c r="A118" s="18" t="s">
        <v>1735</v>
      </c>
      <c r="B118" s="18" t="s">
        <v>2948</v>
      </c>
      <c r="C118" s="18">
        <v>0</v>
      </c>
      <c r="D118" s="18">
        <v>15</v>
      </c>
      <c r="E118" s="18" t="s">
        <v>1684</v>
      </c>
      <c r="F118" s="18" t="s">
        <v>1684</v>
      </c>
      <c r="G118" s="18" t="s">
        <v>2855</v>
      </c>
      <c r="H118" s="18" t="s">
        <v>1684</v>
      </c>
    </row>
    <row r="119" spans="1:8" x14ac:dyDescent="0.45">
      <c r="A119" s="18" t="s">
        <v>1392</v>
      </c>
      <c r="B119" s="18" t="s">
        <v>2949</v>
      </c>
      <c r="C119" s="18">
        <v>0</v>
      </c>
      <c r="D119" s="18">
        <v>15</v>
      </c>
      <c r="E119" s="18" t="s">
        <v>1684</v>
      </c>
      <c r="F119" s="18" t="s">
        <v>1684</v>
      </c>
      <c r="G119" s="18" t="s">
        <v>2855</v>
      </c>
      <c r="H119" s="18" t="s">
        <v>1684</v>
      </c>
    </row>
    <row r="120" spans="1:8" x14ac:dyDescent="0.45">
      <c r="A120" s="18" t="s">
        <v>2390</v>
      </c>
      <c r="B120" s="18" t="s">
        <v>2950</v>
      </c>
      <c r="C120" s="18">
        <v>0</v>
      </c>
      <c r="D120" s="18">
        <v>15</v>
      </c>
      <c r="E120" s="18" t="s">
        <v>1684</v>
      </c>
      <c r="F120" s="18" t="s">
        <v>1684</v>
      </c>
      <c r="G120" s="18" t="s">
        <v>2855</v>
      </c>
      <c r="H120" s="18" t="s">
        <v>1684</v>
      </c>
    </row>
    <row r="121" spans="1:8" x14ac:dyDescent="0.45">
      <c r="A121" s="18" t="s">
        <v>1740</v>
      </c>
      <c r="B121" s="18" t="s">
        <v>2951</v>
      </c>
      <c r="C121" s="18">
        <v>0</v>
      </c>
      <c r="D121" s="18">
        <v>15</v>
      </c>
      <c r="E121" s="18" t="s">
        <v>1684</v>
      </c>
      <c r="F121" s="18" t="s">
        <v>1684</v>
      </c>
      <c r="G121" s="18" t="s">
        <v>2855</v>
      </c>
      <c r="H121" s="18" t="s">
        <v>1684</v>
      </c>
    </row>
    <row r="122" spans="1:8" x14ac:dyDescent="0.45">
      <c r="A122" s="18" t="s">
        <v>1743</v>
      </c>
      <c r="B122" s="18" t="s">
        <v>2952</v>
      </c>
      <c r="C122" s="18">
        <v>0</v>
      </c>
      <c r="D122" s="18">
        <v>15</v>
      </c>
      <c r="E122" s="18" t="s">
        <v>1684</v>
      </c>
      <c r="F122" s="18" t="s">
        <v>1684</v>
      </c>
      <c r="G122" s="18" t="s">
        <v>2855</v>
      </c>
      <c r="H122" s="18" t="s">
        <v>1684</v>
      </c>
    </row>
    <row r="123" spans="1:8" x14ac:dyDescent="0.45">
      <c r="A123" s="18" t="s">
        <v>1956</v>
      </c>
      <c r="B123" s="18" t="s">
        <v>2953</v>
      </c>
      <c r="C123" s="18">
        <v>1</v>
      </c>
      <c r="D123" s="18">
        <v>15</v>
      </c>
      <c r="E123" s="18" t="s">
        <v>1684</v>
      </c>
      <c r="F123" s="18" t="s">
        <v>1684</v>
      </c>
      <c r="G123" s="18" t="s">
        <v>2855</v>
      </c>
      <c r="H123" s="18" t="s">
        <v>1684</v>
      </c>
    </row>
    <row r="124" spans="1:8" x14ac:dyDescent="0.45">
      <c r="A124" s="18" t="s">
        <v>1957</v>
      </c>
      <c r="B124" s="18" t="s">
        <v>2954</v>
      </c>
      <c r="C124" s="18">
        <v>1</v>
      </c>
      <c r="D124" s="18">
        <v>15</v>
      </c>
      <c r="E124" s="18" t="s">
        <v>1684</v>
      </c>
      <c r="F124" s="18" t="s">
        <v>1684</v>
      </c>
      <c r="G124" s="18" t="s">
        <v>2855</v>
      </c>
      <c r="H124" s="18" t="s">
        <v>1684</v>
      </c>
    </row>
    <row r="125" spans="1:8" x14ac:dyDescent="0.45">
      <c r="A125" s="18" t="s">
        <v>2185</v>
      </c>
      <c r="B125" s="18" t="s">
        <v>2955</v>
      </c>
      <c r="C125" s="18">
        <v>1</v>
      </c>
      <c r="D125" s="18">
        <v>15</v>
      </c>
      <c r="E125" s="18" t="s">
        <v>1684</v>
      </c>
      <c r="F125" s="18" t="s">
        <v>1684</v>
      </c>
      <c r="G125" s="18" t="s">
        <v>2855</v>
      </c>
      <c r="H125" s="18" t="s">
        <v>1684</v>
      </c>
    </row>
    <row r="126" spans="1:8" x14ac:dyDescent="0.45">
      <c r="A126" s="18" t="s">
        <v>1749</v>
      </c>
      <c r="B126" s="18" t="s">
        <v>2956</v>
      </c>
      <c r="C126" s="18">
        <v>1</v>
      </c>
      <c r="D126" s="18">
        <v>15</v>
      </c>
      <c r="E126" s="18" t="s">
        <v>1684</v>
      </c>
      <c r="F126" s="18" t="s">
        <v>1684</v>
      </c>
      <c r="G126" s="18" t="s">
        <v>2855</v>
      </c>
      <c r="H126" s="18" t="s">
        <v>1684</v>
      </c>
    </row>
    <row r="127" spans="1:8" x14ac:dyDescent="0.45">
      <c r="A127" s="18" t="s">
        <v>2407</v>
      </c>
      <c r="B127" s="18" t="s">
        <v>2957</v>
      </c>
      <c r="C127" s="18">
        <v>1</v>
      </c>
      <c r="D127" s="18">
        <v>15</v>
      </c>
      <c r="E127" s="18" t="s">
        <v>1684</v>
      </c>
      <c r="F127" s="18" t="s">
        <v>1684</v>
      </c>
      <c r="G127" s="18" t="s">
        <v>2855</v>
      </c>
      <c r="H127" s="18" t="s">
        <v>1684</v>
      </c>
    </row>
    <row r="128" spans="1:8" x14ac:dyDescent="0.45">
      <c r="A128" s="18" t="s">
        <v>1954</v>
      </c>
      <c r="B128" s="18" t="s">
        <v>2958</v>
      </c>
      <c r="C128" s="18">
        <v>1</v>
      </c>
      <c r="D128" s="18">
        <v>15</v>
      </c>
      <c r="E128" s="18" t="s">
        <v>1684</v>
      </c>
      <c r="F128" s="18" t="s">
        <v>1684</v>
      </c>
      <c r="G128" s="18" t="s">
        <v>2855</v>
      </c>
      <c r="H128" s="18" t="s">
        <v>1684</v>
      </c>
    </row>
    <row r="129" spans="1:8" x14ac:dyDescent="0.45">
      <c r="A129" s="18" t="s">
        <v>1952</v>
      </c>
      <c r="B129" s="18" t="s">
        <v>2959</v>
      </c>
      <c r="C129" s="18">
        <v>1</v>
      </c>
      <c r="D129" s="18">
        <v>15</v>
      </c>
      <c r="E129" s="18" t="s">
        <v>1684</v>
      </c>
      <c r="F129" s="18" t="s">
        <v>1684</v>
      </c>
      <c r="G129" s="18" t="s">
        <v>2855</v>
      </c>
      <c r="H129" s="18" t="s">
        <v>1684</v>
      </c>
    </row>
    <row r="130" spans="1:8" x14ac:dyDescent="0.45">
      <c r="A130" s="18" t="s">
        <v>1955</v>
      </c>
      <c r="B130" s="18" t="s">
        <v>2960</v>
      </c>
      <c r="C130" s="18">
        <v>1</v>
      </c>
      <c r="D130" s="18">
        <v>15</v>
      </c>
      <c r="E130" s="18" t="s">
        <v>1684</v>
      </c>
      <c r="F130" s="18" t="s">
        <v>1684</v>
      </c>
      <c r="G130" s="18" t="s">
        <v>2855</v>
      </c>
      <c r="H130" s="18" t="s">
        <v>1684</v>
      </c>
    </row>
    <row r="131" spans="1:8" x14ac:dyDescent="0.45">
      <c r="A131" s="18" t="s">
        <v>1752</v>
      </c>
      <c r="B131" s="18" t="s">
        <v>2961</v>
      </c>
      <c r="C131" s="18">
        <v>1</v>
      </c>
      <c r="D131" s="18">
        <v>15</v>
      </c>
      <c r="E131" s="18" t="s">
        <v>1684</v>
      </c>
      <c r="F131" s="18" t="s">
        <v>1684</v>
      </c>
      <c r="G131" s="18" t="s">
        <v>2855</v>
      </c>
      <c r="H131" s="18" t="s">
        <v>1684</v>
      </c>
    </row>
    <row r="132" spans="1:8" x14ac:dyDescent="0.45">
      <c r="A132" s="18" t="s">
        <v>1755</v>
      </c>
      <c r="B132" s="18" t="s">
        <v>2962</v>
      </c>
      <c r="C132" s="18">
        <v>1</v>
      </c>
      <c r="D132" s="18">
        <v>15</v>
      </c>
      <c r="E132" s="18" t="s">
        <v>1684</v>
      </c>
      <c r="F132" s="18" t="s">
        <v>1684</v>
      </c>
      <c r="G132" s="18" t="s">
        <v>2855</v>
      </c>
      <c r="H132" s="18" t="s">
        <v>1684</v>
      </c>
    </row>
    <row r="133" spans="1:8" x14ac:dyDescent="0.45">
      <c r="A133" s="18" t="s">
        <v>1753</v>
      </c>
      <c r="B133" s="18" t="s">
        <v>2963</v>
      </c>
      <c r="C133" s="18">
        <v>1</v>
      </c>
      <c r="D133" s="18">
        <v>15</v>
      </c>
      <c r="E133" s="18" t="s">
        <v>1684</v>
      </c>
      <c r="F133" s="18" t="s">
        <v>1684</v>
      </c>
      <c r="G133" s="18" t="s">
        <v>2855</v>
      </c>
      <c r="H133" s="18" t="s">
        <v>1684</v>
      </c>
    </row>
    <row r="134" spans="1:8" x14ac:dyDescent="0.45">
      <c r="A134" s="18" t="s">
        <v>1742</v>
      </c>
      <c r="B134" s="18" t="s">
        <v>2964</v>
      </c>
      <c r="C134" s="18">
        <v>1</v>
      </c>
      <c r="D134" s="18">
        <v>15</v>
      </c>
      <c r="E134" s="18" t="s">
        <v>1684</v>
      </c>
      <c r="F134" s="18" t="s">
        <v>1684</v>
      </c>
      <c r="G134" s="18" t="s">
        <v>2855</v>
      </c>
      <c r="H134" s="18" t="s">
        <v>1684</v>
      </c>
    </row>
    <row r="135" spans="1:8" x14ac:dyDescent="0.45">
      <c r="A135" s="18" t="s">
        <v>1738</v>
      </c>
      <c r="B135" s="18" t="s">
        <v>2965</v>
      </c>
      <c r="C135" s="18">
        <v>2</v>
      </c>
      <c r="D135" s="18">
        <v>15</v>
      </c>
      <c r="E135" s="18" t="s">
        <v>1684</v>
      </c>
      <c r="F135" s="18" t="s">
        <v>1684</v>
      </c>
      <c r="G135" s="18" t="s">
        <v>2855</v>
      </c>
      <c r="H135" s="18" t="s">
        <v>1684</v>
      </c>
    </row>
    <row r="136" spans="1:8" x14ac:dyDescent="0.45">
      <c r="A136" s="18" t="s">
        <v>1756</v>
      </c>
      <c r="B136" s="18" t="s">
        <v>2966</v>
      </c>
      <c r="C136" s="18">
        <v>2</v>
      </c>
      <c r="D136" s="18">
        <v>15</v>
      </c>
      <c r="E136" s="18" t="s">
        <v>1684</v>
      </c>
      <c r="F136" s="18" t="s">
        <v>1684</v>
      </c>
      <c r="G136" s="18" t="s">
        <v>2855</v>
      </c>
      <c r="H136" s="18" t="s">
        <v>1684</v>
      </c>
    </row>
    <row r="137" spans="1:8" x14ac:dyDescent="0.45">
      <c r="A137" s="18" t="s">
        <v>1757</v>
      </c>
      <c r="B137" s="18" t="s">
        <v>2967</v>
      </c>
      <c r="C137" s="18">
        <v>2</v>
      </c>
      <c r="D137" s="18">
        <v>15</v>
      </c>
      <c r="E137" s="18" t="s">
        <v>1684</v>
      </c>
      <c r="F137" s="18" t="s">
        <v>1684</v>
      </c>
      <c r="G137" s="18" t="s">
        <v>2855</v>
      </c>
      <c r="H137" s="18" t="s">
        <v>1684</v>
      </c>
    </row>
    <row r="138" spans="1:8" x14ac:dyDescent="0.45">
      <c r="A138" s="18" t="s">
        <v>1759</v>
      </c>
      <c r="B138" s="18" t="s">
        <v>2968</v>
      </c>
      <c r="C138" s="18">
        <v>2</v>
      </c>
      <c r="D138" s="18">
        <v>15</v>
      </c>
      <c r="E138" s="18" t="s">
        <v>1684</v>
      </c>
      <c r="F138" s="18" t="s">
        <v>1684</v>
      </c>
      <c r="G138" s="18" t="s">
        <v>2855</v>
      </c>
      <c r="H138" s="18" t="s">
        <v>1684</v>
      </c>
    </row>
    <row r="139" spans="1:8" x14ac:dyDescent="0.45">
      <c r="A139" s="18" t="s">
        <v>1962</v>
      </c>
      <c r="B139" s="18" t="s">
        <v>2969</v>
      </c>
      <c r="C139" s="18">
        <v>2</v>
      </c>
      <c r="D139" s="18">
        <v>15</v>
      </c>
      <c r="E139" s="18" t="s">
        <v>1684</v>
      </c>
      <c r="F139" s="18" t="s">
        <v>1684</v>
      </c>
      <c r="G139" s="18" t="s">
        <v>2855</v>
      </c>
      <c r="H139" s="18" t="s">
        <v>1684</v>
      </c>
    </row>
    <row r="140" spans="1:8" x14ac:dyDescent="0.45">
      <c r="A140" s="18" t="s">
        <v>2223</v>
      </c>
      <c r="B140" s="18" t="s">
        <v>2970</v>
      </c>
      <c r="C140" s="18">
        <v>2</v>
      </c>
      <c r="D140" s="18">
        <v>15</v>
      </c>
      <c r="E140" s="18" t="s">
        <v>1684</v>
      </c>
      <c r="F140" s="18" t="s">
        <v>1684</v>
      </c>
      <c r="G140" s="18" t="s">
        <v>2855</v>
      </c>
      <c r="H140" s="18" t="s">
        <v>1684</v>
      </c>
    </row>
    <row r="141" spans="1:8" x14ac:dyDescent="0.45">
      <c r="A141" s="18" t="s">
        <v>2618</v>
      </c>
      <c r="B141" s="18" t="s">
        <v>2971</v>
      </c>
      <c r="C141" s="18">
        <v>2</v>
      </c>
      <c r="D141" s="18">
        <v>15</v>
      </c>
      <c r="E141" s="18" t="s">
        <v>1684</v>
      </c>
      <c r="F141" s="18" t="s">
        <v>1684</v>
      </c>
      <c r="G141" s="18" t="s">
        <v>2855</v>
      </c>
      <c r="H141" s="18" t="s">
        <v>1684</v>
      </c>
    </row>
    <row r="142" spans="1:8" x14ac:dyDescent="0.45">
      <c r="A142" s="18" t="s">
        <v>1739</v>
      </c>
      <c r="B142" s="18" t="s">
        <v>2972</v>
      </c>
      <c r="C142" s="18">
        <v>2</v>
      </c>
      <c r="D142" s="18">
        <v>15</v>
      </c>
      <c r="E142" s="18" t="s">
        <v>1684</v>
      </c>
      <c r="F142" s="18" t="s">
        <v>1684</v>
      </c>
      <c r="G142" s="18" t="s">
        <v>2855</v>
      </c>
      <c r="H142" s="18" t="s">
        <v>1684</v>
      </c>
    </row>
    <row r="143" spans="1:8" x14ac:dyDescent="0.45">
      <c r="A143" s="18" t="s">
        <v>2436</v>
      </c>
      <c r="B143" s="18" t="s">
        <v>2973</v>
      </c>
      <c r="C143" s="18">
        <v>2</v>
      </c>
      <c r="D143" s="18">
        <v>15</v>
      </c>
      <c r="E143" s="18" t="s">
        <v>1684</v>
      </c>
      <c r="F143" s="18" t="s">
        <v>1684</v>
      </c>
      <c r="G143" s="18" t="s">
        <v>2855</v>
      </c>
      <c r="H143" s="18" t="s">
        <v>1684</v>
      </c>
    </row>
    <row r="144" spans="1:8" x14ac:dyDescent="0.45">
      <c r="A144" s="18" t="s">
        <v>2622</v>
      </c>
      <c r="B144" s="18" t="s">
        <v>2974</v>
      </c>
      <c r="C144" s="18">
        <v>2</v>
      </c>
      <c r="D144" s="18">
        <v>15</v>
      </c>
      <c r="E144" s="18" t="s">
        <v>1684</v>
      </c>
      <c r="F144" s="18" t="s">
        <v>1684</v>
      </c>
      <c r="G144" s="18" t="s">
        <v>2855</v>
      </c>
      <c r="H144" s="18" t="s">
        <v>1684</v>
      </c>
    </row>
    <row r="145" spans="1:8" x14ac:dyDescent="0.45">
      <c r="A145" s="18" t="s">
        <v>2438</v>
      </c>
      <c r="B145" s="18" t="s">
        <v>2975</v>
      </c>
      <c r="C145" s="18">
        <v>2</v>
      </c>
      <c r="D145" s="18">
        <v>15</v>
      </c>
      <c r="E145" s="18" t="s">
        <v>1684</v>
      </c>
      <c r="F145" s="18" t="s">
        <v>1684</v>
      </c>
      <c r="G145" s="18" t="s">
        <v>2855</v>
      </c>
      <c r="H145" s="18" t="s">
        <v>1684</v>
      </c>
    </row>
    <row r="146" spans="1:8" x14ac:dyDescent="0.45">
      <c r="A146" s="18" t="s">
        <v>2619</v>
      </c>
      <c r="B146" s="18" t="s">
        <v>2976</v>
      </c>
      <c r="C146" s="18">
        <v>2</v>
      </c>
      <c r="D146" s="18">
        <v>15</v>
      </c>
      <c r="E146" s="18" t="s">
        <v>1684</v>
      </c>
      <c r="F146" s="18" t="s">
        <v>1684</v>
      </c>
      <c r="G146" s="18" t="s">
        <v>2855</v>
      </c>
      <c r="H146" s="18" t="s">
        <v>1684</v>
      </c>
    </row>
    <row r="147" spans="1:8" x14ac:dyDescent="0.45">
      <c r="A147" s="18" t="s">
        <v>1788</v>
      </c>
      <c r="B147" s="18" t="s">
        <v>2977</v>
      </c>
      <c r="C147" s="18">
        <v>3</v>
      </c>
      <c r="D147" s="18">
        <v>15</v>
      </c>
      <c r="E147" s="18" t="s">
        <v>1684</v>
      </c>
      <c r="F147" s="18" t="s">
        <v>1684</v>
      </c>
      <c r="G147" s="18" t="s">
        <v>2855</v>
      </c>
      <c r="H147" s="18" t="s">
        <v>1684</v>
      </c>
    </row>
    <row r="148" spans="1:8" x14ac:dyDescent="0.45">
      <c r="A148" s="18" t="s">
        <v>1799</v>
      </c>
      <c r="B148" s="18" t="s">
        <v>2978</v>
      </c>
      <c r="C148" s="18">
        <v>3</v>
      </c>
      <c r="D148" s="18">
        <v>15</v>
      </c>
      <c r="E148" s="18" t="s">
        <v>1684</v>
      </c>
      <c r="F148" s="18" t="s">
        <v>1684</v>
      </c>
      <c r="G148" s="18" t="s">
        <v>2855</v>
      </c>
      <c r="H148" s="18" t="s">
        <v>1684</v>
      </c>
    </row>
    <row r="149" spans="1:8" x14ac:dyDescent="0.45">
      <c r="A149" s="18" t="s">
        <v>1790</v>
      </c>
      <c r="B149" s="18" t="s">
        <v>2979</v>
      </c>
      <c r="C149" s="18">
        <v>3</v>
      </c>
      <c r="D149" s="18">
        <v>15</v>
      </c>
      <c r="E149" s="18" t="s">
        <v>1684</v>
      </c>
      <c r="F149" s="18" t="s">
        <v>1684</v>
      </c>
      <c r="G149" s="18" t="s">
        <v>2855</v>
      </c>
      <c r="H149" s="18" t="s">
        <v>1684</v>
      </c>
    </row>
    <row r="150" spans="1:8" x14ac:dyDescent="0.45">
      <c r="A150" s="18" t="s">
        <v>1789</v>
      </c>
      <c r="B150" s="18" t="s">
        <v>2980</v>
      </c>
      <c r="C150" s="18">
        <v>3</v>
      </c>
      <c r="D150" s="18">
        <v>15</v>
      </c>
      <c r="E150" s="18" t="s">
        <v>1684</v>
      </c>
      <c r="F150" s="18" t="s">
        <v>1684</v>
      </c>
      <c r="G150" s="18" t="s">
        <v>2855</v>
      </c>
      <c r="H150" s="18" t="s">
        <v>1684</v>
      </c>
    </row>
    <row r="151" spans="1:8" x14ac:dyDescent="0.45">
      <c r="A151" s="18" t="s">
        <v>1736</v>
      </c>
      <c r="B151" s="18" t="s">
        <v>2981</v>
      </c>
      <c r="C151" s="18">
        <v>3</v>
      </c>
      <c r="D151" s="18">
        <v>15</v>
      </c>
      <c r="E151" s="18" t="s">
        <v>1684</v>
      </c>
      <c r="F151" s="18" t="s">
        <v>1684</v>
      </c>
      <c r="G151" s="18" t="s">
        <v>2855</v>
      </c>
      <c r="H151" s="18" t="s">
        <v>1684</v>
      </c>
    </row>
    <row r="152" spans="1:8" x14ac:dyDescent="0.45">
      <c r="A152" s="18" t="s">
        <v>1741</v>
      </c>
      <c r="B152" s="18" t="s">
        <v>2982</v>
      </c>
      <c r="C152" s="18">
        <v>3</v>
      </c>
      <c r="D152" s="18">
        <v>15</v>
      </c>
      <c r="E152" s="18" t="s">
        <v>1684</v>
      </c>
      <c r="F152" s="18" t="s">
        <v>1684</v>
      </c>
      <c r="G152" s="18" t="s">
        <v>2855</v>
      </c>
      <c r="H152" s="18" t="s">
        <v>1684</v>
      </c>
    </row>
    <row r="153" spans="1:8" x14ac:dyDescent="0.45">
      <c r="A153" s="18" t="s">
        <v>2415</v>
      </c>
      <c r="B153" s="18" t="s">
        <v>2983</v>
      </c>
      <c r="C153" s="18">
        <v>3</v>
      </c>
      <c r="D153" s="18">
        <v>15</v>
      </c>
      <c r="E153" s="18" t="s">
        <v>1684</v>
      </c>
      <c r="F153" s="18" t="s">
        <v>1684</v>
      </c>
      <c r="G153" s="18" t="s">
        <v>2855</v>
      </c>
      <c r="H153" s="18" t="s">
        <v>1684</v>
      </c>
    </row>
    <row r="154" spans="1:8" x14ac:dyDescent="0.45">
      <c r="A154" s="18" t="s">
        <v>1787</v>
      </c>
      <c r="B154" s="18" t="s">
        <v>2984</v>
      </c>
      <c r="C154" s="18">
        <v>3</v>
      </c>
      <c r="D154" s="18">
        <v>15</v>
      </c>
      <c r="E154" s="18" t="s">
        <v>1684</v>
      </c>
      <c r="F154" s="18" t="s">
        <v>1684</v>
      </c>
      <c r="G154" s="18" t="s">
        <v>2855</v>
      </c>
      <c r="H154" s="18" t="s">
        <v>1684</v>
      </c>
    </row>
    <row r="155" spans="1:8" x14ac:dyDescent="0.45">
      <c r="A155" s="18" t="s">
        <v>1798</v>
      </c>
      <c r="B155" s="18" t="s">
        <v>2985</v>
      </c>
      <c r="C155" s="18">
        <v>3</v>
      </c>
      <c r="D155" s="18">
        <v>15</v>
      </c>
      <c r="E155" s="18" t="s">
        <v>1684</v>
      </c>
      <c r="F155" s="18" t="s">
        <v>1684</v>
      </c>
      <c r="G155" s="18" t="s">
        <v>2855</v>
      </c>
      <c r="H155" s="18" t="s">
        <v>1684</v>
      </c>
    </row>
    <row r="156" spans="1:8" x14ac:dyDescent="0.45">
      <c r="A156" s="18" t="s">
        <v>1797</v>
      </c>
      <c r="B156" s="18" t="s">
        <v>2986</v>
      </c>
      <c r="C156" s="18">
        <v>3</v>
      </c>
      <c r="D156" s="18">
        <v>15</v>
      </c>
      <c r="E156" s="18" t="s">
        <v>1684</v>
      </c>
      <c r="F156" s="18" t="s">
        <v>1684</v>
      </c>
      <c r="G156" s="18" t="s">
        <v>2855</v>
      </c>
      <c r="H156" s="18" t="s">
        <v>1684</v>
      </c>
    </row>
    <row r="157" spans="1:8" x14ac:dyDescent="0.45">
      <c r="A157" s="18" t="s">
        <v>1796</v>
      </c>
      <c r="B157" s="18" t="s">
        <v>2987</v>
      </c>
      <c r="C157" s="18">
        <v>3</v>
      </c>
      <c r="D157" s="18">
        <v>15</v>
      </c>
      <c r="E157" s="18" t="s">
        <v>1684</v>
      </c>
      <c r="F157" s="18" t="s">
        <v>1684</v>
      </c>
      <c r="G157" s="18" t="s">
        <v>2855</v>
      </c>
      <c r="H157" s="18" t="s">
        <v>1684</v>
      </c>
    </row>
    <row r="158" spans="1:8" x14ac:dyDescent="0.45">
      <c r="A158" s="18" t="s">
        <v>2617</v>
      </c>
      <c r="B158" s="18" t="s">
        <v>2988</v>
      </c>
      <c r="C158" s="18">
        <v>3</v>
      </c>
      <c r="D158" s="18">
        <v>15</v>
      </c>
      <c r="E158" s="18" t="s">
        <v>1684</v>
      </c>
      <c r="F158" s="18" t="s">
        <v>1684</v>
      </c>
      <c r="G158" s="18" t="s">
        <v>2855</v>
      </c>
      <c r="H158" s="18" t="s">
        <v>1684</v>
      </c>
    </row>
    <row r="159" spans="1:8" x14ac:dyDescent="0.45">
      <c r="A159" s="18" t="s">
        <v>2424</v>
      </c>
      <c r="B159" s="18" t="s">
        <v>2989</v>
      </c>
      <c r="C159" s="18" t="s">
        <v>1684</v>
      </c>
      <c r="D159" s="18">
        <v>15</v>
      </c>
      <c r="E159" s="18" t="s">
        <v>1684</v>
      </c>
      <c r="F159" s="18" t="s">
        <v>1684</v>
      </c>
      <c r="G159" s="18" t="s">
        <v>2855</v>
      </c>
      <c r="H159" s="18" t="s">
        <v>1684</v>
      </c>
    </row>
    <row r="160" spans="1:8" x14ac:dyDescent="0.45">
      <c r="A160" s="18" t="s">
        <v>1718</v>
      </c>
      <c r="B160" s="18" t="s">
        <v>2990</v>
      </c>
      <c r="C160" s="18" t="s">
        <v>1684</v>
      </c>
      <c r="D160" s="18">
        <v>16</v>
      </c>
      <c r="E160" s="18" t="s">
        <v>1684</v>
      </c>
      <c r="F160" s="18" t="s">
        <v>1684</v>
      </c>
      <c r="G160" s="18" t="s">
        <v>2855</v>
      </c>
      <c r="H160" s="18" t="s">
        <v>1684</v>
      </c>
    </row>
    <row r="161" spans="1:10" x14ac:dyDescent="0.45">
      <c r="A161" s="18" t="s">
        <v>1697</v>
      </c>
      <c r="B161" s="18" t="s">
        <v>2991</v>
      </c>
      <c r="C161" s="18">
        <v>0</v>
      </c>
      <c r="D161" s="18">
        <v>16</v>
      </c>
      <c r="E161" s="18" t="s">
        <v>1684</v>
      </c>
      <c r="F161" s="18" t="s">
        <v>1684</v>
      </c>
      <c r="G161" s="18" t="s">
        <v>2855</v>
      </c>
      <c r="H161" s="18" t="s">
        <v>1684</v>
      </c>
    </row>
    <row r="162" spans="1:10" x14ac:dyDescent="0.45">
      <c r="A162" s="18" t="s">
        <v>2191</v>
      </c>
      <c r="B162" s="18" t="s">
        <v>2992</v>
      </c>
      <c r="C162" s="18">
        <v>0</v>
      </c>
      <c r="D162" s="18">
        <v>16</v>
      </c>
      <c r="E162" s="18" t="s">
        <v>1684</v>
      </c>
      <c r="F162" s="18" t="s">
        <v>1684</v>
      </c>
      <c r="G162" s="18" t="s">
        <v>2855</v>
      </c>
      <c r="H162" s="18" t="s">
        <v>1684</v>
      </c>
    </row>
    <row r="163" spans="1:10" x14ac:dyDescent="0.45">
      <c r="A163" s="22" t="s">
        <v>1719</v>
      </c>
      <c r="B163" s="22" t="s">
        <v>2993</v>
      </c>
      <c r="C163" s="18">
        <v>0</v>
      </c>
      <c r="D163" s="18">
        <v>16</v>
      </c>
      <c r="E163" s="18" t="s">
        <v>1684</v>
      </c>
      <c r="F163" s="18" t="s">
        <v>1684</v>
      </c>
      <c r="G163" s="18" t="s">
        <v>2855</v>
      </c>
      <c r="H163" s="18" t="s">
        <v>1684</v>
      </c>
      <c r="I163" s="18" t="s">
        <v>3334</v>
      </c>
      <c r="J163" s="18" t="s">
        <v>3349</v>
      </c>
    </row>
    <row r="164" spans="1:10" x14ac:dyDescent="0.45">
      <c r="A164" s="22" t="s">
        <v>1729</v>
      </c>
      <c r="B164" s="22" t="s">
        <v>2994</v>
      </c>
      <c r="C164" s="18">
        <v>0</v>
      </c>
      <c r="D164" s="18">
        <v>16</v>
      </c>
      <c r="E164" s="18" t="s">
        <v>1684</v>
      </c>
      <c r="F164" s="18" t="s">
        <v>1684</v>
      </c>
      <c r="G164" s="18" t="s">
        <v>2855</v>
      </c>
      <c r="H164" s="18" t="s">
        <v>1684</v>
      </c>
      <c r="I164" s="18" t="s">
        <v>3335</v>
      </c>
      <c r="J164" s="18" t="s">
        <v>3350</v>
      </c>
    </row>
    <row r="165" spans="1:10" x14ac:dyDescent="0.45">
      <c r="A165" s="22" t="s">
        <v>1707</v>
      </c>
      <c r="B165" s="22" t="s">
        <v>2995</v>
      </c>
      <c r="C165" s="18">
        <v>0</v>
      </c>
      <c r="D165" s="18">
        <v>16</v>
      </c>
      <c r="E165" s="18" t="s">
        <v>1684</v>
      </c>
      <c r="F165" s="18" t="s">
        <v>1684</v>
      </c>
      <c r="G165" s="18" t="s">
        <v>2855</v>
      </c>
      <c r="H165" s="18" t="s">
        <v>1684</v>
      </c>
      <c r="I165" s="18" t="s">
        <v>3324</v>
      </c>
      <c r="J165" s="18" t="s">
        <v>3351</v>
      </c>
    </row>
    <row r="166" spans="1:10" x14ac:dyDescent="0.45">
      <c r="A166" s="22" t="s">
        <v>2347</v>
      </c>
      <c r="B166" s="22" t="s">
        <v>2996</v>
      </c>
      <c r="C166" s="18">
        <v>0</v>
      </c>
      <c r="D166" s="18">
        <v>16</v>
      </c>
      <c r="E166" s="18" t="s">
        <v>1684</v>
      </c>
      <c r="F166" s="18" t="s">
        <v>1684</v>
      </c>
      <c r="G166" s="18" t="s">
        <v>2855</v>
      </c>
      <c r="H166" s="18" t="s">
        <v>1684</v>
      </c>
      <c r="I166" s="18" t="s">
        <v>3325</v>
      </c>
      <c r="J166" s="18" t="s">
        <v>3352</v>
      </c>
    </row>
    <row r="167" spans="1:10" x14ac:dyDescent="0.45">
      <c r="A167" s="18" t="s">
        <v>1696</v>
      </c>
      <c r="B167" s="18" t="s">
        <v>2997</v>
      </c>
      <c r="C167" s="18">
        <v>0</v>
      </c>
      <c r="D167" s="18">
        <v>16</v>
      </c>
      <c r="E167" s="18" t="s">
        <v>1684</v>
      </c>
      <c r="F167" s="18" t="s">
        <v>1684</v>
      </c>
      <c r="G167" s="18" t="s">
        <v>2855</v>
      </c>
      <c r="H167" s="18" t="s">
        <v>1684</v>
      </c>
    </row>
    <row r="168" spans="1:10" x14ac:dyDescent="0.45">
      <c r="A168" s="18" t="s">
        <v>1709</v>
      </c>
      <c r="B168" s="18" t="s">
        <v>2998</v>
      </c>
      <c r="C168" s="18">
        <v>0</v>
      </c>
      <c r="D168" s="18">
        <v>16</v>
      </c>
      <c r="E168" s="18" t="s">
        <v>1684</v>
      </c>
      <c r="F168" s="18" t="s">
        <v>1684</v>
      </c>
      <c r="G168" s="18" t="s">
        <v>2855</v>
      </c>
      <c r="H168" s="18" t="s">
        <v>1684</v>
      </c>
    </row>
    <row r="169" spans="1:10" x14ac:dyDescent="0.45">
      <c r="A169" s="22" t="s">
        <v>2189</v>
      </c>
      <c r="B169" s="22" t="s">
        <v>2999</v>
      </c>
      <c r="C169" s="18">
        <v>0</v>
      </c>
      <c r="D169" s="18">
        <v>16</v>
      </c>
      <c r="E169" s="18" t="s">
        <v>1684</v>
      </c>
      <c r="F169" s="18" t="s">
        <v>1684</v>
      </c>
      <c r="G169" s="18" t="s">
        <v>2855</v>
      </c>
      <c r="H169" s="18" t="s">
        <v>1684</v>
      </c>
      <c r="I169" s="18" t="s">
        <v>3333</v>
      </c>
      <c r="J169" s="18" t="s">
        <v>3354</v>
      </c>
    </row>
    <row r="170" spans="1:10" x14ac:dyDescent="0.45">
      <c r="A170" s="22" t="s">
        <v>1717</v>
      </c>
      <c r="B170" s="22" t="s">
        <v>3000</v>
      </c>
      <c r="C170" s="18">
        <v>0</v>
      </c>
      <c r="D170" s="18">
        <v>16</v>
      </c>
      <c r="E170" s="18" t="s">
        <v>1684</v>
      </c>
      <c r="F170" s="18" t="s">
        <v>1684</v>
      </c>
      <c r="G170" s="18" t="s">
        <v>2855</v>
      </c>
      <c r="H170" s="18" t="s">
        <v>1684</v>
      </c>
      <c r="I170" s="18" t="s">
        <v>3332</v>
      </c>
      <c r="J170" s="18" t="s">
        <v>3348</v>
      </c>
    </row>
    <row r="171" spans="1:10" x14ac:dyDescent="0.45">
      <c r="A171" s="18" t="s">
        <v>1708</v>
      </c>
      <c r="B171" s="18" t="s">
        <v>3001</v>
      </c>
      <c r="C171" s="18">
        <v>0</v>
      </c>
      <c r="D171" s="18">
        <v>16</v>
      </c>
      <c r="E171" s="18" t="s">
        <v>1684</v>
      </c>
      <c r="F171" s="18" t="s">
        <v>1684</v>
      </c>
      <c r="G171" s="18" t="s">
        <v>2855</v>
      </c>
      <c r="H171" s="18" t="s">
        <v>1684</v>
      </c>
    </row>
    <row r="172" spans="1:10" x14ac:dyDescent="0.45">
      <c r="A172" s="18" t="s">
        <v>1710</v>
      </c>
      <c r="B172" s="18" t="s">
        <v>3002</v>
      </c>
      <c r="C172" s="18">
        <v>0</v>
      </c>
      <c r="D172" s="18">
        <v>16</v>
      </c>
      <c r="E172" s="18" t="s">
        <v>1684</v>
      </c>
      <c r="F172" s="18" t="s">
        <v>1684</v>
      </c>
      <c r="G172" s="18" t="s">
        <v>2855</v>
      </c>
      <c r="H172" s="18" t="s">
        <v>1684</v>
      </c>
    </row>
    <row r="173" spans="1:10" x14ac:dyDescent="0.45">
      <c r="A173" s="22" t="s">
        <v>1713</v>
      </c>
      <c r="B173" s="22" t="s">
        <v>3003</v>
      </c>
      <c r="C173" s="18">
        <v>1</v>
      </c>
      <c r="D173" s="18">
        <v>16</v>
      </c>
      <c r="E173" s="18" t="s">
        <v>1684</v>
      </c>
      <c r="F173" s="18" t="s">
        <v>1684</v>
      </c>
      <c r="G173" s="18" t="s">
        <v>2855</v>
      </c>
      <c r="H173" s="18" t="s">
        <v>1684</v>
      </c>
      <c r="I173" s="18" t="s">
        <v>3322</v>
      </c>
      <c r="J173" s="18" t="s">
        <v>3356</v>
      </c>
    </row>
    <row r="174" spans="1:10" x14ac:dyDescent="0.45">
      <c r="A174" s="22" t="s">
        <v>1715</v>
      </c>
      <c r="B174" s="22" t="s">
        <v>3004</v>
      </c>
      <c r="C174" s="18">
        <v>1</v>
      </c>
      <c r="D174" s="18">
        <v>16</v>
      </c>
      <c r="E174" s="18" t="s">
        <v>1684</v>
      </c>
      <c r="F174" s="18" t="s">
        <v>1684</v>
      </c>
      <c r="G174" s="18" t="s">
        <v>2855</v>
      </c>
      <c r="H174" s="18" t="s">
        <v>1684</v>
      </c>
      <c r="I174" s="18" t="s">
        <v>3323</v>
      </c>
      <c r="J174" s="18" t="s">
        <v>3347</v>
      </c>
    </row>
    <row r="175" spans="1:10" x14ac:dyDescent="0.45">
      <c r="A175" s="18" t="s">
        <v>1705</v>
      </c>
      <c r="B175" s="18" t="s">
        <v>3005</v>
      </c>
      <c r="C175" s="18">
        <v>1</v>
      </c>
      <c r="D175" s="18">
        <v>16</v>
      </c>
      <c r="E175" s="18" t="s">
        <v>1684</v>
      </c>
      <c r="F175" s="18" t="s">
        <v>1684</v>
      </c>
      <c r="G175" s="18" t="s">
        <v>2855</v>
      </c>
      <c r="H175" s="18" t="s">
        <v>1684</v>
      </c>
    </row>
    <row r="176" spans="1:10" x14ac:dyDescent="0.45">
      <c r="A176" s="18" t="s">
        <v>1704</v>
      </c>
      <c r="B176" s="18" t="s">
        <v>3006</v>
      </c>
      <c r="C176" s="18">
        <v>1</v>
      </c>
      <c r="D176" s="18">
        <v>16</v>
      </c>
      <c r="E176" s="18" t="s">
        <v>1684</v>
      </c>
      <c r="F176" s="18" t="s">
        <v>1684</v>
      </c>
      <c r="G176" s="18" t="s">
        <v>2855</v>
      </c>
      <c r="H176" s="18" t="s">
        <v>1684</v>
      </c>
    </row>
    <row r="177" spans="1:10" x14ac:dyDescent="0.45">
      <c r="A177" s="22" t="s">
        <v>1712</v>
      </c>
      <c r="B177" s="22" t="s">
        <v>3007</v>
      </c>
      <c r="C177" s="18">
        <v>1</v>
      </c>
      <c r="D177" s="18">
        <v>16</v>
      </c>
      <c r="E177" s="18" t="s">
        <v>1684</v>
      </c>
      <c r="F177" s="18" t="s">
        <v>1684</v>
      </c>
      <c r="G177" s="18" t="s">
        <v>2855</v>
      </c>
      <c r="H177" s="18" t="s">
        <v>1684</v>
      </c>
      <c r="I177" s="18" t="s">
        <v>3318</v>
      </c>
      <c r="J177" s="18" t="s">
        <v>3355</v>
      </c>
    </row>
    <row r="178" spans="1:10" x14ac:dyDescent="0.45">
      <c r="A178" s="22" t="s">
        <v>1714</v>
      </c>
      <c r="B178" s="22" t="s">
        <v>3008</v>
      </c>
      <c r="C178" s="18">
        <v>1</v>
      </c>
      <c r="D178" s="18">
        <v>16</v>
      </c>
      <c r="E178" s="18" t="s">
        <v>1684</v>
      </c>
      <c r="F178" s="18" t="s">
        <v>1684</v>
      </c>
      <c r="G178" s="18" t="s">
        <v>2855</v>
      </c>
      <c r="H178" s="18" t="s">
        <v>1684</v>
      </c>
      <c r="I178" s="18" t="s">
        <v>3319</v>
      </c>
      <c r="J178" s="18" t="s">
        <v>3344</v>
      </c>
    </row>
    <row r="179" spans="1:10" x14ac:dyDescent="0.45">
      <c r="A179" s="22" t="s">
        <v>1703</v>
      </c>
      <c r="B179" s="22" t="s">
        <v>3009</v>
      </c>
      <c r="C179" s="18">
        <v>1</v>
      </c>
      <c r="D179" s="18">
        <v>16</v>
      </c>
      <c r="E179" s="18" t="s">
        <v>1684</v>
      </c>
      <c r="F179" s="18" t="s">
        <v>1684</v>
      </c>
      <c r="G179" s="18" t="s">
        <v>2855</v>
      </c>
      <c r="H179" s="18" t="s">
        <v>1684</v>
      </c>
      <c r="I179" s="18" t="s">
        <v>3320</v>
      </c>
      <c r="J179" s="18" t="s">
        <v>3345</v>
      </c>
    </row>
    <row r="180" spans="1:10" x14ac:dyDescent="0.45">
      <c r="A180" s="22" t="s">
        <v>2246</v>
      </c>
      <c r="B180" s="22" t="s">
        <v>3010</v>
      </c>
      <c r="C180" s="18">
        <v>1</v>
      </c>
      <c r="D180" s="18">
        <v>16</v>
      </c>
      <c r="E180" s="18" t="s">
        <v>1684</v>
      </c>
      <c r="F180" s="18" t="s">
        <v>1684</v>
      </c>
      <c r="G180" s="18" t="s">
        <v>2855</v>
      </c>
      <c r="H180" s="18" t="s">
        <v>1684</v>
      </c>
      <c r="I180" s="18" t="s">
        <v>3321</v>
      </c>
      <c r="J180" s="18" t="s">
        <v>3346</v>
      </c>
    </row>
    <row r="181" spans="1:10" x14ac:dyDescent="0.45">
      <c r="A181" s="18" t="s">
        <v>2338</v>
      </c>
      <c r="B181" s="18" t="s">
        <v>3011</v>
      </c>
      <c r="C181" s="18">
        <v>1</v>
      </c>
      <c r="D181" s="18">
        <v>16</v>
      </c>
      <c r="E181" s="18" t="s">
        <v>1684</v>
      </c>
      <c r="F181" s="18" t="s">
        <v>1684</v>
      </c>
      <c r="G181" s="18" t="s">
        <v>2855</v>
      </c>
      <c r="H181" s="18" t="s">
        <v>1684</v>
      </c>
    </row>
    <row r="182" spans="1:10" x14ac:dyDescent="0.45">
      <c r="A182" s="18" t="s">
        <v>1725</v>
      </c>
      <c r="B182" s="18" t="s">
        <v>3012</v>
      </c>
      <c r="C182" s="18">
        <v>1</v>
      </c>
      <c r="D182" s="18">
        <v>16</v>
      </c>
      <c r="E182" s="18" t="s">
        <v>1684</v>
      </c>
      <c r="F182" s="18" t="s">
        <v>1684</v>
      </c>
      <c r="G182" s="18" t="s">
        <v>2855</v>
      </c>
      <c r="H182" s="18" t="s">
        <v>1684</v>
      </c>
    </row>
    <row r="183" spans="1:10" x14ac:dyDescent="0.45">
      <c r="A183" s="18" t="s">
        <v>1727</v>
      </c>
      <c r="B183" s="18" t="s">
        <v>3013</v>
      </c>
      <c r="C183" s="18">
        <v>1</v>
      </c>
      <c r="D183" s="18">
        <v>16</v>
      </c>
      <c r="E183" s="18" t="s">
        <v>1684</v>
      </c>
      <c r="F183" s="18" t="s">
        <v>1684</v>
      </c>
      <c r="G183" s="18" t="s">
        <v>2855</v>
      </c>
      <c r="H183" s="18" t="s">
        <v>1684</v>
      </c>
    </row>
    <row r="184" spans="1:10" x14ac:dyDescent="0.45">
      <c r="A184" s="18" t="s">
        <v>1726</v>
      </c>
      <c r="B184" s="18" t="s">
        <v>3014</v>
      </c>
      <c r="C184" s="18">
        <v>1</v>
      </c>
      <c r="D184" s="18">
        <v>16</v>
      </c>
      <c r="E184" s="18" t="s">
        <v>1684</v>
      </c>
      <c r="F184" s="18" t="s">
        <v>1684</v>
      </c>
      <c r="G184" s="18" t="s">
        <v>2855</v>
      </c>
      <c r="H184" s="18" t="s">
        <v>1684</v>
      </c>
    </row>
    <row r="185" spans="1:10" x14ac:dyDescent="0.45">
      <c r="A185" s="18" t="s">
        <v>1723</v>
      </c>
      <c r="B185" s="18" t="s">
        <v>3015</v>
      </c>
      <c r="C185" s="18">
        <v>2</v>
      </c>
      <c r="D185" s="18">
        <v>16</v>
      </c>
      <c r="E185" s="18" t="s">
        <v>1684</v>
      </c>
      <c r="F185" s="18" t="s">
        <v>1684</v>
      </c>
      <c r="G185" s="18" t="s">
        <v>2855</v>
      </c>
      <c r="H185" s="18" t="s">
        <v>1684</v>
      </c>
    </row>
    <row r="186" spans="1:10" x14ac:dyDescent="0.45">
      <c r="A186" s="18" t="s">
        <v>1722</v>
      </c>
      <c r="B186" s="18" t="s">
        <v>3016</v>
      </c>
      <c r="C186" s="18">
        <v>2</v>
      </c>
      <c r="D186" s="18">
        <v>16</v>
      </c>
      <c r="E186" s="18" t="s">
        <v>1684</v>
      </c>
      <c r="F186" s="18" t="s">
        <v>1684</v>
      </c>
      <c r="G186" s="18" t="s">
        <v>2855</v>
      </c>
      <c r="H186" s="18" t="s">
        <v>1684</v>
      </c>
    </row>
    <row r="187" spans="1:10" x14ac:dyDescent="0.45">
      <c r="A187" s="18" t="s">
        <v>1731</v>
      </c>
      <c r="B187" s="18" t="s">
        <v>3017</v>
      </c>
      <c r="C187" s="18">
        <v>2</v>
      </c>
      <c r="D187" s="18">
        <v>16</v>
      </c>
      <c r="E187" s="18" t="s">
        <v>1684</v>
      </c>
      <c r="F187" s="18" t="s">
        <v>1684</v>
      </c>
      <c r="G187" s="18" t="s">
        <v>2855</v>
      </c>
      <c r="H187" s="18" t="s">
        <v>1684</v>
      </c>
    </row>
    <row r="188" spans="1:10" x14ac:dyDescent="0.45">
      <c r="A188" s="18" t="s">
        <v>1730</v>
      </c>
      <c r="B188" s="18" t="s">
        <v>3018</v>
      </c>
      <c r="C188" s="18">
        <v>2</v>
      </c>
      <c r="D188" s="18">
        <v>16</v>
      </c>
      <c r="E188" s="18" t="s">
        <v>1684</v>
      </c>
      <c r="F188" s="18" t="s">
        <v>1684</v>
      </c>
      <c r="G188" s="18" t="s">
        <v>2855</v>
      </c>
      <c r="H188" s="18" t="s">
        <v>1684</v>
      </c>
    </row>
    <row r="189" spans="1:10" x14ac:dyDescent="0.45">
      <c r="A189" s="18" t="s">
        <v>1732</v>
      </c>
      <c r="B189" s="18" t="s">
        <v>3019</v>
      </c>
      <c r="C189" s="18">
        <v>2</v>
      </c>
      <c r="D189" s="18">
        <v>16</v>
      </c>
      <c r="E189" s="18" t="s">
        <v>1684</v>
      </c>
      <c r="F189" s="18" t="s">
        <v>1684</v>
      </c>
      <c r="G189" s="18" t="s">
        <v>2855</v>
      </c>
      <c r="H189" s="18" t="s">
        <v>1684</v>
      </c>
    </row>
    <row r="190" spans="1:10" x14ac:dyDescent="0.45">
      <c r="A190" s="18" t="s">
        <v>1728</v>
      </c>
      <c r="B190" s="18" t="s">
        <v>3020</v>
      </c>
      <c r="C190" s="18">
        <v>2</v>
      </c>
      <c r="D190" s="18">
        <v>16</v>
      </c>
      <c r="E190" s="18" t="s">
        <v>1684</v>
      </c>
      <c r="F190" s="18" t="s">
        <v>1684</v>
      </c>
      <c r="G190" s="18" t="s">
        <v>2855</v>
      </c>
      <c r="H190" s="18" t="s">
        <v>1684</v>
      </c>
    </row>
    <row r="191" spans="1:10" x14ac:dyDescent="0.45">
      <c r="A191" s="18" t="s">
        <v>153</v>
      </c>
      <c r="B191" s="18" t="s">
        <v>3021</v>
      </c>
      <c r="C191" s="18">
        <v>2</v>
      </c>
      <c r="D191" s="18">
        <v>16</v>
      </c>
      <c r="E191" s="18" t="s">
        <v>1684</v>
      </c>
      <c r="F191" s="18" t="s">
        <v>1684</v>
      </c>
      <c r="G191" s="18" t="s">
        <v>2855</v>
      </c>
      <c r="H191" s="18" t="s">
        <v>1684</v>
      </c>
    </row>
    <row r="192" spans="1:10" x14ac:dyDescent="0.45">
      <c r="A192" s="18" t="s">
        <v>156</v>
      </c>
      <c r="B192" s="18" t="s">
        <v>3022</v>
      </c>
      <c r="C192" s="18">
        <v>2</v>
      </c>
      <c r="D192" s="18">
        <v>16</v>
      </c>
      <c r="E192" s="18" t="s">
        <v>1684</v>
      </c>
      <c r="F192" s="18" t="s">
        <v>1684</v>
      </c>
      <c r="G192" s="18" t="s">
        <v>2855</v>
      </c>
      <c r="H192" s="18" t="s">
        <v>1684</v>
      </c>
    </row>
    <row r="193" spans="1:8" x14ac:dyDescent="0.45">
      <c r="A193" s="18" t="s">
        <v>1720</v>
      </c>
      <c r="B193" s="18" t="s">
        <v>3023</v>
      </c>
      <c r="C193" s="18">
        <v>2</v>
      </c>
      <c r="D193" s="18">
        <v>16</v>
      </c>
      <c r="E193" s="18" t="s">
        <v>1684</v>
      </c>
      <c r="F193" s="18" t="s">
        <v>1684</v>
      </c>
      <c r="G193" s="18" t="s">
        <v>2855</v>
      </c>
      <c r="H193" s="18" t="s">
        <v>1684</v>
      </c>
    </row>
    <row r="194" spans="1:8" x14ac:dyDescent="0.45">
      <c r="A194" s="18" t="s">
        <v>2247</v>
      </c>
      <c r="B194" s="18" t="s">
        <v>3024</v>
      </c>
      <c r="C194" s="18">
        <v>2</v>
      </c>
      <c r="D194" s="18">
        <v>16</v>
      </c>
      <c r="E194" s="18" t="s">
        <v>1684</v>
      </c>
      <c r="F194" s="18" t="s">
        <v>1684</v>
      </c>
      <c r="G194" s="18" t="s">
        <v>2855</v>
      </c>
      <c r="H194" s="18" t="s">
        <v>1684</v>
      </c>
    </row>
    <row r="195" spans="1:8" x14ac:dyDescent="0.45">
      <c r="A195" s="18" t="s">
        <v>2375</v>
      </c>
      <c r="B195" s="18" t="s">
        <v>3025</v>
      </c>
      <c r="C195" s="18">
        <v>2</v>
      </c>
      <c r="D195" s="18">
        <v>16</v>
      </c>
      <c r="E195" s="18" t="s">
        <v>1684</v>
      </c>
      <c r="F195" s="18" t="s">
        <v>1684</v>
      </c>
      <c r="G195" s="18" t="s">
        <v>2855</v>
      </c>
      <c r="H195" s="18" t="s">
        <v>1684</v>
      </c>
    </row>
    <row r="196" spans="1:8" x14ac:dyDescent="0.45">
      <c r="A196" s="18" t="s">
        <v>1748</v>
      </c>
      <c r="B196" s="18" t="s">
        <v>3026</v>
      </c>
      <c r="C196" s="18">
        <v>2</v>
      </c>
      <c r="D196" s="18">
        <v>16</v>
      </c>
      <c r="E196" s="18" t="s">
        <v>1684</v>
      </c>
      <c r="F196" s="18" t="s">
        <v>1684</v>
      </c>
      <c r="G196" s="18" t="s">
        <v>2855</v>
      </c>
      <c r="H196" s="18" t="s">
        <v>1684</v>
      </c>
    </row>
    <row r="197" spans="1:8" x14ac:dyDescent="0.45">
      <c r="A197" s="18" t="s">
        <v>1744</v>
      </c>
      <c r="B197" s="18" t="s">
        <v>3027</v>
      </c>
      <c r="C197" s="18">
        <v>3</v>
      </c>
      <c r="D197" s="18">
        <v>16</v>
      </c>
      <c r="E197" s="18" t="s">
        <v>1684</v>
      </c>
      <c r="F197" s="18" t="s">
        <v>1684</v>
      </c>
      <c r="G197" s="18" t="s">
        <v>2855</v>
      </c>
      <c r="H197" s="18" t="s">
        <v>1684</v>
      </c>
    </row>
    <row r="198" spans="1:8" x14ac:dyDescent="0.45">
      <c r="A198" s="18" t="s">
        <v>2349</v>
      </c>
      <c r="B198" s="18" t="s">
        <v>3028</v>
      </c>
      <c r="C198" s="18">
        <v>3</v>
      </c>
      <c r="D198" s="18">
        <v>16</v>
      </c>
      <c r="E198" s="18" t="s">
        <v>1684</v>
      </c>
      <c r="F198" s="18" t="s">
        <v>1684</v>
      </c>
      <c r="G198" s="18" t="s">
        <v>2855</v>
      </c>
      <c r="H198" s="18" t="s">
        <v>1684</v>
      </c>
    </row>
    <row r="199" spans="1:8" x14ac:dyDescent="0.45">
      <c r="A199" s="18" t="s">
        <v>138</v>
      </c>
      <c r="B199" s="18" t="s">
        <v>3029</v>
      </c>
      <c r="C199" s="18">
        <v>3</v>
      </c>
      <c r="D199" s="18">
        <v>16</v>
      </c>
      <c r="E199" s="18" t="s">
        <v>1684</v>
      </c>
      <c r="F199" s="18" t="s">
        <v>1684</v>
      </c>
      <c r="G199" s="18" t="s">
        <v>2855</v>
      </c>
      <c r="H199" s="18" t="s">
        <v>1684</v>
      </c>
    </row>
    <row r="200" spans="1:8" x14ac:dyDescent="0.45">
      <c r="A200" s="18" t="s">
        <v>2339</v>
      </c>
      <c r="B200" s="18" t="s">
        <v>3030</v>
      </c>
      <c r="C200" s="18">
        <v>3</v>
      </c>
      <c r="D200" s="18">
        <v>16</v>
      </c>
      <c r="E200" s="18" t="s">
        <v>1684</v>
      </c>
      <c r="F200" s="18" t="s">
        <v>1684</v>
      </c>
      <c r="G200" s="18" t="s">
        <v>2855</v>
      </c>
      <c r="H200" s="18" t="s">
        <v>1684</v>
      </c>
    </row>
    <row r="201" spans="1:8" x14ac:dyDescent="0.45">
      <c r="A201" s="18" t="s">
        <v>144</v>
      </c>
      <c r="B201" s="18" t="s">
        <v>3031</v>
      </c>
      <c r="C201" s="18">
        <v>3</v>
      </c>
      <c r="D201" s="18">
        <v>16</v>
      </c>
      <c r="E201" s="18" t="s">
        <v>1684</v>
      </c>
      <c r="F201" s="18" t="s">
        <v>1684</v>
      </c>
      <c r="G201" s="18" t="s">
        <v>2855</v>
      </c>
      <c r="H201" s="18" t="s">
        <v>1684</v>
      </c>
    </row>
    <row r="202" spans="1:8" x14ac:dyDescent="0.45">
      <c r="A202" s="18" t="s">
        <v>147</v>
      </c>
      <c r="B202" s="18" t="s">
        <v>3032</v>
      </c>
      <c r="C202" s="18">
        <v>3</v>
      </c>
      <c r="D202" s="18">
        <v>16</v>
      </c>
      <c r="E202" s="18" t="s">
        <v>1684</v>
      </c>
      <c r="F202" s="18" t="s">
        <v>1684</v>
      </c>
      <c r="G202" s="18" t="s">
        <v>2855</v>
      </c>
      <c r="H202" s="18" t="s">
        <v>1684</v>
      </c>
    </row>
    <row r="203" spans="1:8" x14ac:dyDescent="0.45">
      <c r="A203" s="18" t="s">
        <v>1747</v>
      </c>
      <c r="B203" s="18" t="s">
        <v>3033</v>
      </c>
      <c r="C203" s="18">
        <v>3</v>
      </c>
      <c r="D203" s="18">
        <v>16</v>
      </c>
      <c r="E203" s="18" t="s">
        <v>1684</v>
      </c>
      <c r="F203" s="18" t="s">
        <v>1684</v>
      </c>
      <c r="G203" s="18" t="s">
        <v>2855</v>
      </c>
      <c r="H203" s="18" t="s">
        <v>1684</v>
      </c>
    </row>
    <row r="204" spans="1:8" x14ac:dyDescent="0.45">
      <c r="A204" s="18" t="s">
        <v>1746</v>
      </c>
      <c r="B204" s="18" t="s">
        <v>3034</v>
      </c>
      <c r="C204" s="18">
        <v>3</v>
      </c>
      <c r="D204" s="18">
        <v>16</v>
      </c>
      <c r="E204" s="18" t="s">
        <v>1684</v>
      </c>
      <c r="F204" s="18" t="s">
        <v>1684</v>
      </c>
      <c r="G204" s="18" t="s">
        <v>2855</v>
      </c>
      <c r="H204" s="18" t="s">
        <v>1684</v>
      </c>
    </row>
    <row r="205" spans="1:8" x14ac:dyDescent="0.45">
      <c r="A205" s="18" t="s">
        <v>2183</v>
      </c>
      <c r="B205" s="18" t="s">
        <v>3035</v>
      </c>
      <c r="C205" s="18">
        <v>3</v>
      </c>
      <c r="D205" s="18">
        <v>16</v>
      </c>
      <c r="E205" s="18" t="s">
        <v>1684</v>
      </c>
      <c r="F205" s="18" t="s">
        <v>1684</v>
      </c>
      <c r="G205" s="18" t="s">
        <v>2855</v>
      </c>
      <c r="H205" s="18" t="s">
        <v>1684</v>
      </c>
    </row>
    <row r="206" spans="1:8" x14ac:dyDescent="0.45">
      <c r="A206" s="18" t="s">
        <v>135</v>
      </c>
      <c r="B206" s="18" t="s">
        <v>3036</v>
      </c>
      <c r="C206" s="18">
        <v>3</v>
      </c>
      <c r="D206" s="18">
        <v>16</v>
      </c>
      <c r="E206" s="18" t="s">
        <v>1684</v>
      </c>
      <c r="F206" s="18" t="s">
        <v>1684</v>
      </c>
      <c r="G206" s="18" t="s">
        <v>2855</v>
      </c>
      <c r="H206" s="18" t="s">
        <v>1684</v>
      </c>
    </row>
    <row r="207" spans="1:8" x14ac:dyDescent="0.45">
      <c r="A207" s="18" t="s">
        <v>1751</v>
      </c>
      <c r="B207" s="18" t="s">
        <v>3037</v>
      </c>
      <c r="C207" s="18">
        <v>3</v>
      </c>
      <c r="D207" s="18">
        <v>16</v>
      </c>
      <c r="E207" s="18" t="s">
        <v>1684</v>
      </c>
      <c r="F207" s="18" t="s">
        <v>1684</v>
      </c>
      <c r="G207" s="18" t="s">
        <v>2855</v>
      </c>
      <c r="H207" s="18" t="s">
        <v>1684</v>
      </c>
    </row>
    <row r="208" spans="1:8" x14ac:dyDescent="0.45">
      <c r="A208" s="18" t="s">
        <v>2227</v>
      </c>
      <c r="B208" s="18" t="s">
        <v>3038</v>
      </c>
      <c r="C208" s="18">
        <v>3</v>
      </c>
      <c r="D208" s="18">
        <v>16</v>
      </c>
      <c r="E208" s="18" t="s">
        <v>1684</v>
      </c>
      <c r="F208" s="18" t="s">
        <v>1684</v>
      </c>
      <c r="G208" s="18" t="s">
        <v>2855</v>
      </c>
      <c r="H208" s="18" t="s">
        <v>1684</v>
      </c>
    </row>
    <row r="209" spans="1:8" x14ac:dyDescent="0.45">
      <c r="A209" s="18" t="s">
        <v>1750</v>
      </c>
      <c r="B209" s="18" t="s">
        <v>3039</v>
      </c>
      <c r="C209" s="18" t="s">
        <v>1684</v>
      </c>
      <c r="D209" s="18">
        <v>16</v>
      </c>
      <c r="E209" s="18" t="s">
        <v>1684</v>
      </c>
      <c r="F209" s="18" t="s">
        <v>1684</v>
      </c>
      <c r="G209" s="18" t="s">
        <v>2855</v>
      </c>
      <c r="H209" s="18" t="s">
        <v>1684</v>
      </c>
    </row>
    <row r="210" spans="1:8" x14ac:dyDescent="0.45">
      <c r="A210" s="18" t="s">
        <v>2474</v>
      </c>
      <c r="B210" s="18" t="s">
        <v>3040</v>
      </c>
      <c r="C210" s="18" t="s">
        <v>1684</v>
      </c>
      <c r="D210" s="18">
        <v>34</v>
      </c>
      <c r="E210" s="18" t="s">
        <v>1684</v>
      </c>
      <c r="F210" s="18" t="s">
        <v>1684</v>
      </c>
      <c r="G210" s="18" t="s">
        <v>2855</v>
      </c>
      <c r="H210" s="18" t="s">
        <v>1684</v>
      </c>
    </row>
    <row r="211" spans="1:8" x14ac:dyDescent="0.45">
      <c r="A211" s="18" t="s">
        <v>220</v>
      </c>
      <c r="B211" s="18" t="s">
        <v>3041</v>
      </c>
      <c r="C211" s="18">
        <v>0</v>
      </c>
      <c r="D211" s="18">
        <v>34</v>
      </c>
      <c r="E211" s="18" t="s">
        <v>1684</v>
      </c>
      <c r="F211" s="18" t="s">
        <v>1684</v>
      </c>
      <c r="G211" s="18" t="s">
        <v>2855</v>
      </c>
      <c r="H211" s="18" t="s">
        <v>1684</v>
      </c>
    </row>
    <row r="212" spans="1:8" x14ac:dyDescent="0.45">
      <c r="A212" s="18" t="s">
        <v>2479</v>
      </c>
      <c r="B212" s="18" t="s">
        <v>3042</v>
      </c>
      <c r="C212" s="18">
        <v>0</v>
      </c>
      <c r="D212" s="18">
        <v>34</v>
      </c>
      <c r="E212" s="18" t="s">
        <v>1684</v>
      </c>
      <c r="F212" s="18" t="s">
        <v>1684</v>
      </c>
      <c r="G212" s="18" t="s">
        <v>2855</v>
      </c>
      <c r="H212" s="18" t="s">
        <v>1684</v>
      </c>
    </row>
    <row r="213" spans="1:8" x14ac:dyDescent="0.45">
      <c r="A213" s="18" t="s">
        <v>2482</v>
      </c>
      <c r="B213" s="18" t="s">
        <v>3043</v>
      </c>
      <c r="C213" s="18">
        <v>0</v>
      </c>
      <c r="D213" s="18">
        <v>34</v>
      </c>
      <c r="E213" s="18" t="s">
        <v>1684</v>
      </c>
      <c r="F213" s="18" t="s">
        <v>1684</v>
      </c>
      <c r="G213" s="18" t="s">
        <v>2855</v>
      </c>
      <c r="H213" s="18" t="s">
        <v>1684</v>
      </c>
    </row>
    <row r="214" spans="1:8" x14ac:dyDescent="0.45">
      <c r="A214" s="18" t="s">
        <v>1849</v>
      </c>
      <c r="B214" s="18" t="s">
        <v>3044</v>
      </c>
      <c r="C214" s="18">
        <v>0</v>
      </c>
      <c r="D214" s="18">
        <v>34</v>
      </c>
      <c r="E214" s="18" t="s">
        <v>1684</v>
      </c>
      <c r="F214" s="18" t="s">
        <v>1684</v>
      </c>
      <c r="G214" s="18" t="s">
        <v>2855</v>
      </c>
      <c r="H214" s="18" t="s">
        <v>1684</v>
      </c>
    </row>
    <row r="215" spans="1:8" x14ac:dyDescent="0.45">
      <c r="A215" s="18" t="s">
        <v>218</v>
      </c>
      <c r="B215" s="18" t="s">
        <v>3045</v>
      </c>
      <c r="C215" s="18">
        <v>0</v>
      </c>
      <c r="D215" s="18">
        <v>34</v>
      </c>
      <c r="E215" s="18" t="s">
        <v>1684</v>
      </c>
      <c r="F215" s="18" t="s">
        <v>1684</v>
      </c>
      <c r="G215" s="18" t="s">
        <v>2855</v>
      </c>
      <c r="H215" s="18" t="s">
        <v>1684</v>
      </c>
    </row>
    <row r="216" spans="1:8" x14ac:dyDescent="0.45">
      <c r="A216" s="18" t="s">
        <v>2460</v>
      </c>
      <c r="B216" s="18" t="s">
        <v>3046</v>
      </c>
      <c r="C216" s="18">
        <v>0</v>
      </c>
      <c r="D216" s="18">
        <v>34</v>
      </c>
      <c r="E216" s="18" t="s">
        <v>1684</v>
      </c>
      <c r="F216" s="18" t="s">
        <v>1684</v>
      </c>
      <c r="G216" s="18" t="s">
        <v>2855</v>
      </c>
      <c r="H216" s="18" t="s">
        <v>1684</v>
      </c>
    </row>
    <row r="217" spans="1:8" x14ac:dyDescent="0.45">
      <c r="A217" s="18" t="s">
        <v>1847</v>
      </c>
      <c r="B217" s="18" t="s">
        <v>3047</v>
      </c>
      <c r="C217" s="18">
        <v>0</v>
      </c>
      <c r="D217" s="18">
        <v>34</v>
      </c>
      <c r="E217" s="18" t="s">
        <v>1684</v>
      </c>
      <c r="F217" s="18" t="s">
        <v>1684</v>
      </c>
      <c r="G217" s="18" t="s">
        <v>2855</v>
      </c>
      <c r="H217" s="18" t="s">
        <v>1684</v>
      </c>
    </row>
    <row r="218" spans="1:8" x14ac:dyDescent="0.45">
      <c r="A218" s="18" t="s">
        <v>1851</v>
      </c>
      <c r="B218" s="18" t="s">
        <v>3048</v>
      </c>
      <c r="C218" s="18">
        <v>0</v>
      </c>
      <c r="D218" s="18">
        <v>34</v>
      </c>
      <c r="E218" s="18" t="s">
        <v>1684</v>
      </c>
      <c r="F218" s="18" t="s">
        <v>1684</v>
      </c>
      <c r="G218" s="18" t="s">
        <v>2855</v>
      </c>
      <c r="H218" s="18" t="s">
        <v>1684</v>
      </c>
    </row>
    <row r="219" spans="1:8" x14ac:dyDescent="0.45">
      <c r="A219" s="18" t="s">
        <v>1846</v>
      </c>
      <c r="B219" s="18" t="s">
        <v>3049</v>
      </c>
      <c r="C219" s="18">
        <v>0</v>
      </c>
      <c r="D219" s="18">
        <v>34</v>
      </c>
      <c r="E219" s="18" t="s">
        <v>1684</v>
      </c>
      <c r="F219" s="18" t="s">
        <v>1684</v>
      </c>
      <c r="G219" s="18" t="s">
        <v>2855</v>
      </c>
      <c r="H219" s="18" t="s">
        <v>1684</v>
      </c>
    </row>
    <row r="220" spans="1:8" x14ac:dyDescent="0.45">
      <c r="A220" s="18" t="s">
        <v>1850</v>
      </c>
      <c r="B220" s="18" t="s">
        <v>3050</v>
      </c>
      <c r="C220" s="18">
        <v>0</v>
      </c>
      <c r="D220" s="18">
        <v>34</v>
      </c>
      <c r="E220" s="18" t="s">
        <v>1684</v>
      </c>
      <c r="F220" s="18" t="s">
        <v>1684</v>
      </c>
      <c r="G220" s="18" t="s">
        <v>2855</v>
      </c>
      <c r="H220" s="18" t="s">
        <v>1684</v>
      </c>
    </row>
    <row r="221" spans="1:8" x14ac:dyDescent="0.45">
      <c r="A221" s="18" t="s">
        <v>2486</v>
      </c>
      <c r="B221" s="18" t="s">
        <v>3051</v>
      </c>
      <c r="C221" s="18">
        <v>0</v>
      </c>
      <c r="D221" s="18">
        <v>34</v>
      </c>
      <c r="E221" s="18" t="s">
        <v>1684</v>
      </c>
      <c r="F221" s="18" t="s">
        <v>1684</v>
      </c>
      <c r="G221" s="18" t="s">
        <v>2855</v>
      </c>
      <c r="H221" s="18" t="s">
        <v>1684</v>
      </c>
    </row>
    <row r="222" spans="1:8" x14ac:dyDescent="0.45">
      <c r="A222" s="18" t="s">
        <v>1862</v>
      </c>
      <c r="B222" s="18" t="s">
        <v>3052</v>
      </c>
      <c r="C222" s="18">
        <v>0</v>
      </c>
      <c r="D222" s="18">
        <v>34</v>
      </c>
      <c r="E222" s="18" t="s">
        <v>1684</v>
      </c>
      <c r="F222" s="18" t="s">
        <v>1684</v>
      </c>
      <c r="G222" s="18" t="s">
        <v>2855</v>
      </c>
      <c r="H222" s="18" t="s">
        <v>1684</v>
      </c>
    </row>
    <row r="223" spans="1:8" x14ac:dyDescent="0.45">
      <c r="A223" s="18" t="s">
        <v>1852</v>
      </c>
      <c r="B223" s="18" t="s">
        <v>3053</v>
      </c>
      <c r="C223" s="18">
        <v>1</v>
      </c>
      <c r="D223" s="18">
        <v>34</v>
      </c>
      <c r="E223" s="18" t="s">
        <v>1684</v>
      </c>
      <c r="F223" s="18" t="s">
        <v>1684</v>
      </c>
      <c r="G223" s="18" t="s">
        <v>2855</v>
      </c>
      <c r="H223" s="18" t="s">
        <v>1684</v>
      </c>
    </row>
    <row r="224" spans="1:8" x14ac:dyDescent="0.45">
      <c r="A224" s="18" t="s">
        <v>1858</v>
      </c>
      <c r="B224" s="18" t="s">
        <v>3054</v>
      </c>
      <c r="C224" s="18">
        <v>1</v>
      </c>
      <c r="D224" s="18">
        <v>34</v>
      </c>
      <c r="E224" s="18" t="s">
        <v>1684</v>
      </c>
      <c r="F224" s="18" t="s">
        <v>1684</v>
      </c>
      <c r="G224" s="18" t="s">
        <v>2855</v>
      </c>
      <c r="H224" s="18" t="s">
        <v>1684</v>
      </c>
    </row>
    <row r="225" spans="1:10" x14ac:dyDescent="0.45">
      <c r="A225" s="18" t="s">
        <v>1855</v>
      </c>
      <c r="B225" s="18" t="s">
        <v>3055</v>
      </c>
      <c r="C225" s="18">
        <v>1</v>
      </c>
      <c r="D225" s="18">
        <v>34</v>
      </c>
      <c r="E225" s="18" t="s">
        <v>1684</v>
      </c>
      <c r="F225" s="18" t="s">
        <v>1684</v>
      </c>
      <c r="G225" s="18" t="s">
        <v>2855</v>
      </c>
      <c r="H225" s="18" t="s">
        <v>1684</v>
      </c>
    </row>
    <row r="226" spans="1:10" x14ac:dyDescent="0.45">
      <c r="A226" s="18" t="s">
        <v>2268</v>
      </c>
      <c r="B226" s="18" t="s">
        <v>3056</v>
      </c>
      <c r="C226" s="18">
        <v>1</v>
      </c>
      <c r="D226" s="18">
        <v>34</v>
      </c>
      <c r="E226" s="18" t="s">
        <v>1684</v>
      </c>
      <c r="F226" s="18" t="s">
        <v>1684</v>
      </c>
      <c r="G226" s="18" t="s">
        <v>2855</v>
      </c>
      <c r="H226" s="18" t="s">
        <v>1684</v>
      </c>
    </row>
    <row r="227" spans="1:10" x14ac:dyDescent="0.45">
      <c r="A227" s="18" t="s">
        <v>1870</v>
      </c>
      <c r="B227" s="18" t="s">
        <v>3057</v>
      </c>
      <c r="C227" s="18">
        <v>1</v>
      </c>
      <c r="D227" s="18">
        <v>34</v>
      </c>
      <c r="E227" s="18" t="s">
        <v>1684</v>
      </c>
      <c r="F227" s="18" t="s">
        <v>1684</v>
      </c>
      <c r="G227" s="18" t="s">
        <v>2855</v>
      </c>
      <c r="H227" s="18" t="s">
        <v>1684</v>
      </c>
    </row>
    <row r="228" spans="1:10" x14ac:dyDescent="0.45">
      <c r="A228" s="18" t="s">
        <v>1859</v>
      </c>
      <c r="B228" s="18" t="s">
        <v>3058</v>
      </c>
      <c r="C228" s="18">
        <v>1</v>
      </c>
      <c r="D228" s="18">
        <v>34</v>
      </c>
      <c r="E228" s="18" t="s">
        <v>1684</v>
      </c>
      <c r="F228" s="18" t="s">
        <v>1684</v>
      </c>
      <c r="G228" s="18" t="s">
        <v>2855</v>
      </c>
      <c r="H228" s="18" t="s">
        <v>1684</v>
      </c>
    </row>
    <row r="229" spans="1:10" x14ac:dyDescent="0.45">
      <c r="A229" s="18" t="s">
        <v>1868</v>
      </c>
      <c r="B229" s="18" t="s">
        <v>3059</v>
      </c>
      <c r="C229" s="18">
        <v>1</v>
      </c>
      <c r="D229" s="18">
        <v>34</v>
      </c>
      <c r="E229" s="18" t="s">
        <v>1684</v>
      </c>
      <c r="F229" s="18" t="s">
        <v>1684</v>
      </c>
      <c r="G229" s="18" t="s">
        <v>2855</v>
      </c>
      <c r="H229" s="18" t="s">
        <v>1684</v>
      </c>
    </row>
    <row r="230" spans="1:10" x14ac:dyDescent="0.45">
      <c r="A230" s="18" t="s">
        <v>1876</v>
      </c>
      <c r="B230" s="18" t="s">
        <v>3060</v>
      </c>
      <c r="C230" s="18">
        <v>1</v>
      </c>
      <c r="D230" s="18">
        <v>34</v>
      </c>
      <c r="E230" s="18" t="s">
        <v>1684</v>
      </c>
      <c r="F230" s="18" t="s">
        <v>1684</v>
      </c>
      <c r="G230" s="18" t="s">
        <v>2855</v>
      </c>
      <c r="H230" s="18" t="s">
        <v>1684</v>
      </c>
    </row>
    <row r="231" spans="1:10" x14ac:dyDescent="0.45">
      <c r="A231" s="18" t="s">
        <v>1871</v>
      </c>
      <c r="B231" s="18" t="s">
        <v>3061</v>
      </c>
      <c r="C231" s="18">
        <v>1</v>
      </c>
      <c r="D231" s="18">
        <v>34</v>
      </c>
      <c r="E231" s="18" t="s">
        <v>1684</v>
      </c>
      <c r="F231" s="18" t="s">
        <v>1684</v>
      </c>
      <c r="G231" s="18" t="s">
        <v>2855</v>
      </c>
      <c r="H231" s="18" t="s">
        <v>1684</v>
      </c>
    </row>
    <row r="232" spans="1:10" x14ac:dyDescent="0.45">
      <c r="A232" s="18" t="s">
        <v>2263</v>
      </c>
      <c r="B232" s="18" t="s">
        <v>3062</v>
      </c>
      <c r="C232" s="18">
        <v>1</v>
      </c>
      <c r="D232" s="18">
        <v>34</v>
      </c>
      <c r="E232" s="18" t="s">
        <v>1684</v>
      </c>
      <c r="F232" s="18" t="s">
        <v>1684</v>
      </c>
      <c r="G232" s="18" t="s">
        <v>2855</v>
      </c>
      <c r="H232" s="18" t="s">
        <v>1684</v>
      </c>
    </row>
    <row r="233" spans="1:10" x14ac:dyDescent="0.45">
      <c r="A233" s="18" t="s">
        <v>1863</v>
      </c>
      <c r="B233" s="18" t="s">
        <v>3063</v>
      </c>
      <c r="C233" s="18">
        <v>1</v>
      </c>
      <c r="D233" s="18">
        <v>34</v>
      </c>
      <c r="E233" s="18" t="s">
        <v>1684</v>
      </c>
      <c r="F233" s="18" t="s">
        <v>1684</v>
      </c>
      <c r="G233" s="18" t="s">
        <v>2855</v>
      </c>
      <c r="H233" s="18" t="s">
        <v>1684</v>
      </c>
    </row>
    <row r="234" spans="1:10" x14ac:dyDescent="0.45">
      <c r="A234" s="18" t="s">
        <v>1866</v>
      </c>
      <c r="B234" s="18" t="s">
        <v>3064</v>
      </c>
      <c r="C234" s="18">
        <v>1</v>
      </c>
      <c r="D234" s="18">
        <v>34</v>
      </c>
      <c r="E234" s="18" t="s">
        <v>1684</v>
      </c>
      <c r="F234" s="18" t="s">
        <v>1684</v>
      </c>
      <c r="G234" s="18" t="s">
        <v>2855</v>
      </c>
      <c r="H234" s="18" t="s">
        <v>1684</v>
      </c>
    </row>
    <row r="235" spans="1:10" x14ac:dyDescent="0.45">
      <c r="A235" s="22" t="s">
        <v>217</v>
      </c>
      <c r="B235" s="22" t="s">
        <v>3065</v>
      </c>
      <c r="C235" s="18">
        <v>2</v>
      </c>
      <c r="D235" s="18">
        <v>34</v>
      </c>
      <c r="E235" s="18" t="s">
        <v>1684</v>
      </c>
      <c r="F235" s="18" t="s">
        <v>1684</v>
      </c>
      <c r="G235" s="18" t="s">
        <v>2855</v>
      </c>
      <c r="H235" s="18" t="s">
        <v>1684</v>
      </c>
      <c r="I235" s="18" t="s">
        <v>3315</v>
      </c>
      <c r="J235" s="18" t="s">
        <v>3337</v>
      </c>
    </row>
    <row r="236" spans="1:10" x14ac:dyDescent="0.45">
      <c r="A236" s="22" t="s">
        <v>2477</v>
      </c>
      <c r="B236" s="22" t="s">
        <v>3066</v>
      </c>
      <c r="C236" s="18">
        <v>2</v>
      </c>
      <c r="D236" s="18">
        <v>34</v>
      </c>
      <c r="E236" s="18" t="s">
        <v>1684</v>
      </c>
      <c r="F236" s="18" t="s">
        <v>1684</v>
      </c>
      <c r="G236" s="18" t="s">
        <v>2855</v>
      </c>
      <c r="H236" s="18" t="s">
        <v>1684</v>
      </c>
      <c r="J236" s="18" t="s">
        <v>3336</v>
      </c>
    </row>
    <row r="237" spans="1:10" x14ac:dyDescent="0.45">
      <c r="A237" s="18" t="s">
        <v>2478</v>
      </c>
      <c r="B237" s="18" t="s">
        <v>3067</v>
      </c>
      <c r="C237" s="18">
        <v>2</v>
      </c>
      <c r="D237" s="18">
        <v>34</v>
      </c>
      <c r="E237" s="18" t="s">
        <v>1684</v>
      </c>
      <c r="F237" s="18" t="s">
        <v>1684</v>
      </c>
      <c r="G237" s="18" t="s">
        <v>2855</v>
      </c>
      <c r="H237" s="18" t="s">
        <v>1684</v>
      </c>
    </row>
    <row r="238" spans="1:10" x14ac:dyDescent="0.45">
      <c r="A238" s="18" t="s">
        <v>1861</v>
      </c>
      <c r="B238" s="18" t="s">
        <v>3068</v>
      </c>
      <c r="C238" s="18">
        <v>2</v>
      </c>
      <c r="D238" s="18">
        <v>34</v>
      </c>
      <c r="E238" s="18" t="s">
        <v>1684</v>
      </c>
      <c r="F238" s="18" t="s">
        <v>1684</v>
      </c>
      <c r="G238" s="18" t="s">
        <v>2855</v>
      </c>
      <c r="H238" s="18" t="s">
        <v>1684</v>
      </c>
    </row>
    <row r="239" spans="1:10" x14ac:dyDescent="0.45">
      <c r="A239" s="18" t="s">
        <v>1878</v>
      </c>
      <c r="B239" s="18" t="s">
        <v>3069</v>
      </c>
      <c r="C239" s="18">
        <v>2</v>
      </c>
      <c r="D239" s="18">
        <v>34</v>
      </c>
      <c r="E239" s="18" t="s">
        <v>1684</v>
      </c>
      <c r="F239" s="18" t="s">
        <v>1684</v>
      </c>
      <c r="G239" s="18" t="s">
        <v>2855</v>
      </c>
      <c r="H239" s="18" t="s">
        <v>1684</v>
      </c>
    </row>
    <row r="240" spans="1:10" x14ac:dyDescent="0.45">
      <c r="A240" s="22" t="s">
        <v>1867</v>
      </c>
      <c r="B240" s="22" t="s">
        <v>3070</v>
      </c>
      <c r="C240" s="18">
        <v>2</v>
      </c>
      <c r="D240" s="18">
        <v>34</v>
      </c>
      <c r="E240" s="18" t="s">
        <v>1684</v>
      </c>
      <c r="F240" s="18" t="s">
        <v>1684</v>
      </c>
      <c r="G240" s="18" t="s">
        <v>2855</v>
      </c>
      <c r="H240" s="18" t="s">
        <v>1684</v>
      </c>
      <c r="I240" s="18" t="s">
        <v>3316</v>
      </c>
      <c r="J240" s="18" t="s">
        <v>3353</v>
      </c>
    </row>
    <row r="241" spans="1:9" x14ac:dyDescent="0.45">
      <c r="A241" s="18" t="s">
        <v>1825</v>
      </c>
      <c r="B241" s="18" t="s">
        <v>3071</v>
      </c>
      <c r="C241" s="18">
        <v>2</v>
      </c>
      <c r="D241" s="18">
        <v>34</v>
      </c>
      <c r="E241" s="18" t="s">
        <v>1684</v>
      </c>
      <c r="F241" s="18" t="s">
        <v>1684</v>
      </c>
      <c r="G241" s="18" t="s">
        <v>2855</v>
      </c>
      <c r="H241" s="18" t="s">
        <v>1684</v>
      </c>
    </row>
    <row r="242" spans="1:9" x14ac:dyDescent="0.45">
      <c r="A242" s="18" t="s">
        <v>2497</v>
      </c>
      <c r="B242" s="18" t="s">
        <v>3072</v>
      </c>
      <c r="C242" s="18">
        <v>2</v>
      </c>
      <c r="D242" s="18">
        <v>34</v>
      </c>
      <c r="E242" s="18" t="s">
        <v>1684</v>
      </c>
      <c r="F242" s="18" t="s">
        <v>1684</v>
      </c>
      <c r="G242" s="18" t="s">
        <v>2855</v>
      </c>
      <c r="H242" s="18" t="s">
        <v>1684</v>
      </c>
    </row>
    <row r="243" spans="1:9" x14ac:dyDescent="0.45">
      <c r="A243" s="18" t="s">
        <v>2467</v>
      </c>
      <c r="B243" s="18" t="s">
        <v>3073</v>
      </c>
      <c r="C243" s="18">
        <v>2</v>
      </c>
      <c r="D243" s="18">
        <v>34</v>
      </c>
      <c r="E243" s="18" t="s">
        <v>1684</v>
      </c>
      <c r="F243" s="18" t="s">
        <v>1684</v>
      </c>
      <c r="G243" s="18" t="s">
        <v>2855</v>
      </c>
      <c r="H243" s="18" t="s">
        <v>1684</v>
      </c>
    </row>
    <row r="244" spans="1:9" x14ac:dyDescent="0.45">
      <c r="A244" s="22" t="s">
        <v>1820</v>
      </c>
      <c r="B244" s="22" t="s">
        <v>3074</v>
      </c>
      <c r="C244" s="18">
        <v>2</v>
      </c>
      <c r="D244" s="18">
        <v>34</v>
      </c>
      <c r="E244" s="18" t="s">
        <v>1684</v>
      </c>
      <c r="F244" s="18" t="s">
        <v>1684</v>
      </c>
      <c r="G244" s="18" t="s">
        <v>2855</v>
      </c>
      <c r="H244" s="18" t="s">
        <v>1684</v>
      </c>
      <c r="I244" s="18" t="s">
        <v>277</v>
      </c>
    </row>
    <row r="245" spans="1:9" x14ac:dyDescent="0.45">
      <c r="A245" s="18" t="s">
        <v>2514</v>
      </c>
      <c r="B245" s="18" t="s">
        <v>3075</v>
      </c>
      <c r="C245" s="18">
        <v>2</v>
      </c>
      <c r="D245" s="18">
        <v>34</v>
      </c>
      <c r="E245" s="18" t="s">
        <v>1684</v>
      </c>
      <c r="F245" s="18" t="s">
        <v>1684</v>
      </c>
      <c r="G245" s="18" t="s">
        <v>2855</v>
      </c>
      <c r="H245" s="18" t="s">
        <v>1684</v>
      </c>
    </row>
    <row r="246" spans="1:9" x14ac:dyDescent="0.45">
      <c r="A246" s="18" t="s">
        <v>1872</v>
      </c>
      <c r="B246" s="18" t="s">
        <v>3076</v>
      </c>
      <c r="C246" s="18">
        <v>2</v>
      </c>
      <c r="D246" s="18">
        <v>34</v>
      </c>
      <c r="E246" s="18" t="s">
        <v>1684</v>
      </c>
      <c r="F246" s="18" t="s">
        <v>1684</v>
      </c>
      <c r="G246" s="18" t="s">
        <v>2855</v>
      </c>
      <c r="H246" s="18" t="s">
        <v>1684</v>
      </c>
    </row>
    <row r="247" spans="1:9" x14ac:dyDescent="0.45">
      <c r="A247" s="18" t="s">
        <v>1827</v>
      </c>
      <c r="B247" s="18" t="s">
        <v>3077</v>
      </c>
      <c r="C247" s="18">
        <v>3</v>
      </c>
      <c r="D247" s="18">
        <v>34</v>
      </c>
      <c r="E247" s="18" t="s">
        <v>1684</v>
      </c>
      <c r="F247" s="18" t="s">
        <v>1684</v>
      </c>
      <c r="G247" s="18" t="s">
        <v>2855</v>
      </c>
      <c r="H247" s="18" t="s">
        <v>1684</v>
      </c>
    </row>
    <row r="248" spans="1:9" x14ac:dyDescent="0.45">
      <c r="A248" s="18" t="s">
        <v>1879</v>
      </c>
      <c r="B248" s="18" t="s">
        <v>3078</v>
      </c>
      <c r="C248" s="18">
        <v>3</v>
      </c>
      <c r="D248" s="18">
        <v>34</v>
      </c>
      <c r="E248" s="18" t="s">
        <v>1684</v>
      </c>
      <c r="F248" s="18" t="s">
        <v>1684</v>
      </c>
      <c r="G248" s="18" t="s">
        <v>2855</v>
      </c>
      <c r="H248" s="18" t="s">
        <v>1684</v>
      </c>
    </row>
    <row r="249" spans="1:9" x14ac:dyDescent="0.45">
      <c r="A249" s="18" t="s">
        <v>2273</v>
      </c>
      <c r="B249" s="18" t="s">
        <v>3079</v>
      </c>
      <c r="C249" s="18">
        <v>3</v>
      </c>
      <c r="D249" s="18">
        <v>34</v>
      </c>
      <c r="E249" s="18" t="s">
        <v>1684</v>
      </c>
      <c r="F249" s="18" t="s">
        <v>1684</v>
      </c>
      <c r="G249" s="18" t="s">
        <v>2855</v>
      </c>
      <c r="H249" s="18" t="s">
        <v>1684</v>
      </c>
    </row>
    <row r="250" spans="1:9" x14ac:dyDescent="0.45">
      <c r="A250" s="18" t="s">
        <v>1877</v>
      </c>
      <c r="B250" s="18" t="s">
        <v>3080</v>
      </c>
      <c r="C250" s="18">
        <v>3</v>
      </c>
      <c r="D250" s="18">
        <v>34</v>
      </c>
      <c r="E250" s="18" t="s">
        <v>1684</v>
      </c>
      <c r="F250" s="18" t="s">
        <v>1684</v>
      </c>
      <c r="G250" s="18" t="s">
        <v>2855</v>
      </c>
      <c r="H250" s="18" t="s">
        <v>1684</v>
      </c>
    </row>
    <row r="251" spans="1:9" x14ac:dyDescent="0.45">
      <c r="A251" s="18" t="s">
        <v>1829</v>
      </c>
      <c r="B251" s="18" t="s">
        <v>3081</v>
      </c>
      <c r="C251" s="18">
        <v>3</v>
      </c>
      <c r="D251" s="18">
        <v>34</v>
      </c>
      <c r="E251" s="18" t="s">
        <v>1684</v>
      </c>
      <c r="F251" s="18" t="s">
        <v>1684</v>
      </c>
      <c r="G251" s="18" t="s">
        <v>2855</v>
      </c>
      <c r="H251" s="18" t="s">
        <v>1684</v>
      </c>
    </row>
    <row r="252" spans="1:9" x14ac:dyDescent="0.45">
      <c r="A252" s="18" t="s">
        <v>1828</v>
      </c>
      <c r="B252" s="18" t="s">
        <v>3082</v>
      </c>
      <c r="C252" s="18">
        <v>3</v>
      </c>
      <c r="D252" s="18">
        <v>34</v>
      </c>
      <c r="E252" s="18" t="s">
        <v>1684</v>
      </c>
      <c r="F252" s="18" t="s">
        <v>1684</v>
      </c>
      <c r="G252" s="18" t="s">
        <v>2855</v>
      </c>
      <c r="H252" s="18" t="s">
        <v>1684</v>
      </c>
    </row>
    <row r="253" spans="1:9" x14ac:dyDescent="0.45">
      <c r="A253" s="18" t="s">
        <v>1884</v>
      </c>
      <c r="B253" s="18" t="s">
        <v>3083</v>
      </c>
      <c r="C253" s="18">
        <v>3</v>
      </c>
      <c r="D253" s="18">
        <v>34</v>
      </c>
      <c r="E253" s="18" t="s">
        <v>1684</v>
      </c>
      <c r="F253" s="18" t="s">
        <v>1684</v>
      </c>
      <c r="G253" s="18" t="s">
        <v>2855</v>
      </c>
      <c r="H253" s="18" t="s">
        <v>1684</v>
      </c>
    </row>
    <row r="254" spans="1:9" x14ac:dyDescent="0.45">
      <c r="A254" s="18" t="s">
        <v>1881</v>
      </c>
      <c r="B254" s="18" t="s">
        <v>3084</v>
      </c>
      <c r="C254" s="18">
        <v>3</v>
      </c>
      <c r="D254" s="18">
        <v>34</v>
      </c>
      <c r="E254" s="18" t="s">
        <v>1684</v>
      </c>
      <c r="F254" s="18" t="s">
        <v>1684</v>
      </c>
      <c r="G254" s="18" t="s">
        <v>2855</v>
      </c>
      <c r="H254" s="18" t="s">
        <v>1684</v>
      </c>
    </row>
    <row r="255" spans="1:9" x14ac:dyDescent="0.45">
      <c r="A255" s="18" t="s">
        <v>1875</v>
      </c>
      <c r="B255" s="18" t="s">
        <v>3085</v>
      </c>
      <c r="C255" s="18">
        <v>3</v>
      </c>
      <c r="D255" s="18">
        <v>34</v>
      </c>
      <c r="E255" s="18" t="s">
        <v>1684</v>
      </c>
      <c r="F255" s="18" t="s">
        <v>1684</v>
      </c>
      <c r="G255" s="18" t="s">
        <v>2855</v>
      </c>
      <c r="H255" s="18" t="s">
        <v>1684</v>
      </c>
    </row>
    <row r="256" spans="1:9" x14ac:dyDescent="0.45">
      <c r="A256" s="18" t="s">
        <v>1874</v>
      </c>
      <c r="B256" s="18" t="s">
        <v>3086</v>
      </c>
      <c r="C256" s="18">
        <v>3</v>
      </c>
      <c r="D256" s="18">
        <v>34</v>
      </c>
      <c r="E256" s="18" t="s">
        <v>1684</v>
      </c>
      <c r="F256" s="18" t="s">
        <v>1684</v>
      </c>
      <c r="G256" s="18" t="s">
        <v>2855</v>
      </c>
      <c r="H256" s="18" t="s">
        <v>1684</v>
      </c>
    </row>
    <row r="257" spans="1:8" x14ac:dyDescent="0.45">
      <c r="A257" s="18" t="s">
        <v>1885</v>
      </c>
      <c r="B257" s="18" t="s">
        <v>3087</v>
      </c>
      <c r="C257" s="18">
        <v>3</v>
      </c>
      <c r="D257" s="18">
        <v>34</v>
      </c>
      <c r="E257" s="18" t="s">
        <v>1684</v>
      </c>
      <c r="F257" s="18" t="s">
        <v>1684</v>
      </c>
      <c r="G257" s="18" t="s">
        <v>2855</v>
      </c>
      <c r="H257" s="18" t="s">
        <v>1684</v>
      </c>
    </row>
    <row r="258" spans="1:8" x14ac:dyDescent="0.45">
      <c r="A258" s="18" t="s">
        <v>1886</v>
      </c>
      <c r="B258" s="18" t="s">
        <v>3088</v>
      </c>
      <c r="C258" s="18">
        <v>3</v>
      </c>
      <c r="D258" s="18">
        <v>34</v>
      </c>
      <c r="E258" s="18" t="s">
        <v>1684</v>
      </c>
      <c r="F258" s="18" t="s">
        <v>1684</v>
      </c>
      <c r="G258" s="18" t="s">
        <v>2855</v>
      </c>
      <c r="H258" s="18" t="s">
        <v>1684</v>
      </c>
    </row>
    <row r="259" spans="1:8" x14ac:dyDescent="0.45">
      <c r="A259" s="18" t="s">
        <v>2210</v>
      </c>
      <c r="B259" s="18" t="s">
        <v>3089</v>
      </c>
      <c r="C259" s="18" t="s">
        <v>1684</v>
      </c>
      <c r="D259" s="18">
        <v>34</v>
      </c>
      <c r="E259" s="18" t="s">
        <v>1684</v>
      </c>
      <c r="F259" s="18" t="s">
        <v>1684</v>
      </c>
      <c r="G259" s="18" t="s">
        <v>2855</v>
      </c>
      <c r="H259" s="18" t="s">
        <v>1684</v>
      </c>
    </row>
    <row r="260" spans="1:8" x14ac:dyDescent="0.45">
      <c r="A260" s="18" t="s">
        <v>2379</v>
      </c>
      <c r="B260" s="18" t="s">
        <v>3090</v>
      </c>
      <c r="C260" s="18" t="s">
        <v>1684</v>
      </c>
      <c r="D260" s="18">
        <v>35</v>
      </c>
      <c r="E260" s="18" t="s">
        <v>1684</v>
      </c>
      <c r="F260" s="18" t="s">
        <v>1684</v>
      </c>
      <c r="G260" s="18" t="s">
        <v>2855</v>
      </c>
      <c r="H260" s="18" t="s">
        <v>1684</v>
      </c>
    </row>
    <row r="261" spans="1:8" x14ac:dyDescent="0.45">
      <c r="A261" s="18" t="s">
        <v>166</v>
      </c>
      <c r="B261" s="18" t="s">
        <v>3091</v>
      </c>
      <c r="C261" s="18">
        <v>0</v>
      </c>
      <c r="D261" s="18">
        <v>35</v>
      </c>
      <c r="E261" s="18" t="s">
        <v>1684</v>
      </c>
      <c r="F261" s="18" t="s">
        <v>1684</v>
      </c>
      <c r="G261" s="18" t="s">
        <v>2855</v>
      </c>
      <c r="H261" s="18" t="s">
        <v>1684</v>
      </c>
    </row>
    <row r="262" spans="1:8" x14ac:dyDescent="0.45">
      <c r="A262" s="18" t="s">
        <v>2244</v>
      </c>
      <c r="B262" s="18" t="s">
        <v>3092</v>
      </c>
      <c r="C262" s="18">
        <v>0</v>
      </c>
      <c r="D262" s="18">
        <v>35</v>
      </c>
      <c r="E262" s="18" t="s">
        <v>1684</v>
      </c>
      <c r="F262" s="18" t="s">
        <v>1684</v>
      </c>
      <c r="G262" s="18" t="s">
        <v>2855</v>
      </c>
      <c r="H262" s="18" t="s">
        <v>1684</v>
      </c>
    </row>
    <row r="263" spans="1:8" x14ac:dyDescent="0.45">
      <c r="A263" s="18" t="s">
        <v>2348</v>
      </c>
      <c r="B263" s="18" t="s">
        <v>3093</v>
      </c>
      <c r="C263" s="18">
        <v>0</v>
      </c>
      <c r="D263" s="18">
        <v>35</v>
      </c>
      <c r="E263" s="18" t="s">
        <v>1684</v>
      </c>
      <c r="F263" s="18" t="s">
        <v>1684</v>
      </c>
      <c r="G263" s="18" t="s">
        <v>2855</v>
      </c>
      <c r="H263" s="18" t="s">
        <v>1684</v>
      </c>
    </row>
    <row r="264" spans="1:8" x14ac:dyDescent="0.45">
      <c r="A264" s="18" t="s">
        <v>44</v>
      </c>
      <c r="B264" s="18" t="s">
        <v>3094</v>
      </c>
      <c r="C264" s="18">
        <v>0</v>
      </c>
      <c r="D264" s="18">
        <v>35</v>
      </c>
      <c r="E264" s="18" t="s">
        <v>1684</v>
      </c>
      <c r="F264" s="18" t="s">
        <v>1684</v>
      </c>
      <c r="G264" s="18" t="s">
        <v>2855</v>
      </c>
      <c r="H264" s="18" t="s">
        <v>1684</v>
      </c>
    </row>
    <row r="265" spans="1:8" x14ac:dyDescent="0.45">
      <c r="A265" s="18" t="s">
        <v>2366</v>
      </c>
      <c r="B265" s="18" t="s">
        <v>3095</v>
      </c>
      <c r="C265" s="18">
        <v>0</v>
      </c>
      <c r="D265" s="18">
        <v>35</v>
      </c>
      <c r="E265" s="18" t="s">
        <v>1684</v>
      </c>
      <c r="F265" s="18" t="s">
        <v>1684</v>
      </c>
      <c r="G265" s="18" t="s">
        <v>2855</v>
      </c>
      <c r="H265" s="18" t="s">
        <v>1684</v>
      </c>
    </row>
    <row r="266" spans="1:8" x14ac:dyDescent="0.45">
      <c r="A266" s="18" t="s">
        <v>17</v>
      </c>
      <c r="B266" s="18" t="s">
        <v>3096</v>
      </c>
      <c r="C266" s="18">
        <v>0</v>
      </c>
      <c r="D266" s="18">
        <v>35</v>
      </c>
      <c r="E266" s="18" t="s">
        <v>1684</v>
      </c>
      <c r="F266" s="18" t="s">
        <v>1684</v>
      </c>
      <c r="G266" s="18" t="s">
        <v>2855</v>
      </c>
      <c r="H266" s="18" t="s">
        <v>1684</v>
      </c>
    </row>
    <row r="267" spans="1:8" x14ac:dyDescent="0.45">
      <c r="A267" s="18" t="s">
        <v>2368</v>
      </c>
      <c r="B267" s="18" t="s">
        <v>3097</v>
      </c>
      <c r="C267" s="18">
        <v>0</v>
      </c>
      <c r="D267" s="18">
        <v>35</v>
      </c>
      <c r="E267" s="18" t="s">
        <v>1684</v>
      </c>
      <c r="F267" s="18" t="s">
        <v>1684</v>
      </c>
      <c r="G267" s="18" t="s">
        <v>2855</v>
      </c>
      <c r="H267" s="18" t="s">
        <v>1684</v>
      </c>
    </row>
    <row r="268" spans="1:8" x14ac:dyDescent="0.45">
      <c r="A268" s="18" t="s">
        <v>12</v>
      </c>
      <c r="B268" s="18" t="s">
        <v>3098</v>
      </c>
      <c r="C268" s="18">
        <v>0</v>
      </c>
      <c r="D268" s="18">
        <v>35</v>
      </c>
      <c r="E268" s="18" t="s">
        <v>1684</v>
      </c>
      <c r="F268" s="18" t="s">
        <v>1684</v>
      </c>
      <c r="G268" s="18" t="s">
        <v>2855</v>
      </c>
      <c r="H268" s="18" t="s">
        <v>1684</v>
      </c>
    </row>
    <row r="269" spans="1:8" x14ac:dyDescent="0.45">
      <c r="A269" s="18" t="s">
        <v>2382</v>
      </c>
      <c r="B269" s="18" t="s">
        <v>3099</v>
      </c>
      <c r="C269" s="18">
        <v>0</v>
      </c>
      <c r="D269" s="18">
        <v>35</v>
      </c>
      <c r="E269" s="18" t="s">
        <v>1684</v>
      </c>
      <c r="F269" s="18" t="s">
        <v>1684</v>
      </c>
      <c r="G269" s="18" t="s">
        <v>2855</v>
      </c>
      <c r="H269" s="18" t="s">
        <v>1684</v>
      </c>
    </row>
    <row r="270" spans="1:8" x14ac:dyDescent="0.45">
      <c r="A270" s="18" t="s">
        <v>1645</v>
      </c>
      <c r="B270" s="18" t="s">
        <v>3100</v>
      </c>
      <c r="C270" s="18">
        <v>0</v>
      </c>
      <c r="D270" s="18">
        <v>35</v>
      </c>
      <c r="E270" s="18" t="s">
        <v>1684</v>
      </c>
      <c r="F270" s="18" t="s">
        <v>1684</v>
      </c>
      <c r="G270" s="18" t="s">
        <v>2855</v>
      </c>
      <c r="H270" s="18" t="s">
        <v>1684</v>
      </c>
    </row>
    <row r="271" spans="1:8" x14ac:dyDescent="0.45">
      <c r="A271" s="18" t="s">
        <v>2545</v>
      </c>
      <c r="B271" s="18" t="s">
        <v>3101</v>
      </c>
      <c r="C271" s="18">
        <v>0</v>
      </c>
      <c r="D271" s="18">
        <v>35</v>
      </c>
      <c r="E271" s="18" t="s">
        <v>1684</v>
      </c>
      <c r="F271" s="18" t="s">
        <v>1684</v>
      </c>
      <c r="G271" s="18" t="s">
        <v>2855</v>
      </c>
      <c r="H271" s="18" t="s">
        <v>1684</v>
      </c>
    </row>
    <row r="272" spans="1:8" x14ac:dyDescent="0.45">
      <c r="A272" s="18" t="s">
        <v>29</v>
      </c>
      <c r="B272" s="18" t="s">
        <v>3102</v>
      </c>
      <c r="C272" s="18">
        <v>0</v>
      </c>
      <c r="D272" s="18">
        <v>35</v>
      </c>
      <c r="E272" s="18" t="s">
        <v>1684</v>
      </c>
      <c r="F272" s="18" t="s">
        <v>1684</v>
      </c>
      <c r="G272" s="18" t="s">
        <v>2855</v>
      </c>
      <c r="H272" s="18" t="s">
        <v>1684</v>
      </c>
    </row>
    <row r="273" spans="1:8" x14ac:dyDescent="0.45">
      <c r="A273" s="18" t="s">
        <v>88</v>
      </c>
      <c r="B273" s="18" t="s">
        <v>3103</v>
      </c>
      <c r="C273" s="18">
        <v>1</v>
      </c>
      <c r="D273" s="18">
        <v>35</v>
      </c>
      <c r="E273" s="18" t="s">
        <v>1684</v>
      </c>
      <c r="F273" s="18" t="s">
        <v>1684</v>
      </c>
      <c r="G273" s="18" t="s">
        <v>2855</v>
      </c>
      <c r="H273" s="18" t="s">
        <v>1684</v>
      </c>
    </row>
    <row r="274" spans="1:8" x14ac:dyDescent="0.45">
      <c r="A274" s="18" t="s">
        <v>2397</v>
      </c>
      <c r="B274" s="18" t="s">
        <v>3104</v>
      </c>
      <c r="C274" s="18">
        <v>1</v>
      </c>
      <c r="D274" s="18">
        <v>35</v>
      </c>
      <c r="E274" s="18" t="s">
        <v>1684</v>
      </c>
      <c r="F274" s="18" t="s">
        <v>1684</v>
      </c>
      <c r="G274" s="18" t="s">
        <v>2855</v>
      </c>
      <c r="H274" s="18" t="s">
        <v>1684</v>
      </c>
    </row>
    <row r="275" spans="1:8" x14ac:dyDescent="0.45">
      <c r="A275" s="18" t="s">
        <v>1640</v>
      </c>
      <c r="B275" s="18" t="s">
        <v>3105</v>
      </c>
      <c r="C275" s="18">
        <v>1</v>
      </c>
      <c r="D275" s="18">
        <v>35</v>
      </c>
      <c r="E275" s="18" t="s">
        <v>1684</v>
      </c>
      <c r="F275" s="18" t="s">
        <v>1684</v>
      </c>
      <c r="G275" s="18" t="s">
        <v>2855</v>
      </c>
      <c r="H275" s="18" t="s">
        <v>1684</v>
      </c>
    </row>
    <row r="276" spans="1:8" x14ac:dyDescent="0.45">
      <c r="A276" s="18" t="s">
        <v>2383</v>
      </c>
      <c r="B276" s="18" t="s">
        <v>3106</v>
      </c>
      <c r="C276" s="18">
        <v>1</v>
      </c>
      <c r="D276" s="18">
        <v>35</v>
      </c>
      <c r="E276" s="18" t="s">
        <v>1684</v>
      </c>
      <c r="F276" s="18" t="s">
        <v>1684</v>
      </c>
      <c r="G276" s="18" t="s">
        <v>2855</v>
      </c>
      <c r="H276" s="18" t="s">
        <v>1684</v>
      </c>
    </row>
    <row r="277" spans="1:8" x14ac:dyDescent="0.45">
      <c r="A277" s="18" t="s">
        <v>85</v>
      </c>
      <c r="B277" s="18" t="s">
        <v>3107</v>
      </c>
      <c r="C277" s="18">
        <v>1</v>
      </c>
      <c r="D277" s="18">
        <v>35</v>
      </c>
      <c r="E277" s="18" t="s">
        <v>1684</v>
      </c>
      <c r="F277" s="18" t="s">
        <v>1684</v>
      </c>
      <c r="G277" s="18" t="s">
        <v>2855</v>
      </c>
      <c r="H277" s="18" t="s">
        <v>1684</v>
      </c>
    </row>
    <row r="278" spans="1:8" x14ac:dyDescent="0.45">
      <c r="A278" s="18" t="s">
        <v>2398</v>
      </c>
      <c r="B278" s="18" t="s">
        <v>3108</v>
      </c>
      <c r="C278" s="18">
        <v>1</v>
      </c>
      <c r="D278" s="18">
        <v>35</v>
      </c>
      <c r="E278" s="18" t="s">
        <v>1684</v>
      </c>
      <c r="F278" s="18" t="s">
        <v>1684</v>
      </c>
      <c r="G278" s="18" t="s">
        <v>2855</v>
      </c>
      <c r="H278" s="18" t="s">
        <v>1684</v>
      </c>
    </row>
    <row r="279" spans="1:8" x14ac:dyDescent="0.45">
      <c r="A279" s="18" t="s">
        <v>2547</v>
      </c>
      <c r="B279" s="18" t="s">
        <v>3109</v>
      </c>
      <c r="C279" s="18">
        <v>1</v>
      </c>
      <c r="D279" s="18">
        <v>35</v>
      </c>
      <c r="E279" s="18" t="s">
        <v>1684</v>
      </c>
      <c r="F279" s="18" t="s">
        <v>1684</v>
      </c>
      <c r="G279" s="18" t="s">
        <v>2855</v>
      </c>
      <c r="H279" s="18" t="s">
        <v>1684</v>
      </c>
    </row>
    <row r="280" spans="1:8" x14ac:dyDescent="0.45">
      <c r="A280" s="18" t="s">
        <v>1635</v>
      </c>
      <c r="B280" s="18" t="s">
        <v>3110</v>
      </c>
      <c r="C280" s="18">
        <v>1</v>
      </c>
      <c r="D280" s="18">
        <v>35</v>
      </c>
      <c r="E280" s="18" t="s">
        <v>1684</v>
      </c>
      <c r="F280" s="18" t="s">
        <v>1684</v>
      </c>
      <c r="G280" s="18" t="s">
        <v>2855</v>
      </c>
      <c r="H280" s="18" t="s">
        <v>1684</v>
      </c>
    </row>
    <row r="281" spans="1:8" x14ac:dyDescent="0.45">
      <c r="A281" s="18" t="s">
        <v>2393</v>
      </c>
      <c r="B281" s="18" t="s">
        <v>3111</v>
      </c>
      <c r="C281" s="18">
        <v>1</v>
      </c>
      <c r="D281" s="18">
        <v>35</v>
      </c>
      <c r="E281" s="18" t="s">
        <v>1684</v>
      </c>
      <c r="F281" s="18" t="s">
        <v>1684</v>
      </c>
      <c r="G281" s="18" t="s">
        <v>2855</v>
      </c>
      <c r="H281" s="18" t="s">
        <v>1684</v>
      </c>
    </row>
    <row r="282" spans="1:8" x14ac:dyDescent="0.45">
      <c r="A282" s="18" t="s">
        <v>1639</v>
      </c>
      <c r="B282" s="18" t="s">
        <v>3112</v>
      </c>
      <c r="C282" s="18">
        <v>1</v>
      </c>
      <c r="D282" s="18">
        <v>35</v>
      </c>
      <c r="E282" s="18" t="s">
        <v>1684</v>
      </c>
      <c r="F282" s="18" t="s">
        <v>1684</v>
      </c>
      <c r="G282" s="18" t="s">
        <v>2855</v>
      </c>
      <c r="H282" s="18" t="s">
        <v>1684</v>
      </c>
    </row>
    <row r="283" spans="1:8" x14ac:dyDescent="0.45">
      <c r="A283" s="18" t="s">
        <v>2546</v>
      </c>
      <c r="B283" s="18" t="s">
        <v>3113</v>
      </c>
      <c r="C283" s="18">
        <v>1</v>
      </c>
      <c r="D283" s="18">
        <v>35</v>
      </c>
      <c r="E283" s="18" t="s">
        <v>1684</v>
      </c>
      <c r="F283" s="18" t="s">
        <v>1684</v>
      </c>
      <c r="G283" s="18" t="s">
        <v>2855</v>
      </c>
      <c r="H283" s="18" t="s">
        <v>1684</v>
      </c>
    </row>
    <row r="284" spans="1:8" x14ac:dyDescent="0.45">
      <c r="A284" s="18" t="s">
        <v>1638</v>
      </c>
      <c r="B284" s="18" t="s">
        <v>3114</v>
      </c>
      <c r="C284" s="18">
        <v>1</v>
      </c>
      <c r="D284" s="18">
        <v>35</v>
      </c>
      <c r="E284" s="18" t="s">
        <v>1684</v>
      </c>
      <c r="F284" s="18" t="s">
        <v>1684</v>
      </c>
      <c r="G284" s="18" t="s">
        <v>2855</v>
      </c>
      <c r="H284" s="18" t="s">
        <v>1684</v>
      </c>
    </row>
    <row r="285" spans="1:8" x14ac:dyDescent="0.45">
      <c r="A285" s="18" t="s">
        <v>2411</v>
      </c>
      <c r="B285" s="18" t="s">
        <v>3115</v>
      </c>
      <c r="C285" s="18">
        <v>2</v>
      </c>
      <c r="D285" s="18">
        <v>35</v>
      </c>
      <c r="E285" s="18" t="s">
        <v>1684</v>
      </c>
      <c r="F285" s="18" t="s">
        <v>1684</v>
      </c>
      <c r="G285" s="18" t="s">
        <v>2855</v>
      </c>
      <c r="H285" s="18" t="s">
        <v>1684</v>
      </c>
    </row>
    <row r="286" spans="1:8" x14ac:dyDescent="0.45">
      <c r="A286" s="18" t="s">
        <v>1636</v>
      </c>
      <c r="B286" s="18" t="s">
        <v>3116</v>
      </c>
      <c r="C286" s="18">
        <v>2</v>
      </c>
      <c r="D286" s="18">
        <v>35</v>
      </c>
      <c r="E286" s="18" t="s">
        <v>1684</v>
      </c>
      <c r="F286" s="18" t="s">
        <v>1684</v>
      </c>
      <c r="G286" s="18" t="s">
        <v>2855</v>
      </c>
      <c r="H286" s="18" t="s">
        <v>1684</v>
      </c>
    </row>
    <row r="287" spans="1:8" x14ac:dyDescent="0.45">
      <c r="A287" s="18" t="s">
        <v>1631</v>
      </c>
      <c r="B287" s="18" t="s">
        <v>3117</v>
      </c>
      <c r="C287" s="18">
        <v>2</v>
      </c>
      <c r="D287" s="18">
        <v>35</v>
      </c>
      <c r="E287" s="18" t="s">
        <v>1684</v>
      </c>
      <c r="F287" s="18" t="s">
        <v>1684</v>
      </c>
      <c r="G287" s="18" t="s">
        <v>2855</v>
      </c>
      <c r="H287" s="18" t="s">
        <v>1684</v>
      </c>
    </row>
    <row r="288" spans="1:8" x14ac:dyDescent="0.45">
      <c r="A288" s="18" t="s">
        <v>2548</v>
      </c>
      <c r="B288" s="18" t="s">
        <v>3118</v>
      </c>
      <c r="C288" s="18">
        <v>2</v>
      </c>
      <c r="D288" s="18">
        <v>35</v>
      </c>
      <c r="E288" s="18" t="s">
        <v>1684</v>
      </c>
      <c r="F288" s="18" t="s">
        <v>1684</v>
      </c>
      <c r="G288" s="18" t="s">
        <v>2855</v>
      </c>
      <c r="H288" s="18" t="s">
        <v>1684</v>
      </c>
    </row>
    <row r="289" spans="1:8" x14ac:dyDescent="0.45">
      <c r="A289" s="18" t="s">
        <v>1629</v>
      </c>
      <c r="B289" s="18" t="s">
        <v>3119</v>
      </c>
      <c r="C289" s="18">
        <v>2</v>
      </c>
      <c r="D289" s="18">
        <v>35</v>
      </c>
      <c r="E289" s="18" t="s">
        <v>1684</v>
      </c>
      <c r="F289" s="18" t="s">
        <v>1684</v>
      </c>
      <c r="G289" s="18" t="s">
        <v>2855</v>
      </c>
      <c r="H289" s="18" t="s">
        <v>1684</v>
      </c>
    </row>
    <row r="290" spans="1:8" x14ac:dyDescent="0.45">
      <c r="A290" s="18" t="s">
        <v>2414</v>
      </c>
      <c r="B290" s="18" t="s">
        <v>3120</v>
      </c>
      <c r="C290" s="18">
        <v>2</v>
      </c>
      <c r="D290" s="18">
        <v>35</v>
      </c>
      <c r="E290" s="18" t="s">
        <v>1684</v>
      </c>
      <c r="F290" s="18" t="s">
        <v>1684</v>
      </c>
      <c r="G290" s="18" t="s">
        <v>2855</v>
      </c>
      <c r="H290" s="18" t="s">
        <v>1684</v>
      </c>
    </row>
    <row r="291" spans="1:8" x14ac:dyDescent="0.45">
      <c r="A291" s="18" t="s">
        <v>2428</v>
      </c>
      <c r="B291" s="18" t="s">
        <v>3121</v>
      </c>
      <c r="C291" s="18">
        <v>2</v>
      </c>
      <c r="D291" s="18">
        <v>35</v>
      </c>
      <c r="E291" s="18" t="s">
        <v>1684</v>
      </c>
      <c r="F291" s="18" t="s">
        <v>1684</v>
      </c>
      <c r="G291" s="18" t="s">
        <v>2855</v>
      </c>
      <c r="H291" s="18" t="s">
        <v>1684</v>
      </c>
    </row>
    <row r="292" spans="1:8" x14ac:dyDescent="0.45">
      <c r="A292" s="18" t="s">
        <v>1628</v>
      </c>
      <c r="B292" s="18" t="s">
        <v>3122</v>
      </c>
      <c r="C292" s="18">
        <v>2</v>
      </c>
      <c r="D292" s="18">
        <v>35</v>
      </c>
      <c r="E292" s="18" t="s">
        <v>1684</v>
      </c>
      <c r="F292" s="18" t="s">
        <v>1684</v>
      </c>
      <c r="G292" s="18" t="s">
        <v>2855</v>
      </c>
      <c r="H292" s="18" t="s">
        <v>1684</v>
      </c>
    </row>
    <row r="293" spans="1:8" x14ac:dyDescent="0.45">
      <c r="A293" s="18" t="s">
        <v>79</v>
      </c>
      <c r="B293" s="18" t="s">
        <v>3123</v>
      </c>
      <c r="C293" s="18">
        <v>2</v>
      </c>
      <c r="D293" s="18">
        <v>35</v>
      </c>
      <c r="E293" s="18" t="s">
        <v>1684</v>
      </c>
      <c r="F293" s="18" t="s">
        <v>1684</v>
      </c>
      <c r="G293" s="18" t="s">
        <v>2855</v>
      </c>
      <c r="H293" s="18" t="s">
        <v>1684</v>
      </c>
    </row>
    <row r="294" spans="1:8" x14ac:dyDescent="0.45">
      <c r="A294" s="18" t="s">
        <v>2404</v>
      </c>
      <c r="B294" s="18" t="s">
        <v>3124</v>
      </c>
      <c r="C294" s="18">
        <v>2</v>
      </c>
      <c r="D294" s="18">
        <v>35</v>
      </c>
      <c r="E294" s="18" t="s">
        <v>1684</v>
      </c>
      <c r="F294" s="18" t="s">
        <v>1684</v>
      </c>
      <c r="G294" s="18" t="s">
        <v>2855</v>
      </c>
      <c r="H294" s="18" t="s">
        <v>1684</v>
      </c>
    </row>
    <row r="295" spans="1:8" x14ac:dyDescent="0.45">
      <c r="A295" s="18" t="s">
        <v>2421</v>
      </c>
      <c r="B295" s="18" t="s">
        <v>3125</v>
      </c>
      <c r="C295" s="18">
        <v>2</v>
      </c>
      <c r="D295" s="18">
        <v>35</v>
      </c>
      <c r="E295" s="18" t="s">
        <v>1684</v>
      </c>
      <c r="F295" s="18" t="s">
        <v>1684</v>
      </c>
      <c r="G295" s="18" t="s">
        <v>2855</v>
      </c>
      <c r="H295" s="18" t="s">
        <v>1684</v>
      </c>
    </row>
    <row r="296" spans="1:8" x14ac:dyDescent="0.45">
      <c r="A296" s="18" t="s">
        <v>1630</v>
      </c>
      <c r="B296" s="18" t="s">
        <v>3126</v>
      </c>
      <c r="C296" s="18">
        <v>2</v>
      </c>
      <c r="D296" s="18">
        <v>35</v>
      </c>
      <c r="E296" s="18" t="s">
        <v>1684</v>
      </c>
      <c r="F296" s="18" t="s">
        <v>1684</v>
      </c>
      <c r="G296" s="18" t="s">
        <v>2855</v>
      </c>
      <c r="H296" s="18" t="s">
        <v>1684</v>
      </c>
    </row>
    <row r="297" spans="1:8" x14ac:dyDescent="0.45">
      <c r="A297" s="18" t="s">
        <v>1622</v>
      </c>
      <c r="B297" s="18" t="s">
        <v>3127</v>
      </c>
      <c r="C297" s="18">
        <v>3</v>
      </c>
      <c r="D297" s="18">
        <v>35</v>
      </c>
      <c r="E297" s="18" t="s">
        <v>1684</v>
      </c>
      <c r="F297" s="18" t="s">
        <v>1684</v>
      </c>
      <c r="G297" s="18" t="s">
        <v>2855</v>
      </c>
      <c r="H297" s="18" t="s">
        <v>1684</v>
      </c>
    </row>
    <row r="298" spans="1:8" x14ac:dyDescent="0.45">
      <c r="A298" s="18" t="s">
        <v>1623</v>
      </c>
      <c r="B298" s="18" t="s">
        <v>3128</v>
      </c>
      <c r="C298" s="18">
        <v>3</v>
      </c>
      <c r="D298" s="18">
        <v>35</v>
      </c>
      <c r="E298" s="18" t="s">
        <v>1684</v>
      </c>
      <c r="F298" s="18" t="s">
        <v>1684</v>
      </c>
      <c r="G298" s="18" t="s">
        <v>2855</v>
      </c>
      <c r="H298" s="18" t="s">
        <v>1684</v>
      </c>
    </row>
    <row r="299" spans="1:8" x14ac:dyDescent="0.45">
      <c r="A299" s="18" t="s">
        <v>2455</v>
      </c>
      <c r="B299" s="18" t="s">
        <v>3129</v>
      </c>
      <c r="C299" s="18">
        <v>3</v>
      </c>
      <c r="D299" s="18">
        <v>35</v>
      </c>
      <c r="E299" s="18" t="s">
        <v>1684</v>
      </c>
      <c r="F299" s="18" t="s">
        <v>1684</v>
      </c>
      <c r="G299" s="18" t="s">
        <v>2855</v>
      </c>
      <c r="H299" s="18" t="s">
        <v>1684</v>
      </c>
    </row>
    <row r="300" spans="1:8" x14ac:dyDescent="0.45">
      <c r="A300" s="18" t="s">
        <v>1627</v>
      </c>
      <c r="B300" s="18" t="s">
        <v>3130</v>
      </c>
      <c r="C300" s="18">
        <v>3</v>
      </c>
      <c r="D300" s="18">
        <v>35</v>
      </c>
      <c r="E300" s="18" t="s">
        <v>1684</v>
      </c>
      <c r="F300" s="18" t="s">
        <v>1684</v>
      </c>
      <c r="G300" s="18" t="s">
        <v>2855</v>
      </c>
      <c r="H300" s="18" t="s">
        <v>1684</v>
      </c>
    </row>
    <row r="301" spans="1:8" x14ac:dyDescent="0.45">
      <c r="A301" s="18" t="s">
        <v>1621</v>
      </c>
      <c r="B301" s="18" t="s">
        <v>3131</v>
      </c>
      <c r="C301" s="18">
        <v>3</v>
      </c>
      <c r="D301" s="18">
        <v>35</v>
      </c>
      <c r="E301" s="18" t="s">
        <v>1684</v>
      </c>
      <c r="F301" s="18" t="s">
        <v>1684</v>
      </c>
      <c r="G301" s="18" t="s">
        <v>2855</v>
      </c>
      <c r="H301" s="18" t="s">
        <v>1684</v>
      </c>
    </row>
    <row r="302" spans="1:8" x14ac:dyDescent="0.45">
      <c r="A302" s="18" t="s">
        <v>2453</v>
      </c>
      <c r="B302" s="18" t="s">
        <v>3132</v>
      </c>
      <c r="C302" s="18">
        <v>3</v>
      </c>
      <c r="D302" s="18">
        <v>35</v>
      </c>
      <c r="E302" s="18" t="s">
        <v>1684</v>
      </c>
      <c r="F302" s="18" t="s">
        <v>1684</v>
      </c>
      <c r="G302" s="18" t="s">
        <v>2855</v>
      </c>
      <c r="H302" s="18" t="s">
        <v>1684</v>
      </c>
    </row>
    <row r="303" spans="1:8" x14ac:dyDescent="0.45">
      <c r="A303" s="18" t="s">
        <v>1626</v>
      </c>
      <c r="B303" s="18" t="s">
        <v>3133</v>
      </c>
      <c r="C303" s="18">
        <v>3</v>
      </c>
      <c r="D303" s="18">
        <v>35</v>
      </c>
      <c r="E303" s="18" t="s">
        <v>1684</v>
      </c>
      <c r="F303" s="18" t="s">
        <v>1684</v>
      </c>
      <c r="G303" s="18" t="s">
        <v>2855</v>
      </c>
      <c r="H303" s="18" t="s">
        <v>1684</v>
      </c>
    </row>
    <row r="304" spans="1:8" x14ac:dyDescent="0.45">
      <c r="A304" s="18" t="s">
        <v>2437</v>
      </c>
      <c r="B304" s="18" t="s">
        <v>3134</v>
      </c>
      <c r="C304" s="18">
        <v>3</v>
      </c>
      <c r="D304" s="18">
        <v>35</v>
      </c>
      <c r="E304" s="18" t="s">
        <v>1684</v>
      </c>
      <c r="F304" s="18" t="s">
        <v>1684</v>
      </c>
      <c r="G304" s="18" t="s">
        <v>2855</v>
      </c>
      <c r="H304" s="18" t="s">
        <v>1684</v>
      </c>
    </row>
    <row r="305" spans="1:10" x14ac:dyDescent="0.45">
      <c r="A305" s="18" t="s">
        <v>1624</v>
      </c>
      <c r="B305" s="18" t="s">
        <v>3135</v>
      </c>
      <c r="C305" s="18">
        <v>3</v>
      </c>
      <c r="D305" s="18">
        <v>35</v>
      </c>
      <c r="E305" s="18" t="s">
        <v>1684</v>
      </c>
      <c r="F305" s="18" t="s">
        <v>1684</v>
      </c>
      <c r="G305" s="18" t="s">
        <v>2855</v>
      </c>
      <c r="H305" s="18" t="s">
        <v>1684</v>
      </c>
    </row>
    <row r="306" spans="1:10" x14ac:dyDescent="0.45">
      <c r="A306" s="18" t="s">
        <v>1625</v>
      </c>
      <c r="B306" s="18" t="s">
        <v>3136</v>
      </c>
      <c r="C306" s="18">
        <v>3</v>
      </c>
      <c r="D306" s="18">
        <v>35</v>
      </c>
      <c r="E306" s="18" t="s">
        <v>1684</v>
      </c>
      <c r="F306" s="18" t="s">
        <v>1684</v>
      </c>
      <c r="G306" s="18" t="s">
        <v>2855</v>
      </c>
      <c r="H306" s="18" t="s">
        <v>1684</v>
      </c>
    </row>
    <row r="307" spans="1:10" x14ac:dyDescent="0.45">
      <c r="A307" s="18" t="s">
        <v>1620</v>
      </c>
      <c r="B307" s="18" t="s">
        <v>3137</v>
      </c>
      <c r="C307" s="18">
        <v>3</v>
      </c>
      <c r="D307" s="18">
        <v>35</v>
      </c>
      <c r="E307" s="18" t="s">
        <v>1684</v>
      </c>
      <c r="F307" s="18" t="s">
        <v>1684</v>
      </c>
      <c r="G307" s="18" t="s">
        <v>2855</v>
      </c>
      <c r="H307" s="18" t="s">
        <v>1684</v>
      </c>
    </row>
    <row r="308" spans="1:10" x14ac:dyDescent="0.45">
      <c r="A308" s="18" t="s">
        <v>2551</v>
      </c>
      <c r="B308" s="18" t="s">
        <v>3138</v>
      </c>
      <c r="C308" s="18">
        <v>3</v>
      </c>
      <c r="D308" s="18">
        <v>35</v>
      </c>
      <c r="E308" s="18" t="s">
        <v>1684</v>
      </c>
      <c r="F308" s="18" t="s">
        <v>1684</v>
      </c>
      <c r="G308" s="18" t="s">
        <v>2855</v>
      </c>
      <c r="H308" s="18" t="s">
        <v>1684</v>
      </c>
    </row>
    <row r="309" spans="1:10" x14ac:dyDescent="0.45">
      <c r="A309" s="18" t="s">
        <v>2549</v>
      </c>
      <c r="B309" s="18" t="s">
        <v>3139</v>
      </c>
      <c r="C309" s="18" t="s">
        <v>1684</v>
      </c>
      <c r="D309" s="18">
        <v>35</v>
      </c>
      <c r="E309" s="18" t="s">
        <v>1684</v>
      </c>
      <c r="F309" s="18" t="s">
        <v>1684</v>
      </c>
      <c r="G309" s="18" t="s">
        <v>2855</v>
      </c>
      <c r="H309" s="18" t="s">
        <v>1684</v>
      </c>
      <c r="I309" s="18" t="s">
        <v>3330</v>
      </c>
    </row>
    <row r="310" spans="1:10" x14ac:dyDescent="0.45">
      <c r="A310" s="21" t="s">
        <v>2526</v>
      </c>
      <c r="B310" s="21" t="s">
        <v>3140</v>
      </c>
      <c r="C310" s="18" t="s">
        <v>1684</v>
      </c>
      <c r="D310" s="18">
        <v>216</v>
      </c>
      <c r="E310" s="18" t="s">
        <v>1684</v>
      </c>
      <c r="F310" s="18" t="s">
        <v>1684</v>
      </c>
      <c r="G310" s="18" t="s">
        <v>3141</v>
      </c>
      <c r="H310" s="18" t="s">
        <v>1684</v>
      </c>
    </row>
    <row r="311" spans="1:10" x14ac:dyDescent="0.45">
      <c r="A311" s="21" t="s">
        <v>2365</v>
      </c>
      <c r="B311" s="21" t="s">
        <v>3142</v>
      </c>
      <c r="C311" s="18" t="s">
        <v>1684</v>
      </c>
      <c r="D311" s="18">
        <v>216</v>
      </c>
      <c r="E311" s="18" t="s">
        <v>1684</v>
      </c>
      <c r="F311" s="18" t="s">
        <v>1684</v>
      </c>
      <c r="G311" s="18" t="s">
        <v>3141</v>
      </c>
      <c r="H311" s="18" t="s">
        <v>1684</v>
      </c>
    </row>
    <row r="312" spans="1:10" x14ac:dyDescent="0.45">
      <c r="A312" s="21" t="s">
        <v>1922</v>
      </c>
      <c r="B312" s="21" t="s">
        <v>3143</v>
      </c>
      <c r="C312" s="18" t="s">
        <v>1684</v>
      </c>
      <c r="D312" s="18">
        <v>216</v>
      </c>
      <c r="E312" s="18" t="s">
        <v>1684</v>
      </c>
      <c r="F312" s="18" t="s">
        <v>1684</v>
      </c>
      <c r="G312" s="18" t="s">
        <v>3141</v>
      </c>
      <c r="H312" s="18" t="s">
        <v>1684</v>
      </c>
    </row>
    <row r="313" spans="1:10" x14ac:dyDescent="0.45">
      <c r="A313" s="21" t="s">
        <v>2356</v>
      </c>
      <c r="B313" s="21" t="s">
        <v>3144</v>
      </c>
      <c r="C313" s="18" t="s">
        <v>1684</v>
      </c>
      <c r="D313" s="18">
        <v>216</v>
      </c>
      <c r="E313" s="18" t="s">
        <v>1684</v>
      </c>
      <c r="F313" s="18" t="s">
        <v>1684</v>
      </c>
      <c r="G313" s="18" t="s">
        <v>3141</v>
      </c>
      <c r="H313" s="18" t="s">
        <v>1684</v>
      </c>
    </row>
    <row r="314" spans="1:10" x14ac:dyDescent="0.45">
      <c r="A314" s="19" t="s">
        <v>27</v>
      </c>
      <c r="B314" s="19" t="s">
        <v>3145</v>
      </c>
      <c r="C314" s="18" t="s">
        <v>1684</v>
      </c>
      <c r="D314" s="18">
        <v>216</v>
      </c>
      <c r="E314" s="18" t="s">
        <v>1684</v>
      </c>
      <c r="F314" s="18" t="s">
        <v>1684</v>
      </c>
      <c r="G314" s="18" t="s">
        <v>3141</v>
      </c>
      <c r="H314" s="18" t="s">
        <v>1684</v>
      </c>
      <c r="I314" s="18" t="s">
        <v>3329</v>
      </c>
    </row>
    <row r="315" spans="1:10" x14ac:dyDescent="0.45">
      <c r="A315" s="19" t="s">
        <v>5</v>
      </c>
      <c r="B315" s="19" t="s">
        <v>3146</v>
      </c>
      <c r="C315" s="18" t="s">
        <v>1684</v>
      </c>
      <c r="D315" s="18">
        <v>216</v>
      </c>
      <c r="E315" s="18" t="s">
        <v>1684</v>
      </c>
      <c r="F315" s="18" t="s">
        <v>1684</v>
      </c>
      <c r="G315" s="18" t="s">
        <v>3141</v>
      </c>
      <c r="H315" s="18" t="s">
        <v>1684</v>
      </c>
    </row>
    <row r="316" spans="1:10" x14ac:dyDescent="0.45">
      <c r="A316" s="19" t="s">
        <v>1916</v>
      </c>
      <c r="B316" s="19" t="s">
        <v>3147</v>
      </c>
      <c r="C316" s="18" t="s">
        <v>1684</v>
      </c>
      <c r="D316" s="18">
        <v>216</v>
      </c>
      <c r="E316" s="18" t="s">
        <v>1684</v>
      </c>
      <c r="F316" s="18" t="s">
        <v>1684</v>
      </c>
      <c r="G316" s="18" t="s">
        <v>3141</v>
      </c>
      <c r="H316" s="18" t="s">
        <v>1684</v>
      </c>
    </row>
    <row r="317" spans="1:10" x14ac:dyDescent="0.45">
      <c r="A317" s="19" t="s">
        <v>2522</v>
      </c>
      <c r="B317" s="19" t="s">
        <v>3148</v>
      </c>
      <c r="C317" s="18" t="s">
        <v>1684</v>
      </c>
      <c r="D317" s="18">
        <v>216</v>
      </c>
      <c r="E317" s="18" t="s">
        <v>1684</v>
      </c>
      <c r="F317" s="18" t="s">
        <v>1684</v>
      </c>
      <c r="G317" s="18" t="s">
        <v>3141</v>
      </c>
      <c r="H317" s="18" t="s">
        <v>1684</v>
      </c>
    </row>
    <row r="318" spans="1:10" x14ac:dyDescent="0.45">
      <c r="A318" s="22" t="s">
        <v>2373</v>
      </c>
      <c r="B318" s="22" t="s">
        <v>3149</v>
      </c>
      <c r="C318" s="18" t="s">
        <v>1684</v>
      </c>
      <c r="D318" s="18">
        <v>216</v>
      </c>
      <c r="E318" s="18" t="s">
        <v>1684</v>
      </c>
      <c r="F318" s="18" t="s">
        <v>1684</v>
      </c>
      <c r="G318" s="18" t="s">
        <v>3141</v>
      </c>
      <c r="H318" s="18" t="s">
        <v>1684</v>
      </c>
      <c r="I318" s="18" t="s">
        <v>3326</v>
      </c>
      <c r="J318" s="18" t="s">
        <v>3338</v>
      </c>
    </row>
    <row r="319" spans="1:10" x14ac:dyDescent="0.45">
      <c r="A319" s="22" t="s">
        <v>1642</v>
      </c>
      <c r="B319" s="22" t="s">
        <v>3150</v>
      </c>
      <c r="C319" s="18" t="s">
        <v>1684</v>
      </c>
      <c r="D319" s="18">
        <v>216</v>
      </c>
      <c r="E319" s="18" t="s">
        <v>1684</v>
      </c>
      <c r="F319" s="18" t="s">
        <v>1684</v>
      </c>
      <c r="G319" s="18" t="s">
        <v>3141</v>
      </c>
      <c r="H319" s="18" t="s">
        <v>1684</v>
      </c>
      <c r="J319" s="18" t="s">
        <v>3339</v>
      </c>
    </row>
    <row r="320" spans="1:10" x14ac:dyDescent="0.45">
      <c r="A320" s="18" t="s">
        <v>2556</v>
      </c>
      <c r="B320" s="18" t="s">
        <v>3151</v>
      </c>
      <c r="C320" s="18" t="s">
        <v>1684</v>
      </c>
      <c r="D320" s="18">
        <v>216</v>
      </c>
      <c r="E320" s="18" t="s">
        <v>1684</v>
      </c>
      <c r="F320" s="18" t="s">
        <v>1684</v>
      </c>
      <c r="G320" s="18" t="s">
        <v>3141</v>
      </c>
      <c r="H320" s="18" t="s">
        <v>1684</v>
      </c>
    </row>
    <row r="321" spans="1:10" x14ac:dyDescent="0.45">
      <c r="A321" s="18" t="s">
        <v>1336</v>
      </c>
      <c r="B321" s="18" t="s">
        <v>3152</v>
      </c>
      <c r="C321" s="18" t="s">
        <v>1684</v>
      </c>
      <c r="D321" s="18">
        <v>216</v>
      </c>
      <c r="E321" s="18" t="s">
        <v>1684</v>
      </c>
      <c r="F321" s="18" t="s">
        <v>1684</v>
      </c>
      <c r="G321" s="18" t="s">
        <v>3141</v>
      </c>
      <c r="H321" s="18" t="s">
        <v>1684</v>
      </c>
    </row>
    <row r="322" spans="1:10" x14ac:dyDescent="0.45">
      <c r="A322" s="18" t="s">
        <v>1151</v>
      </c>
      <c r="B322" s="18" t="s">
        <v>3153</v>
      </c>
      <c r="C322" s="18" t="s">
        <v>1684</v>
      </c>
      <c r="D322" s="18">
        <v>216</v>
      </c>
      <c r="E322" s="18" t="s">
        <v>1684</v>
      </c>
      <c r="F322" s="18" t="s">
        <v>1684</v>
      </c>
      <c r="G322" s="18" t="s">
        <v>3141</v>
      </c>
      <c r="H322" s="18" t="s">
        <v>1684</v>
      </c>
    </row>
    <row r="323" spans="1:10" x14ac:dyDescent="0.45">
      <c r="A323" s="20" t="s">
        <v>1920</v>
      </c>
      <c r="B323" s="20" t="s">
        <v>3154</v>
      </c>
      <c r="C323" s="18" t="s">
        <v>1684</v>
      </c>
      <c r="D323" s="18">
        <v>216</v>
      </c>
      <c r="E323" s="18" t="s">
        <v>1684</v>
      </c>
      <c r="F323" s="18" t="s">
        <v>1684</v>
      </c>
      <c r="G323" s="18" t="s">
        <v>3141</v>
      </c>
      <c r="H323" s="18" t="s">
        <v>1684</v>
      </c>
      <c r="I323" s="18" t="s">
        <v>3328</v>
      </c>
    </row>
    <row r="324" spans="1:10" x14ac:dyDescent="0.45">
      <c r="A324" s="20" t="s">
        <v>1150</v>
      </c>
      <c r="B324" s="20" t="s">
        <v>3155</v>
      </c>
      <c r="C324" s="18" t="s">
        <v>1684</v>
      </c>
      <c r="D324" s="18">
        <v>216</v>
      </c>
      <c r="E324" s="18" t="s">
        <v>1684</v>
      </c>
      <c r="F324" s="18" t="s">
        <v>1684</v>
      </c>
      <c r="G324" s="18" t="s">
        <v>3141</v>
      </c>
      <c r="H324" s="18" t="s">
        <v>1684</v>
      </c>
    </row>
    <row r="325" spans="1:10" x14ac:dyDescent="0.45">
      <c r="A325" s="20" t="s">
        <v>2355</v>
      </c>
      <c r="B325" s="20" t="s">
        <v>3156</v>
      </c>
      <c r="C325" s="18" t="s">
        <v>1684</v>
      </c>
      <c r="D325" s="18">
        <v>216</v>
      </c>
      <c r="E325" s="18" t="s">
        <v>1684</v>
      </c>
      <c r="F325" s="18" t="s">
        <v>1684</v>
      </c>
      <c r="G325" s="18" t="s">
        <v>3141</v>
      </c>
      <c r="H325" s="18" t="s">
        <v>1684</v>
      </c>
    </row>
    <row r="326" spans="1:10" x14ac:dyDescent="0.45">
      <c r="A326" s="20" t="s">
        <v>2346</v>
      </c>
      <c r="B326" s="20" t="s">
        <v>3157</v>
      </c>
      <c r="C326" s="18" t="s">
        <v>1684</v>
      </c>
      <c r="D326" s="18">
        <v>216</v>
      </c>
      <c r="E326" s="18" t="s">
        <v>1684</v>
      </c>
      <c r="F326" s="18" t="s">
        <v>1684</v>
      </c>
      <c r="G326" s="18" t="s">
        <v>3141</v>
      </c>
      <c r="H326" s="18" t="s">
        <v>1684</v>
      </c>
    </row>
    <row r="327" spans="1:10" x14ac:dyDescent="0.45">
      <c r="A327" s="19" t="s">
        <v>2342</v>
      </c>
      <c r="B327" s="19" t="s">
        <v>3158</v>
      </c>
      <c r="C327" s="18" t="s">
        <v>1684</v>
      </c>
      <c r="D327" s="18">
        <v>216</v>
      </c>
      <c r="E327" s="18" t="s">
        <v>1684</v>
      </c>
      <c r="F327" s="18" t="s">
        <v>1684</v>
      </c>
      <c r="G327" s="18" t="s">
        <v>3141</v>
      </c>
      <c r="H327" s="18" t="s">
        <v>1684</v>
      </c>
      <c r="I327" s="18" t="s">
        <v>3327</v>
      </c>
      <c r="J327" s="18" t="s">
        <v>3343</v>
      </c>
    </row>
    <row r="328" spans="1:10" x14ac:dyDescent="0.45">
      <c r="A328" s="19" t="s">
        <v>2524</v>
      </c>
      <c r="B328" s="19" t="s">
        <v>3159</v>
      </c>
      <c r="C328" s="18" t="s">
        <v>1684</v>
      </c>
      <c r="D328" s="18">
        <v>216</v>
      </c>
      <c r="E328" s="18" t="s">
        <v>1684</v>
      </c>
      <c r="F328" s="18" t="s">
        <v>1684</v>
      </c>
      <c r="G328" s="18" t="s">
        <v>3141</v>
      </c>
      <c r="H328" s="18" t="s">
        <v>1684</v>
      </c>
      <c r="J328" s="18" t="s">
        <v>3341</v>
      </c>
    </row>
    <row r="329" spans="1:10" x14ac:dyDescent="0.45">
      <c r="A329" s="19" t="s">
        <v>186</v>
      </c>
      <c r="B329" s="19" t="s">
        <v>3160</v>
      </c>
      <c r="C329" s="18" t="s">
        <v>1684</v>
      </c>
      <c r="D329" s="18">
        <v>216</v>
      </c>
      <c r="E329" s="18" t="s">
        <v>1684</v>
      </c>
      <c r="F329" s="18" t="s">
        <v>1684</v>
      </c>
      <c r="G329" s="18" t="s">
        <v>3141</v>
      </c>
      <c r="H329" s="18" t="s">
        <v>1684</v>
      </c>
      <c r="J329" s="18" t="s">
        <v>3342</v>
      </c>
    </row>
    <row r="330" spans="1:10" x14ac:dyDescent="0.45">
      <c r="A330" s="19" t="s">
        <v>182</v>
      </c>
      <c r="B330" s="19" t="s">
        <v>3161</v>
      </c>
      <c r="C330" s="18" t="s">
        <v>1684</v>
      </c>
      <c r="D330" s="18">
        <v>216</v>
      </c>
      <c r="E330" s="18" t="s">
        <v>1684</v>
      </c>
      <c r="F330" s="18" t="s">
        <v>1684</v>
      </c>
      <c r="G330" s="18" t="s">
        <v>3141</v>
      </c>
      <c r="H330" s="18" t="s">
        <v>1684</v>
      </c>
      <c r="J330" s="18" t="s">
        <v>3340</v>
      </c>
    </row>
    <row r="331" spans="1:10" x14ac:dyDescent="0.45">
      <c r="A331" s="18" t="s">
        <v>2380</v>
      </c>
      <c r="B331" s="18" t="s">
        <v>3162</v>
      </c>
      <c r="C331" s="18" t="s">
        <v>1684</v>
      </c>
      <c r="D331" s="18" t="s">
        <v>1684</v>
      </c>
      <c r="E331" s="18" t="s">
        <v>1684</v>
      </c>
      <c r="F331" s="18" t="s">
        <v>1684</v>
      </c>
      <c r="G331" s="18" t="s">
        <v>1684</v>
      </c>
      <c r="H331" s="18" t="s">
        <v>1684</v>
      </c>
    </row>
    <row r="332" spans="1:10" x14ac:dyDescent="0.45">
      <c r="A332" s="18" t="s">
        <v>73</v>
      </c>
      <c r="B332" s="18" t="s">
        <v>3162</v>
      </c>
      <c r="C332" s="18" t="s">
        <v>1684</v>
      </c>
      <c r="D332" s="18" t="s">
        <v>1684</v>
      </c>
      <c r="E332" s="18" t="s">
        <v>1684</v>
      </c>
      <c r="F332" s="18" t="s">
        <v>1684</v>
      </c>
      <c r="G332" s="18" t="s">
        <v>1684</v>
      </c>
      <c r="H332" s="18" t="s">
        <v>1684</v>
      </c>
    </row>
    <row r="333" spans="1:10" x14ac:dyDescent="0.45">
      <c r="A333" s="18" t="s">
        <v>2381</v>
      </c>
      <c r="B333" s="18" t="s">
        <v>3162</v>
      </c>
      <c r="C333" s="18" t="s">
        <v>1684</v>
      </c>
      <c r="D333" s="18" t="s">
        <v>1684</v>
      </c>
      <c r="E333" s="18" t="s">
        <v>1684</v>
      </c>
      <c r="F333" s="18" t="s">
        <v>1684</v>
      </c>
      <c r="G333" s="18" t="s">
        <v>1684</v>
      </c>
      <c r="H333" s="18" t="s">
        <v>1684</v>
      </c>
    </row>
    <row r="334" spans="1:10" x14ac:dyDescent="0.45">
      <c r="A334" s="18" t="s">
        <v>1149</v>
      </c>
      <c r="B334" s="18" t="s">
        <v>3162</v>
      </c>
      <c r="C334" s="18" t="s">
        <v>1684</v>
      </c>
      <c r="D334" s="18" t="s">
        <v>1684</v>
      </c>
      <c r="E334" s="18" t="s">
        <v>1684</v>
      </c>
      <c r="F334" s="18" t="s">
        <v>1684</v>
      </c>
      <c r="G334" s="18" t="s">
        <v>1684</v>
      </c>
      <c r="H334" s="18" t="s">
        <v>1684</v>
      </c>
    </row>
    <row r="335" spans="1:10" x14ac:dyDescent="0.45">
      <c r="A335" s="18" t="s">
        <v>1921</v>
      </c>
      <c r="B335" s="18" t="s">
        <v>3162</v>
      </c>
      <c r="C335" s="18" t="s">
        <v>1684</v>
      </c>
      <c r="D335" s="18" t="s">
        <v>1684</v>
      </c>
      <c r="E335" s="18" t="s">
        <v>1684</v>
      </c>
      <c r="F335" s="18" t="s">
        <v>1684</v>
      </c>
      <c r="G335" s="18" t="s">
        <v>1684</v>
      </c>
      <c r="H335" s="18" t="s">
        <v>1684</v>
      </c>
    </row>
    <row r="336" spans="1:10" x14ac:dyDescent="0.45">
      <c r="A336" s="18" t="s">
        <v>1919</v>
      </c>
      <c r="B336" s="18" t="s">
        <v>3163</v>
      </c>
      <c r="C336" s="18" t="s">
        <v>1684</v>
      </c>
      <c r="D336" s="18" t="s">
        <v>1684</v>
      </c>
      <c r="E336" s="18" t="s">
        <v>1684</v>
      </c>
      <c r="F336" s="18" t="s">
        <v>1684</v>
      </c>
      <c r="G336" s="18" t="s">
        <v>1684</v>
      </c>
      <c r="H336" s="18" t="s">
        <v>1684</v>
      </c>
    </row>
    <row r="337" spans="1:8" x14ac:dyDescent="0.45">
      <c r="A337" s="18" t="s">
        <v>2337</v>
      </c>
      <c r="B337" s="18" t="s">
        <v>3163</v>
      </c>
      <c r="C337" s="18" t="s">
        <v>1684</v>
      </c>
      <c r="D337" s="18" t="s">
        <v>1684</v>
      </c>
      <c r="E337" s="18" t="s">
        <v>1684</v>
      </c>
      <c r="F337" s="18" t="s">
        <v>1684</v>
      </c>
      <c r="G337" s="18" t="s">
        <v>1684</v>
      </c>
      <c r="H337" s="18" t="s">
        <v>1684</v>
      </c>
    </row>
    <row r="338" spans="1:8" x14ac:dyDescent="0.45">
      <c r="A338" s="18" t="s">
        <v>7</v>
      </c>
      <c r="B338" s="18" t="s">
        <v>3163</v>
      </c>
      <c r="C338" s="18" t="s">
        <v>1684</v>
      </c>
      <c r="D338" s="18" t="s">
        <v>1684</v>
      </c>
      <c r="E338" s="18" t="s">
        <v>1684</v>
      </c>
      <c r="F338" s="18" t="s">
        <v>1684</v>
      </c>
      <c r="G338" s="18" t="s">
        <v>1684</v>
      </c>
      <c r="H338" s="18" t="s">
        <v>1684</v>
      </c>
    </row>
    <row r="339" spans="1:8" x14ac:dyDescent="0.45">
      <c r="A339" s="18" t="s">
        <v>1923</v>
      </c>
      <c r="B339" s="18" t="s">
        <v>3163</v>
      </c>
      <c r="C339" s="18" t="s">
        <v>1684</v>
      </c>
      <c r="D339" s="18" t="s">
        <v>1684</v>
      </c>
      <c r="E339" s="18" t="s">
        <v>1684</v>
      </c>
      <c r="F339" s="18" t="s">
        <v>1684</v>
      </c>
      <c r="G339" s="18" t="s">
        <v>1684</v>
      </c>
      <c r="H339" s="18" t="s">
        <v>1684</v>
      </c>
    </row>
    <row r="340" spans="1:8" x14ac:dyDescent="0.45">
      <c r="A340" s="18" t="s">
        <v>2343</v>
      </c>
      <c r="B340" s="18" t="s">
        <v>3163</v>
      </c>
      <c r="C340" s="18" t="s">
        <v>1684</v>
      </c>
      <c r="D340" s="18" t="s">
        <v>1684</v>
      </c>
      <c r="E340" s="18" t="s">
        <v>1684</v>
      </c>
      <c r="F340" s="18" t="s">
        <v>1684</v>
      </c>
      <c r="G340" s="18" t="s">
        <v>1684</v>
      </c>
      <c r="H340" s="18" t="s">
        <v>1684</v>
      </c>
    </row>
    <row r="341" spans="1:8" x14ac:dyDescent="0.45">
      <c r="A341" s="18" t="s">
        <v>42</v>
      </c>
      <c r="B341" s="18" t="s">
        <v>3163</v>
      </c>
      <c r="C341" s="18" t="s">
        <v>1684</v>
      </c>
      <c r="D341" s="18" t="s">
        <v>1684</v>
      </c>
      <c r="E341" s="18" t="s">
        <v>1684</v>
      </c>
      <c r="F341" s="18" t="s">
        <v>1684</v>
      </c>
      <c r="G341" s="18" t="s">
        <v>1684</v>
      </c>
      <c r="H341" s="18" t="s">
        <v>1684</v>
      </c>
    </row>
    <row r="342" spans="1:8" x14ac:dyDescent="0.45">
      <c r="A342" s="18" t="s">
        <v>1687</v>
      </c>
      <c r="B342" s="18" t="s">
        <v>1211</v>
      </c>
      <c r="C342" s="18" t="s">
        <v>1684</v>
      </c>
      <c r="D342" s="18" t="s">
        <v>1684</v>
      </c>
      <c r="E342" s="18" t="s">
        <v>1684</v>
      </c>
      <c r="F342" s="18" t="s">
        <v>1684</v>
      </c>
      <c r="G342" s="18" t="s">
        <v>1684</v>
      </c>
      <c r="H342" s="18" t="s">
        <v>1684</v>
      </c>
    </row>
    <row r="343" spans="1:8" x14ac:dyDescent="0.45">
      <c r="A343" s="18" t="s">
        <v>2014</v>
      </c>
      <c r="B343" s="18" t="s">
        <v>1211</v>
      </c>
      <c r="C343" s="18" t="s">
        <v>1684</v>
      </c>
      <c r="D343" s="18" t="s">
        <v>1684</v>
      </c>
      <c r="E343" s="18" t="s">
        <v>1684</v>
      </c>
      <c r="F343" s="18" t="s">
        <v>1684</v>
      </c>
      <c r="G343" s="18" t="s">
        <v>1684</v>
      </c>
      <c r="H343" s="18" t="s">
        <v>1684</v>
      </c>
    </row>
    <row r="344" spans="1:8" x14ac:dyDescent="0.45">
      <c r="A344" s="18" t="s">
        <v>1834</v>
      </c>
      <c r="B344" s="18" t="s">
        <v>1211</v>
      </c>
      <c r="C344" s="18" t="s">
        <v>1684</v>
      </c>
      <c r="D344" s="18" t="s">
        <v>1684</v>
      </c>
      <c r="E344" s="18" t="s">
        <v>1684</v>
      </c>
      <c r="F344" s="18" t="s">
        <v>1684</v>
      </c>
      <c r="G344" s="18" t="s">
        <v>1684</v>
      </c>
      <c r="H344" s="18" t="s">
        <v>1684</v>
      </c>
    </row>
    <row r="345" spans="1:8" x14ac:dyDescent="0.45">
      <c r="A345" s="18" t="s">
        <v>1848</v>
      </c>
      <c r="B345" s="18" t="s">
        <v>1211</v>
      </c>
      <c r="C345" s="18" t="s">
        <v>1684</v>
      </c>
      <c r="D345" s="18" t="s">
        <v>1684</v>
      </c>
      <c r="E345" s="18" t="s">
        <v>1684</v>
      </c>
      <c r="F345" s="18" t="s">
        <v>1684</v>
      </c>
      <c r="G345" s="18" t="s">
        <v>1684</v>
      </c>
      <c r="H345" s="18" t="s">
        <v>1684</v>
      </c>
    </row>
    <row r="346" spans="1:8" x14ac:dyDescent="0.45">
      <c r="A346" s="18" t="s">
        <v>2597</v>
      </c>
      <c r="B346" s="18" t="s">
        <v>1211</v>
      </c>
      <c r="C346" s="18" t="s">
        <v>1684</v>
      </c>
      <c r="D346" s="18" t="s">
        <v>1684</v>
      </c>
      <c r="E346" s="18" t="s">
        <v>1684</v>
      </c>
      <c r="F346" s="18" t="s">
        <v>1684</v>
      </c>
      <c r="G346" s="18" t="s">
        <v>1684</v>
      </c>
      <c r="H346" s="18" t="s">
        <v>1684</v>
      </c>
    </row>
    <row r="347" spans="1:8" x14ac:dyDescent="0.45">
      <c r="A347" s="18" t="s">
        <v>2507</v>
      </c>
      <c r="B347" s="18" t="s">
        <v>1211</v>
      </c>
      <c r="C347" s="18" t="s">
        <v>1684</v>
      </c>
      <c r="D347" s="18" t="s">
        <v>1684</v>
      </c>
      <c r="E347" s="18" t="s">
        <v>1684</v>
      </c>
      <c r="F347" s="18" t="s">
        <v>1684</v>
      </c>
      <c r="G347" s="18" t="s">
        <v>1684</v>
      </c>
      <c r="H347" s="18" t="s">
        <v>1684</v>
      </c>
    </row>
    <row r="348" spans="1:8" x14ac:dyDescent="0.45">
      <c r="A348" s="18" t="s">
        <v>1869</v>
      </c>
      <c r="B348" s="18" t="s">
        <v>1211</v>
      </c>
      <c r="C348" s="18" t="s">
        <v>1684</v>
      </c>
      <c r="D348" s="18" t="s">
        <v>1684</v>
      </c>
      <c r="E348" s="18" t="s">
        <v>1684</v>
      </c>
      <c r="F348" s="18" t="s">
        <v>1684</v>
      </c>
      <c r="G348" s="18" t="s">
        <v>1684</v>
      </c>
      <c r="H348" s="18" t="s">
        <v>1684</v>
      </c>
    </row>
    <row r="349" spans="1:8" x14ac:dyDescent="0.45">
      <c r="A349" s="18" t="s">
        <v>2205</v>
      </c>
      <c r="B349" s="18" t="s">
        <v>1211</v>
      </c>
      <c r="C349" s="18" t="s">
        <v>1684</v>
      </c>
      <c r="D349" s="18" t="s">
        <v>1684</v>
      </c>
      <c r="E349" s="18" t="s">
        <v>1684</v>
      </c>
      <c r="F349" s="18" t="s">
        <v>1684</v>
      </c>
      <c r="G349" s="18" t="s">
        <v>1684</v>
      </c>
      <c r="H349" s="18" t="s">
        <v>1684</v>
      </c>
    </row>
    <row r="350" spans="1:8" x14ac:dyDescent="0.45">
      <c r="A350" s="18" t="s">
        <v>1686</v>
      </c>
      <c r="B350" s="18" t="s">
        <v>1211</v>
      </c>
      <c r="C350" s="18" t="s">
        <v>1684</v>
      </c>
      <c r="D350" s="18" t="s">
        <v>1684</v>
      </c>
      <c r="E350" s="18" t="s">
        <v>1684</v>
      </c>
      <c r="F350" s="18" t="s">
        <v>1684</v>
      </c>
      <c r="G350" s="18" t="s">
        <v>1684</v>
      </c>
      <c r="H350" s="18" t="s">
        <v>1684</v>
      </c>
    </row>
    <row r="351" spans="1:8" x14ac:dyDescent="0.45">
      <c r="A351" s="18" t="s">
        <v>1860</v>
      </c>
      <c r="B351" s="18" t="s">
        <v>1211</v>
      </c>
      <c r="C351" s="18" t="s">
        <v>1684</v>
      </c>
      <c r="D351" s="18" t="s">
        <v>1684</v>
      </c>
      <c r="E351" s="18" t="s">
        <v>1684</v>
      </c>
      <c r="F351" s="18" t="s">
        <v>1684</v>
      </c>
      <c r="G351" s="18" t="s">
        <v>1684</v>
      </c>
      <c r="H351" s="18" t="s">
        <v>1684</v>
      </c>
    </row>
    <row r="352" spans="1:8" x14ac:dyDescent="0.45">
      <c r="A352" s="18" t="s">
        <v>1832</v>
      </c>
      <c r="B352" s="18" t="s">
        <v>1211</v>
      </c>
      <c r="C352" s="18" t="s">
        <v>1684</v>
      </c>
      <c r="D352" s="18" t="s">
        <v>1684</v>
      </c>
      <c r="E352" s="18" t="s">
        <v>1684</v>
      </c>
      <c r="F352" s="18" t="s">
        <v>1684</v>
      </c>
      <c r="G352" s="18" t="s">
        <v>1684</v>
      </c>
      <c r="H352" s="18" t="s">
        <v>1684</v>
      </c>
    </row>
    <row r="353" spans="1:8" x14ac:dyDescent="0.45">
      <c r="A353" s="18" t="s">
        <v>1821</v>
      </c>
      <c r="B353" s="18" t="s">
        <v>1211</v>
      </c>
      <c r="C353" s="18" t="s">
        <v>1684</v>
      </c>
      <c r="D353" s="18" t="s">
        <v>1684</v>
      </c>
      <c r="E353" s="18" t="s">
        <v>1684</v>
      </c>
      <c r="F353" s="18" t="s">
        <v>1684</v>
      </c>
      <c r="G353" s="18" t="s">
        <v>1684</v>
      </c>
      <c r="H353" s="18" t="s">
        <v>1684</v>
      </c>
    </row>
    <row r="354" spans="1:8" x14ac:dyDescent="0.45">
      <c r="A354" s="18" t="s">
        <v>2209</v>
      </c>
      <c r="B354" s="18" t="s">
        <v>1211</v>
      </c>
      <c r="C354" s="18" t="s">
        <v>1684</v>
      </c>
      <c r="D354" s="18" t="s">
        <v>1684</v>
      </c>
      <c r="E354" s="18" t="s">
        <v>1684</v>
      </c>
      <c r="F354" s="18" t="s">
        <v>1684</v>
      </c>
      <c r="G354" s="18" t="s">
        <v>1684</v>
      </c>
      <c r="H354" s="18" t="s">
        <v>1684</v>
      </c>
    </row>
    <row r="355" spans="1:8" x14ac:dyDescent="0.45">
      <c r="A355" s="18" t="s">
        <v>1819</v>
      </c>
      <c r="B355" s="18" t="s">
        <v>1211</v>
      </c>
      <c r="C355" s="18" t="s">
        <v>1684</v>
      </c>
      <c r="D355" s="18" t="s">
        <v>1684</v>
      </c>
      <c r="E355" s="18" t="s">
        <v>1684</v>
      </c>
      <c r="F355" s="18" t="s">
        <v>1684</v>
      </c>
      <c r="G355" s="18" t="s">
        <v>1684</v>
      </c>
      <c r="H355" s="18" t="s">
        <v>1684</v>
      </c>
    </row>
    <row r="356" spans="1:8" x14ac:dyDescent="0.45">
      <c r="A356" s="18" t="s">
        <v>2461</v>
      </c>
      <c r="B356" s="18" t="s">
        <v>1211</v>
      </c>
      <c r="C356" s="18" t="s">
        <v>1684</v>
      </c>
      <c r="D356" s="18" t="s">
        <v>1684</v>
      </c>
      <c r="E356" s="18" t="s">
        <v>1684</v>
      </c>
      <c r="F356" s="18" t="s">
        <v>1684</v>
      </c>
      <c r="G356" s="18" t="s">
        <v>1684</v>
      </c>
      <c r="H356" s="18" t="s">
        <v>1684</v>
      </c>
    </row>
    <row r="357" spans="1:8" x14ac:dyDescent="0.45">
      <c r="A357" s="18" t="s">
        <v>1836</v>
      </c>
      <c r="B357" s="18" t="s">
        <v>1211</v>
      </c>
      <c r="C357" s="18" t="s">
        <v>1684</v>
      </c>
      <c r="D357" s="18" t="s">
        <v>1684</v>
      </c>
      <c r="E357" s="18" t="s">
        <v>1684</v>
      </c>
      <c r="F357" s="18" t="s">
        <v>1684</v>
      </c>
      <c r="G357" s="18" t="s">
        <v>1684</v>
      </c>
      <c r="H357" s="18" t="s">
        <v>1684</v>
      </c>
    </row>
    <row r="358" spans="1:8" x14ac:dyDescent="0.45">
      <c r="A358" s="18" t="s">
        <v>1811</v>
      </c>
      <c r="B358" s="18" t="s">
        <v>1211</v>
      </c>
      <c r="C358" s="18" t="s">
        <v>1684</v>
      </c>
      <c r="D358" s="18" t="s">
        <v>1684</v>
      </c>
      <c r="E358" s="18" t="s">
        <v>1684</v>
      </c>
      <c r="F358" s="18" t="s">
        <v>1684</v>
      </c>
      <c r="G358" s="18" t="s">
        <v>1684</v>
      </c>
      <c r="H358" s="18" t="s">
        <v>1684</v>
      </c>
    </row>
    <row r="359" spans="1:8" x14ac:dyDescent="0.45">
      <c r="A359" s="18" t="s">
        <v>2454</v>
      </c>
      <c r="B359" s="18" t="s">
        <v>1211</v>
      </c>
      <c r="C359" s="18" t="s">
        <v>1684</v>
      </c>
      <c r="D359" s="18" t="s">
        <v>1684</v>
      </c>
      <c r="E359" s="18" t="s">
        <v>1684</v>
      </c>
      <c r="F359" s="18" t="s">
        <v>1684</v>
      </c>
      <c r="G359" s="18" t="s">
        <v>1684</v>
      </c>
      <c r="H359" s="18" t="s">
        <v>1684</v>
      </c>
    </row>
    <row r="360" spans="1:8" x14ac:dyDescent="0.45">
      <c r="A360" s="18" t="s">
        <v>1815</v>
      </c>
      <c r="B360" s="18" t="s">
        <v>1211</v>
      </c>
      <c r="C360" s="18" t="s">
        <v>1684</v>
      </c>
      <c r="D360" s="18" t="s">
        <v>1684</v>
      </c>
      <c r="E360" s="18" t="s">
        <v>1684</v>
      </c>
      <c r="F360" s="18" t="s">
        <v>1684</v>
      </c>
      <c r="G360" s="18" t="s">
        <v>1684</v>
      </c>
      <c r="H360" s="18" t="s">
        <v>1684</v>
      </c>
    </row>
    <row r="361" spans="1:8" x14ac:dyDescent="0.45">
      <c r="A361" s="18" t="s">
        <v>2445</v>
      </c>
      <c r="B361" s="18" t="s">
        <v>1211</v>
      </c>
      <c r="C361" s="18" t="s">
        <v>1684</v>
      </c>
      <c r="D361" s="18" t="s">
        <v>1684</v>
      </c>
      <c r="E361" s="18" t="s">
        <v>1684</v>
      </c>
      <c r="F361" s="18" t="s">
        <v>1684</v>
      </c>
      <c r="G361" s="18" t="s">
        <v>1684</v>
      </c>
      <c r="H361" s="18" t="s">
        <v>1684</v>
      </c>
    </row>
    <row r="362" spans="1:8" x14ac:dyDescent="0.45">
      <c r="A362" s="18" t="s">
        <v>1814</v>
      </c>
      <c r="B362" s="18" t="s">
        <v>1211</v>
      </c>
      <c r="C362" s="18" t="s">
        <v>1684</v>
      </c>
      <c r="D362" s="18" t="s">
        <v>1684</v>
      </c>
      <c r="E362" s="18" t="s">
        <v>1684</v>
      </c>
      <c r="F362" s="18" t="s">
        <v>1684</v>
      </c>
      <c r="G362" s="18" t="s">
        <v>1684</v>
      </c>
      <c r="H362" s="18" t="s">
        <v>1684</v>
      </c>
    </row>
    <row r="363" spans="1:8" x14ac:dyDescent="0.45">
      <c r="A363" s="18" t="s">
        <v>1806</v>
      </c>
      <c r="B363" s="18" t="s">
        <v>1211</v>
      </c>
      <c r="C363" s="18" t="s">
        <v>1684</v>
      </c>
      <c r="D363" s="18" t="s">
        <v>1684</v>
      </c>
      <c r="E363" s="18" t="s">
        <v>1684</v>
      </c>
      <c r="F363" s="18" t="s">
        <v>1684</v>
      </c>
      <c r="G363" s="18" t="s">
        <v>1684</v>
      </c>
      <c r="H363" s="18" t="s">
        <v>1684</v>
      </c>
    </row>
    <row r="364" spans="1:8" x14ac:dyDescent="0.45">
      <c r="A364" s="18" t="s">
        <v>2443</v>
      </c>
      <c r="B364" s="18" t="s">
        <v>1211</v>
      </c>
      <c r="C364" s="18" t="s">
        <v>1684</v>
      </c>
      <c r="D364" s="18" t="s">
        <v>1684</v>
      </c>
      <c r="E364" s="18" t="s">
        <v>1684</v>
      </c>
      <c r="F364" s="18" t="s">
        <v>1684</v>
      </c>
      <c r="G364" s="18" t="s">
        <v>1684</v>
      </c>
      <c r="H364" s="18" t="s">
        <v>1684</v>
      </c>
    </row>
    <row r="365" spans="1:8" x14ac:dyDescent="0.45">
      <c r="A365" s="18" t="s">
        <v>2552</v>
      </c>
      <c r="B365" s="18" t="s">
        <v>1211</v>
      </c>
      <c r="C365" s="18" t="s">
        <v>1684</v>
      </c>
      <c r="D365" s="18" t="s">
        <v>1684</v>
      </c>
      <c r="E365" s="18" t="s">
        <v>1684</v>
      </c>
      <c r="F365" s="18" t="s">
        <v>1684</v>
      </c>
      <c r="G365" s="18" t="s">
        <v>1684</v>
      </c>
      <c r="H365" s="18" t="s">
        <v>1684</v>
      </c>
    </row>
    <row r="366" spans="1:8" x14ac:dyDescent="0.45">
      <c r="A366" s="18" t="s">
        <v>2435</v>
      </c>
      <c r="B366" s="18" t="s">
        <v>1211</v>
      </c>
      <c r="C366" s="18" t="s">
        <v>1684</v>
      </c>
      <c r="D366" s="18" t="s">
        <v>1684</v>
      </c>
      <c r="E366" s="18" t="s">
        <v>1684</v>
      </c>
      <c r="F366" s="18" t="s">
        <v>1684</v>
      </c>
      <c r="G366" s="18" t="s">
        <v>1684</v>
      </c>
      <c r="H366" s="18" t="s">
        <v>1684</v>
      </c>
    </row>
    <row r="367" spans="1:8" x14ac:dyDescent="0.45">
      <c r="A367" s="18" t="s">
        <v>1959</v>
      </c>
      <c r="B367" s="18" t="s">
        <v>1211</v>
      </c>
      <c r="C367" s="18" t="s">
        <v>1684</v>
      </c>
      <c r="D367" s="18" t="s">
        <v>1684</v>
      </c>
      <c r="E367" s="18" t="s">
        <v>1684</v>
      </c>
      <c r="F367" s="18" t="s">
        <v>1684</v>
      </c>
      <c r="G367" s="18" t="s">
        <v>1684</v>
      </c>
      <c r="H367" s="18" t="s">
        <v>1684</v>
      </c>
    </row>
    <row r="368" spans="1:8" x14ac:dyDescent="0.45">
      <c r="A368" s="18" t="s">
        <v>212</v>
      </c>
      <c r="B368" s="18" t="s">
        <v>1211</v>
      </c>
      <c r="C368" s="18" t="s">
        <v>1684</v>
      </c>
      <c r="D368" s="18" t="s">
        <v>1684</v>
      </c>
      <c r="E368" s="18" t="s">
        <v>1684</v>
      </c>
      <c r="F368" s="18" t="s">
        <v>1684</v>
      </c>
      <c r="G368" s="18" t="s">
        <v>1684</v>
      </c>
      <c r="H368" s="18" t="s">
        <v>1684</v>
      </c>
    </row>
    <row r="369" spans="1:8" x14ac:dyDescent="0.45">
      <c r="A369" s="18" t="s">
        <v>2416</v>
      </c>
      <c r="B369" s="18" t="s">
        <v>1211</v>
      </c>
      <c r="C369" s="18" t="s">
        <v>1684</v>
      </c>
      <c r="D369" s="18" t="s">
        <v>1684</v>
      </c>
      <c r="E369" s="18" t="s">
        <v>1684</v>
      </c>
      <c r="F369" s="18" t="s">
        <v>1684</v>
      </c>
      <c r="G369" s="18" t="s">
        <v>1684</v>
      </c>
      <c r="H369" s="18" t="s">
        <v>1684</v>
      </c>
    </row>
    <row r="370" spans="1:8" x14ac:dyDescent="0.45">
      <c r="A370" s="18" t="s">
        <v>1784</v>
      </c>
      <c r="B370" s="18" t="s">
        <v>1211</v>
      </c>
      <c r="C370" s="18" t="s">
        <v>1684</v>
      </c>
      <c r="D370" s="18" t="s">
        <v>1684</v>
      </c>
      <c r="E370" s="18" t="s">
        <v>1684</v>
      </c>
      <c r="F370" s="18" t="s">
        <v>1684</v>
      </c>
      <c r="G370" s="18" t="s">
        <v>1684</v>
      </c>
      <c r="H370" s="18" t="s">
        <v>1684</v>
      </c>
    </row>
    <row r="371" spans="1:8" x14ac:dyDescent="0.45">
      <c r="A371" s="18" t="s">
        <v>1805</v>
      </c>
      <c r="B371" s="18" t="s">
        <v>1211</v>
      </c>
      <c r="C371" s="18" t="s">
        <v>1684</v>
      </c>
      <c r="D371" s="18" t="s">
        <v>1684</v>
      </c>
      <c r="E371" s="18" t="s">
        <v>1684</v>
      </c>
      <c r="F371" s="18" t="s">
        <v>1684</v>
      </c>
      <c r="G371" s="18" t="s">
        <v>1684</v>
      </c>
      <c r="H371" s="18" t="s">
        <v>1684</v>
      </c>
    </row>
    <row r="372" spans="1:8" x14ac:dyDescent="0.45">
      <c r="A372" s="18" t="s">
        <v>2430</v>
      </c>
      <c r="B372" s="18" t="s">
        <v>1211</v>
      </c>
      <c r="C372" s="18" t="s">
        <v>1684</v>
      </c>
      <c r="D372" s="18" t="s">
        <v>1684</v>
      </c>
      <c r="E372" s="18" t="s">
        <v>1684</v>
      </c>
      <c r="F372" s="18" t="s">
        <v>1684</v>
      </c>
      <c r="G372" s="18" t="s">
        <v>1684</v>
      </c>
      <c r="H372" s="18" t="s">
        <v>1684</v>
      </c>
    </row>
    <row r="373" spans="1:8" x14ac:dyDescent="0.45">
      <c r="A373" s="18" t="s">
        <v>82</v>
      </c>
      <c r="B373" s="18" t="s">
        <v>1211</v>
      </c>
      <c r="C373" s="18" t="s">
        <v>1684</v>
      </c>
      <c r="D373" s="18" t="s">
        <v>1684</v>
      </c>
      <c r="E373" s="18" t="s">
        <v>1684</v>
      </c>
      <c r="F373" s="18" t="s">
        <v>1684</v>
      </c>
      <c r="G373" s="18" t="s">
        <v>1684</v>
      </c>
      <c r="H373" s="18" t="s">
        <v>1684</v>
      </c>
    </row>
    <row r="374" spans="1:8" x14ac:dyDescent="0.45">
      <c r="A374" s="18" t="s">
        <v>2425</v>
      </c>
      <c r="B374" s="18" t="s">
        <v>1211</v>
      </c>
      <c r="C374" s="18" t="s">
        <v>1684</v>
      </c>
      <c r="D374" s="18" t="s">
        <v>1684</v>
      </c>
      <c r="E374" s="18" t="s">
        <v>1684</v>
      </c>
      <c r="F374" s="18" t="s">
        <v>1684</v>
      </c>
      <c r="G374" s="18" t="s">
        <v>1684</v>
      </c>
      <c r="H374" s="18" t="s">
        <v>1684</v>
      </c>
    </row>
    <row r="375" spans="1:8" x14ac:dyDescent="0.45">
      <c r="A375" s="18" t="s">
        <v>2406</v>
      </c>
      <c r="B375" s="18" t="s">
        <v>1211</v>
      </c>
      <c r="C375" s="18" t="s">
        <v>1684</v>
      </c>
      <c r="D375" s="18" t="s">
        <v>1684</v>
      </c>
      <c r="E375" s="18" t="s">
        <v>1684</v>
      </c>
      <c r="F375" s="18" t="s">
        <v>1684</v>
      </c>
      <c r="G375" s="18" t="s">
        <v>1684</v>
      </c>
      <c r="H375" s="18" t="s">
        <v>1684</v>
      </c>
    </row>
    <row r="376" spans="1:8" x14ac:dyDescent="0.45">
      <c r="A376" s="18" t="s">
        <v>2412</v>
      </c>
      <c r="B376" s="18" t="s">
        <v>1211</v>
      </c>
      <c r="C376" s="18" t="s">
        <v>1684</v>
      </c>
      <c r="D376" s="18" t="s">
        <v>1684</v>
      </c>
      <c r="E376" s="18" t="s">
        <v>1684</v>
      </c>
      <c r="F376" s="18" t="s">
        <v>1684</v>
      </c>
      <c r="G376" s="18" t="s">
        <v>1684</v>
      </c>
      <c r="H376" s="18" t="s">
        <v>1684</v>
      </c>
    </row>
    <row r="377" spans="1:8" x14ac:dyDescent="0.45">
      <c r="A377" s="18" t="s">
        <v>1618</v>
      </c>
      <c r="B377" s="18" t="s">
        <v>1211</v>
      </c>
      <c r="C377" s="18" t="s">
        <v>1684</v>
      </c>
      <c r="D377" s="18" t="s">
        <v>1684</v>
      </c>
      <c r="E377" s="18" t="s">
        <v>1684</v>
      </c>
      <c r="F377" s="18" t="s">
        <v>1684</v>
      </c>
      <c r="G377" s="18" t="s">
        <v>1684</v>
      </c>
      <c r="H377" s="18" t="s">
        <v>1684</v>
      </c>
    </row>
    <row r="378" spans="1:8" x14ac:dyDescent="0.45">
      <c r="A378" s="18" t="s">
        <v>1754</v>
      </c>
      <c r="B378" s="18" t="s">
        <v>1211</v>
      </c>
      <c r="C378" s="18" t="s">
        <v>1684</v>
      </c>
      <c r="D378" s="18" t="s">
        <v>1684</v>
      </c>
      <c r="E378" s="18" t="s">
        <v>1684</v>
      </c>
      <c r="F378" s="18" t="s">
        <v>1684</v>
      </c>
      <c r="G378" s="18" t="s">
        <v>1684</v>
      </c>
      <c r="H378" s="18" t="s">
        <v>1684</v>
      </c>
    </row>
    <row r="379" spans="1:8" x14ac:dyDescent="0.45">
      <c r="A379" s="18" t="s">
        <v>1382</v>
      </c>
      <c r="B379" s="18" t="s">
        <v>1211</v>
      </c>
      <c r="C379" s="18" t="s">
        <v>1684</v>
      </c>
      <c r="D379" s="18" t="s">
        <v>1684</v>
      </c>
      <c r="E379" s="18" t="s">
        <v>1684</v>
      </c>
      <c r="F379" s="18" t="s">
        <v>1684</v>
      </c>
      <c r="G379" s="18" t="s">
        <v>1684</v>
      </c>
      <c r="H379" s="18" t="s">
        <v>1684</v>
      </c>
    </row>
    <row r="380" spans="1:8" x14ac:dyDescent="0.45">
      <c r="A380" s="18" t="s">
        <v>2396</v>
      </c>
      <c r="B380" s="18" t="s">
        <v>1211</v>
      </c>
      <c r="C380" s="18" t="s">
        <v>1684</v>
      </c>
      <c r="D380" s="18" t="s">
        <v>1684</v>
      </c>
      <c r="E380" s="18" t="s">
        <v>1684</v>
      </c>
      <c r="F380" s="18" t="s">
        <v>1684</v>
      </c>
      <c r="G380" s="18" t="s">
        <v>1684</v>
      </c>
      <c r="H380" s="18" t="s">
        <v>1684</v>
      </c>
    </row>
    <row r="381" spans="1:8" x14ac:dyDescent="0.45">
      <c r="A381" s="18" t="s">
        <v>2558</v>
      </c>
      <c r="B381" s="18" t="s">
        <v>1211</v>
      </c>
      <c r="C381" s="18" t="s">
        <v>1684</v>
      </c>
      <c r="D381" s="18" t="s">
        <v>1684</v>
      </c>
      <c r="E381" s="18" t="s">
        <v>1684</v>
      </c>
      <c r="F381" s="18" t="s">
        <v>1684</v>
      </c>
      <c r="G381" s="18" t="s">
        <v>1684</v>
      </c>
      <c r="H381" s="18" t="s">
        <v>1684</v>
      </c>
    </row>
    <row r="382" spans="1:8" x14ac:dyDescent="0.45">
      <c r="A382" s="18" t="s">
        <v>2188</v>
      </c>
      <c r="B382" s="18" t="s">
        <v>1211</v>
      </c>
      <c r="C382" s="18" t="s">
        <v>1684</v>
      </c>
      <c r="D382" s="18" t="s">
        <v>1684</v>
      </c>
      <c r="E382" s="18" t="s">
        <v>1684</v>
      </c>
      <c r="F382" s="18" t="s">
        <v>1684</v>
      </c>
      <c r="G382" s="18" t="s">
        <v>1684</v>
      </c>
      <c r="H382" s="18" t="s">
        <v>1684</v>
      </c>
    </row>
    <row r="383" spans="1:8" x14ac:dyDescent="0.45">
      <c r="A383" s="18" t="s">
        <v>1154</v>
      </c>
      <c r="B383" s="18" t="s">
        <v>1211</v>
      </c>
      <c r="C383" s="18" t="s">
        <v>1684</v>
      </c>
      <c r="D383" s="18" t="s">
        <v>1684</v>
      </c>
      <c r="E383" s="18" t="s">
        <v>1684</v>
      </c>
      <c r="F383" s="18" t="s">
        <v>1684</v>
      </c>
      <c r="G383" s="18" t="s">
        <v>1684</v>
      </c>
      <c r="H383" s="18" t="s">
        <v>1684</v>
      </c>
    </row>
    <row r="384" spans="1:8" x14ac:dyDescent="0.45">
      <c r="A384" s="18" t="s">
        <v>1152</v>
      </c>
      <c r="B384" s="18" t="s">
        <v>1211</v>
      </c>
      <c r="C384" s="18" t="s">
        <v>1684</v>
      </c>
      <c r="D384" s="18" t="s">
        <v>1684</v>
      </c>
      <c r="E384" s="18" t="s">
        <v>1684</v>
      </c>
      <c r="F384" s="18" t="s">
        <v>1684</v>
      </c>
      <c r="G384" s="18" t="s">
        <v>1684</v>
      </c>
      <c r="H384" s="18" t="s">
        <v>1684</v>
      </c>
    </row>
    <row r="385" spans="1:8" x14ac:dyDescent="0.45">
      <c r="A385" s="18" t="s">
        <v>1641</v>
      </c>
      <c r="B385" s="18" t="s">
        <v>1211</v>
      </c>
      <c r="C385" s="18" t="s">
        <v>1684</v>
      </c>
      <c r="D385" s="18" t="s">
        <v>1684</v>
      </c>
      <c r="E385" s="18" t="s">
        <v>1684</v>
      </c>
      <c r="F385" s="18" t="s">
        <v>1684</v>
      </c>
      <c r="G385" s="18" t="s">
        <v>1684</v>
      </c>
      <c r="H385" s="18" t="s">
        <v>1684</v>
      </c>
    </row>
    <row r="386" spans="1:8" x14ac:dyDescent="0.45">
      <c r="A386" s="18" t="s">
        <v>1381</v>
      </c>
      <c r="B386" s="18" t="s">
        <v>1211</v>
      </c>
      <c r="C386" s="18" t="s">
        <v>1684</v>
      </c>
      <c r="D386" s="18" t="s">
        <v>1684</v>
      </c>
      <c r="E386" s="18" t="s">
        <v>1684</v>
      </c>
      <c r="F386" s="18" t="s">
        <v>1684</v>
      </c>
      <c r="G386" s="18" t="s">
        <v>1684</v>
      </c>
      <c r="H386" s="18" t="s">
        <v>1684</v>
      </c>
    </row>
    <row r="387" spans="1:8" x14ac:dyDescent="0.45">
      <c r="A387" s="18" t="s">
        <v>2389</v>
      </c>
      <c r="B387" s="18" t="s">
        <v>1211</v>
      </c>
      <c r="C387" s="18" t="s">
        <v>1684</v>
      </c>
      <c r="D387" s="18" t="s">
        <v>1684</v>
      </c>
      <c r="E387" s="18" t="s">
        <v>1684</v>
      </c>
      <c r="F387" s="18" t="s">
        <v>1684</v>
      </c>
      <c r="G387" s="18" t="s">
        <v>1684</v>
      </c>
      <c r="H387" s="18" t="s">
        <v>1684</v>
      </c>
    </row>
    <row r="388" spans="1:8" x14ac:dyDescent="0.45">
      <c r="A388" s="18" t="s">
        <v>1388</v>
      </c>
      <c r="B388" s="18" t="s">
        <v>1211</v>
      </c>
      <c r="C388" s="18" t="s">
        <v>1684</v>
      </c>
      <c r="D388" s="18" t="s">
        <v>1684</v>
      </c>
      <c r="E388" s="18" t="s">
        <v>1684</v>
      </c>
      <c r="F388" s="18" t="s">
        <v>1684</v>
      </c>
      <c r="G388" s="18" t="s">
        <v>1684</v>
      </c>
      <c r="H388" s="18" t="s">
        <v>1684</v>
      </c>
    </row>
    <row r="389" spans="1:8" x14ac:dyDescent="0.45">
      <c r="A389" s="18" t="s">
        <v>2192</v>
      </c>
      <c r="B389" s="18" t="s">
        <v>1211</v>
      </c>
      <c r="C389" s="18" t="s">
        <v>1684</v>
      </c>
      <c r="D389" s="18" t="s">
        <v>1684</v>
      </c>
      <c r="E389" s="18" t="s">
        <v>1684</v>
      </c>
      <c r="F389" s="18" t="s">
        <v>1684</v>
      </c>
      <c r="G389" s="18" t="s">
        <v>1684</v>
      </c>
      <c r="H389" s="18" t="s">
        <v>1684</v>
      </c>
    </row>
    <row r="390" spans="1:8" x14ac:dyDescent="0.45">
      <c r="A390" s="18" t="s">
        <v>2388</v>
      </c>
      <c r="B390" s="18" t="s">
        <v>1211</v>
      </c>
      <c r="C390" s="18" t="s">
        <v>1684</v>
      </c>
      <c r="D390" s="18" t="s">
        <v>1684</v>
      </c>
      <c r="E390" s="18" t="s">
        <v>1684</v>
      </c>
      <c r="F390" s="18" t="s">
        <v>1684</v>
      </c>
      <c r="G390" s="18" t="s">
        <v>1684</v>
      </c>
      <c r="H390" s="18" t="s">
        <v>1684</v>
      </c>
    </row>
    <row r="391" spans="1:8" x14ac:dyDescent="0.45">
      <c r="A391" s="18" t="s">
        <v>1632</v>
      </c>
      <c r="B391" s="18" t="s">
        <v>1211</v>
      </c>
      <c r="C391" s="18" t="s">
        <v>1684</v>
      </c>
      <c r="D391" s="18" t="s">
        <v>1684</v>
      </c>
      <c r="E391" s="18" t="s">
        <v>1684</v>
      </c>
      <c r="F391" s="18" t="s">
        <v>1684</v>
      </c>
      <c r="G391" s="18" t="s">
        <v>1684</v>
      </c>
      <c r="H391" s="18" t="s">
        <v>1684</v>
      </c>
    </row>
    <row r="392" spans="1:8" x14ac:dyDescent="0.45">
      <c r="A392" s="18" t="s">
        <v>1633</v>
      </c>
      <c r="B392" s="18" t="s">
        <v>1211</v>
      </c>
      <c r="C392" s="18" t="s">
        <v>1684</v>
      </c>
      <c r="D392" s="18" t="s">
        <v>1684</v>
      </c>
      <c r="E392" s="18" t="s">
        <v>1684</v>
      </c>
      <c r="F392" s="18" t="s">
        <v>1684</v>
      </c>
      <c r="G392" s="18" t="s">
        <v>1684</v>
      </c>
      <c r="H392" s="18" t="s">
        <v>1684</v>
      </c>
    </row>
    <row r="393" spans="1:8" x14ac:dyDescent="0.45">
      <c r="A393" s="18" t="s">
        <v>2528</v>
      </c>
      <c r="B393" s="18" t="s">
        <v>1211</v>
      </c>
      <c r="C393" s="18" t="s">
        <v>1684</v>
      </c>
      <c r="D393" s="18" t="s">
        <v>1684</v>
      </c>
      <c r="E393" s="18" t="s">
        <v>1684</v>
      </c>
      <c r="F393" s="18" t="s">
        <v>1684</v>
      </c>
      <c r="G393" s="18" t="s">
        <v>1684</v>
      </c>
      <c r="H393" s="18" t="s">
        <v>1684</v>
      </c>
    </row>
    <row r="394" spans="1:8" x14ac:dyDescent="0.45">
      <c r="A394" s="18" t="s">
        <v>1643</v>
      </c>
      <c r="B394" s="18" t="s">
        <v>1211</v>
      </c>
      <c r="C394" s="18" t="s">
        <v>1684</v>
      </c>
      <c r="D394" s="18" t="s">
        <v>1684</v>
      </c>
      <c r="E394" s="18" t="s">
        <v>1684</v>
      </c>
      <c r="F394" s="18" t="s">
        <v>1684</v>
      </c>
      <c r="G394" s="18" t="s">
        <v>1684</v>
      </c>
      <c r="H394" s="18" t="s">
        <v>1684</v>
      </c>
    </row>
    <row r="395" spans="1:8" x14ac:dyDescent="0.45">
      <c r="A395" s="18" t="s">
        <v>1745</v>
      </c>
      <c r="B395" s="18" t="s">
        <v>1211</v>
      </c>
      <c r="C395" s="18" t="s">
        <v>1684</v>
      </c>
      <c r="D395" s="18" t="s">
        <v>1684</v>
      </c>
      <c r="E395" s="18" t="s">
        <v>1684</v>
      </c>
      <c r="F395" s="18" t="s">
        <v>1684</v>
      </c>
      <c r="G395" s="18" t="s">
        <v>1684</v>
      </c>
      <c r="H395" s="18" t="s">
        <v>1684</v>
      </c>
    </row>
    <row r="396" spans="1:8" x14ac:dyDescent="0.45">
      <c r="A396" s="18" t="s">
        <v>1733</v>
      </c>
      <c r="B396" s="18" t="s">
        <v>1211</v>
      </c>
      <c r="C396" s="18" t="s">
        <v>1684</v>
      </c>
      <c r="D396" s="18" t="s">
        <v>1684</v>
      </c>
      <c r="E396" s="18" t="s">
        <v>1684</v>
      </c>
      <c r="F396" s="18" t="s">
        <v>1684</v>
      </c>
      <c r="G396" s="18" t="s">
        <v>1684</v>
      </c>
      <c r="H396" s="18" t="s">
        <v>1684</v>
      </c>
    </row>
    <row r="397" spans="1:8" x14ac:dyDescent="0.45">
      <c r="A397" s="18" t="s">
        <v>1335</v>
      </c>
      <c r="B397" s="18" t="s">
        <v>1211</v>
      </c>
      <c r="C397" s="18" t="s">
        <v>1684</v>
      </c>
      <c r="D397" s="18" t="s">
        <v>1684</v>
      </c>
      <c r="E397" s="18" t="s">
        <v>1684</v>
      </c>
      <c r="F397" s="18" t="s">
        <v>1684</v>
      </c>
      <c r="G397" s="18" t="s">
        <v>1684</v>
      </c>
      <c r="H397" s="18" t="s">
        <v>1684</v>
      </c>
    </row>
    <row r="398" spans="1:8" x14ac:dyDescent="0.45">
      <c r="A398" s="18" t="s">
        <v>2367</v>
      </c>
      <c r="B398" s="18" t="s">
        <v>1211</v>
      </c>
      <c r="C398" s="18" t="s">
        <v>1684</v>
      </c>
      <c r="D398" s="18" t="s">
        <v>1684</v>
      </c>
      <c r="E398" s="18" t="s">
        <v>1684</v>
      </c>
      <c r="F398" s="18" t="s">
        <v>1684</v>
      </c>
      <c r="G398" s="18" t="s">
        <v>1684</v>
      </c>
      <c r="H398" s="18" t="s">
        <v>1684</v>
      </c>
    </row>
    <row r="399" spans="1:8" x14ac:dyDescent="0.45">
      <c r="A399" s="18" t="s">
        <v>76</v>
      </c>
      <c r="B399" s="18" t="s">
        <v>1211</v>
      </c>
      <c r="C399" s="18" t="s">
        <v>1684</v>
      </c>
      <c r="D399" s="18" t="s">
        <v>1684</v>
      </c>
      <c r="E399" s="18" t="s">
        <v>1684</v>
      </c>
      <c r="F399" s="18" t="s">
        <v>1684</v>
      </c>
      <c r="G399" s="18" t="s">
        <v>1684</v>
      </c>
      <c r="H399" s="18" t="s">
        <v>1684</v>
      </c>
    </row>
    <row r="400" spans="1:8" x14ac:dyDescent="0.45">
      <c r="A400" s="18" t="s">
        <v>2374</v>
      </c>
      <c r="B400" s="18" t="s">
        <v>1211</v>
      </c>
      <c r="C400" s="18" t="s">
        <v>1684</v>
      </c>
      <c r="D400" s="18" t="s">
        <v>1684</v>
      </c>
      <c r="E400" s="18" t="s">
        <v>1684</v>
      </c>
      <c r="F400" s="18" t="s">
        <v>1684</v>
      </c>
      <c r="G400" s="18" t="s">
        <v>1684</v>
      </c>
      <c r="H400" s="18" t="s">
        <v>1684</v>
      </c>
    </row>
    <row r="401" spans="1:8" x14ac:dyDescent="0.45">
      <c r="A401" s="18" t="s">
        <v>2357</v>
      </c>
      <c r="B401" s="18" t="s">
        <v>1211</v>
      </c>
      <c r="C401" s="18" t="s">
        <v>1684</v>
      </c>
      <c r="D401" s="18" t="s">
        <v>1684</v>
      </c>
      <c r="E401" s="18" t="s">
        <v>1684</v>
      </c>
      <c r="F401" s="18" t="s">
        <v>1684</v>
      </c>
      <c r="G401" s="18" t="s">
        <v>1684</v>
      </c>
      <c r="H401" s="18" t="s">
        <v>1684</v>
      </c>
    </row>
    <row r="402" spans="1:8" x14ac:dyDescent="0.45">
      <c r="A402" s="18" t="s">
        <v>2527</v>
      </c>
      <c r="B402" s="18" t="s">
        <v>1211</v>
      </c>
      <c r="C402" s="18" t="s">
        <v>1684</v>
      </c>
      <c r="D402" s="18" t="s">
        <v>1684</v>
      </c>
      <c r="E402" s="18" t="s">
        <v>1684</v>
      </c>
      <c r="F402" s="18" t="s">
        <v>1684</v>
      </c>
      <c r="G402" s="18" t="s">
        <v>1684</v>
      </c>
      <c r="H402" s="18" t="s">
        <v>1684</v>
      </c>
    </row>
    <row r="403" spans="1:8" x14ac:dyDescent="0.45">
      <c r="A403" s="18" t="s">
        <v>31</v>
      </c>
      <c r="B403" s="18" t="s">
        <v>1211</v>
      </c>
      <c r="C403" s="18" t="s">
        <v>1684</v>
      </c>
      <c r="D403" s="18" t="s">
        <v>1684</v>
      </c>
      <c r="E403" s="18" t="s">
        <v>1684</v>
      </c>
      <c r="F403" s="18" t="s">
        <v>1684</v>
      </c>
      <c r="G403" s="18" t="s">
        <v>1684</v>
      </c>
      <c r="H403" s="18" t="s">
        <v>1684</v>
      </c>
    </row>
    <row r="404" spans="1:8" x14ac:dyDescent="0.45">
      <c r="A404" s="18" t="s">
        <v>2364</v>
      </c>
      <c r="B404" s="18" t="s">
        <v>1211</v>
      </c>
      <c r="C404" s="18" t="s">
        <v>1684</v>
      </c>
      <c r="D404" s="18" t="s">
        <v>1684</v>
      </c>
      <c r="E404" s="18" t="s">
        <v>1684</v>
      </c>
      <c r="F404" s="18" t="s">
        <v>1684</v>
      </c>
      <c r="G404" s="18" t="s">
        <v>1684</v>
      </c>
      <c r="H404" s="18" t="s">
        <v>1684</v>
      </c>
    </row>
    <row r="405" spans="1:8" x14ac:dyDescent="0.45">
      <c r="A405" s="18" t="s">
        <v>2544</v>
      </c>
      <c r="B405" s="18" t="s">
        <v>1211</v>
      </c>
      <c r="C405" s="18" t="s">
        <v>1684</v>
      </c>
      <c r="D405" s="18" t="s">
        <v>1684</v>
      </c>
      <c r="E405" s="18" t="s">
        <v>1684</v>
      </c>
      <c r="F405" s="18" t="s">
        <v>1684</v>
      </c>
      <c r="G405" s="18" t="s">
        <v>1684</v>
      </c>
      <c r="H405" s="18" t="s">
        <v>1684</v>
      </c>
    </row>
    <row r="406" spans="1:8" x14ac:dyDescent="0.45">
      <c r="A406" s="18" t="s">
        <v>1698</v>
      </c>
      <c r="B406" s="18" t="s">
        <v>1211</v>
      </c>
      <c r="C406" s="18" t="s">
        <v>1684</v>
      </c>
      <c r="D406" s="18" t="s">
        <v>1684</v>
      </c>
      <c r="E406" s="18" t="s">
        <v>1684</v>
      </c>
      <c r="F406" s="18" t="s">
        <v>1684</v>
      </c>
      <c r="G406" s="18" t="s">
        <v>1684</v>
      </c>
      <c r="H406" s="18" t="s">
        <v>1684</v>
      </c>
    </row>
    <row r="407" spans="1:8" x14ac:dyDescent="0.45">
      <c r="A407" s="18" t="s">
        <v>1701</v>
      </c>
      <c r="B407" s="18" t="s">
        <v>1211</v>
      </c>
      <c r="C407" s="18" t="s">
        <v>1684</v>
      </c>
      <c r="D407" s="18" t="s">
        <v>1684</v>
      </c>
      <c r="E407" s="18" t="s">
        <v>1684</v>
      </c>
      <c r="F407" s="18" t="s">
        <v>1684</v>
      </c>
      <c r="G407" s="18" t="s">
        <v>1684</v>
      </c>
      <c r="H407" s="18" t="s">
        <v>1684</v>
      </c>
    </row>
    <row r="408" spans="1:8" x14ac:dyDescent="0.45">
      <c r="A408" s="18" t="s">
        <v>2345</v>
      </c>
      <c r="B408" s="18" t="s">
        <v>1211</v>
      </c>
      <c r="C408" s="18" t="s">
        <v>1684</v>
      </c>
      <c r="D408" s="18" t="s">
        <v>1684</v>
      </c>
      <c r="E408" s="18" t="s">
        <v>1684</v>
      </c>
      <c r="F408" s="18" t="s">
        <v>1684</v>
      </c>
      <c r="G408" s="18" t="s">
        <v>1684</v>
      </c>
      <c r="H408" s="18" t="s">
        <v>1684</v>
      </c>
    </row>
    <row r="409" spans="1:8" x14ac:dyDescent="0.45">
      <c r="A409" s="18" t="s">
        <v>2525</v>
      </c>
      <c r="B409" s="18" t="s">
        <v>1211</v>
      </c>
      <c r="C409" s="18" t="s">
        <v>1684</v>
      </c>
      <c r="D409" s="18" t="s">
        <v>1684</v>
      </c>
      <c r="E409" s="18" t="s">
        <v>1684</v>
      </c>
      <c r="F409" s="18" t="s">
        <v>1684</v>
      </c>
      <c r="G409" s="18" t="s">
        <v>1684</v>
      </c>
      <c r="H409" s="18" t="s">
        <v>1684</v>
      </c>
    </row>
    <row r="410" spans="1:8" x14ac:dyDescent="0.45">
      <c r="A410" s="18" t="s">
        <v>2362</v>
      </c>
      <c r="B410" s="18" t="s">
        <v>1211</v>
      </c>
      <c r="C410" s="18" t="s">
        <v>1684</v>
      </c>
      <c r="D410" s="18" t="s">
        <v>1684</v>
      </c>
      <c r="E410" s="18" t="s">
        <v>1684</v>
      </c>
      <c r="F410" s="18" t="s">
        <v>1684</v>
      </c>
      <c r="G410" s="18" t="s">
        <v>1684</v>
      </c>
      <c r="H410" s="18" t="s">
        <v>1684</v>
      </c>
    </row>
    <row r="411" spans="1:8" x14ac:dyDescent="0.45">
      <c r="A411" s="18" t="s">
        <v>1716</v>
      </c>
      <c r="B411" s="18" t="s">
        <v>1211</v>
      </c>
      <c r="C411" s="18" t="s">
        <v>1684</v>
      </c>
      <c r="D411" s="18" t="s">
        <v>1684</v>
      </c>
      <c r="E411" s="18" t="s">
        <v>1684</v>
      </c>
      <c r="F411" s="18" t="s">
        <v>1684</v>
      </c>
      <c r="G411" s="18" t="s">
        <v>1684</v>
      </c>
      <c r="H411" s="18" t="s">
        <v>1684</v>
      </c>
    </row>
    <row r="412" spans="1:8" x14ac:dyDescent="0.45">
      <c r="A412" s="18" t="s">
        <v>2542</v>
      </c>
      <c r="B412" s="18" t="s">
        <v>1211</v>
      </c>
      <c r="C412" s="18" t="s">
        <v>1684</v>
      </c>
      <c r="D412" s="18" t="s">
        <v>1684</v>
      </c>
      <c r="E412" s="18" t="s">
        <v>1684</v>
      </c>
      <c r="F412" s="18" t="s">
        <v>1684</v>
      </c>
      <c r="G412" s="18" t="s">
        <v>1684</v>
      </c>
      <c r="H412" s="18" t="s">
        <v>1684</v>
      </c>
    </row>
    <row r="413" spans="1:8" x14ac:dyDescent="0.45">
      <c r="A413" s="18" t="s">
        <v>1918</v>
      </c>
      <c r="B413" s="18" t="s">
        <v>1211</v>
      </c>
      <c r="C413" s="18" t="s">
        <v>1684</v>
      </c>
      <c r="D413" s="18" t="s">
        <v>1684</v>
      </c>
      <c r="E413" s="18" t="s">
        <v>1684</v>
      </c>
      <c r="F413" s="18" t="s">
        <v>1684</v>
      </c>
      <c r="G413" s="18" t="s">
        <v>1684</v>
      </c>
      <c r="H413" s="18" t="s">
        <v>1684</v>
      </c>
    </row>
    <row r="414" spans="1:8" x14ac:dyDescent="0.45">
      <c r="A414" s="18" t="s">
        <v>1724</v>
      </c>
      <c r="B414" s="18" t="s">
        <v>1211</v>
      </c>
      <c r="C414" s="18" t="s">
        <v>1684</v>
      </c>
      <c r="D414" s="18" t="s">
        <v>1684</v>
      </c>
      <c r="E414" s="18" t="s">
        <v>1684</v>
      </c>
      <c r="F414" s="18" t="s">
        <v>1684</v>
      </c>
      <c r="G414" s="18" t="s">
        <v>1684</v>
      </c>
      <c r="H414" s="18" t="s">
        <v>1684</v>
      </c>
    </row>
    <row r="415" spans="1:8" x14ac:dyDescent="0.45">
      <c r="A415" s="18" t="s">
        <v>1700</v>
      </c>
      <c r="B415" s="18" t="s">
        <v>1211</v>
      </c>
      <c r="C415" s="18" t="s">
        <v>1684</v>
      </c>
      <c r="D415" s="18" t="s">
        <v>1684</v>
      </c>
      <c r="E415" s="18" t="s">
        <v>1684</v>
      </c>
      <c r="F415" s="18" t="s">
        <v>1684</v>
      </c>
      <c r="G415" s="18" t="s">
        <v>1684</v>
      </c>
      <c r="H415" s="18" t="s">
        <v>1684</v>
      </c>
    </row>
    <row r="416" spans="1:8" x14ac:dyDescent="0.45">
      <c r="A416" s="18" t="s">
        <v>2568</v>
      </c>
      <c r="B416" s="18" t="s">
        <v>1211</v>
      </c>
      <c r="C416" s="18" t="s">
        <v>1684</v>
      </c>
      <c r="D416" s="18" t="s">
        <v>1684</v>
      </c>
      <c r="E416" s="18" t="s">
        <v>1684</v>
      </c>
      <c r="F416" s="18" t="s">
        <v>1684</v>
      </c>
      <c r="G416" s="18" t="s">
        <v>1684</v>
      </c>
      <c r="H416" s="18" t="s">
        <v>1684</v>
      </c>
    </row>
    <row r="417" spans="1:8" x14ac:dyDescent="0.45">
      <c r="A417" s="18" t="s">
        <v>1888</v>
      </c>
      <c r="B417" s="18" t="s">
        <v>1211</v>
      </c>
      <c r="C417" s="18" t="s">
        <v>1684</v>
      </c>
      <c r="D417" s="18" t="s">
        <v>1684</v>
      </c>
      <c r="E417" s="18" t="s">
        <v>1684</v>
      </c>
      <c r="F417" s="18" t="s">
        <v>1684</v>
      </c>
      <c r="G417" s="18" t="s">
        <v>1684</v>
      </c>
      <c r="H417" s="18" t="s">
        <v>1684</v>
      </c>
    </row>
    <row r="418" spans="1:8" x14ac:dyDescent="0.45">
      <c r="A418" s="18" t="s">
        <v>2267</v>
      </c>
      <c r="B418" s="18" t="s">
        <v>1211</v>
      </c>
      <c r="C418" s="18" t="s">
        <v>1684</v>
      </c>
      <c r="D418" s="18" t="s">
        <v>1684</v>
      </c>
      <c r="E418" s="18" t="s">
        <v>1684</v>
      </c>
      <c r="F418" s="18" t="s">
        <v>1684</v>
      </c>
      <c r="G418" s="18" t="s">
        <v>1684</v>
      </c>
      <c r="H418" s="18" t="s">
        <v>1684</v>
      </c>
    </row>
    <row r="419" spans="1:8" x14ac:dyDescent="0.45">
      <c r="A419" s="18" t="s">
        <v>1891</v>
      </c>
      <c r="B419" s="18" t="s">
        <v>1211</v>
      </c>
      <c r="C419" s="18" t="s">
        <v>1684</v>
      </c>
      <c r="D419" s="18" t="s">
        <v>1684</v>
      </c>
      <c r="E419" s="18" t="s">
        <v>1684</v>
      </c>
      <c r="F419" s="18" t="s">
        <v>1684</v>
      </c>
      <c r="G419" s="18" t="s">
        <v>1684</v>
      </c>
      <c r="H419" s="18" t="s">
        <v>1684</v>
      </c>
    </row>
    <row r="420" spans="1:8" x14ac:dyDescent="0.45">
      <c r="A420" s="18" t="s">
        <v>150</v>
      </c>
      <c r="B420" s="18" t="s">
        <v>1211</v>
      </c>
      <c r="C420" s="18" t="s">
        <v>1684</v>
      </c>
      <c r="D420" s="18" t="s">
        <v>1684</v>
      </c>
      <c r="E420" s="18" t="s">
        <v>1684</v>
      </c>
      <c r="F420" s="18" t="s">
        <v>1684</v>
      </c>
      <c r="G420" s="18" t="s">
        <v>1684</v>
      </c>
      <c r="H420" s="18" t="s">
        <v>1684</v>
      </c>
    </row>
    <row r="421" spans="1:8" x14ac:dyDescent="0.45">
      <c r="A421" s="18" t="s">
        <v>1853</v>
      </c>
      <c r="B421" s="18" t="s">
        <v>1211</v>
      </c>
      <c r="C421" s="18" t="s">
        <v>1684</v>
      </c>
      <c r="D421" s="18" t="s">
        <v>1684</v>
      </c>
      <c r="E421" s="18" t="s">
        <v>1684</v>
      </c>
      <c r="F421" s="18" t="s">
        <v>1684</v>
      </c>
      <c r="G421" s="18" t="s">
        <v>1684</v>
      </c>
      <c r="H421" s="18" t="s">
        <v>1684</v>
      </c>
    </row>
    <row r="422" spans="1:8" x14ac:dyDescent="0.45">
      <c r="A422" s="18" t="s">
        <v>1702</v>
      </c>
      <c r="B422" s="18" t="s">
        <v>1211</v>
      </c>
      <c r="C422" s="18" t="s">
        <v>1684</v>
      </c>
      <c r="D422" s="18" t="s">
        <v>1684</v>
      </c>
      <c r="E422" s="18" t="s">
        <v>1684</v>
      </c>
      <c r="F422" s="18" t="s">
        <v>1684</v>
      </c>
      <c r="G422" s="18" t="s">
        <v>1684</v>
      </c>
      <c r="H422" s="18" t="s">
        <v>1684</v>
      </c>
    </row>
    <row r="423" spans="1:8" x14ac:dyDescent="0.45">
      <c r="A423" s="18" t="s">
        <v>2245</v>
      </c>
      <c r="B423" s="18" t="s">
        <v>1211</v>
      </c>
      <c r="C423" s="18" t="s">
        <v>1684</v>
      </c>
      <c r="D423" s="18" t="s">
        <v>1684</v>
      </c>
      <c r="E423" s="18" t="s">
        <v>1684</v>
      </c>
      <c r="F423" s="18" t="s">
        <v>1684</v>
      </c>
      <c r="G423" s="18" t="s">
        <v>1684</v>
      </c>
      <c r="H423" s="18" t="s">
        <v>1684</v>
      </c>
    </row>
    <row r="424" spans="1:8" x14ac:dyDescent="0.45">
      <c r="A424" s="18" t="s">
        <v>2253</v>
      </c>
      <c r="B424" s="18" t="s">
        <v>1211</v>
      </c>
      <c r="C424" s="18" t="s">
        <v>1684</v>
      </c>
      <c r="D424" s="18" t="s">
        <v>1684</v>
      </c>
      <c r="E424" s="18" t="s">
        <v>1684</v>
      </c>
      <c r="F424" s="18" t="s">
        <v>1684</v>
      </c>
      <c r="G424" s="18" t="s">
        <v>1684</v>
      </c>
      <c r="H424" s="18" t="s">
        <v>1684</v>
      </c>
    </row>
    <row r="425" spans="1:8" x14ac:dyDescent="0.45">
      <c r="A425" s="18" t="s">
        <v>1917</v>
      </c>
      <c r="B425" s="18" t="s">
        <v>1211</v>
      </c>
      <c r="C425" s="18" t="s">
        <v>1684</v>
      </c>
      <c r="D425" s="18" t="s">
        <v>1684</v>
      </c>
      <c r="E425" s="18" t="s">
        <v>1684</v>
      </c>
      <c r="F425" s="18" t="s">
        <v>1684</v>
      </c>
      <c r="G425" s="18" t="s">
        <v>1684</v>
      </c>
      <c r="H425" s="18" t="s">
        <v>1684</v>
      </c>
    </row>
    <row r="426" spans="1:8" x14ac:dyDescent="0.45">
      <c r="A426" s="18" t="s">
        <v>184</v>
      </c>
      <c r="B426" s="18" t="s">
        <v>1211</v>
      </c>
      <c r="C426" s="18" t="s">
        <v>1684</v>
      </c>
      <c r="D426" s="18" t="s">
        <v>1684</v>
      </c>
      <c r="E426" s="18" t="s">
        <v>1684</v>
      </c>
      <c r="F426" s="18" t="s">
        <v>1684</v>
      </c>
      <c r="G426" s="18" t="s">
        <v>1684</v>
      </c>
      <c r="H426" s="18" t="s">
        <v>1684</v>
      </c>
    </row>
    <row r="427" spans="1:8" x14ac:dyDescent="0.45">
      <c r="A427" s="18" t="s">
        <v>2248</v>
      </c>
      <c r="B427" s="18" t="s">
        <v>1211</v>
      </c>
      <c r="C427" s="18" t="s">
        <v>1684</v>
      </c>
      <c r="D427" s="18" t="s">
        <v>1684</v>
      </c>
      <c r="E427" s="18" t="s">
        <v>1684</v>
      </c>
      <c r="F427" s="18" t="s">
        <v>1684</v>
      </c>
      <c r="G427" s="18" t="s">
        <v>1684</v>
      </c>
      <c r="H427" s="18" t="s">
        <v>1684</v>
      </c>
    </row>
    <row r="428" spans="1:8" x14ac:dyDescent="0.45">
      <c r="A428" s="18" t="s">
        <v>188</v>
      </c>
      <c r="B428" s="18" t="s">
        <v>1211</v>
      </c>
      <c r="C428" s="18" t="s">
        <v>1684</v>
      </c>
      <c r="D428" s="18" t="s">
        <v>1684</v>
      </c>
      <c r="E428" s="18" t="s">
        <v>1684</v>
      </c>
      <c r="F428" s="18" t="s">
        <v>1684</v>
      </c>
      <c r="G428" s="18" t="s">
        <v>1684</v>
      </c>
      <c r="H428" s="18" t="s">
        <v>1684</v>
      </c>
    </row>
    <row r="429" spans="1:8" x14ac:dyDescent="0.45">
      <c r="A429" s="18" t="s">
        <v>1817</v>
      </c>
      <c r="B429" s="18" t="s">
        <v>2608</v>
      </c>
      <c r="C429" s="18" t="s">
        <v>1684</v>
      </c>
      <c r="D429" s="18" t="s">
        <v>1684</v>
      </c>
      <c r="E429" s="18" t="s">
        <v>1684</v>
      </c>
      <c r="F429" s="18" t="s">
        <v>1684</v>
      </c>
      <c r="G429" s="18" t="s">
        <v>1684</v>
      </c>
      <c r="H429" s="18" t="s">
        <v>1684</v>
      </c>
    </row>
    <row r="430" spans="1:8" x14ac:dyDescent="0.45">
      <c r="A430" s="18" t="s">
        <v>1838</v>
      </c>
      <c r="B430" s="18" t="s">
        <v>2608</v>
      </c>
      <c r="C430" s="18" t="s">
        <v>1684</v>
      </c>
      <c r="D430" s="18" t="s">
        <v>1684</v>
      </c>
      <c r="E430" s="18" t="s">
        <v>1684</v>
      </c>
      <c r="F430" s="18" t="s">
        <v>1684</v>
      </c>
      <c r="G430" s="18" t="s">
        <v>1684</v>
      </c>
      <c r="H430" s="18" t="s">
        <v>1684</v>
      </c>
    </row>
    <row r="431" spans="1:8" x14ac:dyDescent="0.45">
      <c r="A431" s="18" t="s">
        <v>1818</v>
      </c>
      <c r="B431" s="18" t="s">
        <v>2608</v>
      </c>
      <c r="C431" s="18" t="s">
        <v>1684</v>
      </c>
      <c r="D431" s="18" t="s">
        <v>1684</v>
      </c>
      <c r="E431" s="18" t="s">
        <v>1684</v>
      </c>
      <c r="F431" s="18" t="s">
        <v>1684</v>
      </c>
      <c r="G431" s="18" t="s">
        <v>1684</v>
      </c>
      <c r="H431" s="18" t="s">
        <v>1684</v>
      </c>
    </row>
    <row r="432" spans="1:8" x14ac:dyDescent="0.45">
      <c r="A432" s="18" t="s">
        <v>2468</v>
      </c>
      <c r="B432" s="18" t="s">
        <v>2608</v>
      </c>
      <c r="C432" s="18" t="s">
        <v>1684</v>
      </c>
      <c r="D432" s="18" t="s">
        <v>1684</v>
      </c>
      <c r="E432" s="18" t="s">
        <v>1684</v>
      </c>
      <c r="F432" s="18" t="s">
        <v>1684</v>
      </c>
      <c r="G432" s="18" t="s">
        <v>1684</v>
      </c>
      <c r="H432" s="18" t="s">
        <v>1684</v>
      </c>
    </row>
    <row r="433" spans="1:8" x14ac:dyDescent="0.45">
      <c r="A433" s="18" t="s">
        <v>1812</v>
      </c>
      <c r="B433" s="18" t="s">
        <v>2608</v>
      </c>
      <c r="C433" s="18" t="s">
        <v>1684</v>
      </c>
      <c r="D433" s="18" t="s">
        <v>1684</v>
      </c>
      <c r="E433" s="18" t="s">
        <v>1684</v>
      </c>
      <c r="F433" s="18" t="s">
        <v>1684</v>
      </c>
      <c r="G433" s="18" t="s">
        <v>1684</v>
      </c>
      <c r="H433" s="18" t="s">
        <v>1684</v>
      </c>
    </row>
    <row r="434" spans="1:8" x14ac:dyDescent="0.45">
      <c r="A434" s="18" t="s">
        <v>2207</v>
      </c>
      <c r="B434" s="18" t="s">
        <v>2608</v>
      </c>
      <c r="C434" s="18" t="s">
        <v>1684</v>
      </c>
      <c r="D434" s="18" t="s">
        <v>1684</v>
      </c>
      <c r="E434" s="18" t="s">
        <v>1684</v>
      </c>
      <c r="F434" s="18" t="s">
        <v>1684</v>
      </c>
      <c r="G434" s="18" t="s">
        <v>1684</v>
      </c>
      <c r="H434" s="18" t="s">
        <v>1684</v>
      </c>
    </row>
    <row r="435" spans="1:8" x14ac:dyDescent="0.45">
      <c r="A435" s="18" t="s">
        <v>2444</v>
      </c>
      <c r="B435" s="18" t="s">
        <v>2608</v>
      </c>
      <c r="C435" s="18" t="s">
        <v>1684</v>
      </c>
      <c r="D435" s="18" t="s">
        <v>1684</v>
      </c>
      <c r="E435" s="18" t="s">
        <v>1684</v>
      </c>
      <c r="F435" s="18" t="s">
        <v>1684</v>
      </c>
      <c r="G435" s="18" t="s">
        <v>1684</v>
      </c>
      <c r="H435" s="18" t="s">
        <v>1684</v>
      </c>
    </row>
    <row r="436" spans="1:8" x14ac:dyDescent="0.45">
      <c r="A436" s="18" t="s">
        <v>2431</v>
      </c>
      <c r="B436" s="18" t="s">
        <v>2608</v>
      </c>
      <c r="C436" s="18" t="s">
        <v>1684</v>
      </c>
      <c r="D436" s="18" t="s">
        <v>1684</v>
      </c>
      <c r="E436" s="18" t="s">
        <v>1684</v>
      </c>
      <c r="F436" s="18" t="s">
        <v>1684</v>
      </c>
      <c r="G436" s="18" t="s">
        <v>1684</v>
      </c>
      <c r="H436" s="18" t="s">
        <v>1684</v>
      </c>
    </row>
    <row r="437" spans="1:8" x14ac:dyDescent="0.45">
      <c r="A437" s="18" t="s">
        <v>2529</v>
      </c>
      <c r="B437" s="18" t="s">
        <v>2608</v>
      </c>
      <c r="C437" s="18" t="s">
        <v>1684</v>
      </c>
      <c r="D437" s="18" t="s">
        <v>1684</v>
      </c>
      <c r="E437" s="18" t="s">
        <v>1684</v>
      </c>
      <c r="F437" s="18" t="s">
        <v>1684</v>
      </c>
      <c r="G437" s="18" t="s">
        <v>1684</v>
      </c>
      <c r="H437" s="18" t="s">
        <v>1684</v>
      </c>
    </row>
    <row r="438" spans="1:8" x14ac:dyDescent="0.45">
      <c r="A438" s="18" t="s">
        <v>215</v>
      </c>
      <c r="B438" s="18" t="s">
        <v>2608</v>
      </c>
      <c r="C438" s="18" t="s">
        <v>1684</v>
      </c>
      <c r="D438" s="18" t="s">
        <v>1684</v>
      </c>
      <c r="E438" s="18" t="s">
        <v>1684</v>
      </c>
      <c r="F438" s="18" t="s">
        <v>1684</v>
      </c>
      <c r="G438" s="18" t="s">
        <v>1684</v>
      </c>
      <c r="H438" s="18" t="s">
        <v>1684</v>
      </c>
    </row>
    <row r="439" spans="1:8" x14ac:dyDescent="0.45">
      <c r="A439" s="18" t="s">
        <v>2405</v>
      </c>
      <c r="B439" s="18" t="s">
        <v>2608</v>
      </c>
      <c r="C439" s="18" t="s">
        <v>1684</v>
      </c>
      <c r="D439" s="18" t="s">
        <v>1684</v>
      </c>
      <c r="E439" s="18" t="s">
        <v>1684</v>
      </c>
      <c r="F439" s="18" t="s">
        <v>1684</v>
      </c>
      <c r="G439" s="18" t="s">
        <v>1684</v>
      </c>
      <c r="H439" s="18" t="s">
        <v>1684</v>
      </c>
    </row>
    <row r="440" spans="1:8" x14ac:dyDescent="0.45">
      <c r="A440" s="18" t="s">
        <v>1619</v>
      </c>
      <c r="B440" s="18" t="s">
        <v>2608</v>
      </c>
      <c r="C440" s="18" t="s">
        <v>1684</v>
      </c>
      <c r="D440" s="18" t="s">
        <v>1684</v>
      </c>
      <c r="E440" s="18" t="s">
        <v>1684</v>
      </c>
      <c r="F440" s="18" t="s">
        <v>1684</v>
      </c>
      <c r="G440" s="18" t="s">
        <v>1684</v>
      </c>
      <c r="H440" s="18" t="s">
        <v>1684</v>
      </c>
    </row>
    <row r="441" spans="1:8" x14ac:dyDescent="0.45">
      <c r="A441" s="18" t="s">
        <v>2395</v>
      </c>
      <c r="B441" s="18" t="s">
        <v>2608</v>
      </c>
      <c r="C441" s="18" t="s">
        <v>1684</v>
      </c>
      <c r="D441" s="18" t="s">
        <v>1684</v>
      </c>
      <c r="E441" s="18" t="s">
        <v>1684</v>
      </c>
      <c r="F441" s="18" t="s">
        <v>1684</v>
      </c>
      <c r="G441" s="18" t="s">
        <v>1684</v>
      </c>
      <c r="H441" s="18" t="s">
        <v>1684</v>
      </c>
    </row>
    <row r="442" spans="1:8" x14ac:dyDescent="0.45">
      <c r="A442" s="18" t="s">
        <v>1380</v>
      </c>
      <c r="B442" s="18" t="s">
        <v>2608</v>
      </c>
      <c r="C442" s="18" t="s">
        <v>1684</v>
      </c>
      <c r="D442" s="18" t="s">
        <v>1684</v>
      </c>
      <c r="E442" s="18" t="s">
        <v>1684</v>
      </c>
      <c r="F442" s="18" t="s">
        <v>1684</v>
      </c>
      <c r="G442" s="18" t="s">
        <v>1684</v>
      </c>
      <c r="H442" s="18" t="s">
        <v>1684</v>
      </c>
    </row>
    <row r="443" spans="1:8" x14ac:dyDescent="0.45">
      <c r="A443" s="18" t="s">
        <v>2456</v>
      </c>
      <c r="B443" s="18" t="s">
        <v>2596</v>
      </c>
      <c r="C443" s="18" t="s">
        <v>1684</v>
      </c>
      <c r="D443" s="18" t="s">
        <v>1684</v>
      </c>
      <c r="E443" s="18" t="s">
        <v>1684</v>
      </c>
      <c r="F443" s="18" t="s">
        <v>1684</v>
      </c>
      <c r="G443" s="18" t="s">
        <v>1684</v>
      </c>
      <c r="H443" s="18" t="s">
        <v>1684</v>
      </c>
    </row>
    <row r="444" spans="1:8" x14ac:dyDescent="0.45">
      <c r="A444" s="18" t="s">
        <v>1794</v>
      </c>
      <c r="B444" s="18" t="s">
        <v>2596</v>
      </c>
      <c r="C444" s="18" t="s">
        <v>1684</v>
      </c>
      <c r="D444" s="18" t="s">
        <v>1684</v>
      </c>
      <c r="E444" s="18" t="s">
        <v>1684</v>
      </c>
      <c r="F444" s="18" t="s">
        <v>1684</v>
      </c>
      <c r="G444" s="18" t="s">
        <v>1684</v>
      </c>
      <c r="H444" s="18" t="s">
        <v>1684</v>
      </c>
    </row>
    <row r="445" spans="1:8" x14ac:dyDescent="0.45">
      <c r="A445" s="18" t="s">
        <v>2423</v>
      </c>
      <c r="B445" s="18" t="s">
        <v>2596</v>
      </c>
      <c r="C445" s="18" t="s">
        <v>1684</v>
      </c>
      <c r="D445" s="18" t="s">
        <v>1684</v>
      </c>
      <c r="E445" s="18" t="s">
        <v>1684</v>
      </c>
      <c r="F445" s="18" t="s">
        <v>1684</v>
      </c>
      <c r="G445" s="18" t="s">
        <v>1684</v>
      </c>
      <c r="H445" s="18" t="s">
        <v>1684</v>
      </c>
    </row>
    <row r="446" spans="1:8" x14ac:dyDescent="0.45">
      <c r="A446" s="18" t="s">
        <v>1802</v>
      </c>
      <c r="B446" s="18" t="s">
        <v>2596</v>
      </c>
      <c r="C446" s="18" t="s">
        <v>1684</v>
      </c>
      <c r="D446" s="18" t="s">
        <v>1684</v>
      </c>
      <c r="E446" s="18" t="s">
        <v>1684</v>
      </c>
      <c r="F446" s="18" t="s">
        <v>1684</v>
      </c>
      <c r="G446" s="18" t="s">
        <v>1684</v>
      </c>
      <c r="H446" s="18" t="s">
        <v>1684</v>
      </c>
    </row>
    <row r="447" spans="1:8" x14ac:dyDescent="0.45">
      <c r="A447" s="18" t="s">
        <v>1384</v>
      </c>
      <c r="B447" s="18" t="s">
        <v>2596</v>
      </c>
      <c r="C447" s="18" t="s">
        <v>1684</v>
      </c>
      <c r="D447" s="18" t="s">
        <v>1684</v>
      </c>
      <c r="E447" s="18" t="s">
        <v>1684</v>
      </c>
      <c r="F447" s="18" t="s">
        <v>1684</v>
      </c>
      <c r="G447" s="18" t="s">
        <v>1684</v>
      </c>
      <c r="H447" s="18" t="s">
        <v>1684</v>
      </c>
    </row>
    <row r="448" spans="1:8" x14ac:dyDescent="0.45">
      <c r="A448" s="18" t="s">
        <v>1837</v>
      </c>
      <c r="B448" s="18" t="s">
        <v>3164</v>
      </c>
      <c r="C448" s="18" t="s">
        <v>1684</v>
      </c>
      <c r="D448" s="18">
        <v>0</v>
      </c>
      <c r="E448" s="18" t="s">
        <v>1684</v>
      </c>
      <c r="F448" s="18" t="s">
        <v>1684</v>
      </c>
      <c r="G448" s="18" t="s">
        <v>1684</v>
      </c>
      <c r="H448" s="18" t="s">
        <v>1684</v>
      </c>
    </row>
    <row r="449" spans="1:8" x14ac:dyDescent="0.45">
      <c r="A449" s="18" t="s">
        <v>1334</v>
      </c>
      <c r="B449" s="18" t="s">
        <v>3164</v>
      </c>
      <c r="C449" s="18" t="s">
        <v>1684</v>
      </c>
      <c r="D449" s="18">
        <v>0</v>
      </c>
      <c r="E449" s="18" t="s">
        <v>1684</v>
      </c>
      <c r="F449" s="18" t="s">
        <v>1684</v>
      </c>
      <c r="G449" s="18" t="s">
        <v>1684</v>
      </c>
      <c r="H449" s="18" t="s">
        <v>1684</v>
      </c>
    </row>
    <row r="450" spans="1:8" x14ac:dyDescent="0.45">
      <c r="A450" s="18" t="s">
        <v>1887</v>
      </c>
      <c r="B450" s="18" t="s">
        <v>3165</v>
      </c>
      <c r="C450" s="18" t="s">
        <v>1684</v>
      </c>
      <c r="D450" s="18">
        <v>13</v>
      </c>
      <c r="E450" s="18" t="s">
        <v>1684</v>
      </c>
      <c r="F450" s="18" t="s">
        <v>1684</v>
      </c>
      <c r="G450" s="18" t="s">
        <v>1684</v>
      </c>
      <c r="H450" s="18" t="s">
        <v>1684</v>
      </c>
    </row>
    <row r="451" spans="1:8" x14ac:dyDescent="0.45">
      <c r="A451" s="18" t="s">
        <v>2498</v>
      </c>
      <c r="B451" s="18" t="s">
        <v>3165</v>
      </c>
      <c r="C451" s="18" t="s">
        <v>1684</v>
      </c>
      <c r="D451" s="18">
        <v>13</v>
      </c>
      <c r="E451" s="18" t="s">
        <v>1684</v>
      </c>
      <c r="F451" s="18" t="s">
        <v>1684</v>
      </c>
      <c r="G451" s="18" t="s">
        <v>1684</v>
      </c>
      <c r="H451" s="18" t="s">
        <v>1684</v>
      </c>
    </row>
    <row r="452" spans="1:8" x14ac:dyDescent="0.45">
      <c r="A452" s="18" t="s">
        <v>2634</v>
      </c>
      <c r="B452" s="18" t="s">
        <v>3165</v>
      </c>
      <c r="C452" s="18" t="s">
        <v>1684</v>
      </c>
      <c r="D452" s="18">
        <v>13</v>
      </c>
      <c r="E452" s="18" t="s">
        <v>1684</v>
      </c>
      <c r="F452" s="18" t="s">
        <v>1684</v>
      </c>
      <c r="G452" s="18" t="s">
        <v>1684</v>
      </c>
      <c r="H452" s="18" t="s">
        <v>1684</v>
      </c>
    </row>
    <row r="453" spans="1:8" x14ac:dyDescent="0.45">
      <c r="A453" s="18" t="s">
        <v>2602</v>
      </c>
      <c r="B453" s="18" t="s">
        <v>3165</v>
      </c>
      <c r="C453" s="18" t="s">
        <v>1684</v>
      </c>
      <c r="D453" s="18">
        <v>13</v>
      </c>
      <c r="E453" s="18" t="s">
        <v>1684</v>
      </c>
      <c r="F453" s="18" t="s">
        <v>1684</v>
      </c>
      <c r="G453" s="18" t="s">
        <v>1684</v>
      </c>
      <c r="H453" s="18" t="s">
        <v>1684</v>
      </c>
    </row>
    <row r="454" spans="1:8" x14ac:dyDescent="0.45">
      <c r="A454" s="18" t="s">
        <v>2609</v>
      </c>
      <c r="B454" s="18" t="s">
        <v>3165</v>
      </c>
      <c r="C454" s="18" t="s">
        <v>1684</v>
      </c>
      <c r="D454" s="18">
        <v>13</v>
      </c>
      <c r="E454" s="18" t="s">
        <v>1684</v>
      </c>
      <c r="F454" s="18" t="s">
        <v>1684</v>
      </c>
      <c r="G454" s="18" t="s">
        <v>1684</v>
      </c>
      <c r="H454" s="18" t="s">
        <v>1684</v>
      </c>
    </row>
    <row r="455" spans="1:8" x14ac:dyDescent="0.45">
      <c r="A455" s="18" t="s">
        <v>2640</v>
      </c>
      <c r="B455" s="18" t="s">
        <v>3166</v>
      </c>
      <c r="C455" s="18" t="s">
        <v>1684</v>
      </c>
      <c r="D455" s="18">
        <v>14</v>
      </c>
      <c r="E455" s="18" t="s">
        <v>1684</v>
      </c>
      <c r="F455" s="18" t="s">
        <v>1684</v>
      </c>
      <c r="G455" s="18" t="s">
        <v>1684</v>
      </c>
      <c r="H455" s="18" t="s">
        <v>1684</v>
      </c>
    </row>
    <row r="456" spans="1:8" x14ac:dyDescent="0.45">
      <c r="A456" s="18" t="s">
        <v>2633</v>
      </c>
      <c r="B456" s="18" t="s">
        <v>3166</v>
      </c>
      <c r="C456" s="18" t="s">
        <v>1684</v>
      </c>
      <c r="D456" s="18">
        <v>14</v>
      </c>
      <c r="E456" s="18" t="s">
        <v>1684</v>
      </c>
      <c r="F456" s="18" t="s">
        <v>1684</v>
      </c>
      <c r="G456" s="18" t="s">
        <v>1684</v>
      </c>
      <c r="H456" s="18" t="s">
        <v>1684</v>
      </c>
    </row>
    <row r="457" spans="1:8" x14ac:dyDescent="0.45">
      <c r="A457" s="18" t="s">
        <v>2010</v>
      </c>
      <c r="B457" s="18" t="s">
        <v>3166</v>
      </c>
      <c r="C457" s="18" t="s">
        <v>1684</v>
      </c>
      <c r="D457" s="18">
        <v>14</v>
      </c>
      <c r="E457" s="18" t="s">
        <v>1684</v>
      </c>
      <c r="F457" s="18" t="s">
        <v>1684</v>
      </c>
      <c r="G457" s="18" t="s">
        <v>1684</v>
      </c>
      <c r="H457" s="18" t="s">
        <v>1684</v>
      </c>
    </row>
    <row r="458" spans="1:8" x14ac:dyDescent="0.45">
      <c r="A458" s="18" t="s">
        <v>2627</v>
      </c>
      <c r="B458" s="18" t="s">
        <v>3166</v>
      </c>
      <c r="C458" s="18" t="s">
        <v>1684</v>
      </c>
      <c r="D458" s="18">
        <v>14</v>
      </c>
      <c r="E458" s="18" t="s">
        <v>1684</v>
      </c>
      <c r="F458" s="18" t="s">
        <v>1684</v>
      </c>
      <c r="G458" s="18" t="s">
        <v>1684</v>
      </c>
      <c r="H458" s="18" t="s">
        <v>1684</v>
      </c>
    </row>
    <row r="459" spans="1:8" x14ac:dyDescent="0.45">
      <c r="A459" s="18" t="s">
        <v>2625</v>
      </c>
      <c r="B459" s="18" t="s">
        <v>3166</v>
      </c>
      <c r="C459" s="18" t="s">
        <v>1684</v>
      </c>
      <c r="D459" s="18">
        <v>14</v>
      </c>
      <c r="E459" s="18" t="s">
        <v>1684</v>
      </c>
      <c r="F459" s="18" t="s">
        <v>1684</v>
      </c>
      <c r="G459" s="18" t="s">
        <v>1684</v>
      </c>
      <c r="H459" s="18" t="s">
        <v>1684</v>
      </c>
    </row>
    <row r="460" spans="1:8" x14ac:dyDescent="0.45">
      <c r="A460" s="18" t="s">
        <v>1795</v>
      </c>
      <c r="B460" s="18" t="s">
        <v>3166</v>
      </c>
      <c r="C460" s="18" t="s">
        <v>1684</v>
      </c>
      <c r="D460" s="18">
        <v>14</v>
      </c>
      <c r="E460" s="18" t="s">
        <v>1684</v>
      </c>
      <c r="F460" s="18" t="s">
        <v>1684</v>
      </c>
      <c r="G460" s="18" t="s">
        <v>1684</v>
      </c>
      <c r="H460" s="18" t="s">
        <v>1684</v>
      </c>
    </row>
    <row r="461" spans="1:8" x14ac:dyDescent="0.45">
      <c r="A461" s="18" t="s">
        <v>1953</v>
      </c>
      <c r="B461" s="18" t="s">
        <v>3167</v>
      </c>
      <c r="C461" s="18" t="s">
        <v>1684</v>
      </c>
      <c r="D461" s="18">
        <v>15</v>
      </c>
      <c r="E461" s="18" t="s">
        <v>1684</v>
      </c>
      <c r="F461" s="18" t="s">
        <v>1684</v>
      </c>
      <c r="G461" s="18" t="s">
        <v>1684</v>
      </c>
      <c r="H461" s="18" t="s">
        <v>1684</v>
      </c>
    </row>
    <row r="462" spans="1:8" x14ac:dyDescent="0.45">
      <c r="A462" s="18" t="s">
        <v>1737</v>
      </c>
      <c r="B462" s="18" t="s">
        <v>3167</v>
      </c>
      <c r="C462" s="18" t="s">
        <v>1684</v>
      </c>
      <c r="D462" s="18">
        <v>15</v>
      </c>
      <c r="E462" s="18" t="s">
        <v>1684</v>
      </c>
      <c r="F462" s="18" t="s">
        <v>1684</v>
      </c>
      <c r="G462" s="18" t="s">
        <v>1684</v>
      </c>
      <c r="H462" s="18" t="s">
        <v>1684</v>
      </c>
    </row>
    <row r="463" spans="1:8" x14ac:dyDescent="0.45">
      <c r="A463" s="18" t="s">
        <v>1758</v>
      </c>
      <c r="B463" s="18" t="s">
        <v>3167</v>
      </c>
      <c r="C463" s="18" t="s">
        <v>1684</v>
      </c>
      <c r="D463" s="18">
        <v>15</v>
      </c>
      <c r="E463" s="18" t="s">
        <v>1684</v>
      </c>
      <c r="F463" s="18" t="s">
        <v>1684</v>
      </c>
      <c r="G463" s="18" t="s">
        <v>1684</v>
      </c>
      <c r="H463" s="18" t="s">
        <v>1684</v>
      </c>
    </row>
    <row r="464" spans="1:8" x14ac:dyDescent="0.45">
      <c r="A464" s="18" t="s">
        <v>2194</v>
      </c>
      <c r="B464" s="18" t="s">
        <v>3167</v>
      </c>
      <c r="C464" s="18" t="s">
        <v>1684</v>
      </c>
      <c r="D464" s="18">
        <v>15</v>
      </c>
      <c r="E464" s="18" t="s">
        <v>1684</v>
      </c>
      <c r="F464" s="18" t="s">
        <v>1684</v>
      </c>
      <c r="G464" s="18" t="s">
        <v>1684</v>
      </c>
      <c r="H464" s="18" t="s">
        <v>1684</v>
      </c>
    </row>
    <row r="465" spans="1:8" x14ac:dyDescent="0.45">
      <c r="A465" s="18" t="s">
        <v>452</v>
      </c>
      <c r="B465" s="18" t="s">
        <v>3167</v>
      </c>
      <c r="C465" s="18" t="s">
        <v>1684</v>
      </c>
      <c r="D465" s="18">
        <v>15</v>
      </c>
      <c r="E465" s="18" t="s">
        <v>1684</v>
      </c>
      <c r="F465" s="18" t="s">
        <v>1684</v>
      </c>
      <c r="G465" s="18" t="s">
        <v>1684</v>
      </c>
      <c r="H465" s="18" t="s">
        <v>1684</v>
      </c>
    </row>
    <row r="466" spans="1:8" x14ac:dyDescent="0.45">
      <c r="A466" s="18" t="s">
        <v>1734</v>
      </c>
      <c r="B466" s="18" t="s">
        <v>3167</v>
      </c>
      <c r="C466" s="18" t="s">
        <v>1684</v>
      </c>
      <c r="D466" s="18">
        <v>15</v>
      </c>
      <c r="E466" s="18" t="s">
        <v>1684</v>
      </c>
      <c r="F466" s="18" t="s">
        <v>1684</v>
      </c>
      <c r="G466" s="18" t="s">
        <v>1684</v>
      </c>
      <c r="H466" s="18" t="s">
        <v>1684</v>
      </c>
    </row>
    <row r="467" spans="1:8" x14ac:dyDescent="0.45">
      <c r="A467" s="18" t="s">
        <v>1977</v>
      </c>
      <c r="B467" s="18" t="s">
        <v>3168</v>
      </c>
      <c r="C467" s="18" t="s">
        <v>1684</v>
      </c>
      <c r="D467" s="18">
        <v>16</v>
      </c>
      <c r="E467" s="18" t="s">
        <v>1684</v>
      </c>
      <c r="F467" s="18" t="s">
        <v>1684</v>
      </c>
      <c r="G467" s="18" t="s">
        <v>1684</v>
      </c>
      <c r="H467" s="18" t="s">
        <v>1684</v>
      </c>
    </row>
    <row r="468" spans="1:8" x14ac:dyDescent="0.45">
      <c r="A468" s="18" t="s">
        <v>1711</v>
      </c>
      <c r="B468" s="18" t="s">
        <v>3168</v>
      </c>
      <c r="C468" s="18" t="s">
        <v>1684</v>
      </c>
      <c r="D468" s="18">
        <v>16</v>
      </c>
      <c r="E468" s="18" t="s">
        <v>1684</v>
      </c>
      <c r="F468" s="18" t="s">
        <v>1684</v>
      </c>
      <c r="G468" s="18" t="s">
        <v>1684</v>
      </c>
      <c r="H468" s="18" t="s">
        <v>1684</v>
      </c>
    </row>
    <row r="469" spans="1:8" x14ac:dyDescent="0.45">
      <c r="A469" s="18" t="s">
        <v>2358</v>
      </c>
      <c r="B469" s="18" t="s">
        <v>3168</v>
      </c>
      <c r="C469" s="18" t="s">
        <v>1684</v>
      </c>
      <c r="D469" s="18">
        <v>16</v>
      </c>
      <c r="E469" s="18" t="s">
        <v>1684</v>
      </c>
      <c r="F469" s="18" t="s">
        <v>1684</v>
      </c>
      <c r="G469" s="18" t="s">
        <v>1684</v>
      </c>
      <c r="H469" s="18" t="s">
        <v>1684</v>
      </c>
    </row>
    <row r="470" spans="1:8" x14ac:dyDescent="0.45">
      <c r="A470" s="18" t="s">
        <v>141</v>
      </c>
      <c r="B470" s="18" t="s">
        <v>3168</v>
      </c>
      <c r="C470" s="18" t="s">
        <v>1684</v>
      </c>
      <c r="D470" s="18">
        <v>16</v>
      </c>
      <c r="E470" s="18" t="s">
        <v>1684</v>
      </c>
      <c r="F470" s="18" t="s">
        <v>1684</v>
      </c>
      <c r="G470" s="18" t="s">
        <v>1684</v>
      </c>
      <c r="H470" s="18" t="s">
        <v>1684</v>
      </c>
    </row>
    <row r="471" spans="1:8" x14ac:dyDescent="0.45">
      <c r="A471" s="18" t="s">
        <v>1706</v>
      </c>
      <c r="B471" s="18" t="s">
        <v>3168</v>
      </c>
      <c r="C471" s="18" t="s">
        <v>1684</v>
      </c>
      <c r="D471" s="18">
        <v>16</v>
      </c>
      <c r="E471" s="18" t="s">
        <v>1684</v>
      </c>
      <c r="F471" s="18" t="s">
        <v>1684</v>
      </c>
      <c r="G471" s="18" t="s">
        <v>1684</v>
      </c>
      <c r="H471" s="18" t="s">
        <v>1684</v>
      </c>
    </row>
    <row r="472" spans="1:8" x14ac:dyDescent="0.45">
      <c r="A472" s="18" t="s">
        <v>1721</v>
      </c>
      <c r="B472" s="18" t="s">
        <v>3168</v>
      </c>
      <c r="C472" s="18" t="s">
        <v>1684</v>
      </c>
      <c r="D472" s="18">
        <v>16</v>
      </c>
      <c r="E472" s="18" t="s">
        <v>1684</v>
      </c>
      <c r="F472" s="18" t="s">
        <v>1684</v>
      </c>
      <c r="G472" s="18" t="s">
        <v>1684</v>
      </c>
      <c r="H472" s="18" t="s">
        <v>1684</v>
      </c>
    </row>
    <row r="473" spans="1:8" x14ac:dyDescent="0.45">
      <c r="A473" s="18" t="s">
        <v>2504</v>
      </c>
      <c r="B473" s="18" t="s">
        <v>3169</v>
      </c>
      <c r="C473" s="18" t="s">
        <v>1684</v>
      </c>
      <c r="D473" s="18">
        <v>34</v>
      </c>
      <c r="E473" s="18" t="s">
        <v>1684</v>
      </c>
      <c r="F473" s="18" t="s">
        <v>1684</v>
      </c>
      <c r="G473" s="18" t="s">
        <v>1684</v>
      </c>
      <c r="H473" s="18" t="s">
        <v>1684</v>
      </c>
    </row>
    <row r="474" spans="1:8" x14ac:dyDescent="0.45">
      <c r="A474" s="18" t="s">
        <v>1826</v>
      </c>
      <c r="B474" s="18" t="s">
        <v>3169</v>
      </c>
      <c r="C474" s="18" t="s">
        <v>1684</v>
      </c>
      <c r="D474" s="18">
        <v>34</v>
      </c>
      <c r="E474" s="18" t="s">
        <v>1684</v>
      </c>
      <c r="F474" s="18" t="s">
        <v>1684</v>
      </c>
      <c r="G474" s="18" t="s">
        <v>1684</v>
      </c>
      <c r="H474" s="18" t="s">
        <v>1684</v>
      </c>
    </row>
    <row r="475" spans="1:8" x14ac:dyDescent="0.45">
      <c r="A475" s="18" t="s">
        <v>219</v>
      </c>
      <c r="B475" s="18" t="s">
        <v>3169</v>
      </c>
      <c r="C475" s="18" t="s">
        <v>1684</v>
      </c>
      <c r="D475" s="18">
        <v>34</v>
      </c>
      <c r="E475" s="18" t="s">
        <v>1684</v>
      </c>
      <c r="F475" s="18" t="s">
        <v>1684</v>
      </c>
      <c r="G475" s="18" t="s">
        <v>1684</v>
      </c>
      <c r="H475" s="18" t="s">
        <v>1684</v>
      </c>
    </row>
    <row r="476" spans="1:8" x14ac:dyDescent="0.45">
      <c r="A476" s="18" t="s">
        <v>2466</v>
      </c>
      <c r="B476" s="18" t="s">
        <v>3169</v>
      </c>
      <c r="C476" s="18" t="s">
        <v>1684</v>
      </c>
      <c r="D476" s="18">
        <v>34</v>
      </c>
      <c r="E476" s="18" t="s">
        <v>1684</v>
      </c>
      <c r="F476" s="18" t="s">
        <v>1684</v>
      </c>
      <c r="G476" s="18" t="s">
        <v>1684</v>
      </c>
      <c r="H476" s="18" t="s">
        <v>1684</v>
      </c>
    </row>
    <row r="477" spans="1:8" x14ac:dyDescent="0.45">
      <c r="A477" s="18" t="s">
        <v>1865</v>
      </c>
      <c r="B477" s="18" t="s">
        <v>3169</v>
      </c>
      <c r="C477" s="18" t="s">
        <v>1684</v>
      </c>
      <c r="D477" s="18">
        <v>34</v>
      </c>
      <c r="E477" s="18" t="s">
        <v>1684</v>
      </c>
      <c r="F477" s="18" t="s">
        <v>1684</v>
      </c>
      <c r="G477" s="18" t="s">
        <v>1684</v>
      </c>
      <c r="H477" s="18" t="s">
        <v>1684</v>
      </c>
    </row>
    <row r="478" spans="1:8" x14ac:dyDescent="0.45">
      <c r="A478" s="18" t="s">
        <v>1873</v>
      </c>
      <c r="B478" s="18" t="s">
        <v>3169</v>
      </c>
      <c r="C478" s="18" t="s">
        <v>1684</v>
      </c>
      <c r="D478" s="18">
        <v>34</v>
      </c>
      <c r="E478" s="18" t="s">
        <v>1684</v>
      </c>
      <c r="F478" s="18" t="s">
        <v>1684</v>
      </c>
      <c r="G478" s="18" t="s">
        <v>1684</v>
      </c>
      <c r="H478" s="18" t="s">
        <v>1684</v>
      </c>
    </row>
    <row r="479" spans="1:8" x14ac:dyDescent="0.45">
      <c r="A479" s="18" t="s">
        <v>2433</v>
      </c>
      <c r="B479" s="18" t="s">
        <v>3170</v>
      </c>
      <c r="C479" s="18" t="s">
        <v>1684</v>
      </c>
      <c r="D479" s="18">
        <v>35</v>
      </c>
      <c r="E479" s="18" t="s">
        <v>1684</v>
      </c>
      <c r="F479" s="18" t="s">
        <v>1684</v>
      </c>
      <c r="G479" s="18" t="s">
        <v>1684</v>
      </c>
      <c r="H479" s="18" t="s">
        <v>1684</v>
      </c>
    </row>
    <row r="480" spans="1:8" x14ac:dyDescent="0.45">
      <c r="A480" s="18" t="s">
        <v>2550</v>
      </c>
      <c r="B480" s="18" t="s">
        <v>3170</v>
      </c>
      <c r="C480" s="18" t="s">
        <v>1684</v>
      </c>
      <c r="D480" s="18">
        <v>35</v>
      </c>
      <c r="E480" s="18" t="s">
        <v>1684</v>
      </c>
      <c r="F480" s="18" t="s">
        <v>1684</v>
      </c>
      <c r="G480" s="18" t="s">
        <v>1684</v>
      </c>
      <c r="H480" s="18" t="s">
        <v>1684</v>
      </c>
    </row>
    <row r="481" spans="1:8" x14ac:dyDescent="0.45">
      <c r="A481" s="18" t="s">
        <v>1637</v>
      </c>
      <c r="B481" s="18" t="s">
        <v>3170</v>
      </c>
      <c r="C481" s="18" t="s">
        <v>1684</v>
      </c>
      <c r="D481" s="18">
        <v>35</v>
      </c>
      <c r="E481" s="18" t="s">
        <v>1684</v>
      </c>
      <c r="F481" s="18" t="s">
        <v>1684</v>
      </c>
      <c r="G481" s="18" t="s">
        <v>1684</v>
      </c>
      <c r="H481" s="18" t="s">
        <v>1684</v>
      </c>
    </row>
    <row r="482" spans="1:8" x14ac:dyDescent="0.45">
      <c r="A482" s="18" t="s">
        <v>1634</v>
      </c>
      <c r="B482" s="18" t="s">
        <v>3170</v>
      </c>
      <c r="C482" s="18" t="s">
        <v>1684</v>
      </c>
      <c r="D482" s="18">
        <v>35</v>
      </c>
      <c r="E482" s="18" t="s">
        <v>1684</v>
      </c>
      <c r="F482" s="18" t="s">
        <v>1684</v>
      </c>
      <c r="G482" s="18" t="s">
        <v>1684</v>
      </c>
      <c r="H482" s="18" t="s">
        <v>1684</v>
      </c>
    </row>
    <row r="483" spans="1:8" x14ac:dyDescent="0.45">
      <c r="A483" s="18" t="s">
        <v>1644</v>
      </c>
      <c r="B483" s="18" t="s">
        <v>3170</v>
      </c>
      <c r="C483" s="18" t="s">
        <v>1684</v>
      </c>
      <c r="D483" s="18">
        <v>35</v>
      </c>
      <c r="E483" s="18" t="s">
        <v>1684</v>
      </c>
      <c r="F483" s="18" t="s">
        <v>1684</v>
      </c>
      <c r="G483" s="18" t="s">
        <v>1684</v>
      </c>
      <c r="H483" s="18" t="s">
        <v>1684</v>
      </c>
    </row>
    <row r="484" spans="1:8" x14ac:dyDescent="0.45">
      <c r="A484" s="18" t="s">
        <v>2344</v>
      </c>
      <c r="B484" s="18" t="s">
        <v>3170</v>
      </c>
      <c r="C484" s="18" t="s">
        <v>1684</v>
      </c>
      <c r="D484" s="18">
        <v>35</v>
      </c>
      <c r="E484" s="18" t="s">
        <v>1684</v>
      </c>
      <c r="F484" s="18" t="s">
        <v>1684</v>
      </c>
      <c r="G484" s="18" t="s">
        <v>1684</v>
      </c>
      <c r="H484" s="18" t="s">
        <v>1684</v>
      </c>
    </row>
    <row r="485" spans="1:8" x14ac:dyDescent="0.45">
      <c r="A485" s="18" t="s">
        <v>1813</v>
      </c>
      <c r="B485" s="18" t="s">
        <v>2603</v>
      </c>
      <c r="C485" s="18" t="s">
        <v>1684</v>
      </c>
      <c r="D485" s="18" t="s">
        <v>1684</v>
      </c>
      <c r="E485" s="18" t="s">
        <v>1684</v>
      </c>
      <c r="F485" s="18" t="s">
        <v>1684</v>
      </c>
      <c r="G485" s="18" t="s">
        <v>1684</v>
      </c>
      <c r="H485" s="18" t="s">
        <v>1684</v>
      </c>
    </row>
    <row r="486" spans="1:8" x14ac:dyDescent="0.45">
      <c r="A486" s="18" t="s">
        <v>1804</v>
      </c>
      <c r="B486" s="18" t="s">
        <v>2603</v>
      </c>
      <c r="C486" s="18" t="s">
        <v>1684</v>
      </c>
      <c r="D486" s="18" t="s">
        <v>1684</v>
      </c>
      <c r="E486" s="18" t="s">
        <v>1684</v>
      </c>
      <c r="F486" s="18" t="s">
        <v>1684</v>
      </c>
      <c r="G486" s="18" t="s">
        <v>1684</v>
      </c>
      <c r="H486" s="18" t="s">
        <v>1684</v>
      </c>
    </row>
    <row r="487" spans="1:8" x14ac:dyDescent="0.45">
      <c r="A487" s="18" t="s">
        <v>1153</v>
      </c>
      <c r="B487" s="18" t="s">
        <v>2603</v>
      </c>
      <c r="C487" s="18" t="s">
        <v>1684</v>
      </c>
      <c r="D487" s="18" t="s">
        <v>1684</v>
      </c>
      <c r="E487" s="18" t="s">
        <v>1684</v>
      </c>
      <c r="F487" s="18" t="s">
        <v>1684</v>
      </c>
      <c r="G487" s="18" t="s">
        <v>1684</v>
      </c>
      <c r="H487" s="18" t="s">
        <v>1684</v>
      </c>
    </row>
    <row r="489" spans="1:8" x14ac:dyDescent="0.45">
      <c r="A489" s="18" t="s">
        <v>3171</v>
      </c>
      <c r="B489" s="18">
        <v>484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AF12-6984-41E3-87A3-BE24783BC10E}">
  <dimension ref="A1:I489"/>
  <sheetViews>
    <sheetView topLeftCell="A16" workbookViewId="0">
      <selection activeCell="N20" sqref="N20"/>
    </sheetView>
  </sheetViews>
  <sheetFormatPr defaultRowHeight="17" x14ac:dyDescent="0.45"/>
  <cols>
    <col min="1" max="1" width="19.83203125" style="18" bestFit="1" customWidth="1"/>
    <col min="2" max="2" width="31.58203125" style="18" bestFit="1" customWidth="1"/>
    <col min="3" max="3" width="18.83203125" style="18" bestFit="1" customWidth="1"/>
    <col min="4" max="4" width="5.1640625" style="18" bestFit="1" customWidth="1"/>
    <col min="5" max="5" width="14.33203125" style="18" bestFit="1" customWidth="1"/>
    <col min="6" max="6" width="18" style="18" bestFit="1" customWidth="1"/>
    <col min="7" max="7" width="8.5" style="18" bestFit="1" customWidth="1"/>
    <col min="8" max="8" width="11.4140625" style="18" bestFit="1" customWidth="1"/>
    <col min="9" max="16384" width="8.6640625" style="18"/>
  </cols>
  <sheetData>
    <row r="1" spans="1:9" x14ac:dyDescent="0.45">
      <c r="I1" s="18" t="s">
        <v>3172</v>
      </c>
    </row>
    <row r="3" spans="1:9" x14ac:dyDescent="0.45">
      <c r="A3" s="18" t="s">
        <v>1677</v>
      </c>
      <c r="B3" s="18" t="s">
        <v>1678</v>
      </c>
      <c r="C3" s="18" t="s">
        <v>1679</v>
      </c>
      <c r="D3" s="18" t="s">
        <v>1680</v>
      </c>
      <c r="E3" s="18" t="s">
        <v>2831</v>
      </c>
      <c r="F3" s="18" t="s">
        <v>1682</v>
      </c>
      <c r="G3" s="18" t="s">
        <v>1681</v>
      </c>
      <c r="H3" s="18" t="s">
        <v>2832</v>
      </c>
    </row>
    <row r="4" spans="1:9" x14ac:dyDescent="0.45">
      <c r="A4" s="18" t="s">
        <v>1383</v>
      </c>
      <c r="B4" s="18" t="s">
        <v>2850</v>
      </c>
      <c r="C4" s="18" t="s">
        <v>1684</v>
      </c>
      <c r="D4" s="18">
        <v>0</v>
      </c>
      <c r="E4" s="18" t="s">
        <v>1684</v>
      </c>
      <c r="F4" s="18" t="s">
        <v>1684</v>
      </c>
      <c r="G4" s="18" t="s">
        <v>1693</v>
      </c>
      <c r="H4" s="18" t="s">
        <v>1684</v>
      </c>
    </row>
    <row r="5" spans="1:9" x14ac:dyDescent="0.45">
      <c r="A5" s="18" t="s">
        <v>1835</v>
      </c>
      <c r="B5" s="18" t="s">
        <v>2843</v>
      </c>
      <c r="C5" s="18" t="s">
        <v>1684</v>
      </c>
      <c r="D5" s="18">
        <v>0</v>
      </c>
      <c r="E5" s="18" t="s">
        <v>1684</v>
      </c>
      <c r="F5" s="18" t="s">
        <v>1684</v>
      </c>
      <c r="G5" s="18" t="s">
        <v>1693</v>
      </c>
      <c r="H5" s="18" t="s">
        <v>1684</v>
      </c>
    </row>
    <row r="6" spans="1:9" x14ac:dyDescent="0.45">
      <c r="A6" s="18" t="s">
        <v>1699</v>
      </c>
      <c r="B6" s="18" t="s">
        <v>2841</v>
      </c>
      <c r="C6" s="18" t="s">
        <v>1684</v>
      </c>
      <c r="D6" s="18">
        <v>0</v>
      </c>
      <c r="E6" s="18" t="s">
        <v>1684</v>
      </c>
      <c r="F6" s="18" t="s">
        <v>1684</v>
      </c>
      <c r="G6" s="18" t="s">
        <v>1693</v>
      </c>
      <c r="H6" s="18" t="s">
        <v>1684</v>
      </c>
    </row>
    <row r="7" spans="1:9" x14ac:dyDescent="0.45">
      <c r="A7" s="18" t="s">
        <v>2432</v>
      </c>
      <c r="B7" s="18" t="s">
        <v>2840</v>
      </c>
      <c r="C7" s="18" t="s">
        <v>1684</v>
      </c>
      <c r="D7" s="18">
        <v>0</v>
      </c>
      <c r="E7" s="18" t="s">
        <v>1684</v>
      </c>
      <c r="F7" s="18" t="s">
        <v>1684</v>
      </c>
      <c r="G7" s="18" t="s">
        <v>1693</v>
      </c>
      <c r="H7" s="18" t="s">
        <v>1684</v>
      </c>
    </row>
    <row r="8" spans="1:9" x14ac:dyDescent="0.45">
      <c r="A8" s="18" t="s">
        <v>1810</v>
      </c>
      <c r="B8" s="18" t="s">
        <v>2838</v>
      </c>
      <c r="C8" s="18" t="s">
        <v>1684</v>
      </c>
      <c r="D8" s="18">
        <v>0</v>
      </c>
      <c r="E8" s="18" t="s">
        <v>1684</v>
      </c>
      <c r="F8" s="18" t="s">
        <v>1684</v>
      </c>
      <c r="G8" s="18" t="s">
        <v>1693</v>
      </c>
      <c r="H8" s="18" t="s">
        <v>1684</v>
      </c>
    </row>
    <row r="9" spans="1:9" x14ac:dyDescent="0.45">
      <c r="A9" s="18" t="s">
        <v>2413</v>
      </c>
      <c r="B9" s="18" t="s">
        <v>2835</v>
      </c>
      <c r="C9" s="18" t="s">
        <v>1684</v>
      </c>
      <c r="D9" s="18">
        <v>0</v>
      </c>
      <c r="E9" s="18" t="s">
        <v>1684</v>
      </c>
      <c r="F9" s="18" t="s">
        <v>1684</v>
      </c>
      <c r="G9" s="18" t="s">
        <v>1693</v>
      </c>
      <c r="H9" s="18" t="s">
        <v>1684</v>
      </c>
    </row>
    <row r="10" spans="1:9" x14ac:dyDescent="0.45">
      <c r="A10" s="18" t="s">
        <v>1800</v>
      </c>
      <c r="B10" s="18" t="s">
        <v>2834</v>
      </c>
      <c r="C10" s="18" t="s">
        <v>1684</v>
      </c>
      <c r="D10" s="18">
        <v>0</v>
      </c>
      <c r="E10" s="18" t="s">
        <v>1684</v>
      </c>
      <c r="F10" s="18" t="s">
        <v>1684</v>
      </c>
      <c r="G10" s="18" t="s">
        <v>1693</v>
      </c>
      <c r="H10" s="18" t="s">
        <v>1684</v>
      </c>
    </row>
    <row r="11" spans="1:9" x14ac:dyDescent="0.45">
      <c r="A11" s="18" t="s">
        <v>2434</v>
      </c>
      <c r="B11" s="18" t="s">
        <v>2836</v>
      </c>
      <c r="C11" s="18" t="s">
        <v>1684</v>
      </c>
      <c r="D11" s="18">
        <v>0</v>
      </c>
      <c r="E11" s="18" t="s">
        <v>1684</v>
      </c>
      <c r="F11" s="18" t="s">
        <v>1684</v>
      </c>
      <c r="G11" s="18" t="s">
        <v>1693</v>
      </c>
      <c r="H11" s="18" t="s">
        <v>1684</v>
      </c>
    </row>
    <row r="12" spans="1:9" x14ac:dyDescent="0.45">
      <c r="A12" s="18" t="s">
        <v>1803</v>
      </c>
      <c r="B12" s="18" t="s">
        <v>2842</v>
      </c>
      <c r="C12" s="18" t="s">
        <v>1684</v>
      </c>
      <c r="D12" s="18">
        <v>0</v>
      </c>
      <c r="E12" s="18" t="s">
        <v>1684</v>
      </c>
      <c r="F12" s="18" t="s">
        <v>1684</v>
      </c>
      <c r="G12" s="18" t="s">
        <v>1693</v>
      </c>
      <c r="H12" s="18" t="s">
        <v>1684</v>
      </c>
    </row>
    <row r="13" spans="1:9" x14ac:dyDescent="0.45">
      <c r="A13" s="18" t="s">
        <v>1808</v>
      </c>
      <c r="B13" s="18" t="s">
        <v>2839</v>
      </c>
      <c r="C13" s="18" t="s">
        <v>1684</v>
      </c>
      <c r="D13" s="18">
        <v>0</v>
      </c>
      <c r="E13" s="18" t="s">
        <v>1684</v>
      </c>
      <c r="F13" s="18" t="s">
        <v>1684</v>
      </c>
      <c r="G13" s="18" t="s">
        <v>1693</v>
      </c>
      <c r="H13" s="18" t="s">
        <v>1684</v>
      </c>
    </row>
    <row r="14" spans="1:9" x14ac:dyDescent="0.45">
      <c r="A14" s="18" t="s">
        <v>2422</v>
      </c>
      <c r="B14" s="18" t="s">
        <v>2837</v>
      </c>
      <c r="C14" s="18" t="s">
        <v>1684</v>
      </c>
      <c r="D14" s="18">
        <v>0</v>
      </c>
      <c r="E14" s="18" t="s">
        <v>1684</v>
      </c>
      <c r="F14" s="18" t="s">
        <v>1684</v>
      </c>
      <c r="G14" s="18" t="s">
        <v>1693</v>
      </c>
      <c r="H14" s="18" t="s">
        <v>1684</v>
      </c>
    </row>
    <row r="15" spans="1:9" x14ac:dyDescent="0.45">
      <c r="A15" s="18" t="s">
        <v>1807</v>
      </c>
      <c r="B15" s="18" t="s">
        <v>2833</v>
      </c>
      <c r="C15" s="18" t="s">
        <v>1684</v>
      </c>
      <c r="D15" s="18">
        <v>0</v>
      </c>
      <c r="E15" s="18" t="s">
        <v>1684</v>
      </c>
      <c r="F15" s="18" t="s">
        <v>1684</v>
      </c>
      <c r="G15" s="18" t="s">
        <v>1693</v>
      </c>
      <c r="H15" s="18" t="s">
        <v>1684</v>
      </c>
    </row>
    <row r="16" spans="1:9" x14ac:dyDescent="0.45">
      <c r="A16" s="18" t="s">
        <v>2598</v>
      </c>
      <c r="B16" s="18" t="s">
        <v>2845</v>
      </c>
      <c r="C16" s="18" t="s">
        <v>1684</v>
      </c>
      <c r="D16" s="18">
        <v>0</v>
      </c>
      <c r="E16" s="18" t="s">
        <v>1684</v>
      </c>
      <c r="F16" s="18" t="s">
        <v>1684</v>
      </c>
      <c r="G16" s="18" t="s">
        <v>1693</v>
      </c>
      <c r="H16" s="18" t="s">
        <v>1684</v>
      </c>
    </row>
    <row r="17" spans="1:8" x14ac:dyDescent="0.45">
      <c r="A17" s="18" t="s">
        <v>1841</v>
      </c>
      <c r="B17" s="18" t="s">
        <v>2846</v>
      </c>
      <c r="C17" s="18" t="s">
        <v>1684</v>
      </c>
      <c r="D17" s="18">
        <v>0</v>
      </c>
      <c r="E17" s="18" t="s">
        <v>1684</v>
      </c>
      <c r="F17" s="18" t="s">
        <v>1684</v>
      </c>
      <c r="G17" s="18" t="s">
        <v>1693</v>
      </c>
      <c r="H17" s="18" t="s">
        <v>1684</v>
      </c>
    </row>
    <row r="18" spans="1:8" x14ac:dyDescent="0.45">
      <c r="A18" s="18" t="s">
        <v>2480</v>
      </c>
      <c r="B18" s="18" t="s">
        <v>2847</v>
      </c>
      <c r="C18" s="18" t="s">
        <v>1684</v>
      </c>
      <c r="D18" s="18">
        <v>0</v>
      </c>
      <c r="E18" s="18" t="s">
        <v>1684</v>
      </c>
      <c r="F18" s="18" t="s">
        <v>1684</v>
      </c>
      <c r="G18" s="18" t="s">
        <v>1693</v>
      </c>
      <c r="H18" s="18" t="s">
        <v>1684</v>
      </c>
    </row>
    <row r="19" spans="1:8" x14ac:dyDescent="0.45">
      <c r="A19" s="18" t="s">
        <v>1840</v>
      </c>
      <c r="B19" s="18" t="s">
        <v>2853</v>
      </c>
      <c r="C19" s="18" t="s">
        <v>1684</v>
      </c>
      <c r="D19" s="18">
        <v>0</v>
      </c>
      <c r="E19" s="18" t="s">
        <v>1684</v>
      </c>
      <c r="F19" s="18" t="s">
        <v>1684</v>
      </c>
      <c r="G19" s="18" t="s">
        <v>1693</v>
      </c>
      <c r="H19" s="18" t="s">
        <v>1684</v>
      </c>
    </row>
    <row r="20" spans="1:8" x14ac:dyDescent="0.45">
      <c r="A20" s="18" t="s">
        <v>1833</v>
      </c>
      <c r="B20" s="18" t="s">
        <v>2852</v>
      </c>
      <c r="C20" s="18" t="s">
        <v>1684</v>
      </c>
      <c r="D20" s="18">
        <v>0</v>
      </c>
      <c r="E20" s="18" t="s">
        <v>1684</v>
      </c>
      <c r="F20" s="18" t="s">
        <v>1684</v>
      </c>
      <c r="G20" s="18" t="s">
        <v>1693</v>
      </c>
      <c r="H20" s="18" t="s">
        <v>1684</v>
      </c>
    </row>
    <row r="21" spans="1:8" x14ac:dyDescent="0.45">
      <c r="A21" s="18" t="s">
        <v>1842</v>
      </c>
      <c r="B21" s="18" t="s">
        <v>2844</v>
      </c>
      <c r="C21" s="18" t="s">
        <v>1684</v>
      </c>
      <c r="D21" s="18">
        <v>0</v>
      </c>
      <c r="E21" s="18" t="s">
        <v>1684</v>
      </c>
      <c r="F21" s="18" t="s">
        <v>1684</v>
      </c>
      <c r="G21" s="18" t="s">
        <v>1693</v>
      </c>
      <c r="H21" s="18" t="s">
        <v>1684</v>
      </c>
    </row>
    <row r="22" spans="1:8" x14ac:dyDescent="0.45">
      <c r="A22" s="18" t="s">
        <v>1792</v>
      </c>
      <c r="B22" s="18" t="s">
        <v>2848</v>
      </c>
      <c r="C22" s="18" t="s">
        <v>1684</v>
      </c>
      <c r="D22" s="18">
        <v>0</v>
      </c>
      <c r="E22" s="18" t="s">
        <v>1684</v>
      </c>
      <c r="F22" s="18" t="s">
        <v>1684</v>
      </c>
      <c r="G22" s="18" t="s">
        <v>1693</v>
      </c>
      <c r="H22" s="18" t="s">
        <v>1684</v>
      </c>
    </row>
    <row r="23" spans="1:8" x14ac:dyDescent="0.45">
      <c r="A23" s="18" t="s">
        <v>1822</v>
      </c>
      <c r="B23" s="18" t="s">
        <v>2849</v>
      </c>
      <c r="C23" s="18" t="s">
        <v>1684</v>
      </c>
      <c r="D23" s="18">
        <v>0</v>
      </c>
      <c r="E23" s="18" t="s">
        <v>1684</v>
      </c>
      <c r="F23" s="18" t="s">
        <v>1684</v>
      </c>
      <c r="G23" s="18" t="s">
        <v>1693</v>
      </c>
      <c r="H23" s="18" t="s">
        <v>1684</v>
      </c>
    </row>
    <row r="24" spans="1:8" x14ac:dyDescent="0.45">
      <c r="A24" s="18" t="s">
        <v>1824</v>
      </c>
      <c r="B24" s="18" t="s">
        <v>2851</v>
      </c>
      <c r="C24" s="18" t="s">
        <v>1684</v>
      </c>
      <c r="D24" s="18">
        <v>0</v>
      </c>
      <c r="E24" s="18" t="s">
        <v>1684</v>
      </c>
      <c r="F24" s="18" t="s">
        <v>1684</v>
      </c>
      <c r="G24" s="18" t="s">
        <v>1693</v>
      </c>
      <c r="H24" s="18" t="s">
        <v>1684</v>
      </c>
    </row>
    <row r="25" spans="1:8" x14ac:dyDescent="0.45">
      <c r="A25" s="18" t="s">
        <v>2508</v>
      </c>
      <c r="B25" s="18" t="s">
        <v>2854</v>
      </c>
      <c r="C25" s="18" t="s">
        <v>1684</v>
      </c>
      <c r="D25" s="18">
        <v>13</v>
      </c>
      <c r="E25" s="18" t="s">
        <v>1684</v>
      </c>
      <c r="F25" s="18" t="s">
        <v>1684</v>
      </c>
      <c r="G25" s="18" t="s">
        <v>2855</v>
      </c>
      <c r="H25" s="18" t="s">
        <v>1684</v>
      </c>
    </row>
    <row r="26" spans="1:8" x14ac:dyDescent="0.45">
      <c r="A26" s="18" t="s">
        <v>2638</v>
      </c>
      <c r="B26" s="18" t="s">
        <v>2856</v>
      </c>
      <c r="C26" s="18">
        <v>0</v>
      </c>
      <c r="D26" s="18">
        <v>13</v>
      </c>
      <c r="E26" s="18" t="s">
        <v>1684</v>
      </c>
      <c r="F26" s="18" t="s">
        <v>1684</v>
      </c>
      <c r="G26" s="18" t="s">
        <v>2855</v>
      </c>
      <c r="H26" s="18" t="s">
        <v>1684</v>
      </c>
    </row>
    <row r="27" spans="1:8" x14ac:dyDescent="0.45">
      <c r="A27" s="18" t="s">
        <v>2255</v>
      </c>
      <c r="B27" s="18" t="s">
        <v>2857</v>
      </c>
      <c r="C27" s="18">
        <v>0</v>
      </c>
      <c r="D27" s="18">
        <v>13</v>
      </c>
      <c r="E27" s="18" t="s">
        <v>1684</v>
      </c>
      <c r="F27" s="18" t="s">
        <v>1684</v>
      </c>
      <c r="G27" s="18" t="s">
        <v>2855</v>
      </c>
      <c r="H27" s="18" t="s">
        <v>1684</v>
      </c>
    </row>
    <row r="28" spans="1:8" x14ac:dyDescent="0.45">
      <c r="A28" s="18" t="s">
        <v>2611</v>
      </c>
      <c r="B28" s="18" t="s">
        <v>2858</v>
      </c>
      <c r="C28" s="18">
        <v>0</v>
      </c>
      <c r="D28" s="18">
        <v>13</v>
      </c>
      <c r="E28" s="18" t="s">
        <v>1684</v>
      </c>
      <c r="F28" s="18" t="s">
        <v>1684</v>
      </c>
      <c r="G28" s="18" t="s">
        <v>2855</v>
      </c>
      <c r="H28" s="18" t="s">
        <v>1684</v>
      </c>
    </row>
    <row r="29" spans="1:8" x14ac:dyDescent="0.45">
      <c r="A29" s="18" t="s">
        <v>2266</v>
      </c>
      <c r="B29" s="18" t="s">
        <v>2859</v>
      </c>
      <c r="C29" s="18">
        <v>0</v>
      </c>
      <c r="D29" s="18">
        <v>13</v>
      </c>
      <c r="E29" s="18" t="s">
        <v>1684</v>
      </c>
      <c r="F29" s="18" t="s">
        <v>1684</v>
      </c>
      <c r="G29" s="18" t="s">
        <v>2855</v>
      </c>
      <c r="H29" s="18" t="s">
        <v>1684</v>
      </c>
    </row>
    <row r="30" spans="1:8" x14ac:dyDescent="0.45">
      <c r="A30" s="18" t="s">
        <v>2641</v>
      </c>
      <c r="B30" s="18" t="s">
        <v>2860</v>
      </c>
      <c r="C30" s="18">
        <v>0</v>
      </c>
      <c r="D30" s="18">
        <v>13</v>
      </c>
      <c r="E30" s="18" t="s">
        <v>1684</v>
      </c>
      <c r="F30" s="18" t="s">
        <v>1684</v>
      </c>
      <c r="G30" s="18" t="s">
        <v>2855</v>
      </c>
      <c r="H30" s="18" t="s">
        <v>1684</v>
      </c>
    </row>
    <row r="31" spans="1:8" x14ac:dyDescent="0.45">
      <c r="A31" s="18" t="s">
        <v>2643</v>
      </c>
      <c r="B31" s="18" t="s">
        <v>2861</v>
      </c>
      <c r="C31" s="18">
        <v>0</v>
      </c>
      <c r="D31" s="18">
        <v>13</v>
      </c>
      <c r="E31" s="18" t="s">
        <v>1684</v>
      </c>
      <c r="F31" s="18" t="s">
        <v>1684</v>
      </c>
      <c r="G31" s="18" t="s">
        <v>2855</v>
      </c>
      <c r="H31" s="18" t="s">
        <v>1684</v>
      </c>
    </row>
    <row r="32" spans="1:8" x14ac:dyDescent="0.45">
      <c r="A32" s="18" t="s">
        <v>2607</v>
      </c>
      <c r="B32" s="18" t="s">
        <v>2862</v>
      </c>
      <c r="C32" s="18">
        <v>0</v>
      </c>
      <c r="D32" s="18">
        <v>13</v>
      </c>
      <c r="E32" s="18" t="s">
        <v>1684</v>
      </c>
      <c r="F32" s="18" t="s">
        <v>1684</v>
      </c>
      <c r="G32" s="18" t="s">
        <v>2855</v>
      </c>
      <c r="H32" s="18" t="s">
        <v>1684</v>
      </c>
    </row>
    <row r="33" spans="1:8" x14ac:dyDescent="0.45">
      <c r="A33" s="18" t="s">
        <v>2265</v>
      </c>
      <c r="B33" s="18" t="s">
        <v>2863</v>
      </c>
      <c r="C33" s="18">
        <v>0</v>
      </c>
      <c r="D33" s="18">
        <v>13</v>
      </c>
      <c r="E33" s="18" t="s">
        <v>1684</v>
      </c>
      <c r="F33" s="18" t="s">
        <v>1684</v>
      </c>
      <c r="G33" s="18" t="s">
        <v>2855</v>
      </c>
      <c r="H33" s="18" t="s">
        <v>1684</v>
      </c>
    </row>
    <row r="34" spans="1:8" x14ac:dyDescent="0.45">
      <c r="A34" s="18" t="s">
        <v>2645</v>
      </c>
      <c r="B34" s="18" t="s">
        <v>2864</v>
      </c>
      <c r="C34" s="18">
        <v>0</v>
      </c>
      <c r="D34" s="18">
        <v>13</v>
      </c>
      <c r="E34" s="18" t="s">
        <v>1684</v>
      </c>
      <c r="F34" s="18" t="s">
        <v>1684</v>
      </c>
      <c r="G34" s="18" t="s">
        <v>2855</v>
      </c>
      <c r="H34" s="18" t="s">
        <v>1684</v>
      </c>
    </row>
    <row r="35" spans="1:8" x14ac:dyDescent="0.45">
      <c r="A35" s="18" t="s">
        <v>2254</v>
      </c>
      <c r="B35" s="18" t="s">
        <v>2865</v>
      </c>
      <c r="C35" s="18">
        <v>0</v>
      </c>
      <c r="D35" s="18">
        <v>13</v>
      </c>
      <c r="E35" s="18" t="s">
        <v>1684</v>
      </c>
      <c r="F35" s="18" t="s">
        <v>1684</v>
      </c>
      <c r="G35" s="18" t="s">
        <v>2855</v>
      </c>
      <c r="H35" s="18" t="s">
        <v>1684</v>
      </c>
    </row>
    <row r="36" spans="1:8" x14ac:dyDescent="0.45">
      <c r="A36" s="18" t="s">
        <v>2605</v>
      </c>
      <c r="B36" s="18" t="s">
        <v>2866</v>
      </c>
      <c r="C36" s="18">
        <v>0</v>
      </c>
      <c r="D36" s="18">
        <v>13</v>
      </c>
      <c r="E36" s="18" t="s">
        <v>1684</v>
      </c>
      <c r="F36" s="18" t="s">
        <v>1684</v>
      </c>
      <c r="G36" s="18" t="s">
        <v>2855</v>
      </c>
      <c r="H36" s="18" t="s">
        <v>1684</v>
      </c>
    </row>
    <row r="37" spans="1:8" x14ac:dyDescent="0.45">
      <c r="A37" s="18" t="s">
        <v>2606</v>
      </c>
      <c r="B37" s="18" t="s">
        <v>2867</v>
      </c>
      <c r="C37" s="18">
        <v>0</v>
      </c>
      <c r="D37" s="18">
        <v>13</v>
      </c>
      <c r="E37" s="18" t="s">
        <v>1684</v>
      </c>
      <c r="F37" s="18" t="s">
        <v>1684</v>
      </c>
      <c r="G37" s="18" t="s">
        <v>2855</v>
      </c>
      <c r="H37" s="18" t="s">
        <v>1684</v>
      </c>
    </row>
    <row r="38" spans="1:8" x14ac:dyDescent="0.45">
      <c r="A38" s="18" t="s">
        <v>1895</v>
      </c>
      <c r="B38" s="18" t="s">
        <v>2868</v>
      </c>
      <c r="C38" s="18">
        <v>1</v>
      </c>
      <c r="D38" s="18">
        <v>13</v>
      </c>
      <c r="E38" s="18" t="s">
        <v>1684</v>
      </c>
      <c r="F38" s="18" t="s">
        <v>1684</v>
      </c>
      <c r="G38" s="18" t="s">
        <v>2855</v>
      </c>
      <c r="H38" s="18" t="s">
        <v>1684</v>
      </c>
    </row>
    <row r="39" spans="1:8" x14ac:dyDescent="0.45">
      <c r="A39" s="18" t="s">
        <v>2264</v>
      </c>
      <c r="B39" s="18" t="s">
        <v>2869</v>
      </c>
      <c r="C39" s="18">
        <v>1</v>
      </c>
      <c r="D39" s="18">
        <v>13</v>
      </c>
      <c r="E39" s="18" t="s">
        <v>1684</v>
      </c>
      <c r="F39" s="18" t="s">
        <v>1684</v>
      </c>
      <c r="G39" s="18" t="s">
        <v>2855</v>
      </c>
      <c r="H39" s="18" t="s">
        <v>1684</v>
      </c>
    </row>
    <row r="40" spans="1:8" x14ac:dyDescent="0.45">
      <c r="A40" s="18" t="s">
        <v>2203</v>
      </c>
      <c r="B40" s="18" t="s">
        <v>2870</v>
      </c>
      <c r="C40" s="18">
        <v>1</v>
      </c>
      <c r="D40" s="18">
        <v>13</v>
      </c>
      <c r="E40" s="18" t="s">
        <v>1684</v>
      </c>
      <c r="F40" s="18" t="s">
        <v>1684</v>
      </c>
      <c r="G40" s="18" t="s">
        <v>2855</v>
      </c>
      <c r="H40" s="18" t="s">
        <v>1684</v>
      </c>
    </row>
    <row r="41" spans="1:8" x14ac:dyDescent="0.45">
      <c r="A41" s="18" t="s">
        <v>1894</v>
      </c>
      <c r="B41" s="18" t="s">
        <v>2871</v>
      </c>
      <c r="C41" s="18">
        <v>1</v>
      </c>
      <c r="D41" s="18">
        <v>13</v>
      </c>
      <c r="E41" s="18" t="s">
        <v>1684</v>
      </c>
      <c r="F41" s="18" t="s">
        <v>1684</v>
      </c>
      <c r="G41" s="18" t="s">
        <v>2855</v>
      </c>
      <c r="H41" s="18" t="s">
        <v>1684</v>
      </c>
    </row>
    <row r="42" spans="1:8" x14ac:dyDescent="0.45">
      <c r="A42" s="18" t="s">
        <v>1892</v>
      </c>
      <c r="B42" s="18" t="s">
        <v>2872</v>
      </c>
      <c r="C42" s="18">
        <v>1</v>
      </c>
      <c r="D42" s="18">
        <v>13</v>
      </c>
      <c r="E42" s="18" t="s">
        <v>1684</v>
      </c>
      <c r="F42" s="18" t="s">
        <v>1684</v>
      </c>
      <c r="G42" s="18" t="s">
        <v>2855</v>
      </c>
      <c r="H42" s="18" t="s">
        <v>1684</v>
      </c>
    </row>
    <row r="43" spans="1:8" x14ac:dyDescent="0.45">
      <c r="A43" s="18" t="s">
        <v>1893</v>
      </c>
      <c r="B43" s="18" t="s">
        <v>2873</v>
      </c>
      <c r="C43" s="18">
        <v>1</v>
      </c>
      <c r="D43" s="18">
        <v>13</v>
      </c>
      <c r="E43" s="18" t="s">
        <v>1684</v>
      </c>
      <c r="F43" s="18" t="s">
        <v>1684</v>
      </c>
      <c r="G43" s="18" t="s">
        <v>2855</v>
      </c>
      <c r="H43" s="18" t="s">
        <v>1684</v>
      </c>
    </row>
    <row r="44" spans="1:8" x14ac:dyDescent="0.45">
      <c r="A44" s="18" t="s">
        <v>2490</v>
      </c>
      <c r="B44" s="18" t="s">
        <v>2874</v>
      </c>
      <c r="C44" s="18">
        <v>1</v>
      </c>
      <c r="D44" s="18">
        <v>13</v>
      </c>
      <c r="E44" s="18" t="s">
        <v>1684</v>
      </c>
      <c r="F44" s="18" t="s">
        <v>1684</v>
      </c>
      <c r="G44" s="18" t="s">
        <v>2855</v>
      </c>
      <c r="H44" s="18" t="s">
        <v>1684</v>
      </c>
    </row>
    <row r="45" spans="1:8" x14ac:dyDescent="0.45">
      <c r="A45" s="18" t="s">
        <v>1830</v>
      </c>
      <c r="B45" s="18" t="s">
        <v>2875</v>
      </c>
      <c r="C45" s="18">
        <v>1</v>
      </c>
      <c r="D45" s="18">
        <v>13</v>
      </c>
      <c r="E45" s="18" t="s">
        <v>1684</v>
      </c>
      <c r="F45" s="18" t="s">
        <v>1684</v>
      </c>
      <c r="G45" s="18" t="s">
        <v>2855</v>
      </c>
      <c r="H45" s="18" t="s">
        <v>1684</v>
      </c>
    </row>
    <row r="46" spans="1:8" x14ac:dyDescent="0.45">
      <c r="A46" s="18" t="s">
        <v>2206</v>
      </c>
      <c r="B46" s="18" t="s">
        <v>2876</v>
      </c>
      <c r="C46" s="18">
        <v>1</v>
      </c>
      <c r="D46" s="18">
        <v>13</v>
      </c>
      <c r="E46" s="18" t="s">
        <v>1684</v>
      </c>
      <c r="F46" s="18" t="s">
        <v>1684</v>
      </c>
      <c r="G46" s="18" t="s">
        <v>2855</v>
      </c>
      <c r="H46" s="18" t="s">
        <v>1684</v>
      </c>
    </row>
    <row r="47" spans="1:8" x14ac:dyDescent="0.45">
      <c r="A47" s="18" t="s">
        <v>1889</v>
      </c>
      <c r="B47" s="18" t="s">
        <v>2877</v>
      </c>
      <c r="C47" s="18">
        <v>1</v>
      </c>
      <c r="D47" s="18">
        <v>13</v>
      </c>
      <c r="E47" s="18" t="s">
        <v>1684</v>
      </c>
      <c r="F47" s="18" t="s">
        <v>1684</v>
      </c>
      <c r="G47" s="18" t="s">
        <v>2855</v>
      </c>
      <c r="H47" s="18" t="s">
        <v>1684</v>
      </c>
    </row>
    <row r="48" spans="1:8" x14ac:dyDescent="0.45">
      <c r="A48" s="18" t="s">
        <v>1843</v>
      </c>
      <c r="B48" s="18" t="s">
        <v>2878</v>
      </c>
      <c r="C48" s="18">
        <v>1</v>
      </c>
      <c r="D48" s="18">
        <v>13</v>
      </c>
      <c r="E48" s="18" t="s">
        <v>1684</v>
      </c>
      <c r="F48" s="18" t="s">
        <v>1684</v>
      </c>
      <c r="G48" s="18" t="s">
        <v>2855</v>
      </c>
      <c r="H48" s="18" t="s">
        <v>1684</v>
      </c>
    </row>
    <row r="49" spans="1:8" x14ac:dyDescent="0.45">
      <c r="A49" s="18" t="s">
        <v>1844</v>
      </c>
      <c r="B49" s="18" t="s">
        <v>2879</v>
      </c>
      <c r="C49" s="18">
        <v>1</v>
      </c>
      <c r="D49" s="18">
        <v>13</v>
      </c>
      <c r="E49" s="18" t="s">
        <v>1684</v>
      </c>
      <c r="F49" s="18" t="s">
        <v>1684</v>
      </c>
      <c r="G49" s="18" t="s">
        <v>2855</v>
      </c>
      <c r="H49" s="18" t="s">
        <v>1684</v>
      </c>
    </row>
    <row r="50" spans="1:8" x14ac:dyDescent="0.45">
      <c r="A50" s="18" t="s">
        <v>2600</v>
      </c>
      <c r="B50" s="18" t="s">
        <v>2880</v>
      </c>
      <c r="C50" s="18">
        <v>2</v>
      </c>
      <c r="D50" s="18">
        <v>13</v>
      </c>
      <c r="E50" s="18" t="s">
        <v>1684</v>
      </c>
      <c r="F50" s="18" t="s">
        <v>1684</v>
      </c>
      <c r="G50" s="18" t="s">
        <v>2855</v>
      </c>
      <c r="H50" s="18" t="s">
        <v>1684</v>
      </c>
    </row>
    <row r="51" spans="1:8" x14ac:dyDescent="0.45">
      <c r="A51" s="18" t="s">
        <v>2601</v>
      </c>
      <c r="B51" s="18" t="s">
        <v>2881</v>
      </c>
      <c r="C51" s="18">
        <v>2</v>
      </c>
      <c r="D51" s="18">
        <v>13</v>
      </c>
      <c r="E51" s="18" t="s">
        <v>1684</v>
      </c>
      <c r="F51" s="18" t="s">
        <v>1684</v>
      </c>
      <c r="G51" s="18" t="s">
        <v>2855</v>
      </c>
      <c r="H51" s="18" t="s">
        <v>1684</v>
      </c>
    </row>
    <row r="52" spans="1:8" x14ac:dyDescent="0.45">
      <c r="A52" s="18" t="s">
        <v>2632</v>
      </c>
      <c r="B52" s="18" t="s">
        <v>2882</v>
      </c>
      <c r="C52" s="18">
        <v>2</v>
      </c>
      <c r="D52" s="18">
        <v>13</v>
      </c>
      <c r="E52" s="18" t="s">
        <v>1684</v>
      </c>
      <c r="F52" s="18" t="s">
        <v>1684</v>
      </c>
      <c r="G52" s="18" t="s">
        <v>2855</v>
      </c>
      <c r="H52" s="18" t="s">
        <v>1684</v>
      </c>
    </row>
    <row r="53" spans="1:8" x14ac:dyDescent="0.45">
      <c r="A53" s="18" t="s">
        <v>2491</v>
      </c>
      <c r="B53" s="18" t="s">
        <v>2883</v>
      </c>
      <c r="C53" s="18">
        <v>2</v>
      </c>
      <c r="D53" s="18">
        <v>13</v>
      </c>
      <c r="E53" s="18" t="s">
        <v>1684</v>
      </c>
      <c r="F53" s="18" t="s">
        <v>1684</v>
      </c>
      <c r="G53" s="18" t="s">
        <v>2855</v>
      </c>
      <c r="H53" s="18" t="s">
        <v>1684</v>
      </c>
    </row>
    <row r="54" spans="1:8" x14ac:dyDescent="0.45">
      <c r="A54" s="18" t="s">
        <v>2595</v>
      </c>
      <c r="B54" s="18" t="s">
        <v>2884</v>
      </c>
      <c r="C54" s="18">
        <v>2</v>
      </c>
      <c r="D54" s="18">
        <v>13</v>
      </c>
      <c r="E54" s="18" t="s">
        <v>1684</v>
      </c>
      <c r="F54" s="18" t="s">
        <v>1684</v>
      </c>
      <c r="G54" s="18" t="s">
        <v>2855</v>
      </c>
      <c r="H54" s="18" t="s">
        <v>1684</v>
      </c>
    </row>
    <row r="55" spans="1:8" x14ac:dyDescent="0.45">
      <c r="A55" s="18" t="s">
        <v>2469</v>
      </c>
      <c r="B55" s="18" t="s">
        <v>2885</v>
      </c>
      <c r="C55" s="18">
        <v>2</v>
      </c>
      <c r="D55" s="18">
        <v>13</v>
      </c>
      <c r="E55" s="18" t="s">
        <v>1684</v>
      </c>
      <c r="F55" s="18" t="s">
        <v>1684</v>
      </c>
      <c r="G55" s="18" t="s">
        <v>2855</v>
      </c>
      <c r="H55" s="18" t="s">
        <v>1684</v>
      </c>
    </row>
    <row r="56" spans="1:8" x14ac:dyDescent="0.45">
      <c r="A56" s="18" t="s">
        <v>2636</v>
      </c>
      <c r="B56" s="18" t="s">
        <v>2886</v>
      </c>
      <c r="C56" s="18">
        <v>2</v>
      </c>
      <c r="D56" s="18">
        <v>13</v>
      </c>
      <c r="E56" s="18" t="s">
        <v>1684</v>
      </c>
      <c r="F56" s="18" t="s">
        <v>1684</v>
      </c>
      <c r="G56" s="18" t="s">
        <v>2855</v>
      </c>
      <c r="H56" s="18" t="s">
        <v>1684</v>
      </c>
    </row>
    <row r="57" spans="1:8" x14ac:dyDescent="0.45">
      <c r="A57" s="18" t="s">
        <v>2499</v>
      </c>
      <c r="B57" s="18" t="s">
        <v>2887</v>
      </c>
      <c r="C57" s="18">
        <v>2</v>
      </c>
      <c r="D57" s="18">
        <v>13</v>
      </c>
      <c r="E57" s="18" t="s">
        <v>1684</v>
      </c>
      <c r="F57" s="18" t="s">
        <v>1684</v>
      </c>
      <c r="G57" s="18" t="s">
        <v>2855</v>
      </c>
      <c r="H57" s="18" t="s">
        <v>1684</v>
      </c>
    </row>
    <row r="58" spans="1:8" x14ac:dyDescent="0.45">
      <c r="A58" s="18" t="s">
        <v>2630</v>
      </c>
      <c r="B58" s="18" t="s">
        <v>2888</v>
      </c>
      <c r="C58" s="18">
        <v>2</v>
      </c>
      <c r="D58" s="18">
        <v>13</v>
      </c>
      <c r="E58" s="18" t="s">
        <v>1684</v>
      </c>
      <c r="F58" s="18" t="s">
        <v>1684</v>
      </c>
      <c r="G58" s="18" t="s">
        <v>2855</v>
      </c>
      <c r="H58" s="18" t="s">
        <v>1684</v>
      </c>
    </row>
    <row r="59" spans="1:8" x14ac:dyDescent="0.45">
      <c r="A59" s="18" t="s">
        <v>2481</v>
      </c>
      <c r="B59" s="18" t="s">
        <v>2889</v>
      </c>
      <c r="C59" s="18">
        <v>2</v>
      </c>
      <c r="D59" s="18">
        <v>13</v>
      </c>
      <c r="E59" s="18" t="s">
        <v>1684</v>
      </c>
      <c r="F59" s="18" t="s">
        <v>1684</v>
      </c>
      <c r="G59" s="18" t="s">
        <v>2855</v>
      </c>
      <c r="H59" s="18" t="s">
        <v>1684</v>
      </c>
    </row>
    <row r="60" spans="1:8" x14ac:dyDescent="0.45">
      <c r="A60" s="18" t="s">
        <v>2626</v>
      </c>
      <c r="B60" s="18" t="s">
        <v>2890</v>
      </c>
      <c r="C60" s="18" t="s">
        <v>1684</v>
      </c>
      <c r="D60" s="18">
        <v>14</v>
      </c>
      <c r="E60" s="18" t="s">
        <v>1684</v>
      </c>
      <c r="F60" s="18" t="s">
        <v>1684</v>
      </c>
      <c r="G60" s="18" t="s">
        <v>2855</v>
      </c>
      <c r="H60" s="18" t="s">
        <v>1684</v>
      </c>
    </row>
    <row r="61" spans="1:8" x14ac:dyDescent="0.45">
      <c r="A61" s="18" t="s">
        <v>1960</v>
      </c>
      <c r="B61" s="18" t="s">
        <v>2891</v>
      </c>
      <c r="C61" s="18">
        <v>0</v>
      </c>
      <c r="D61" s="18">
        <v>14</v>
      </c>
      <c r="E61" s="18" t="s">
        <v>1684</v>
      </c>
      <c r="F61" s="18" t="s">
        <v>1684</v>
      </c>
      <c r="G61" s="18" t="s">
        <v>2855</v>
      </c>
      <c r="H61" s="18" t="s">
        <v>1684</v>
      </c>
    </row>
    <row r="62" spans="1:8" x14ac:dyDescent="0.45">
      <c r="A62" s="18" t="s">
        <v>2011</v>
      </c>
      <c r="B62" s="18" t="s">
        <v>2892</v>
      </c>
      <c r="C62" s="18">
        <v>0</v>
      </c>
      <c r="D62" s="18">
        <v>14</v>
      </c>
      <c r="E62" s="18" t="s">
        <v>1684</v>
      </c>
      <c r="F62" s="18" t="s">
        <v>1684</v>
      </c>
      <c r="G62" s="18" t="s">
        <v>2855</v>
      </c>
      <c r="H62" s="18" t="s">
        <v>1684</v>
      </c>
    </row>
    <row r="63" spans="1:8" x14ac:dyDescent="0.45">
      <c r="A63" s="18" t="s">
        <v>1951</v>
      </c>
      <c r="B63" s="18" t="s">
        <v>2893</v>
      </c>
      <c r="C63" s="18">
        <v>0</v>
      </c>
      <c r="D63" s="18">
        <v>14</v>
      </c>
      <c r="E63" s="18" t="s">
        <v>1684</v>
      </c>
      <c r="F63" s="18" t="s">
        <v>1684</v>
      </c>
      <c r="G63" s="18" t="s">
        <v>2855</v>
      </c>
      <c r="H63" s="18" t="s">
        <v>1684</v>
      </c>
    </row>
    <row r="64" spans="1:8" x14ac:dyDescent="0.45">
      <c r="A64" s="18" t="s">
        <v>2004</v>
      </c>
      <c r="B64" s="18" t="s">
        <v>2894</v>
      </c>
      <c r="C64" s="18">
        <v>0</v>
      </c>
      <c r="D64" s="18">
        <v>14</v>
      </c>
      <c r="E64" s="18" t="s">
        <v>1684</v>
      </c>
      <c r="F64" s="18" t="s">
        <v>1684</v>
      </c>
      <c r="G64" s="18" t="s">
        <v>2855</v>
      </c>
      <c r="H64" s="18" t="s">
        <v>1684</v>
      </c>
    </row>
    <row r="65" spans="1:8" x14ac:dyDescent="0.45">
      <c r="A65" s="18" t="s">
        <v>2230</v>
      </c>
      <c r="B65" s="18" t="s">
        <v>2895</v>
      </c>
      <c r="C65" s="18">
        <v>0</v>
      </c>
      <c r="D65" s="18">
        <v>14</v>
      </c>
      <c r="E65" s="18" t="s">
        <v>1684</v>
      </c>
      <c r="F65" s="18" t="s">
        <v>1684</v>
      </c>
      <c r="G65" s="18" t="s">
        <v>2855</v>
      </c>
      <c r="H65" s="18" t="s">
        <v>1684</v>
      </c>
    </row>
    <row r="66" spans="1:8" x14ac:dyDescent="0.45">
      <c r="A66" s="18" t="s">
        <v>2015</v>
      </c>
      <c r="B66" s="18" t="s">
        <v>2896</v>
      </c>
      <c r="C66" s="18">
        <v>0</v>
      </c>
      <c r="D66" s="18">
        <v>14</v>
      </c>
      <c r="E66" s="18" t="s">
        <v>1684</v>
      </c>
      <c r="F66" s="18" t="s">
        <v>1684</v>
      </c>
      <c r="G66" s="18" t="s">
        <v>2855</v>
      </c>
      <c r="H66" s="18" t="s">
        <v>1684</v>
      </c>
    </row>
    <row r="67" spans="1:8" x14ac:dyDescent="0.45">
      <c r="A67" s="18" t="s">
        <v>2003</v>
      </c>
      <c r="B67" s="18" t="s">
        <v>2897</v>
      </c>
      <c r="C67" s="18">
        <v>0</v>
      </c>
      <c r="D67" s="18">
        <v>14</v>
      </c>
      <c r="E67" s="18" t="s">
        <v>1684</v>
      </c>
      <c r="F67" s="18" t="s">
        <v>1684</v>
      </c>
      <c r="G67" s="18" t="s">
        <v>2855</v>
      </c>
      <c r="H67" s="18" t="s">
        <v>1684</v>
      </c>
    </row>
    <row r="68" spans="1:8" x14ac:dyDescent="0.45">
      <c r="A68" s="18" t="s">
        <v>164</v>
      </c>
      <c r="B68" s="18" t="s">
        <v>2898</v>
      </c>
      <c r="C68" s="18">
        <v>0</v>
      </c>
      <c r="D68" s="18">
        <v>14</v>
      </c>
      <c r="E68" s="18" t="s">
        <v>1684</v>
      </c>
      <c r="F68" s="18" t="s">
        <v>1684</v>
      </c>
      <c r="G68" s="18" t="s">
        <v>2855</v>
      </c>
      <c r="H68" s="18" t="s">
        <v>1684</v>
      </c>
    </row>
    <row r="69" spans="1:8" x14ac:dyDescent="0.45">
      <c r="A69" s="18" t="s">
        <v>2448</v>
      </c>
      <c r="B69" s="18" t="s">
        <v>2899</v>
      </c>
      <c r="C69" s="18">
        <v>0</v>
      </c>
      <c r="D69" s="18">
        <v>14</v>
      </c>
      <c r="E69" s="18" t="s">
        <v>1684</v>
      </c>
      <c r="F69" s="18" t="s">
        <v>1684</v>
      </c>
      <c r="G69" s="18" t="s">
        <v>2855</v>
      </c>
      <c r="H69" s="18" t="s">
        <v>1684</v>
      </c>
    </row>
    <row r="70" spans="1:8" x14ac:dyDescent="0.45">
      <c r="A70" s="18" t="s">
        <v>2629</v>
      </c>
      <c r="B70" s="18" t="s">
        <v>2900</v>
      </c>
      <c r="C70" s="18">
        <v>0</v>
      </c>
      <c r="D70" s="18">
        <v>14</v>
      </c>
      <c r="E70" s="18" t="s">
        <v>1684</v>
      </c>
      <c r="F70" s="18" t="s">
        <v>1684</v>
      </c>
      <c r="G70" s="18" t="s">
        <v>2855</v>
      </c>
      <c r="H70" s="18" t="s">
        <v>1684</v>
      </c>
    </row>
    <row r="71" spans="1:8" x14ac:dyDescent="0.45">
      <c r="A71" s="18" t="s">
        <v>2470</v>
      </c>
      <c r="B71" s="18" t="s">
        <v>2901</v>
      </c>
      <c r="C71" s="18">
        <v>0</v>
      </c>
      <c r="D71" s="18">
        <v>14</v>
      </c>
      <c r="E71" s="18" t="s">
        <v>1684</v>
      </c>
      <c r="F71" s="18" t="s">
        <v>1684</v>
      </c>
      <c r="G71" s="18" t="s">
        <v>2855</v>
      </c>
      <c r="H71" s="18" t="s">
        <v>1684</v>
      </c>
    </row>
    <row r="72" spans="1:8" x14ac:dyDescent="0.45">
      <c r="A72" s="18" t="s">
        <v>2631</v>
      </c>
      <c r="B72" s="18" t="s">
        <v>2902</v>
      </c>
      <c r="C72" s="18">
        <v>0</v>
      </c>
      <c r="D72" s="18">
        <v>14</v>
      </c>
      <c r="E72" s="18" t="s">
        <v>1684</v>
      </c>
      <c r="F72" s="18" t="s">
        <v>1684</v>
      </c>
      <c r="G72" s="18" t="s">
        <v>2855</v>
      </c>
      <c r="H72" s="18" t="s">
        <v>1684</v>
      </c>
    </row>
    <row r="73" spans="1:8" x14ac:dyDescent="0.45">
      <c r="A73" s="18" t="s">
        <v>2001</v>
      </c>
      <c r="B73" s="18" t="s">
        <v>2903</v>
      </c>
      <c r="C73" s="18">
        <v>1</v>
      </c>
      <c r="D73" s="18">
        <v>14</v>
      </c>
      <c r="E73" s="18" t="s">
        <v>1684</v>
      </c>
      <c r="F73" s="18" t="s">
        <v>1684</v>
      </c>
      <c r="G73" s="18" t="s">
        <v>2855</v>
      </c>
      <c r="H73" s="18" t="s">
        <v>1684</v>
      </c>
    </row>
    <row r="74" spans="1:8" x14ac:dyDescent="0.45">
      <c r="A74" s="18" t="s">
        <v>2591</v>
      </c>
      <c r="B74" s="18" t="s">
        <v>2904</v>
      </c>
      <c r="C74" s="18">
        <v>1</v>
      </c>
      <c r="D74" s="18">
        <v>14</v>
      </c>
      <c r="E74" s="18" t="s">
        <v>1684</v>
      </c>
      <c r="F74" s="18" t="s">
        <v>1684</v>
      </c>
      <c r="G74" s="18" t="s">
        <v>2855</v>
      </c>
      <c r="H74" s="18" t="s">
        <v>1684</v>
      </c>
    </row>
    <row r="75" spans="1:8" x14ac:dyDescent="0.45">
      <c r="A75" s="18" t="s">
        <v>2257</v>
      </c>
      <c r="B75" s="18" t="s">
        <v>2905</v>
      </c>
      <c r="C75" s="18">
        <v>1</v>
      </c>
      <c r="D75" s="18">
        <v>14</v>
      </c>
      <c r="E75" s="18" t="s">
        <v>1684</v>
      </c>
      <c r="F75" s="18" t="s">
        <v>1684</v>
      </c>
      <c r="G75" s="18" t="s">
        <v>2855</v>
      </c>
      <c r="H75" s="18" t="s">
        <v>1684</v>
      </c>
    </row>
    <row r="76" spans="1:8" x14ac:dyDescent="0.45">
      <c r="A76" s="18" t="s">
        <v>2584</v>
      </c>
      <c r="B76" s="18" t="s">
        <v>2906</v>
      </c>
      <c r="C76" s="18">
        <v>1</v>
      </c>
      <c r="D76" s="18">
        <v>14</v>
      </c>
      <c r="E76" s="18" t="s">
        <v>1684</v>
      </c>
      <c r="F76" s="18" t="s">
        <v>1684</v>
      </c>
      <c r="G76" s="18" t="s">
        <v>2855</v>
      </c>
      <c r="H76" s="18" t="s">
        <v>1684</v>
      </c>
    </row>
    <row r="77" spans="1:8" x14ac:dyDescent="0.45">
      <c r="A77" s="18" t="s">
        <v>2510</v>
      </c>
      <c r="B77" s="18" t="s">
        <v>2907</v>
      </c>
      <c r="C77" s="18">
        <v>1</v>
      </c>
      <c r="D77" s="18">
        <v>14</v>
      </c>
      <c r="E77" s="18" t="s">
        <v>1684</v>
      </c>
      <c r="F77" s="18" t="s">
        <v>1684</v>
      </c>
      <c r="G77" s="18" t="s">
        <v>2855</v>
      </c>
      <c r="H77" s="18" t="s">
        <v>1684</v>
      </c>
    </row>
    <row r="78" spans="1:8" x14ac:dyDescent="0.45">
      <c r="A78" s="18" t="s">
        <v>2242</v>
      </c>
      <c r="B78" s="18" t="s">
        <v>2908</v>
      </c>
      <c r="C78" s="18">
        <v>1</v>
      </c>
      <c r="D78" s="18">
        <v>14</v>
      </c>
      <c r="E78" s="18" t="s">
        <v>1684</v>
      </c>
      <c r="F78" s="18" t="s">
        <v>1684</v>
      </c>
      <c r="G78" s="18" t="s">
        <v>2855</v>
      </c>
      <c r="H78" s="18" t="s">
        <v>1684</v>
      </c>
    </row>
    <row r="79" spans="1:8" x14ac:dyDescent="0.45">
      <c r="A79" s="18" t="s">
        <v>2586</v>
      </c>
      <c r="B79" s="18" t="s">
        <v>2909</v>
      </c>
      <c r="C79" s="18">
        <v>1</v>
      </c>
      <c r="D79" s="18">
        <v>14</v>
      </c>
      <c r="E79" s="18" t="s">
        <v>1684</v>
      </c>
      <c r="F79" s="18" t="s">
        <v>1684</v>
      </c>
      <c r="G79" s="18" t="s">
        <v>2855</v>
      </c>
      <c r="H79" s="18" t="s">
        <v>1684</v>
      </c>
    </row>
    <row r="80" spans="1:8" x14ac:dyDescent="0.45">
      <c r="A80" s="18" t="s">
        <v>2269</v>
      </c>
      <c r="B80" s="18" t="s">
        <v>2910</v>
      </c>
      <c r="C80" s="18">
        <v>1</v>
      </c>
      <c r="D80" s="18">
        <v>14</v>
      </c>
      <c r="E80" s="18" t="s">
        <v>1684</v>
      </c>
      <c r="F80" s="18" t="s">
        <v>1684</v>
      </c>
      <c r="G80" s="18" t="s">
        <v>2855</v>
      </c>
      <c r="H80" s="18" t="s">
        <v>1684</v>
      </c>
    </row>
    <row r="81" spans="1:8" x14ac:dyDescent="0.45">
      <c r="A81" s="18" t="s">
        <v>2483</v>
      </c>
      <c r="B81" s="18" t="s">
        <v>2911</v>
      </c>
      <c r="C81" s="18">
        <v>1</v>
      </c>
      <c r="D81" s="18">
        <v>14</v>
      </c>
      <c r="E81" s="18" t="s">
        <v>1684</v>
      </c>
      <c r="F81" s="18" t="s">
        <v>1684</v>
      </c>
      <c r="G81" s="18" t="s">
        <v>2855</v>
      </c>
      <c r="H81" s="18" t="s">
        <v>1684</v>
      </c>
    </row>
    <row r="82" spans="1:8" x14ac:dyDescent="0.45">
      <c r="A82" s="18" t="s">
        <v>2635</v>
      </c>
      <c r="B82" s="18" t="s">
        <v>2912</v>
      </c>
      <c r="C82" s="18">
        <v>1</v>
      </c>
      <c r="D82" s="18">
        <v>14</v>
      </c>
      <c r="E82" s="18" t="s">
        <v>1684</v>
      </c>
      <c r="F82" s="18" t="s">
        <v>1684</v>
      </c>
      <c r="G82" s="18" t="s">
        <v>2855</v>
      </c>
      <c r="H82" s="18" t="s">
        <v>1684</v>
      </c>
    </row>
    <row r="83" spans="1:8" x14ac:dyDescent="0.45">
      <c r="A83" s="18" t="s">
        <v>2637</v>
      </c>
      <c r="B83" s="18" t="s">
        <v>2913</v>
      </c>
      <c r="C83" s="18">
        <v>1</v>
      </c>
      <c r="D83" s="18">
        <v>14</v>
      </c>
      <c r="E83" s="18" t="s">
        <v>1684</v>
      </c>
      <c r="F83" s="18" t="s">
        <v>1684</v>
      </c>
      <c r="G83" s="18" t="s">
        <v>2855</v>
      </c>
      <c r="H83" s="18" t="s">
        <v>1684</v>
      </c>
    </row>
    <row r="84" spans="1:8" x14ac:dyDescent="0.45">
      <c r="A84" s="18" t="s">
        <v>2500</v>
      </c>
      <c r="B84" s="18" t="s">
        <v>2914</v>
      </c>
      <c r="C84" s="18">
        <v>1</v>
      </c>
      <c r="D84" s="18">
        <v>14</v>
      </c>
      <c r="E84" s="18" t="s">
        <v>1684</v>
      </c>
      <c r="F84" s="18" t="s">
        <v>1684</v>
      </c>
      <c r="G84" s="18" t="s">
        <v>2855</v>
      </c>
      <c r="H84" s="18" t="s">
        <v>1684</v>
      </c>
    </row>
    <row r="85" spans="1:8" x14ac:dyDescent="0.45">
      <c r="A85" s="18" t="s">
        <v>2639</v>
      </c>
      <c r="B85" s="18" t="s">
        <v>2915</v>
      </c>
      <c r="C85" s="18">
        <v>2</v>
      </c>
      <c r="D85" s="18">
        <v>14</v>
      </c>
      <c r="E85" s="18" t="s">
        <v>1684</v>
      </c>
      <c r="F85" s="18" t="s">
        <v>1684</v>
      </c>
      <c r="G85" s="18" t="s">
        <v>2855</v>
      </c>
      <c r="H85" s="18" t="s">
        <v>1684</v>
      </c>
    </row>
    <row r="86" spans="1:8" x14ac:dyDescent="0.45">
      <c r="A86" s="18" t="s">
        <v>2509</v>
      </c>
      <c r="B86" s="18" t="s">
        <v>2916</v>
      </c>
      <c r="C86" s="18">
        <v>2</v>
      </c>
      <c r="D86" s="18">
        <v>14</v>
      </c>
      <c r="E86" s="18" t="s">
        <v>1684</v>
      </c>
      <c r="F86" s="18" t="s">
        <v>1684</v>
      </c>
      <c r="G86" s="18" t="s">
        <v>2855</v>
      </c>
      <c r="H86" s="18" t="s">
        <v>1684</v>
      </c>
    </row>
    <row r="87" spans="1:8" x14ac:dyDescent="0.45">
      <c r="A87" s="18" t="s">
        <v>1688</v>
      </c>
      <c r="B87" s="18" t="s">
        <v>2917</v>
      </c>
      <c r="C87" s="18">
        <v>2</v>
      </c>
      <c r="D87" s="18">
        <v>14</v>
      </c>
      <c r="E87" s="18" t="s">
        <v>1684</v>
      </c>
      <c r="F87" s="18" t="s">
        <v>1684</v>
      </c>
      <c r="G87" s="18" t="s">
        <v>2855</v>
      </c>
      <c r="H87" s="18" t="s">
        <v>1684</v>
      </c>
    </row>
    <row r="88" spans="1:8" x14ac:dyDescent="0.45">
      <c r="A88" s="18" t="s">
        <v>2492</v>
      </c>
      <c r="B88" s="18" t="s">
        <v>2918</v>
      </c>
      <c r="C88" s="18">
        <v>2</v>
      </c>
      <c r="D88" s="18">
        <v>14</v>
      </c>
      <c r="E88" s="18" t="s">
        <v>1684</v>
      </c>
      <c r="F88" s="18" t="s">
        <v>1684</v>
      </c>
      <c r="G88" s="18" t="s">
        <v>2855</v>
      </c>
      <c r="H88" s="18" t="s">
        <v>1684</v>
      </c>
    </row>
    <row r="89" spans="1:8" x14ac:dyDescent="0.45">
      <c r="A89" s="18" t="s">
        <v>2610</v>
      </c>
      <c r="B89" s="18" t="s">
        <v>2919</v>
      </c>
      <c r="C89" s="18">
        <v>2</v>
      </c>
      <c r="D89" s="18">
        <v>14</v>
      </c>
      <c r="E89" s="18" t="s">
        <v>1684</v>
      </c>
      <c r="F89" s="18" t="s">
        <v>1684</v>
      </c>
      <c r="G89" s="18" t="s">
        <v>2855</v>
      </c>
      <c r="H89" s="18" t="s">
        <v>1684</v>
      </c>
    </row>
    <row r="90" spans="1:8" x14ac:dyDescent="0.45">
      <c r="A90" s="18" t="s">
        <v>2613</v>
      </c>
      <c r="B90" s="18" t="s">
        <v>2920</v>
      </c>
      <c r="C90" s="18">
        <v>2</v>
      </c>
      <c r="D90" s="18">
        <v>14</v>
      </c>
      <c r="E90" s="18" t="s">
        <v>1684</v>
      </c>
      <c r="F90" s="18" t="s">
        <v>1684</v>
      </c>
      <c r="G90" s="18" t="s">
        <v>2855</v>
      </c>
      <c r="H90" s="18" t="s">
        <v>1684</v>
      </c>
    </row>
    <row r="91" spans="1:8" x14ac:dyDescent="0.45">
      <c r="A91" s="18" t="s">
        <v>1691</v>
      </c>
      <c r="B91" s="18" t="s">
        <v>2921</v>
      </c>
      <c r="C91" s="18">
        <v>2</v>
      </c>
      <c r="D91" s="18">
        <v>14</v>
      </c>
      <c r="E91" s="18" t="s">
        <v>1684</v>
      </c>
      <c r="F91" s="18" t="s">
        <v>1684</v>
      </c>
      <c r="G91" s="18" t="s">
        <v>2855</v>
      </c>
      <c r="H91" s="18" t="s">
        <v>1684</v>
      </c>
    </row>
    <row r="92" spans="1:8" x14ac:dyDescent="0.45">
      <c r="A92" s="18" t="s">
        <v>1683</v>
      </c>
      <c r="B92" s="18" t="s">
        <v>2922</v>
      </c>
      <c r="C92" s="18">
        <v>2</v>
      </c>
      <c r="D92" s="18">
        <v>14</v>
      </c>
      <c r="E92" s="18" t="s">
        <v>1684</v>
      </c>
      <c r="F92" s="18" t="s">
        <v>1684</v>
      </c>
      <c r="G92" s="18" t="s">
        <v>2855</v>
      </c>
      <c r="H92" s="18" t="s">
        <v>1684</v>
      </c>
    </row>
    <row r="93" spans="1:8" x14ac:dyDescent="0.45">
      <c r="A93" s="18" t="s">
        <v>2256</v>
      </c>
      <c r="B93" s="18" t="s">
        <v>2923</v>
      </c>
      <c r="C93" s="18">
        <v>2</v>
      </c>
      <c r="D93" s="18">
        <v>14</v>
      </c>
      <c r="E93" s="18" t="s">
        <v>1684</v>
      </c>
      <c r="F93" s="18" t="s">
        <v>1684</v>
      </c>
      <c r="G93" s="18" t="s">
        <v>2855</v>
      </c>
      <c r="H93" s="18" t="s">
        <v>1684</v>
      </c>
    </row>
    <row r="94" spans="1:8" x14ac:dyDescent="0.45">
      <c r="A94" s="18" t="s">
        <v>2612</v>
      </c>
      <c r="B94" s="18" t="s">
        <v>2924</v>
      </c>
      <c r="C94" s="18">
        <v>2</v>
      </c>
      <c r="D94" s="18">
        <v>14</v>
      </c>
      <c r="E94" s="18" t="s">
        <v>1684</v>
      </c>
      <c r="F94" s="18" t="s">
        <v>1684</v>
      </c>
      <c r="G94" s="18" t="s">
        <v>2855</v>
      </c>
      <c r="H94" s="18" t="s">
        <v>1684</v>
      </c>
    </row>
    <row r="95" spans="1:8" x14ac:dyDescent="0.45">
      <c r="A95" s="18" t="s">
        <v>1689</v>
      </c>
      <c r="B95" s="18" t="s">
        <v>2925</v>
      </c>
      <c r="C95" s="18">
        <v>2</v>
      </c>
      <c r="D95" s="18">
        <v>14</v>
      </c>
      <c r="E95" s="18" t="s">
        <v>1684</v>
      </c>
      <c r="F95" s="18" t="s">
        <v>1684</v>
      </c>
      <c r="G95" s="18" t="s">
        <v>2855</v>
      </c>
      <c r="H95" s="18" t="s">
        <v>1684</v>
      </c>
    </row>
    <row r="96" spans="1:8" x14ac:dyDescent="0.45">
      <c r="A96" s="18" t="s">
        <v>1690</v>
      </c>
      <c r="B96" s="18" t="s">
        <v>2926</v>
      </c>
      <c r="C96" s="18">
        <v>2</v>
      </c>
      <c r="D96" s="18">
        <v>14</v>
      </c>
      <c r="E96" s="18" t="s">
        <v>1684</v>
      </c>
      <c r="F96" s="18" t="s">
        <v>1684</v>
      </c>
      <c r="G96" s="18" t="s">
        <v>2855</v>
      </c>
      <c r="H96" s="18" t="s">
        <v>1684</v>
      </c>
    </row>
    <row r="97" spans="1:8" x14ac:dyDescent="0.45">
      <c r="A97" s="18" t="s">
        <v>2623</v>
      </c>
      <c r="B97" s="18" t="s">
        <v>2927</v>
      </c>
      <c r="C97" s="18">
        <v>3</v>
      </c>
      <c r="D97" s="18">
        <v>14</v>
      </c>
      <c r="E97" s="18" t="s">
        <v>1684</v>
      </c>
      <c r="F97" s="18" t="s">
        <v>1684</v>
      </c>
      <c r="G97" s="18" t="s">
        <v>2855</v>
      </c>
      <c r="H97" s="18" t="s">
        <v>1684</v>
      </c>
    </row>
    <row r="98" spans="1:8" x14ac:dyDescent="0.45">
      <c r="A98" s="18" t="s">
        <v>2457</v>
      </c>
      <c r="B98" s="18" t="s">
        <v>2928</v>
      </c>
      <c r="C98" s="18">
        <v>3</v>
      </c>
      <c r="D98" s="18">
        <v>14</v>
      </c>
      <c r="E98" s="18" t="s">
        <v>1684</v>
      </c>
      <c r="F98" s="18" t="s">
        <v>1684</v>
      </c>
      <c r="G98" s="18" t="s">
        <v>2855</v>
      </c>
      <c r="H98" s="18" t="s">
        <v>1684</v>
      </c>
    </row>
    <row r="99" spans="1:8" x14ac:dyDescent="0.45">
      <c r="A99" s="18" t="s">
        <v>2459</v>
      </c>
      <c r="B99" s="18" t="s">
        <v>2929</v>
      </c>
      <c r="C99" s="18">
        <v>3</v>
      </c>
      <c r="D99" s="18">
        <v>14</v>
      </c>
      <c r="E99" s="18" t="s">
        <v>1684</v>
      </c>
      <c r="F99" s="18" t="s">
        <v>1684</v>
      </c>
      <c r="G99" s="18" t="s">
        <v>2855</v>
      </c>
      <c r="H99" s="18" t="s">
        <v>1684</v>
      </c>
    </row>
    <row r="100" spans="1:8" x14ac:dyDescent="0.45">
      <c r="A100" s="18" t="s">
        <v>1685</v>
      </c>
      <c r="B100" s="18" t="s">
        <v>2930</v>
      </c>
      <c r="C100" s="18">
        <v>3</v>
      </c>
      <c r="D100" s="18">
        <v>14</v>
      </c>
      <c r="E100" s="18" t="s">
        <v>1684</v>
      </c>
      <c r="F100" s="18" t="s">
        <v>1684</v>
      </c>
      <c r="G100" s="18" t="s">
        <v>2855</v>
      </c>
      <c r="H100" s="18" t="s">
        <v>1684</v>
      </c>
    </row>
    <row r="101" spans="1:8" x14ac:dyDescent="0.45">
      <c r="A101" s="18" t="s">
        <v>2621</v>
      </c>
      <c r="B101" s="18" t="s">
        <v>2931</v>
      </c>
      <c r="C101" s="18">
        <v>3</v>
      </c>
      <c r="D101" s="18">
        <v>14</v>
      </c>
      <c r="E101" s="18" t="s">
        <v>1684</v>
      </c>
      <c r="F101" s="18" t="s">
        <v>1684</v>
      </c>
      <c r="G101" s="18" t="s">
        <v>2855</v>
      </c>
      <c r="H101" s="18" t="s">
        <v>1684</v>
      </c>
    </row>
    <row r="102" spans="1:8" x14ac:dyDescent="0.45">
      <c r="A102" s="18" t="s">
        <v>2447</v>
      </c>
      <c r="B102" s="18" t="s">
        <v>2932</v>
      </c>
      <c r="C102" s="18">
        <v>3</v>
      </c>
      <c r="D102" s="18">
        <v>14</v>
      </c>
      <c r="E102" s="18" t="s">
        <v>1684</v>
      </c>
      <c r="F102" s="18" t="s">
        <v>1684</v>
      </c>
      <c r="G102" s="18" t="s">
        <v>2855</v>
      </c>
      <c r="H102" s="18" t="s">
        <v>1684</v>
      </c>
    </row>
    <row r="103" spans="1:8" x14ac:dyDescent="0.45">
      <c r="A103" s="18" t="s">
        <v>2446</v>
      </c>
      <c r="B103" s="18" t="s">
        <v>2933</v>
      </c>
      <c r="C103" s="18">
        <v>3</v>
      </c>
      <c r="D103" s="18">
        <v>14</v>
      </c>
      <c r="E103" s="18" t="s">
        <v>1684</v>
      </c>
      <c r="F103" s="18" t="s">
        <v>1684</v>
      </c>
      <c r="G103" s="18" t="s">
        <v>2855</v>
      </c>
      <c r="H103" s="18" t="s">
        <v>1684</v>
      </c>
    </row>
    <row r="104" spans="1:8" x14ac:dyDescent="0.45">
      <c r="A104" s="18" t="s">
        <v>2458</v>
      </c>
      <c r="B104" s="18" t="s">
        <v>2934</v>
      </c>
      <c r="C104" s="18">
        <v>3</v>
      </c>
      <c r="D104" s="18">
        <v>14</v>
      </c>
      <c r="E104" s="18" t="s">
        <v>1684</v>
      </c>
      <c r="F104" s="18" t="s">
        <v>1684</v>
      </c>
      <c r="G104" s="18" t="s">
        <v>2855</v>
      </c>
      <c r="H104" s="18" t="s">
        <v>1684</v>
      </c>
    </row>
    <row r="105" spans="1:8" x14ac:dyDescent="0.45">
      <c r="A105" s="18" t="s">
        <v>1791</v>
      </c>
      <c r="B105" s="18" t="s">
        <v>2935</v>
      </c>
      <c r="C105" s="18">
        <v>3</v>
      </c>
      <c r="D105" s="18">
        <v>14</v>
      </c>
      <c r="E105" s="18" t="s">
        <v>1684</v>
      </c>
      <c r="F105" s="18" t="s">
        <v>1684</v>
      </c>
      <c r="G105" s="18" t="s">
        <v>2855</v>
      </c>
      <c r="H105" s="18" t="s">
        <v>1684</v>
      </c>
    </row>
    <row r="106" spans="1:8" x14ac:dyDescent="0.45">
      <c r="A106" s="18" t="s">
        <v>1845</v>
      </c>
      <c r="B106" s="18" t="s">
        <v>2936</v>
      </c>
      <c r="C106" s="18">
        <v>3</v>
      </c>
      <c r="D106" s="18">
        <v>14</v>
      </c>
      <c r="E106" s="18" t="s">
        <v>1684</v>
      </c>
      <c r="F106" s="18" t="s">
        <v>1684</v>
      </c>
      <c r="G106" s="18" t="s">
        <v>2855</v>
      </c>
      <c r="H106" s="18" t="s">
        <v>1684</v>
      </c>
    </row>
    <row r="107" spans="1:8" x14ac:dyDescent="0.45">
      <c r="A107" s="18" t="s">
        <v>2624</v>
      </c>
      <c r="B107" s="18" t="s">
        <v>2937</v>
      </c>
      <c r="C107" s="18">
        <v>3</v>
      </c>
      <c r="D107" s="18">
        <v>14</v>
      </c>
      <c r="E107" s="18" t="s">
        <v>1684</v>
      </c>
      <c r="F107" s="18" t="s">
        <v>1684</v>
      </c>
      <c r="G107" s="18" t="s">
        <v>2855</v>
      </c>
      <c r="H107" s="18" t="s">
        <v>1684</v>
      </c>
    </row>
    <row r="108" spans="1:8" x14ac:dyDescent="0.45">
      <c r="A108" s="18" t="s">
        <v>2628</v>
      </c>
      <c r="B108" s="18" t="s">
        <v>2938</v>
      </c>
      <c r="C108" s="18">
        <v>3</v>
      </c>
      <c r="D108" s="18">
        <v>14</v>
      </c>
      <c r="E108" s="18" t="s">
        <v>1684</v>
      </c>
      <c r="F108" s="18" t="s">
        <v>1684</v>
      </c>
      <c r="G108" s="18" t="s">
        <v>2855</v>
      </c>
      <c r="H108" s="18" t="s">
        <v>1684</v>
      </c>
    </row>
    <row r="109" spans="1:8" x14ac:dyDescent="0.45">
      <c r="A109" s="18" t="s">
        <v>2620</v>
      </c>
      <c r="B109" s="18" t="s">
        <v>2939</v>
      </c>
      <c r="C109" s="18" t="s">
        <v>1684</v>
      </c>
      <c r="D109" s="18">
        <v>14</v>
      </c>
      <c r="E109" s="18" t="s">
        <v>1684</v>
      </c>
      <c r="F109" s="18" t="s">
        <v>1684</v>
      </c>
      <c r="G109" s="18" t="s">
        <v>2855</v>
      </c>
      <c r="H109" s="18" t="s">
        <v>1684</v>
      </c>
    </row>
    <row r="110" spans="1:8" x14ac:dyDescent="0.45">
      <c r="A110" s="18" t="s">
        <v>1391</v>
      </c>
      <c r="B110" s="18" t="s">
        <v>2940</v>
      </c>
      <c r="C110" s="18" t="s">
        <v>1684</v>
      </c>
      <c r="D110" s="18">
        <v>15</v>
      </c>
      <c r="E110" s="18" t="s">
        <v>1684</v>
      </c>
      <c r="F110" s="18" t="s">
        <v>1684</v>
      </c>
      <c r="G110" s="18" t="s">
        <v>2855</v>
      </c>
      <c r="H110" s="18" t="s">
        <v>1684</v>
      </c>
    </row>
    <row r="111" spans="1:8" x14ac:dyDescent="0.45">
      <c r="A111" s="18" t="s">
        <v>1385</v>
      </c>
      <c r="B111" s="18" t="s">
        <v>2941</v>
      </c>
      <c r="C111" s="18">
        <v>0</v>
      </c>
      <c r="D111" s="18">
        <v>15</v>
      </c>
      <c r="E111" s="18" t="s">
        <v>1684</v>
      </c>
      <c r="F111" s="18" t="s">
        <v>1684</v>
      </c>
      <c r="G111" s="18" t="s">
        <v>2855</v>
      </c>
      <c r="H111" s="18" t="s">
        <v>1684</v>
      </c>
    </row>
    <row r="112" spans="1:8" x14ac:dyDescent="0.45">
      <c r="A112" s="18" t="s">
        <v>1386</v>
      </c>
      <c r="B112" s="18" t="s">
        <v>2942</v>
      </c>
      <c r="C112" s="18">
        <v>0</v>
      </c>
      <c r="D112" s="18">
        <v>15</v>
      </c>
      <c r="E112" s="18" t="s">
        <v>1684</v>
      </c>
      <c r="F112" s="18" t="s">
        <v>1684</v>
      </c>
      <c r="G112" s="18" t="s">
        <v>2855</v>
      </c>
      <c r="H112" s="18" t="s">
        <v>1684</v>
      </c>
    </row>
    <row r="113" spans="1:8" x14ac:dyDescent="0.45">
      <c r="A113" s="18" t="s">
        <v>1387</v>
      </c>
      <c r="B113" s="18" t="s">
        <v>2943</v>
      </c>
      <c r="C113" s="18">
        <v>0</v>
      </c>
      <c r="D113" s="18">
        <v>15</v>
      </c>
      <c r="E113" s="18" t="s">
        <v>1684</v>
      </c>
      <c r="F113" s="18" t="s">
        <v>1684</v>
      </c>
      <c r="G113" s="18" t="s">
        <v>2855</v>
      </c>
      <c r="H113" s="18" t="s">
        <v>1684</v>
      </c>
    </row>
    <row r="114" spans="1:8" x14ac:dyDescent="0.45">
      <c r="A114" s="18" t="s">
        <v>451</v>
      </c>
      <c r="B114" s="18" t="s">
        <v>2944</v>
      </c>
      <c r="C114" s="18">
        <v>0</v>
      </c>
      <c r="D114" s="18">
        <v>15</v>
      </c>
      <c r="E114" s="18" t="s">
        <v>1684</v>
      </c>
      <c r="F114" s="18" t="s">
        <v>1684</v>
      </c>
      <c r="G114" s="18" t="s">
        <v>2855</v>
      </c>
      <c r="H114" s="18" t="s">
        <v>1684</v>
      </c>
    </row>
    <row r="115" spans="1:8" x14ac:dyDescent="0.45">
      <c r="A115" s="18" t="s">
        <v>1389</v>
      </c>
      <c r="B115" s="18" t="s">
        <v>2945</v>
      </c>
      <c r="C115" s="18">
        <v>0</v>
      </c>
      <c r="D115" s="18">
        <v>15</v>
      </c>
      <c r="E115" s="18" t="s">
        <v>1684</v>
      </c>
      <c r="F115" s="18" t="s">
        <v>1684</v>
      </c>
      <c r="G115" s="18" t="s">
        <v>2855</v>
      </c>
      <c r="H115" s="18" t="s">
        <v>1684</v>
      </c>
    </row>
    <row r="116" spans="1:8" x14ac:dyDescent="0.45">
      <c r="A116" s="18" t="s">
        <v>1390</v>
      </c>
      <c r="B116" s="18" t="s">
        <v>2946</v>
      </c>
      <c r="C116" s="18">
        <v>0</v>
      </c>
      <c r="D116" s="18">
        <v>15</v>
      </c>
      <c r="E116" s="18" t="s">
        <v>1684</v>
      </c>
      <c r="F116" s="18" t="s">
        <v>1684</v>
      </c>
      <c r="G116" s="18" t="s">
        <v>2855</v>
      </c>
      <c r="H116" s="18" t="s">
        <v>1684</v>
      </c>
    </row>
    <row r="117" spans="1:8" x14ac:dyDescent="0.45">
      <c r="A117" s="18" t="s">
        <v>2186</v>
      </c>
      <c r="B117" s="18" t="s">
        <v>2947</v>
      </c>
      <c r="C117" s="18">
        <v>0</v>
      </c>
      <c r="D117" s="18">
        <v>15</v>
      </c>
      <c r="E117" s="18" t="s">
        <v>1684</v>
      </c>
      <c r="F117" s="18" t="s">
        <v>1684</v>
      </c>
      <c r="G117" s="18" t="s">
        <v>2855</v>
      </c>
      <c r="H117" s="18" t="s">
        <v>1684</v>
      </c>
    </row>
    <row r="118" spans="1:8" x14ac:dyDescent="0.45">
      <c r="A118" s="18" t="s">
        <v>1735</v>
      </c>
      <c r="B118" s="18" t="s">
        <v>2948</v>
      </c>
      <c r="C118" s="18">
        <v>0</v>
      </c>
      <c r="D118" s="18">
        <v>15</v>
      </c>
      <c r="E118" s="18" t="s">
        <v>1684</v>
      </c>
      <c r="F118" s="18" t="s">
        <v>1684</v>
      </c>
      <c r="G118" s="18" t="s">
        <v>2855</v>
      </c>
      <c r="H118" s="18" t="s">
        <v>1684</v>
      </c>
    </row>
    <row r="119" spans="1:8" x14ac:dyDescent="0.45">
      <c r="A119" s="18" t="s">
        <v>1392</v>
      </c>
      <c r="B119" s="18" t="s">
        <v>2949</v>
      </c>
      <c r="C119" s="18">
        <v>0</v>
      </c>
      <c r="D119" s="18">
        <v>15</v>
      </c>
      <c r="E119" s="18" t="s">
        <v>1684</v>
      </c>
      <c r="F119" s="18" t="s">
        <v>1684</v>
      </c>
      <c r="G119" s="18" t="s">
        <v>2855</v>
      </c>
      <c r="H119" s="18" t="s">
        <v>1684</v>
      </c>
    </row>
    <row r="120" spans="1:8" x14ac:dyDescent="0.45">
      <c r="A120" s="18" t="s">
        <v>2390</v>
      </c>
      <c r="B120" s="18" t="s">
        <v>2950</v>
      </c>
      <c r="C120" s="18">
        <v>0</v>
      </c>
      <c r="D120" s="18">
        <v>15</v>
      </c>
      <c r="E120" s="18" t="s">
        <v>1684</v>
      </c>
      <c r="F120" s="18" t="s">
        <v>1684</v>
      </c>
      <c r="G120" s="18" t="s">
        <v>2855</v>
      </c>
      <c r="H120" s="18" t="s">
        <v>1684</v>
      </c>
    </row>
    <row r="121" spans="1:8" x14ac:dyDescent="0.45">
      <c r="A121" s="18" t="s">
        <v>1740</v>
      </c>
      <c r="B121" s="18" t="s">
        <v>2951</v>
      </c>
      <c r="C121" s="18">
        <v>0</v>
      </c>
      <c r="D121" s="18">
        <v>15</v>
      </c>
      <c r="E121" s="18" t="s">
        <v>1684</v>
      </c>
      <c r="F121" s="18" t="s">
        <v>1684</v>
      </c>
      <c r="G121" s="18" t="s">
        <v>2855</v>
      </c>
      <c r="H121" s="18" t="s">
        <v>1684</v>
      </c>
    </row>
    <row r="122" spans="1:8" x14ac:dyDescent="0.45">
      <c r="A122" s="18" t="s">
        <v>1743</v>
      </c>
      <c r="B122" s="18" t="s">
        <v>2952</v>
      </c>
      <c r="C122" s="18">
        <v>0</v>
      </c>
      <c r="D122" s="18">
        <v>15</v>
      </c>
      <c r="E122" s="18" t="s">
        <v>1684</v>
      </c>
      <c r="F122" s="18" t="s">
        <v>1684</v>
      </c>
      <c r="G122" s="18" t="s">
        <v>2855</v>
      </c>
      <c r="H122" s="18" t="s">
        <v>1684</v>
      </c>
    </row>
    <row r="123" spans="1:8" x14ac:dyDescent="0.45">
      <c r="A123" s="18" t="s">
        <v>1956</v>
      </c>
      <c r="B123" s="18" t="s">
        <v>2953</v>
      </c>
      <c r="C123" s="18">
        <v>1</v>
      </c>
      <c r="D123" s="18">
        <v>15</v>
      </c>
      <c r="E123" s="18" t="s">
        <v>1684</v>
      </c>
      <c r="F123" s="18" t="s">
        <v>1684</v>
      </c>
      <c r="G123" s="18" t="s">
        <v>2855</v>
      </c>
      <c r="H123" s="18" t="s">
        <v>1684</v>
      </c>
    </row>
    <row r="124" spans="1:8" x14ac:dyDescent="0.45">
      <c r="A124" s="18" t="s">
        <v>1957</v>
      </c>
      <c r="B124" s="18" t="s">
        <v>2954</v>
      </c>
      <c r="C124" s="18">
        <v>1</v>
      </c>
      <c r="D124" s="18">
        <v>15</v>
      </c>
      <c r="E124" s="18" t="s">
        <v>1684</v>
      </c>
      <c r="F124" s="18" t="s">
        <v>1684</v>
      </c>
      <c r="G124" s="18" t="s">
        <v>2855</v>
      </c>
      <c r="H124" s="18" t="s">
        <v>1684</v>
      </c>
    </row>
    <row r="125" spans="1:8" x14ac:dyDescent="0.45">
      <c r="A125" s="18" t="s">
        <v>2185</v>
      </c>
      <c r="B125" s="18" t="s">
        <v>2955</v>
      </c>
      <c r="C125" s="18">
        <v>1</v>
      </c>
      <c r="D125" s="18">
        <v>15</v>
      </c>
      <c r="E125" s="18" t="s">
        <v>1684</v>
      </c>
      <c r="F125" s="18" t="s">
        <v>1684</v>
      </c>
      <c r="G125" s="18" t="s">
        <v>2855</v>
      </c>
      <c r="H125" s="18" t="s">
        <v>1684</v>
      </c>
    </row>
    <row r="126" spans="1:8" x14ac:dyDescent="0.45">
      <c r="A126" s="18" t="s">
        <v>1749</v>
      </c>
      <c r="B126" s="18" t="s">
        <v>2956</v>
      </c>
      <c r="C126" s="18">
        <v>1</v>
      </c>
      <c r="D126" s="18">
        <v>15</v>
      </c>
      <c r="E126" s="18" t="s">
        <v>1684</v>
      </c>
      <c r="F126" s="18" t="s">
        <v>1684</v>
      </c>
      <c r="G126" s="18" t="s">
        <v>2855</v>
      </c>
      <c r="H126" s="18" t="s">
        <v>1684</v>
      </c>
    </row>
    <row r="127" spans="1:8" x14ac:dyDescent="0.45">
      <c r="A127" s="18" t="s">
        <v>2407</v>
      </c>
      <c r="B127" s="18" t="s">
        <v>2957</v>
      </c>
      <c r="C127" s="18">
        <v>1</v>
      </c>
      <c r="D127" s="18">
        <v>15</v>
      </c>
      <c r="E127" s="18" t="s">
        <v>1684</v>
      </c>
      <c r="F127" s="18" t="s">
        <v>1684</v>
      </c>
      <c r="G127" s="18" t="s">
        <v>2855</v>
      </c>
      <c r="H127" s="18" t="s">
        <v>1684</v>
      </c>
    </row>
    <row r="128" spans="1:8" x14ac:dyDescent="0.45">
      <c r="A128" s="18" t="s">
        <v>1954</v>
      </c>
      <c r="B128" s="18" t="s">
        <v>2958</v>
      </c>
      <c r="C128" s="18">
        <v>1</v>
      </c>
      <c r="D128" s="18">
        <v>15</v>
      </c>
      <c r="E128" s="18" t="s">
        <v>1684</v>
      </c>
      <c r="F128" s="18" t="s">
        <v>1684</v>
      </c>
      <c r="G128" s="18" t="s">
        <v>2855</v>
      </c>
      <c r="H128" s="18" t="s">
        <v>1684</v>
      </c>
    </row>
    <row r="129" spans="1:8" x14ac:dyDescent="0.45">
      <c r="A129" s="18" t="s">
        <v>1952</v>
      </c>
      <c r="B129" s="18" t="s">
        <v>2959</v>
      </c>
      <c r="C129" s="18">
        <v>1</v>
      </c>
      <c r="D129" s="18">
        <v>15</v>
      </c>
      <c r="E129" s="18" t="s">
        <v>1684</v>
      </c>
      <c r="F129" s="18" t="s">
        <v>1684</v>
      </c>
      <c r="G129" s="18" t="s">
        <v>2855</v>
      </c>
      <c r="H129" s="18" t="s">
        <v>1684</v>
      </c>
    </row>
    <row r="130" spans="1:8" x14ac:dyDescent="0.45">
      <c r="A130" s="18" t="s">
        <v>1955</v>
      </c>
      <c r="B130" s="18" t="s">
        <v>2960</v>
      </c>
      <c r="C130" s="18">
        <v>1</v>
      </c>
      <c r="D130" s="18">
        <v>15</v>
      </c>
      <c r="E130" s="18" t="s">
        <v>1684</v>
      </c>
      <c r="F130" s="18" t="s">
        <v>1684</v>
      </c>
      <c r="G130" s="18" t="s">
        <v>2855</v>
      </c>
      <c r="H130" s="18" t="s">
        <v>1684</v>
      </c>
    </row>
    <row r="131" spans="1:8" x14ac:dyDescent="0.45">
      <c r="A131" s="18" t="s">
        <v>1752</v>
      </c>
      <c r="B131" s="18" t="s">
        <v>2961</v>
      </c>
      <c r="C131" s="18">
        <v>1</v>
      </c>
      <c r="D131" s="18">
        <v>15</v>
      </c>
      <c r="E131" s="18" t="s">
        <v>1684</v>
      </c>
      <c r="F131" s="18" t="s">
        <v>1684</v>
      </c>
      <c r="G131" s="18" t="s">
        <v>2855</v>
      </c>
      <c r="H131" s="18" t="s">
        <v>1684</v>
      </c>
    </row>
    <row r="132" spans="1:8" x14ac:dyDescent="0.45">
      <c r="A132" s="18" t="s">
        <v>1755</v>
      </c>
      <c r="B132" s="18" t="s">
        <v>2962</v>
      </c>
      <c r="C132" s="18">
        <v>1</v>
      </c>
      <c r="D132" s="18">
        <v>15</v>
      </c>
      <c r="E132" s="18" t="s">
        <v>1684</v>
      </c>
      <c r="F132" s="18" t="s">
        <v>1684</v>
      </c>
      <c r="G132" s="18" t="s">
        <v>2855</v>
      </c>
      <c r="H132" s="18" t="s">
        <v>1684</v>
      </c>
    </row>
    <row r="133" spans="1:8" x14ac:dyDescent="0.45">
      <c r="A133" s="18" t="s">
        <v>1753</v>
      </c>
      <c r="B133" s="18" t="s">
        <v>2963</v>
      </c>
      <c r="C133" s="18">
        <v>1</v>
      </c>
      <c r="D133" s="18">
        <v>15</v>
      </c>
      <c r="E133" s="18" t="s">
        <v>1684</v>
      </c>
      <c r="F133" s="18" t="s">
        <v>1684</v>
      </c>
      <c r="G133" s="18" t="s">
        <v>2855</v>
      </c>
      <c r="H133" s="18" t="s">
        <v>1684</v>
      </c>
    </row>
    <row r="134" spans="1:8" x14ac:dyDescent="0.45">
      <c r="A134" s="18" t="s">
        <v>1742</v>
      </c>
      <c r="B134" s="18" t="s">
        <v>2964</v>
      </c>
      <c r="C134" s="18">
        <v>1</v>
      </c>
      <c r="D134" s="18">
        <v>15</v>
      </c>
      <c r="E134" s="18" t="s">
        <v>1684</v>
      </c>
      <c r="F134" s="18" t="s">
        <v>1684</v>
      </c>
      <c r="G134" s="18" t="s">
        <v>2855</v>
      </c>
      <c r="H134" s="18" t="s">
        <v>1684</v>
      </c>
    </row>
    <row r="135" spans="1:8" x14ac:dyDescent="0.45">
      <c r="A135" s="18" t="s">
        <v>1738</v>
      </c>
      <c r="B135" s="18" t="s">
        <v>2965</v>
      </c>
      <c r="C135" s="18">
        <v>2</v>
      </c>
      <c r="D135" s="18">
        <v>15</v>
      </c>
      <c r="E135" s="18" t="s">
        <v>1684</v>
      </c>
      <c r="F135" s="18" t="s">
        <v>1684</v>
      </c>
      <c r="G135" s="18" t="s">
        <v>2855</v>
      </c>
      <c r="H135" s="18" t="s">
        <v>1684</v>
      </c>
    </row>
    <row r="136" spans="1:8" x14ac:dyDescent="0.45">
      <c r="A136" s="18" t="s">
        <v>1756</v>
      </c>
      <c r="B136" s="18" t="s">
        <v>2966</v>
      </c>
      <c r="C136" s="18">
        <v>2</v>
      </c>
      <c r="D136" s="18">
        <v>15</v>
      </c>
      <c r="E136" s="18" t="s">
        <v>1684</v>
      </c>
      <c r="F136" s="18" t="s">
        <v>1684</v>
      </c>
      <c r="G136" s="18" t="s">
        <v>2855</v>
      </c>
      <c r="H136" s="18" t="s">
        <v>1684</v>
      </c>
    </row>
    <row r="137" spans="1:8" x14ac:dyDescent="0.45">
      <c r="A137" s="18" t="s">
        <v>1757</v>
      </c>
      <c r="B137" s="18" t="s">
        <v>2967</v>
      </c>
      <c r="C137" s="18">
        <v>2</v>
      </c>
      <c r="D137" s="18">
        <v>15</v>
      </c>
      <c r="E137" s="18" t="s">
        <v>1684</v>
      </c>
      <c r="F137" s="18" t="s">
        <v>1684</v>
      </c>
      <c r="G137" s="18" t="s">
        <v>2855</v>
      </c>
      <c r="H137" s="18" t="s">
        <v>1684</v>
      </c>
    </row>
    <row r="138" spans="1:8" x14ac:dyDescent="0.45">
      <c r="A138" s="18" t="s">
        <v>1759</v>
      </c>
      <c r="B138" s="18" t="s">
        <v>2968</v>
      </c>
      <c r="C138" s="18">
        <v>2</v>
      </c>
      <c r="D138" s="18">
        <v>15</v>
      </c>
      <c r="E138" s="18" t="s">
        <v>1684</v>
      </c>
      <c r="F138" s="18" t="s">
        <v>1684</v>
      </c>
      <c r="G138" s="18" t="s">
        <v>2855</v>
      </c>
      <c r="H138" s="18" t="s">
        <v>1684</v>
      </c>
    </row>
    <row r="139" spans="1:8" x14ac:dyDescent="0.45">
      <c r="A139" s="18" t="s">
        <v>1962</v>
      </c>
      <c r="B139" s="18" t="s">
        <v>2969</v>
      </c>
      <c r="C139" s="18">
        <v>2</v>
      </c>
      <c r="D139" s="18">
        <v>15</v>
      </c>
      <c r="E139" s="18" t="s">
        <v>1684</v>
      </c>
      <c r="F139" s="18" t="s">
        <v>1684</v>
      </c>
      <c r="G139" s="18" t="s">
        <v>2855</v>
      </c>
      <c r="H139" s="18" t="s">
        <v>1684</v>
      </c>
    </row>
    <row r="140" spans="1:8" x14ac:dyDescent="0.45">
      <c r="A140" s="18" t="s">
        <v>2223</v>
      </c>
      <c r="B140" s="18" t="s">
        <v>2970</v>
      </c>
      <c r="C140" s="18">
        <v>2</v>
      </c>
      <c r="D140" s="18">
        <v>15</v>
      </c>
      <c r="E140" s="18" t="s">
        <v>1684</v>
      </c>
      <c r="F140" s="18" t="s">
        <v>1684</v>
      </c>
      <c r="G140" s="18" t="s">
        <v>2855</v>
      </c>
      <c r="H140" s="18" t="s">
        <v>1684</v>
      </c>
    </row>
    <row r="141" spans="1:8" x14ac:dyDescent="0.45">
      <c r="A141" s="18" t="s">
        <v>2618</v>
      </c>
      <c r="B141" s="18" t="s">
        <v>2971</v>
      </c>
      <c r="C141" s="18">
        <v>2</v>
      </c>
      <c r="D141" s="18">
        <v>15</v>
      </c>
      <c r="E141" s="18" t="s">
        <v>1684</v>
      </c>
      <c r="F141" s="18" t="s">
        <v>1684</v>
      </c>
      <c r="G141" s="18" t="s">
        <v>2855</v>
      </c>
      <c r="H141" s="18" t="s">
        <v>1684</v>
      </c>
    </row>
    <row r="142" spans="1:8" x14ac:dyDescent="0.45">
      <c r="A142" s="18" t="s">
        <v>1739</v>
      </c>
      <c r="B142" s="18" t="s">
        <v>2972</v>
      </c>
      <c r="C142" s="18">
        <v>2</v>
      </c>
      <c r="D142" s="18">
        <v>15</v>
      </c>
      <c r="E142" s="18" t="s">
        <v>1684</v>
      </c>
      <c r="F142" s="18" t="s">
        <v>1684</v>
      </c>
      <c r="G142" s="18" t="s">
        <v>2855</v>
      </c>
      <c r="H142" s="18" t="s">
        <v>1684</v>
      </c>
    </row>
    <row r="143" spans="1:8" x14ac:dyDescent="0.45">
      <c r="A143" s="18" t="s">
        <v>2436</v>
      </c>
      <c r="B143" s="18" t="s">
        <v>2973</v>
      </c>
      <c r="C143" s="18">
        <v>2</v>
      </c>
      <c r="D143" s="18">
        <v>15</v>
      </c>
      <c r="E143" s="18" t="s">
        <v>1684</v>
      </c>
      <c r="F143" s="18" t="s">
        <v>1684</v>
      </c>
      <c r="G143" s="18" t="s">
        <v>2855</v>
      </c>
      <c r="H143" s="18" t="s">
        <v>1684</v>
      </c>
    </row>
    <row r="144" spans="1:8" x14ac:dyDescent="0.45">
      <c r="A144" s="18" t="s">
        <v>2622</v>
      </c>
      <c r="B144" s="18" t="s">
        <v>2974</v>
      </c>
      <c r="C144" s="18">
        <v>2</v>
      </c>
      <c r="D144" s="18">
        <v>15</v>
      </c>
      <c r="E144" s="18" t="s">
        <v>1684</v>
      </c>
      <c r="F144" s="18" t="s">
        <v>1684</v>
      </c>
      <c r="G144" s="18" t="s">
        <v>2855</v>
      </c>
      <c r="H144" s="18" t="s">
        <v>1684</v>
      </c>
    </row>
    <row r="145" spans="1:8" x14ac:dyDescent="0.45">
      <c r="A145" s="18" t="s">
        <v>2438</v>
      </c>
      <c r="B145" s="18" t="s">
        <v>2975</v>
      </c>
      <c r="C145" s="18">
        <v>2</v>
      </c>
      <c r="D145" s="18">
        <v>15</v>
      </c>
      <c r="E145" s="18" t="s">
        <v>1684</v>
      </c>
      <c r="F145" s="18" t="s">
        <v>1684</v>
      </c>
      <c r="G145" s="18" t="s">
        <v>2855</v>
      </c>
      <c r="H145" s="18" t="s">
        <v>1684</v>
      </c>
    </row>
    <row r="146" spans="1:8" x14ac:dyDescent="0.45">
      <c r="A146" s="18" t="s">
        <v>2619</v>
      </c>
      <c r="B146" s="18" t="s">
        <v>2976</v>
      </c>
      <c r="C146" s="18">
        <v>2</v>
      </c>
      <c r="D146" s="18">
        <v>15</v>
      </c>
      <c r="E146" s="18" t="s">
        <v>1684</v>
      </c>
      <c r="F146" s="18" t="s">
        <v>1684</v>
      </c>
      <c r="G146" s="18" t="s">
        <v>2855</v>
      </c>
      <c r="H146" s="18" t="s">
        <v>1684</v>
      </c>
    </row>
    <row r="147" spans="1:8" x14ac:dyDescent="0.45">
      <c r="A147" s="18" t="s">
        <v>1788</v>
      </c>
      <c r="B147" s="18" t="s">
        <v>2977</v>
      </c>
      <c r="C147" s="18">
        <v>3</v>
      </c>
      <c r="D147" s="18">
        <v>15</v>
      </c>
      <c r="E147" s="18" t="s">
        <v>1684</v>
      </c>
      <c r="F147" s="18" t="s">
        <v>1684</v>
      </c>
      <c r="G147" s="18" t="s">
        <v>2855</v>
      </c>
      <c r="H147" s="18" t="s">
        <v>1684</v>
      </c>
    </row>
    <row r="148" spans="1:8" x14ac:dyDescent="0.45">
      <c r="A148" s="18" t="s">
        <v>1799</v>
      </c>
      <c r="B148" s="18" t="s">
        <v>2978</v>
      </c>
      <c r="C148" s="18">
        <v>3</v>
      </c>
      <c r="D148" s="18">
        <v>15</v>
      </c>
      <c r="E148" s="18" t="s">
        <v>1684</v>
      </c>
      <c r="F148" s="18" t="s">
        <v>1684</v>
      </c>
      <c r="G148" s="18" t="s">
        <v>2855</v>
      </c>
      <c r="H148" s="18" t="s">
        <v>1684</v>
      </c>
    </row>
    <row r="149" spans="1:8" x14ac:dyDescent="0.45">
      <c r="A149" s="18" t="s">
        <v>1790</v>
      </c>
      <c r="B149" s="18" t="s">
        <v>2979</v>
      </c>
      <c r="C149" s="18">
        <v>3</v>
      </c>
      <c r="D149" s="18">
        <v>15</v>
      </c>
      <c r="E149" s="18" t="s">
        <v>1684</v>
      </c>
      <c r="F149" s="18" t="s">
        <v>1684</v>
      </c>
      <c r="G149" s="18" t="s">
        <v>2855</v>
      </c>
      <c r="H149" s="18" t="s">
        <v>1684</v>
      </c>
    </row>
    <row r="150" spans="1:8" x14ac:dyDescent="0.45">
      <c r="A150" s="18" t="s">
        <v>1789</v>
      </c>
      <c r="B150" s="18" t="s">
        <v>2980</v>
      </c>
      <c r="C150" s="18">
        <v>3</v>
      </c>
      <c r="D150" s="18">
        <v>15</v>
      </c>
      <c r="E150" s="18" t="s">
        <v>1684</v>
      </c>
      <c r="F150" s="18" t="s">
        <v>1684</v>
      </c>
      <c r="G150" s="18" t="s">
        <v>2855</v>
      </c>
      <c r="H150" s="18" t="s">
        <v>1684</v>
      </c>
    </row>
    <row r="151" spans="1:8" x14ac:dyDescent="0.45">
      <c r="A151" s="18" t="s">
        <v>1736</v>
      </c>
      <c r="B151" s="18" t="s">
        <v>2981</v>
      </c>
      <c r="C151" s="18">
        <v>3</v>
      </c>
      <c r="D151" s="18">
        <v>15</v>
      </c>
      <c r="E151" s="18" t="s">
        <v>1684</v>
      </c>
      <c r="F151" s="18" t="s">
        <v>1684</v>
      </c>
      <c r="G151" s="18" t="s">
        <v>2855</v>
      </c>
      <c r="H151" s="18" t="s">
        <v>1684</v>
      </c>
    </row>
    <row r="152" spans="1:8" x14ac:dyDescent="0.45">
      <c r="A152" s="18" t="s">
        <v>1741</v>
      </c>
      <c r="B152" s="18" t="s">
        <v>2982</v>
      </c>
      <c r="C152" s="18">
        <v>3</v>
      </c>
      <c r="D152" s="18">
        <v>15</v>
      </c>
      <c r="E152" s="18" t="s">
        <v>1684</v>
      </c>
      <c r="F152" s="18" t="s">
        <v>1684</v>
      </c>
      <c r="G152" s="18" t="s">
        <v>2855</v>
      </c>
      <c r="H152" s="18" t="s">
        <v>1684</v>
      </c>
    </row>
    <row r="153" spans="1:8" x14ac:dyDescent="0.45">
      <c r="A153" s="18" t="s">
        <v>2415</v>
      </c>
      <c r="B153" s="18" t="s">
        <v>2983</v>
      </c>
      <c r="C153" s="18">
        <v>3</v>
      </c>
      <c r="D153" s="18">
        <v>15</v>
      </c>
      <c r="E153" s="18" t="s">
        <v>1684</v>
      </c>
      <c r="F153" s="18" t="s">
        <v>1684</v>
      </c>
      <c r="G153" s="18" t="s">
        <v>2855</v>
      </c>
      <c r="H153" s="18" t="s">
        <v>1684</v>
      </c>
    </row>
    <row r="154" spans="1:8" x14ac:dyDescent="0.45">
      <c r="A154" s="18" t="s">
        <v>1787</v>
      </c>
      <c r="B154" s="18" t="s">
        <v>2984</v>
      </c>
      <c r="C154" s="18">
        <v>3</v>
      </c>
      <c r="D154" s="18">
        <v>15</v>
      </c>
      <c r="E154" s="18" t="s">
        <v>1684</v>
      </c>
      <c r="F154" s="18" t="s">
        <v>1684</v>
      </c>
      <c r="G154" s="18" t="s">
        <v>2855</v>
      </c>
      <c r="H154" s="18" t="s">
        <v>1684</v>
      </c>
    </row>
    <row r="155" spans="1:8" x14ac:dyDescent="0.45">
      <c r="A155" s="18" t="s">
        <v>1798</v>
      </c>
      <c r="B155" s="18" t="s">
        <v>2985</v>
      </c>
      <c r="C155" s="18">
        <v>3</v>
      </c>
      <c r="D155" s="18">
        <v>15</v>
      </c>
      <c r="E155" s="18" t="s">
        <v>1684</v>
      </c>
      <c r="F155" s="18" t="s">
        <v>1684</v>
      </c>
      <c r="G155" s="18" t="s">
        <v>2855</v>
      </c>
      <c r="H155" s="18" t="s">
        <v>1684</v>
      </c>
    </row>
    <row r="156" spans="1:8" x14ac:dyDescent="0.45">
      <c r="A156" s="18" t="s">
        <v>1797</v>
      </c>
      <c r="B156" s="18" t="s">
        <v>2986</v>
      </c>
      <c r="C156" s="18">
        <v>3</v>
      </c>
      <c r="D156" s="18">
        <v>15</v>
      </c>
      <c r="E156" s="18" t="s">
        <v>1684</v>
      </c>
      <c r="F156" s="18" t="s">
        <v>1684</v>
      </c>
      <c r="G156" s="18" t="s">
        <v>2855</v>
      </c>
      <c r="H156" s="18" t="s">
        <v>1684</v>
      </c>
    </row>
    <row r="157" spans="1:8" x14ac:dyDescent="0.45">
      <c r="A157" s="18" t="s">
        <v>1796</v>
      </c>
      <c r="B157" s="18" t="s">
        <v>2987</v>
      </c>
      <c r="C157" s="18">
        <v>3</v>
      </c>
      <c r="D157" s="18">
        <v>15</v>
      </c>
      <c r="E157" s="18" t="s">
        <v>1684</v>
      </c>
      <c r="F157" s="18" t="s">
        <v>1684</v>
      </c>
      <c r="G157" s="18" t="s">
        <v>2855</v>
      </c>
      <c r="H157" s="18" t="s">
        <v>1684</v>
      </c>
    </row>
    <row r="158" spans="1:8" x14ac:dyDescent="0.45">
      <c r="A158" s="18" t="s">
        <v>2617</v>
      </c>
      <c r="B158" s="18" t="s">
        <v>2988</v>
      </c>
      <c r="C158" s="18">
        <v>3</v>
      </c>
      <c r="D158" s="18">
        <v>15</v>
      </c>
      <c r="E158" s="18" t="s">
        <v>1684</v>
      </c>
      <c r="F158" s="18" t="s">
        <v>1684</v>
      </c>
      <c r="G158" s="18" t="s">
        <v>2855</v>
      </c>
      <c r="H158" s="18" t="s">
        <v>1684</v>
      </c>
    </row>
    <row r="159" spans="1:8" x14ac:dyDescent="0.45">
      <c r="A159" s="18" t="s">
        <v>2424</v>
      </c>
      <c r="B159" s="18" t="s">
        <v>2989</v>
      </c>
      <c r="C159" s="18" t="s">
        <v>1684</v>
      </c>
      <c r="D159" s="18">
        <v>15</v>
      </c>
      <c r="E159" s="18" t="s">
        <v>1684</v>
      </c>
      <c r="F159" s="18" t="s">
        <v>1684</v>
      </c>
      <c r="G159" s="18" t="s">
        <v>2855</v>
      </c>
      <c r="H159" s="18" t="s">
        <v>1684</v>
      </c>
    </row>
    <row r="160" spans="1:8" x14ac:dyDescent="0.45">
      <c r="A160" s="18" t="s">
        <v>1718</v>
      </c>
      <c r="B160" s="18" t="s">
        <v>2990</v>
      </c>
      <c r="C160" s="18" t="s">
        <v>1684</v>
      </c>
      <c r="D160" s="18">
        <v>16</v>
      </c>
      <c r="E160" s="18" t="s">
        <v>1684</v>
      </c>
      <c r="F160" s="18" t="s">
        <v>1684</v>
      </c>
      <c r="G160" s="18" t="s">
        <v>2855</v>
      </c>
      <c r="H160" s="18" t="s">
        <v>1684</v>
      </c>
    </row>
    <row r="161" spans="1:8" x14ac:dyDescent="0.45">
      <c r="A161" s="18" t="s">
        <v>1697</v>
      </c>
      <c r="B161" s="18" t="s">
        <v>2991</v>
      </c>
      <c r="C161" s="18">
        <v>0</v>
      </c>
      <c r="D161" s="18">
        <v>16</v>
      </c>
      <c r="E161" s="18" t="s">
        <v>1684</v>
      </c>
      <c r="F161" s="18" t="s">
        <v>1684</v>
      </c>
      <c r="G161" s="18" t="s">
        <v>2855</v>
      </c>
      <c r="H161" s="18" t="s">
        <v>1684</v>
      </c>
    </row>
    <row r="162" spans="1:8" x14ac:dyDescent="0.45">
      <c r="A162" s="18" t="s">
        <v>2191</v>
      </c>
      <c r="B162" s="18" t="s">
        <v>2992</v>
      </c>
      <c r="C162" s="18">
        <v>0</v>
      </c>
      <c r="D162" s="18">
        <v>16</v>
      </c>
      <c r="E162" s="18" t="s">
        <v>1684</v>
      </c>
      <c r="F162" s="18" t="s">
        <v>1684</v>
      </c>
      <c r="G162" s="18" t="s">
        <v>2855</v>
      </c>
      <c r="H162" s="18" t="s">
        <v>1684</v>
      </c>
    </row>
    <row r="163" spans="1:8" x14ac:dyDescent="0.45">
      <c r="A163" s="18" t="s">
        <v>1719</v>
      </c>
      <c r="B163" s="18" t="s">
        <v>2993</v>
      </c>
      <c r="C163" s="18">
        <v>0</v>
      </c>
      <c r="D163" s="18">
        <v>16</v>
      </c>
      <c r="E163" s="18" t="s">
        <v>1684</v>
      </c>
      <c r="F163" s="18" t="s">
        <v>1684</v>
      </c>
      <c r="G163" s="18" t="s">
        <v>2855</v>
      </c>
      <c r="H163" s="18" t="s">
        <v>1684</v>
      </c>
    </row>
    <row r="164" spans="1:8" x14ac:dyDescent="0.45">
      <c r="A164" s="18" t="s">
        <v>1729</v>
      </c>
      <c r="B164" s="18" t="s">
        <v>2994</v>
      </c>
      <c r="C164" s="18">
        <v>0</v>
      </c>
      <c r="D164" s="18">
        <v>16</v>
      </c>
      <c r="E164" s="18" t="s">
        <v>1684</v>
      </c>
      <c r="F164" s="18" t="s">
        <v>1684</v>
      </c>
      <c r="G164" s="18" t="s">
        <v>2855</v>
      </c>
      <c r="H164" s="18" t="s">
        <v>1684</v>
      </c>
    </row>
    <row r="165" spans="1:8" x14ac:dyDescent="0.45">
      <c r="A165" s="18" t="s">
        <v>1707</v>
      </c>
      <c r="B165" s="18" t="s">
        <v>2995</v>
      </c>
      <c r="C165" s="18">
        <v>0</v>
      </c>
      <c r="D165" s="18">
        <v>16</v>
      </c>
      <c r="E165" s="18" t="s">
        <v>1684</v>
      </c>
      <c r="F165" s="18" t="s">
        <v>1684</v>
      </c>
      <c r="G165" s="18" t="s">
        <v>2855</v>
      </c>
      <c r="H165" s="18" t="s">
        <v>1684</v>
      </c>
    </row>
    <row r="166" spans="1:8" x14ac:dyDescent="0.45">
      <c r="A166" s="18" t="s">
        <v>2347</v>
      </c>
      <c r="B166" s="18" t="s">
        <v>2996</v>
      </c>
      <c r="C166" s="18">
        <v>0</v>
      </c>
      <c r="D166" s="18">
        <v>16</v>
      </c>
      <c r="E166" s="18" t="s">
        <v>1684</v>
      </c>
      <c r="F166" s="18" t="s">
        <v>1684</v>
      </c>
      <c r="G166" s="18" t="s">
        <v>2855</v>
      </c>
      <c r="H166" s="18" t="s">
        <v>1684</v>
      </c>
    </row>
    <row r="167" spans="1:8" x14ac:dyDescent="0.45">
      <c r="A167" s="18" t="s">
        <v>1696</v>
      </c>
      <c r="B167" s="18" t="s">
        <v>2997</v>
      </c>
      <c r="C167" s="18">
        <v>0</v>
      </c>
      <c r="D167" s="18">
        <v>16</v>
      </c>
      <c r="E167" s="18" t="s">
        <v>1684</v>
      </c>
      <c r="F167" s="18" t="s">
        <v>1684</v>
      </c>
      <c r="G167" s="18" t="s">
        <v>2855</v>
      </c>
      <c r="H167" s="18" t="s">
        <v>1684</v>
      </c>
    </row>
    <row r="168" spans="1:8" x14ac:dyDescent="0.45">
      <c r="A168" s="18" t="s">
        <v>1709</v>
      </c>
      <c r="B168" s="18" t="s">
        <v>2998</v>
      </c>
      <c r="C168" s="18">
        <v>0</v>
      </c>
      <c r="D168" s="18">
        <v>16</v>
      </c>
      <c r="E168" s="18" t="s">
        <v>1684</v>
      </c>
      <c r="F168" s="18" t="s">
        <v>1684</v>
      </c>
      <c r="G168" s="18" t="s">
        <v>2855</v>
      </c>
      <c r="H168" s="18" t="s">
        <v>1684</v>
      </c>
    </row>
    <row r="169" spans="1:8" x14ac:dyDescent="0.45">
      <c r="A169" s="18" t="s">
        <v>2189</v>
      </c>
      <c r="B169" s="18" t="s">
        <v>2999</v>
      </c>
      <c r="C169" s="18">
        <v>0</v>
      </c>
      <c r="D169" s="18">
        <v>16</v>
      </c>
      <c r="E169" s="18" t="s">
        <v>1684</v>
      </c>
      <c r="F169" s="18" t="s">
        <v>1684</v>
      </c>
      <c r="G169" s="18" t="s">
        <v>2855</v>
      </c>
      <c r="H169" s="18" t="s">
        <v>1684</v>
      </c>
    </row>
    <row r="170" spans="1:8" x14ac:dyDescent="0.45">
      <c r="A170" s="18" t="s">
        <v>1717</v>
      </c>
      <c r="B170" s="18" t="s">
        <v>3000</v>
      </c>
      <c r="C170" s="18">
        <v>0</v>
      </c>
      <c r="D170" s="18">
        <v>16</v>
      </c>
      <c r="E170" s="18" t="s">
        <v>1684</v>
      </c>
      <c r="F170" s="18" t="s">
        <v>1684</v>
      </c>
      <c r="G170" s="18" t="s">
        <v>2855</v>
      </c>
      <c r="H170" s="18" t="s">
        <v>1684</v>
      </c>
    </row>
    <row r="171" spans="1:8" x14ac:dyDescent="0.45">
      <c r="A171" s="18" t="s">
        <v>1708</v>
      </c>
      <c r="B171" s="18" t="s">
        <v>3001</v>
      </c>
      <c r="C171" s="18">
        <v>0</v>
      </c>
      <c r="D171" s="18">
        <v>16</v>
      </c>
      <c r="E171" s="18" t="s">
        <v>1684</v>
      </c>
      <c r="F171" s="18" t="s">
        <v>1684</v>
      </c>
      <c r="G171" s="18" t="s">
        <v>2855</v>
      </c>
      <c r="H171" s="18" t="s">
        <v>1684</v>
      </c>
    </row>
    <row r="172" spans="1:8" x14ac:dyDescent="0.45">
      <c r="A172" s="18" t="s">
        <v>1710</v>
      </c>
      <c r="B172" s="18" t="s">
        <v>3002</v>
      </c>
      <c r="C172" s="18">
        <v>0</v>
      </c>
      <c r="D172" s="18">
        <v>16</v>
      </c>
      <c r="E172" s="18" t="s">
        <v>1684</v>
      </c>
      <c r="F172" s="18" t="s">
        <v>1684</v>
      </c>
      <c r="G172" s="18" t="s">
        <v>2855</v>
      </c>
      <c r="H172" s="18" t="s">
        <v>1684</v>
      </c>
    </row>
    <row r="173" spans="1:8" x14ac:dyDescent="0.45">
      <c r="A173" s="18" t="s">
        <v>1713</v>
      </c>
      <c r="B173" s="18" t="s">
        <v>3003</v>
      </c>
      <c r="C173" s="18">
        <v>1</v>
      </c>
      <c r="D173" s="18">
        <v>16</v>
      </c>
      <c r="E173" s="18" t="s">
        <v>1684</v>
      </c>
      <c r="F173" s="18" t="s">
        <v>1684</v>
      </c>
      <c r="G173" s="18" t="s">
        <v>2855</v>
      </c>
      <c r="H173" s="18" t="s">
        <v>1684</v>
      </c>
    </row>
    <row r="174" spans="1:8" x14ac:dyDescent="0.45">
      <c r="A174" s="18" t="s">
        <v>1715</v>
      </c>
      <c r="B174" s="18" t="s">
        <v>3004</v>
      </c>
      <c r="C174" s="18">
        <v>1</v>
      </c>
      <c r="D174" s="18">
        <v>16</v>
      </c>
      <c r="E174" s="18" t="s">
        <v>1684</v>
      </c>
      <c r="F174" s="18" t="s">
        <v>1684</v>
      </c>
      <c r="G174" s="18" t="s">
        <v>2855</v>
      </c>
      <c r="H174" s="18" t="s">
        <v>1684</v>
      </c>
    </row>
    <row r="175" spans="1:8" x14ac:dyDescent="0.45">
      <c r="A175" s="18" t="s">
        <v>1705</v>
      </c>
      <c r="B175" s="18" t="s">
        <v>3005</v>
      </c>
      <c r="C175" s="18">
        <v>1</v>
      </c>
      <c r="D175" s="18">
        <v>16</v>
      </c>
      <c r="E175" s="18" t="s">
        <v>1684</v>
      </c>
      <c r="F175" s="18" t="s">
        <v>1684</v>
      </c>
      <c r="G175" s="18" t="s">
        <v>2855</v>
      </c>
      <c r="H175" s="18" t="s">
        <v>1684</v>
      </c>
    </row>
    <row r="176" spans="1:8" x14ac:dyDescent="0.45">
      <c r="A176" s="18" t="s">
        <v>1704</v>
      </c>
      <c r="B176" s="18" t="s">
        <v>3006</v>
      </c>
      <c r="C176" s="18">
        <v>1</v>
      </c>
      <c r="D176" s="18">
        <v>16</v>
      </c>
      <c r="E176" s="18" t="s">
        <v>1684</v>
      </c>
      <c r="F176" s="18" t="s">
        <v>1684</v>
      </c>
      <c r="G176" s="18" t="s">
        <v>2855</v>
      </c>
      <c r="H176" s="18" t="s">
        <v>1684</v>
      </c>
    </row>
    <row r="177" spans="1:8" x14ac:dyDescent="0.45">
      <c r="A177" s="18" t="s">
        <v>1712</v>
      </c>
      <c r="B177" s="18" t="s">
        <v>3007</v>
      </c>
      <c r="C177" s="18">
        <v>1</v>
      </c>
      <c r="D177" s="18">
        <v>16</v>
      </c>
      <c r="E177" s="18" t="s">
        <v>1684</v>
      </c>
      <c r="F177" s="18" t="s">
        <v>1684</v>
      </c>
      <c r="G177" s="18" t="s">
        <v>2855</v>
      </c>
      <c r="H177" s="18" t="s">
        <v>1684</v>
      </c>
    </row>
    <row r="178" spans="1:8" x14ac:dyDescent="0.45">
      <c r="A178" s="18" t="s">
        <v>1714</v>
      </c>
      <c r="B178" s="18" t="s">
        <v>3008</v>
      </c>
      <c r="C178" s="18">
        <v>1</v>
      </c>
      <c r="D178" s="18">
        <v>16</v>
      </c>
      <c r="E178" s="18" t="s">
        <v>1684</v>
      </c>
      <c r="F178" s="18" t="s">
        <v>1684</v>
      </c>
      <c r="G178" s="18" t="s">
        <v>2855</v>
      </c>
      <c r="H178" s="18" t="s">
        <v>1684</v>
      </c>
    </row>
    <row r="179" spans="1:8" x14ac:dyDescent="0.45">
      <c r="A179" s="18" t="s">
        <v>1703</v>
      </c>
      <c r="B179" s="18" t="s">
        <v>3009</v>
      </c>
      <c r="C179" s="18">
        <v>1</v>
      </c>
      <c r="D179" s="18">
        <v>16</v>
      </c>
      <c r="E179" s="18" t="s">
        <v>1684</v>
      </c>
      <c r="F179" s="18" t="s">
        <v>1684</v>
      </c>
      <c r="G179" s="18" t="s">
        <v>2855</v>
      </c>
      <c r="H179" s="18" t="s">
        <v>1684</v>
      </c>
    </row>
    <row r="180" spans="1:8" x14ac:dyDescent="0.45">
      <c r="A180" s="18" t="s">
        <v>2246</v>
      </c>
      <c r="B180" s="18" t="s">
        <v>3010</v>
      </c>
      <c r="C180" s="18">
        <v>1</v>
      </c>
      <c r="D180" s="18">
        <v>16</v>
      </c>
      <c r="E180" s="18" t="s">
        <v>1684</v>
      </c>
      <c r="F180" s="18" t="s">
        <v>1684</v>
      </c>
      <c r="G180" s="18" t="s">
        <v>2855</v>
      </c>
      <c r="H180" s="18" t="s">
        <v>1684</v>
      </c>
    </row>
    <row r="181" spans="1:8" x14ac:dyDescent="0.45">
      <c r="A181" s="18" t="s">
        <v>2338</v>
      </c>
      <c r="B181" s="18" t="s">
        <v>3011</v>
      </c>
      <c r="C181" s="18">
        <v>1</v>
      </c>
      <c r="D181" s="18">
        <v>16</v>
      </c>
      <c r="E181" s="18" t="s">
        <v>1684</v>
      </c>
      <c r="F181" s="18" t="s">
        <v>1684</v>
      </c>
      <c r="G181" s="18" t="s">
        <v>2855</v>
      </c>
      <c r="H181" s="18" t="s">
        <v>1684</v>
      </c>
    </row>
    <row r="182" spans="1:8" x14ac:dyDescent="0.45">
      <c r="A182" s="18" t="s">
        <v>1725</v>
      </c>
      <c r="B182" s="18" t="s">
        <v>3012</v>
      </c>
      <c r="C182" s="18">
        <v>1</v>
      </c>
      <c r="D182" s="18">
        <v>16</v>
      </c>
      <c r="E182" s="18" t="s">
        <v>1684</v>
      </c>
      <c r="F182" s="18" t="s">
        <v>1684</v>
      </c>
      <c r="G182" s="18" t="s">
        <v>2855</v>
      </c>
      <c r="H182" s="18" t="s">
        <v>1684</v>
      </c>
    </row>
    <row r="183" spans="1:8" x14ac:dyDescent="0.45">
      <c r="A183" s="18" t="s">
        <v>1727</v>
      </c>
      <c r="B183" s="18" t="s">
        <v>3013</v>
      </c>
      <c r="C183" s="18">
        <v>1</v>
      </c>
      <c r="D183" s="18">
        <v>16</v>
      </c>
      <c r="E183" s="18" t="s">
        <v>1684</v>
      </c>
      <c r="F183" s="18" t="s">
        <v>1684</v>
      </c>
      <c r="G183" s="18" t="s">
        <v>2855</v>
      </c>
      <c r="H183" s="18" t="s">
        <v>1684</v>
      </c>
    </row>
    <row r="184" spans="1:8" x14ac:dyDescent="0.45">
      <c r="A184" s="18" t="s">
        <v>1726</v>
      </c>
      <c r="B184" s="18" t="s">
        <v>3014</v>
      </c>
      <c r="C184" s="18">
        <v>1</v>
      </c>
      <c r="D184" s="18">
        <v>16</v>
      </c>
      <c r="E184" s="18" t="s">
        <v>1684</v>
      </c>
      <c r="F184" s="18" t="s">
        <v>1684</v>
      </c>
      <c r="G184" s="18" t="s">
        <v>2855</v>
      </c>
      <c r="H184" s="18" t="s">
        <v>1684</v>
      </c>
    </row>
    <row r="185" spans="1:8" x14ac:dyDescent="0.45">
      <c r="A185" s="18" t="s">
        <v>1723</v>
      </c>
      <c r="B185" s="18" t="s">
        <v>3015</v>
      </c>
      <c r="C185" s="18">
        <v>2</v>
      </c>
      <c r="D185" s="18">
        <v>16</v>
      </c>
      <c r="E185" s="18" t="s">
        <v>1684</v>
      </c>
      <c r="F185" s="18" t="s">
        <v>1684</v>
      </c>
      <c r="G185" s="18" t="s">
        <v>2855</v>
      </c>
      <c r="H185" s="18" t="s">
        <v>1684</v>
      </c>
    </row>
    <row r="186" spans="1:8" x14ac:dyDescent="0.45">
      <c r="A186" s="18" t="s">
        <v>1722</v>
      </c>
      <c r="B186" s="18" t="s">
        <v>3016</v>
      </c>
      <c r="C186" s="18">
        <v>2</v>
      </c>
      <c r="D186" s="18">
        <v>16</v>
      </c>
      <c r="E186" s="18" t="s">
        <v>1684</v>
      </c>
      <c r="F186" s="18" t="s">
        <v>1684</v>
      </c>
      <c r="G186" s="18" t="s">
        <v>2855</v>
      </c>
      <c r="H186" s="18" t="s">
        <v>1684</v>
      </c>
    </row>
    <row r="187" spans="1:8" x14ac:dyDescent="0.45">
      <c r="A187" s="18" t="s">
        <v>1731</v>
      </c>
      <c r="B187" s="18" t="s">
        <v>3017</v>
      </c>
      <c r="C187" s="18">
        <v>2</v>
      </c>
      <c r="D187" s="18">
        <v>16</v>
      </c>
      <c r="E187" s="18" t="s">
        <v>1684</v>
      </c>
      <c r="F187" s="18" t="s">
        <v>1684</v>
      </c>
      <c r="G187" s="18" t="s">
        <v>2855</v>
      </c>
      <c r="H187" s="18" t="s">
        <v>1684</v>
      </c>
    </row>
    <row r="188" spans="1:8" x14ac:dyDescent="0.45">
      <c r="A188" s="18" t="s">
        <v>1730</v>
      </c>
      <c r="B188" s="18" t="s">
        <v>3018</v>
      </c>
      <c r="C188" s="18">
        <v>2</v>
      </c>
      <c r="D188" s="18">
        <v>16</v>
      </c>
      <c r="E188" s="18" t="s">
        <v>1684</v>
      </c>
      <c r="F188" s="18" t="s">
        <v>1684</v>
      </c>
      <c r="G188" s="18" t="s">
        <v>2855</v>
      </c>
      <c r="H188" s="18" t="s">
        <v>1684</v>
      </c>
    </row>
    <row r="189" spans="1:8" x14ac:dyDescent="0.45">
      <c r="A189" s="18" t="s">
        <v>1732</v>
      </c>
      <c r="B189" s="18" t="s">
        <v>3019</v>
      </c>
      <c r="C189" s="18">
        <v>2</v>
      </c>
      <c r="D189" s="18">
        <v>16</v>
      </c>
      <c r="E189" s="18" t="s">
        <v>1684</v>
      </c>
      <c r="F189" s="18" t="s">
        <v>1684</v>
      </c>
      <c r="G189" s="18" t="s">
        <v>2855</v>
      </c>
      <c r="H189" s="18" t="s">
        <v>1684</v>
      </c>
    </row>
    <row r="190" spans="1:8" x14ac:dyDescent="0.45">
      <c r="A190" s="18" t="s">
        <v>1728</v>
      </c>
      <c r="B190" s="18" t="s">
        <v>3020</v>
      </c>
      <c r="C190" s="18">
        <v>2</v>
      </c>
      <c r="D190" s="18">
        <v>16</v>
      </c>
      <c r="E190" s="18" t="s">
        <v>1684</v>
      </c>
      <c r="F190" s="18" t="s">
        <v>1684</v>
      </c>
      <c r="G190" s="18" t="s">
        <v>2855</v>
      </c>
      <c r="H190" s="18" t="s">
        <v>1684</v>
      </c>
    </row>
    <row r="191" spans="1:8" x14ac:dyDescent="0.45">
      <c r="A191" s="18" t="s">
        <v>153</v>
      </c>
      <c r="B191" s="18" t="s">
        <v>3021</v>
      </c>
      <c r="C191" s="18">
        <v>2</v>
      </c>
      <c r="D191" s="18">
        <v>16</v>
      </c>
      <c r="E191" s="18" t="s">
        <v>1684</v>
      </c>
      <c r="F191" s="18" t="s">
        <v>1684</v>
      </c>
      <c r="G191" s="18" t="s">
        <v>2855</v>
      </c>
      <c r="H191" s="18" t="s">
        <v>1684</v>
      </c>
    </row>
    <row r="192" spans="1:8" x14ac:dyDescent="0.45">
      <c r="A192" s="18" t="s">
        <v>156</v>
      </c>
      <c r="B192" s="18" t="s">
        <v>3022</v>
      </c>
      <c r="C192" s="18">
        <v>2</v>
      </c>
      <c r="D192" s="18">
        <v>16</v>
      </c>
      <c r="E192" s="18" t="s">
        <v>1684</v>
      </c>
      <c r="F192" s="18" t="s">
        <v>1684</v>
      </c>
      <c r="G192" s="18" t="s">
        <v>2855</v>
      </c>
      <c r="H192" s="18" t="s">
        <v>1684</v>
      </c>
    </row>
    <row r="193" spans="1:8" x14ac:dyDescent="0.45">
      <c r="A193" s="18" t="s">
        <v>1720</v>
      </c>
      <c r="B193" s="18" t="s">
        <v>3023</v>
      </c>
      <c r="C193" s="18">
        <v>2</v>
      </c>
      <c r="D193" s="18">
        <v>16</v>
      </c>
      <c r="E193" s="18" t="s">
        <v>1684</v>
      </c>
      <c r="F193" s="18" t="s">
        <v>1684</v>
      </c>
      <c r="G193" s="18" t="s">
        <v>2855</v>
      </c>
      <c r="H193" s="18" t="s">
        <v>1684</v>
      </c>
    </row>
    <row r="194" spans="1:8" x14ac:dyDescent="0.45">
      <c r="A194" s="18" t="s">
        <v>2247</v>
      </c>
      <c r="B194" s="18" t="s">
        <v>3024</v>
      </c>
      <c r="C194" s="18">
        <v>2</v>
      </c>
      <c r="D194" s="18">
        <v>16</v>
      </c>
      <c r="E194" s="18" t="s">
        <v>1684</v>
      </c>
      <c r="F194" s="18" t="s">
        <v>1684</v>
      </c>
      <c r="G194" s="18" t="s">
        <v>2855</v>
      </c>
      <c r="H194" s="18" t="s">
        <v>1684</v>
      </c>
    </row>
    <row r="195" spans="1:8" x14ac:dyDescent="0.45">
      <c r="A195" s="18" t="s">
        <v>2375</v>
      </c>
      <c r="B195" s="18" t="s">
        <v>3025</v>
      </c>
      <c r="C195" s="18">
        <v>2</v>
      </c>
      <c r="D195" s="18">
        <v>16</v>
      </c>
      <c r="E195" s="18" t="s">
        <v>1684</v>
      </c>
      <c r="F195" s="18" t="s">
        <v>1684</v>
      </c>
      <c r="G195" s="18" t="s">
        <v>2855</v>
      </c>
      <c r="H195" s="18" t="s">
        <v>1684</v>
      </c>
    </row>
    <row r="196" spans="1:8" x14ac:dyDescent="0.45">
      <c r="A196" s="18" t="s">
        <v>1748</v>
      </c>
      <c r="B196" s="18" t="s">
        <v>3026</v>
      </c>
      <c r="C196" s="18">
        <v>2</v>
      </c>
      <c r="D196" s="18">
        <v>16</v>
      </c>
      <c r="E196" s="18" t="s">
        <v>1684</v>
      </c>
      <c r="F196" s="18" t="s">
        <v>1684</v>
      </c>
      <c r="G196" s="18" t="s">
        <v>2855</v>
      </c>
      <c r="H196" s="18" t="s">
        <v>1684</v>
      </c>
    </row>
    <row r="197" spans="1:8" x14ac:dyDescent="0.45">
      <c r="A197" s="18" t="s">
        <v>1744</v>
      </c>
      <c r="B197" s="18" t="s">
        <v>3027</v>
      </c>
      <c r="C197" s="18">
        <v>3</v>
      </c>
      <c r="D197" s="18">
        <v>16</v>
      </c>
      <c r="E197" s="18" t="s">
        <v>1684</v>
      </c>
      <c r="F197" s="18" t="s">
        <v>1684</v>
      </c>
      <c r="G197" s="18" t="s">
        <v>2855</v>
      </c>
      <c r="H197" s="18" t="s">
        <v>1684</v>
      </c>
    </row>
    <row r="198" spans="1:8" x14ac:dyDescent="0.45">
      <c r="A198" s="18" t="s">
        <v>2349</v>
      </c>
      <c r="B198" s="18" t="s">
        <v>3028</v>
      </c>
      <c r="C198" s="18">
        <v>3</v>
      </c>
      <c r="D198" s="18">
        <v>16</v>
      </c>
      <c r="E198" s="18" t="s">
        <v>1684</v>
      </c>
      <c r="F198" s="18" t="s">
        <v>1684</v>
      </c>
      <c r="G198" s="18" t="s">
        <v>2855</v>
      </c>
      <c r="H198" s="18" t="s">
        <v>1684</v>
      </c>
    </row>
    <row r="199" spans="1:8" x14ac:dyDescent="0.45">
      <c r="A199" s="18" t="s">
        <v>138</v>
      </c>
      <c r="B199" s="18" t="s">
        <v>3029</v>
      </c>
      <c r="C199" s="18">
        <v>3</v>
      </c>
      <c r="D199" s="18">
        <v>16</v>
      </c>
      <c r="E199" s="18" t="s">
        <v>1684</v>
      </c>
      <c r="F199" s="18" t="s">
        <v>1684</v>
      </c>
      <c r="G199" s="18" t="s">
        <v>2855</v>
      </c>
      <c r="H199" s="18" t="s">
        <v>1684</v>
      </c>
    </row>
    <row r="200" spans="1:8" x14ac:dyDescent="0.45">
      <c r="A200" s="18" t="s">
        <v>2339</v>
      </c>
      <c r="B200" s="18" t="s">
        <v>3030</v>
      </c>
      <c r="C200" s="18">
        <v>3</v>
      </c>
      <c r="D200" s="18">
        <v>16</v>
      </c>
      <c r="E200" s="18" t="s">
        <v>1684</v>
      </c>
      <c r="F200" s="18" t="s">
        <v>1684</v>
      </c>
      <c r="G200" s="18" t="s">
        <v>2855</v>
      </c>
      <c r="H200" s="18" t="s">
        <v>1684</v>
      </c>
    </row>
    <row r="201" spans="1:8" x14ac:dyDescent="0.45">
      <c r="A201" s="18" t="s">
        <v>144</v>
      </c>
      <c r="B201" s="18" t="s">
        <v>3031</v>
      </c>
      <c r="C201" s="18">
        <v>3</v>
      </c>
      <c r="D201" s="18">
        <v>16</v>
      </c>
      <c r="E201" s="18" t="s">
        <v>1684</v>
      </c>
      <c r="F201" s="18" t="s">
        <v>1684</v>
      </c>
      <c r="G201" s="18" t="s">
        <v>2855</v>
      </c>
      <c r="H201" s="18" t="s">
        <v>1684</v>
      </c>
    </row>
    <row r="202" spans="1:8" x14ac:dyDescent="0.45">
      <c r="A202" s="18" t="s">
        <v>147</v>
      </c>
      <c r="B202" s="18" t="s">
        <v>3032</v>
      </c>
      <c r="C202" s="18">
        <v>3</v>
      </c>
      <c r="D202" s="18">
        <v>16</v>
      </c>
      <c r="E202" s="18" t="s">
        <v>1684</v>
      </c>
      <c r="F202" s="18" t="s">
        <v>1684</v>
      </c>
      <c r="G202" s="18" t="s">
        <v>2855</v>
      </c>
      <c r="H202" s="18" t="s">
        <v>1684</v>
      </c>
    </row>
    <row r="203" spans="1:8" x14ac:dyDescent="0.45">
      <c r="A203" s="18" t="s">
        <v>1747</v>
      </c>
      <c r="B203" s="18" t="s">
        <v>3033</v>
      </c>
      <c r="C203" s="18">
        <v>3</v>
      </c>
      <c r="D203" s="18">
        <v>16</v>
      </c>
      <c r="E203" s="18" t="s">
        <v>1684</v>
      </c>
      <c r="F203" s="18" t="s">
        <v>1684</v>
      </c>
      <c r="G203" s="18" t="s">
        <v>2855</v>
      </c>
      <c r="H203" s="18" t="s">
        <v>1684</v>
      </c>
    </row>
    <row r="204" spans="1:8" x14ac:dyDescent="0.45">
      <c r="A204" s="18" t="s">
        <v>1746</v>
      </c>
      <c r="B204" s="18" t="s">
        <v>3034</v>
      </c>
      <c r="C204" s="18">
        <v>3</v>
      </c>
      <c r="D204" s="18">
        <v>16</v>
      </c>
      <c r="E204" s="18" t="s">
        <v>1684</v>
      </c>
      <c r="F204" s="18" t="s">
        <v>1684</v>
      </c>
      <c r="G204" s="18" t="s">
        <v>2855</v>
      </c>
      <c r="H204" s="18" t="s">
        <v>1684</v>
      </c>
    </row>
    <row r="205" spans="1:8" x14ac:dyDescent="0.45">
      <c r="A205" s="18" t="s">
        <v>2183</v>
      </c>
      <c r="B205" s="18" t="s">
        <v>3035</v>
      </c>
      <c r="C205" s="18">
        <v>3</v>
      </c>
      <c r="D205" s="18">
        <v>16</v>
      </c>
      <c r="E205" s="18" t="s">
        <v>1684</v>
      </c>
      <c r="F205" s="18" t="s">
        <v>1684</v>
      </c>
      <c r="G205" s="18" t="s">
        <v>2855</v>
      </c>
      <c r="H205" s="18" t="s">
        <v>1684</v>
      </c>
    </row>
    <row r="206" spans="1:8" x14ac:dyDescent="0.45">
      <c r="A206" s="18" t="s">
        <v>135</v>
      </c>
      <c r="B206" s="18" t="s">
        <v>3036</v>
      </c>
      <c r="C206" s="18">
        <v>3</v>
      </c>
      <c r="D206" s="18">
        <v>16</v>
      </c>
      <c r="E206" s="18" t="s">
        <v>1684</v>
      </c>
      <c r="F206" s="18" t="s">
        <v>1684</v>
      </c>
      <c r="G206" s="18" t="s">
        <v>2855</v>
      </c>
      <c r="H206" s="18" t="s">
        <v>1684</v>
      </c>
    </row>
    <row r="207" spans="1:8" x14ac:dyDescent="0.45">
      <c r="A207" s="18" t="s">
        <v>1751</v>
      </c>
      <c r="B207" s="18" t="s">
        <v>3037</v>
      </c>
      <c r="C207" s="18">
        <v>3</v>
      </c>
      <c r="D207" s="18">
        <v>16</v>
      </c>
      <c r="E207" s="18" t="s">
        <v>1684</v>
      </c>
      <c r="F207" s="18" t="s">
        <v>1684</v>
      </c>
      <c r="G207" s="18" t="s">
        <v>2855</v>
      </c>
      <c r="H207" s="18" t="s">
        <v>1684</v>
      </c>
    </row>
    <row r="208" spans="1:8" x14ac:dyDescent="0.45">
      <c r="A208" s="18" t="s">
        <v>2227</v>
      </c>
      <c r="B208" s="18" t="s">
        <v>3038</v>
      </c>
      <c r="C208" s="18">
        <v>3</v>
      </c>
      <c r="D208" s="18">
        <v>16</v>
      </c>
      <c r="E208" s="18" t="s">
        <v>1684</v>
      </c>
      <c r="F208" s="18" t="s">
        <v>1684</v>
      </c>
      <c r="G208" s="18" t="s">
        <v>2855</v>
      </c>
      <c r="H208" s="18" t="s">
        <v>1684</v>
      </c>
    </row>
    <row r="209" spans="1:8" x14ac:dyDescent="0.45">
      <c r="A209" s="18" t="s">
        <v>1750</v>
      </c>
      <c r="B209" s="18" t="s">
        <v>3039</v>
      </c>
      <c r="C209" s="18" t="s">
        <v>1684</v>
      </c>
      <c r="D209" s="18">
        <v>16</v>
      </c>
      <c r="E209" s="18" t="s">
        <v>1684</v>
      </c>
      <c r="F209" s="18" t="s">
        <v>1684</v>
      </c>
      <c r="G209" s="18" t="s">
        <v>2855</v>
      </c>
      <c r="H209" s="18" t="s">
        <v>1684</v>
      </c>
    </row>
    <row r="210" spans="1:8" x14ac:dyDescent="0.45">
      <c r="A210" s="18" t="s">
        <v>2474</v>
      </c>
      <c r="B210" s="18" t="s">
        <v>3040</v>
      </c>
      <c r="C210" s="18" t="s">
        <v>1684</v>
      </c>
      <c r="D210" s="18">
        <v>34</v>
      </c>
      <c r="E210" s="18" t="s">
        <v>1684</v>
      </c>
      <c r="F210" s="18" t="s">
        <v>1684</v>
      </c>
      <c r="G210" s="18" t="s">
        <v>2855</v>
      </c>
      <c r="H210" s="18" t="s">
        <v>1684</v>
      </c>
    </row>
    <row r="211" spans="1:8" x14ac:dyDescent="0.45">
      <c r="A211" s="18" t="s">
        <v>220</v>
      </c>
      <c r="B211" s="18" t="s">
        <v>3041</v>
      </c>
      <c r="C211" s="18">
        <v>0</v>
      </c>
      <c r="D211" s="18">
        <v>34</v>
      </c>
      <c r="E211" s="18" t="s">
        <v>1684</v>
      </c>
      <c r="F211" s="18" t="s">
        <v>1684</v>
      </c>
      <c r="G211" s="18" t="s">
        <v>2855</v>
      </c>
      <c r="H211" s="18" t="s">
        <v>1684</v>
      </c>
    </row>
    <row r="212" spans="1:8" x14ac:dyDescent="0.45">
      <c r="A212" s="18" t="s">
        <v>2479</v>
      </c>
      <c r="B212" s="18" t="s">
        <v>3042</v>
      </c>
      <c r="C212" s="18">
        <v>0</v>
      </c>
      <c r="D212" s="18">
        <v>34</v>
      </c>
      <c r="E212" s="18" t="s">
        <v>1684</v>
      </c>
      <c r="F212" s="18" t="s">
        <v>1684</v>
      </c>
      <c r="G212" s="18" t="s">
        <v>2855</v>
      </c>
      <c r="H212" s="18" t="s">
        <v>1684</v>
      </c>
    </row>
    <row r="213" spans="1:8" x14ac:dyDescent="0.45">
      <c r="A213" s="18" t="s">
        <v>2482</v>
      </c>
      <c r="B213" s="18" t="s">
        <v>3043</v>
      </c>
      <c r="C213" s="18">
        <v>0</v>
      </c>
      <c r="D213" s="18">
        <v>34</v>
      </c>
      <c r="E213" s="18" t="s">
        <v>1684</v>
      </c>
      <c r="F213" s="18" t="s">
        <v>1684</v>
      </c>
      <c r="G213" s="18" t="s">
        <v>2855</v>
      </c>
      <c r="H213" s="18" t="s">
        <v>1684</v>
      </c>
    </row>
    <row r="214" spans="1:8" x14ac:dyDescent="0.45">
      <c r="A214" s="18" t="s">
        <v>1849</v>
      </c>
      <c r="B214" s="18" t="s">
        <v>3044</v>
      </c>
      <c r="C214" s="18">
        <v>0</v>
      </c>
      <c r="D214" s="18">
        <v>34</v>
      </c>
      <c r="E214" s="18" t="s">
        <v>1684</v>
      </c>
      <c r="F214" s="18" t="s">
        <v>1684</v>
      </c>
      <c r="G214" s="18" t="s">
        <v>2855</v>
      </c>
      <c r="H214" s="18" t="s">
        <v>1684</v>
      </c>
    </row>
    <row r="215" spans="1:8" x14ac:dyDescent="0.45">
      <c r="A215" s="18" t="s">
        <v>218</v>
      </c>
      <c r="B215" s="18" t="s">
        <v>3045</v>
      </c>
      <c r="C215" s="18">
        <v>0</v>
      </c>
      <c r="D215" s="18">
        <v>34</v>
      </c>
      <c r="E215" s="18" t="s">
        <v>1684</v>
      </c>
      <c r="F215" s="18" t="s">
        <v>1684</v>
      </c>
      <c r="G215" s="18" t="s">
        <v>2855</v>
      </c>
      <c r="H215" s="18" t="s">
        <v>1684</v>
      </c>
    </row>
    <row r="216" spans="1:8" x14ac:dyDescent="0.45">
      <c r="A216" s="18" t="s">
        <v>2460</v>
      </c>
      <c r="B216" s="18" t="s">
        <v>3046</v>
      </c>
      <c r="C216" s="18">
        <v>0</v>
      </c>
      <c r="D216" s="18">
        <v>34</v>
      </c>
      <c r="E216" s="18" t="s">
        <v>1684</v>
      </c>
      <c r="F216" s="18" t="s">
        <v>1684</v>
      </c>
      <c r="G216" s="18" t="s">
        <v>2855</v>
      </c>
      <c r="H216" s="18" t="s">
        <v>1684</v>
      </c>
    </row>
    <row r="217" spans="1:8" x14ac:dyDescent="0.45">
      <c r="A217" s="18" t="s">
        <v>1847</v>
      </c>
      <c r="B217" s="18" t="s">
        <v>3047</v>
      </c>
      <c r="C217" s="18">
        <v>0</v>
      </c>
      <c r="D217" s="18">
        <v>34</v>
      </c>
      <c r="E217" s="18" t="s">
        <v>1684</v>
      </c>
      <c r="F217" s="18" t="s">
        <v>1684</v>
      </c>
      <c r="G217" s="18" t="s">
        <v>2855</v>
      </c>
      <c r="H217" s="18" t="s">
        <v>1684</v>
      </c>
    </row>
    <row r="218" spans="1:8" x14ac:dyDescent="0.45">
      <c r="A218" s="18" t="s">
        <v>1851</v>
      </c>
      <c r="B218" s="18" t="s">
        <v>3048</v>
      </c>
      <c r="C218" s="18">
        <v>0</v>
      </c>
      <c r="D218" s="18">
        <v>34</v>
      </c>
      <c r="E218" s="18" t="s">
        <v>1684</v>
      </c>
      <c r="F218" s="18" t="s">
        <v>1684</v>
      </c>
      <c r="G218" s="18" t="s">
        <v>2855</v>
      </c>
      <c r="H218" s="18" t="s">
        <v>1684</v>
      </c>
    </row>
    <row r="219" spans="1:8" x14ac:dyDescent="0.45">
      <c r="A219" s="18" t="s">
        <v>1846</v>
      </c>
      <c r="B219" s="18" t="s">
        <v>3049</v>
      </c>
      <c r="C219" s="18">
        <v>0</v>
      </c>
      <c r="D219" s="18">
        <v>34</v>
      </c>
      <c r="E219" s="18" t="s">
        <v>1684</v>
      </c>
      <c r="F219" s="18" t="s">
        <v>1684</v>
      </c>
      <c r="G219" s="18" t="s">
        <v>2855</v>
      </c>
      <c r="H219" s="18" t="s">
        <v>1684</v>
      </c>
    </row>
    <row r="220" spans="1:8" x14ac:dyDescent="0.45">
      <c r="A220" s="18" t="s">
        <v>1850</v>
      </c>
      <c r="B220" s="18" t="s">
        <v>3050</v>
      </c>
      <c r="C220" s="18">
        <v>0</v>
      </c>
      <c r="D220" s="18">
        <v>34</v>
      </c>
      <c r="E220" s="18" t="s">
        <v>1684</v>
      </c>
      <c r="F220" s="18" t="s">
        <v>1684</v>
      </c>
      <c r="G220" s="18" t="s">
        <v>2855</v>
      </c>
      <c r="H220" s="18" t="s">
        <v>1684</v>
      </c>
    </row>
    <row r="221" spans="1:8" x14ac:dyDescent="0.45">
      <c r="A221" s="18" t="s">
        <v>2486</v>
      </c>
      <c r="B221" s="18" t="s">
        <v>3051</v>
      </c>
      <c r="C221" s="18">
        <v>0</v>
      </c>
      <c r="D221" s="18">
        <v>34</v>
      </c>
      <c r="E221" s="18" t="s">
        <v>1684</v>
      </c>
      <c r="F221" s="18" t="s">
        <v>1684</v>
      </c>
      <c r="G221" s="18" t="s">
        <v>2855</v>
      </c>
      <c r="H221" s="18" t="s">
        <v>1684</v>
      </c>
    </row>
    <row r="222" spans="1:8" x14ac:dyDescent="0.45">
      <c r="A222" s="18" t="s">
        <v>1862</v>
      </c>
      <c r="B222" s="18" t="s">
        <v>3052</v>
      </c>
      <c r="C222" s="18">
        <v>0</v>
      </c>
      <c r="D222" s="18">
        <v>34</v>
      </c>
      <c r="E222" s="18" t="s">
        <v>1684</v>
      </c>
      <c r="F222" s="18" t="s">
        <v>1684</v>
      </c>
      <c r="G222" s="18" t="s">
        <v>2855</v>
      </c>
      <c r="H222" s="18" t="s">
        <v>1684</v>
      </c>
    </row>
    <row r="223" spans="1:8" x14ac:dyDescent="0.45">
      <c r="A223" s="18" t="s">
        <v>1852</v>
      </c>
      <c r="B223" s="18" t="s">
        <v>3053</v>
      </c>
      <c r="C223" s="18">
        <v>1</v>
      </c>
      <c r="D223" s="18">
        <v>34</v>
      </c>
      <c r="E223" s="18" t="s">
        <v>1684</v>
      </c>
      <c r="F223" s="18" t="s">
        <v>1684</v>
      </c>
      <c r="G223" s="18" t="s">
        <v>2855</v>
      </c>
      <c r="H223" s="18" t="s">
        <v>1684</v>
      </c>
    </row>
    <row r="224" spans="1:8" x14ac:dyDescent="0.45">
      <c r="A224" s="18" t="s">
        <v>1858</v>
      </c>
      <c r="B224" s="18" t="s">
        <v>3054</v>
      </c>
      <c r="C224" s="18">
        <v>1</v>
      </c>
      <c r="D224" s="18">
        <v>34</v>
      </c>
      <c r="E224" s="18" t="s">
        <v>1684</v>
      </c>
      <c r="F224" s="18" t="s">
        <v>1684</v>
      </c>
      <c r="G224" s="18" t="s">
        <v>2855</v>
      </c>
      <c r="H224" s="18" t="s">
        <v>1684</v>
      </c>
    </row>
    <row r="225" spans="1:8" x14ac:dyDescent="0.45">
      <c r="A225" s="18" t="s">
        <v>1855</v>
      </c>
      <c r="B225" s="18" t="s">
        <v>3055</v>
      </c>
      <c r="C225" s="18">
        <v>1</v>
      </c>
      <c r="D225" s="18">
        <v>34</v>
      </c>
      <c r="E225" s="18" t="s">
        <v>1684</v>
      </c>
      <c r="F225" s="18" t="s">
        <v>1684</v>
      </c>
      <c r="G225" s="18" t="s">
        <v>2855</v>
      </c>
      <c r="H225" s="18" t="s">
        <v>1684</v>
      </c>
    </row>
    <row r="226" spans="1:8" x14ac:dyDescent="0.45">
      <c r="A226" s="18" t="s">
        <v>2268</v>
      </c>
      <c r="B226" s="18" t="s">
        <v>3056</v>
      </c>
      <c r="C226" s="18">
        <v>1</v>
      </c>
      <c r="D226" s="18">
        <v>34</v>
      </c>
      <c r="E226" s="18" t="s">
        <v>1684</v>
      </c>
      <c r="F226" s="18" t="s">
        <v>1684</v>
      </c>
      <c r="G226" s="18" t="s">
        <v>2855</v>
      </c>
      <c r="H226" s="18" t="s">
        <v>1684</v>
      </c>
    </row>
    <row r="227" spans="1:8" x14ac:dyDescent="0.45">
      <c r="A227" s="18" t="s">
        <v>1870</v>
      </c>
      <c r="B227" s="18" t="s">
        <v>3057</v>
      </c>
      <c r="C227" s="18">
        <v>1</v>
      </c>
      <c r="D227" s="18">
        <v>34</v>
      </c>
      <c r="E227" s="18" t="s">
        <v>1684</v>
      </c>
      <c r="F227" s="18" t="s">
        <v>1684</v>
      </c>
      <c r="G227" s="18" t="s">
        <v>2855</v>
      </c>
      <c r="H227" s="18" t="s">
        <v>1684</v>
      </c>
    </row>
    <row r="228" spans="1:8" x14ac:dyDescent="0.45">
      <c r="A228" s="18" t="s">
        <v>1859</v>
      </c>
      <c r="B228" s="18" t="s">
        <v>3058</v>
      </c>
      <c r="C228" s="18">
        <v>1</v>
      </c>
      <c r="D228" s="18">
        <v>34</v>
      </c>
      <c r="E228" s="18" t="s">
        <v>1684</v>
      </c>
      <c r="F228" s="18" t="s">
        <v>1684</v>
      </c>
      <c r="G228" s="18" t="s">
        <v>2855</v>
      </c>
      <c r="H228" s="18" t="s">
        <v>1684</v>
      </c>
    </row>
    <row r="229" spans="1:8" x14ac:dyDescent="0.45">
      <c r="A229" s="18" t="s">
        <v>1868</v>
      </c>
      <c r="B229" s="18" t="s">
        <v>3059</v>
      </c>
      <c r="C229" s="18">
        <v>1</v>
      </c>
      <c r="D229" s="18">
        <v>34</v>
      </c>
      <c r="E229" s="18" t="s">
        <v>1684</v>
      </c>
      <c r="F229" s="18" t="s">
        <v>1684</v>
      </c>
      <c r="G229" s="18" t="s">
        <v>2855</v>
      </c>
      <c r="H229" s="18" t="s">
        <v>1684</v>
      </c>
    </row>
    <row r="230" spans="1:8" x14ac:dyDescent="0.45">
      <c r="A230" s="18" t="s">
        <v>1876</v>
      </c>
      <c r="B230" s="18" t="s">
        <v>3060</v>
      </c>
      <c r="C230" s="18">
        <v>1</v>
      </c>
      <c r="D230" s="18">
        <v>34</v>
      </c>
      <c r="E230" s="18" t="s">
        <v>1684</v>
      </c>
      <c r="F230" s="18" t="s">
        <v>1684</v>
      </c>
      <c r="G230" s="18" t="s">
        <v>2855</v>
      </c>
      <c r="H230" s="18" t="s">
        <v>1684</v>
      </c>
    </row>
    <row r="231" spans="1:8" x14ac:dyDescent="0.45">
      <c r="A231" s="18" t="s">
        <v>1871</v>
      </c>
      <c r="B231" s="18" t="s">
        <v>3061</v>
      </c>
      <c r="C231" s="18">
        <v>1</v>
      </c>
      <c r="D231" s="18">
        <v>34</v>
      </c>
      <c r="E231" s="18" t="s">
        <v>1684</v>
      </c>
      <c r="F231" s="18" t="s">
        <v>1684</v>
      </c>
      <c r="G231" s="18" t="s">
        <v>2855</v>
      </c>
      <c r="H231" s="18" t="s">
        <v>1684</v>
      </c>
    </row>
    <row r="232" spans="1:8" x14ac:dyDescent="0.45">
      <c r="A232" s="18" t="s">
        <v>2263</v>
      </c>
      <c r="B232" s="18" t="s">
        <v>3062</v>
      </c>
      <c r="C232" s="18">
        <v>1</v>
      </c>
      <c r="D232" s="18">
        <v>34</v>
      </c>
      <c r="E232" s="18" t="s">
        <v>1684</v>
      </c>
      <c r="F232" s="18" t="s">
        <v>1684</v>
      </c>
      <c r="G232" s="18" t="s">
        <v>2855</v>
      </c>
      <c r="H232" s="18" t="s">
        <v>1684</v>
      </c>
    </row>
    <row r="233" spans="1:8" x14ac:dyDescent="0.45">
      <c r="A233" s="18" t="s">
        <v>1863</v>
      </c>
      <c r="B233" s="18" t="s">
        <v>3063</v>
      </c>
      <c r="C233" s="18">
        <v>1</v>
      </c>
      <c r="D233" s="18">
        <v>34</v>
      </c>
      <c r="E233" s="18" t="s">
        <v>1684</v>
      </c>
      <c r="F233" s="18" t="s">
        <v>1684</v>
      </c>
      <c r="G233" s="18" t="s">
        <v>2855</v>
      </c>
      <c r="H233" s="18" t="s">
        <v>1684</v>
      </c>
    </row>
    <row r="234" spans="1:8" x14ac:dyDescent="0.45">
      <c r="A234" s="18" t="s">
        <v>1866</v>
      </c>
      <c r="B234" s="18" t="s">
        <v>3064</v>
      </c>
      <c r="C234" s="18">
        <v>1</v>
      </c>
      <c r="D234" s="18">
        <v>34</v>
      </c>
      <c r="E234" s="18" t="s">
        <v>1684</v>
      </c>
      <c r="F234" s="18" t="s">
        <v>1684</v>
      </c>
      <c r="G234" s="18" t="s">
        <v>2855</v>
      </c>
      <c r="H234" s="18" t="s">
        <v>1684</v>
      </c>
    </row>
    <row r="235" spans="1:8" x14ac:dyDescent="0.45">
      <c r="A235" s="18" t="s">
        <v>217</v>
      </c>
      <c r="B235" s="18" t="s">
        <v>3065</v>
      </c>
      <c r="C235" s="18">
        <v>2</v>
      </c>
      <c r="D235" s="18">
        <v>34</v>
      </c>
      <c r="E235" s="18" t="s">
        <v>1684</v>
      </c>
      <c r="F235" s="18" t="s">
        <v>1684</v>
      </c>
      <c r="G235" s="18" t="s">
        <v>2855</v>
      </c>
      <c r="H235" s="18" t="s">
        <v>1684</v>
      </c>
    </row>
    <row r="236" spans="1:8" x14ac:dyDescent="0.45">
      <c r="A236" s="18" t="s">
        <v>2477</v>
      </c>
      <c r="B236" s="18" t="s">
        <v>3066</v>
      </c>
      <c r="C236" s="18">
        <v>2</v>
      </c>
      <c r="D236" s="18">
        <v>34</v>
      </c>
      <c r="E236" s="18" t="s">
        <v>1684</v>
      </c>
      <c r="F236" s="18" t="s">
        <v>1684</v>
      </c>
      <c r="G236" s="18" t="s">
        <v>2855</v>
      </c>
      <c r="H236" s="18" t="s">
        <v>1684</v>
      </c>
    </row>
    <row r="237" spans="1:8" x14ac:dyDescent="0.45">
      <c r="A237" s="18" t="s">
        <v>2478</v>
      </c>
      <c r="B237" s="18" t="s">
        <v>3067</v>
      </c>
      <c r="C237" s="18">
        <v>2</v>
      </c>
      <c r="D237" s="18">
        <v>34</v>
      </c>
      <c r="E237" s="18" t="s">
        <v>1684</v>
      </c>
      <c r="F237" s="18" t="s">
        <v>1684</v>
      </c>
      <c r="G237" s="18" t="s">
        <v>2855</v>
      </c>
      <c r="H237" s="18" t="s">
        <v>1684</v>
      </c>
    </row>
    <row r="238" spans="1:8" x14ac:dyDescent="0.45">
      <c r="A238" s="18" t="s">
        <v>1861</v>
      </c>
      <c r="B238" s="18" t="s">
        <v>3068</v>
      </c>
      <c r="C238" s="18">
        <v>2</v>
      </c>
      <c r="D238" s="18">
        <v>34</v>
      </c>
      <c r="E238" s="18" t="s">
        <v>1684</v>
      </c>
      <c r="F238" s="18" t="s">
        <v>1684</v>
      </c>
      <c r="G238" s="18" t="s">
        <v>2855</v>
      </c>
      <c r="H238" s="18" t="s">
        <v>1684</v>
      </c>
    </row>
    <row r="239" spans="1:8" x14ac:dyDescent="0.45">
      <c r="A239" s="18" t="s">
        <v>1878</v>
      </c>
      <c r="B239" s="18" t="s">
        <v>3069</v>
      </c>
      <c r="C239" s="18">
        <v>2</v>
      </c>
      <c r="D239" s="18">
        <v>34</v>
      </c>
      <c r="E239" s="18" t="s">
        <v>1684</v>
      </c>
      <c r="F239" s="18" t="s">
        <v>1684</v>
      </c>
      <c r="G239" s="18" t="s">
        <v>2855</v>
      </c>
      <c r="H239" s="18" t="s">
        <v>1684</v>
      </c>
    </row>
    <row r="240" spans="1:8" x14ac:dyDescent="0.45">
      <c r="A240" s="18" t="s">
        <v>1867</v>
      </c>
      <c r="B240" s="18" t="s">
        <v>3070</v>
      </c>
      <c r="C240" s="18">
        <v>2</v>
      </c>
      <c r="D240" s="18">
        <v>34</v>
      </c>
      <c r="E240" s="18" t="s">
        <v>1684</v>
      </c>
      <c r="F240" s="18" t="s">
        <v>1684</v>
      </c>
      <c r="G240" s="18" t="s">
        <v>2855</v>
      </c>
      <c r="H240" s="18" t="s">
        <v>1684</v>
      </c>
    </row>
    <row r="241" spans="1:8" x14ac:dyDescent="0.45">
      <c r="A241" s="18" t="s">
        <v>1825</v>
      </c>
      <c r="B241" s="18" t="s">
        <v>3071</v>
      </c>
      <c r="C241" s="18">
        <v>2</v>
      </c>
      <c r="D241" s="18">
        <v>34</v>
      </c>
      <c r="E241" s="18" t="s">
        <v>1684</v>
      </c>
      <c r="F241" s="18" t="s">
        <v>1684</v>
      </c>
      <c r="G241" s="18" t="s">
        <v>2855</v>
      </c>
      <c r="H241" s="18" t="s">
        <v>1684</v>
      </c>
    </row>
    <row r="242" spans="1:8" x14ac:dyDescent="0.45">
      <c r="A242" s="18" t="s">
        <v>2497</v>
      </c>
      <c r="B242" s="18" t="s">
        <v>3072</v>
      </c>
      <c r="C242" s="18">
        <v>2</v>
      </c>
      <c r="D242" s="18">
        <v>34</v>
      </c>
      <c r="E242" s="18" t="s">
        <v>1684</v>
      </c>
      <c r="F242" s="18" t="s">
        <v>1684</v>
      </c>
      <c r="G242" s="18" t="s">
        <v>2855</v>
      </c>
      <c r="H242" s="18" t="s">
        <v>1684</v>
      </c>
    </row>
    <row r="243" spans="1:8" x14ac:dyDescent="0.45">
      <c r="A243" s="18" t="s">
        <v>2467</v>
      </c>
      <c r="B243" s="18" t="s">
        <v>3073</v>
      </c>
      <c r="C243" s="18">
        <v>2</v>
      </c>
      <c r="D243" s="18">
        <v>34</v>
      </c>
      <c r="E243" s="18" t="s">
        <v>1684</v>
      </c>
      <c r="F243" s="18" t="s">
        <v>1684</v>
      </c>
      <c r="G243" s="18" t="s">
        <v>2855</v>
      </c>
      <c r="H243" s="18" t="s">
        <v>1684</v>
      </c>
    </row>
    <row r="244" spans="1:8" x14ac:dyDescent="0.45">
      <c r="A244" s="18" t="s">
        <v>1820</v>
      </c>
      <c r="B244" s="18" t="s">
        <v>3074</v>
      </c>
      <c r="C244" s="18">
        <v>2</v>
      </c>
      <c r="D244" s="18">
        <v>34</v>
      </c>
      <c r="E244" s="18" t="s">
        <v>1684</v>
      </c>
      <c r="F244" s="18" t="s">
        <v>1684</v>
      </c>
      <c r="G244" s="18" t="s">
        <v>2855</v>
      </c>
      <c r="H244" s="18" t="s">
        <v>1684</v>
      </c>
    </row>
    <row r="245" spans="1:8" x14ac:dyDescent="0.45">
      <c r="A245" s="18" t="s">
        <v>2514</v>
      </c>
      <c r="B245" s="18" t="s">
        <v>3075</v>
      </c>
      <c r="C245" s="18">
        <v>2</v>
      </c>
      <c r="D245" s="18">
        <v>34</v>
      </c>
      <c r="E245" s="18" t="s">
        <v>1684</v>
      </c>
      <c r="F245" s="18" t="s">
        <v>1684</v>
      </c>
      <c r="G245" s="18" t="s">
        <v>2855</v>
      </c>
      <c r="H245" s="18" t="s">
        <v>1684</v>
      </c>
    </row>
    <row r="246" spans="1:8" x14ac:dyDescent="0.45">
      <c r="A246" s="18" t="s">
        <v>1872</v>
      </c>
      <c r="B246" s="18" t="s">
        <v>3076</v>
      </c>
      <c r="C246" s="18">
        <v>2</v>
      </c>
      <c r="D246" s="18">
        <v>34</v>
      </c>
      <c r="E246" s="18" t="s">
        <v>1684</v>
      </c>
      <c r="F246" s="18" t="s">
        <v>1684</v>
      </c>
      <c r="G246" s="18" t="s">
        <v>2855</v>
      </c>
      <c r="H246" s="18" t="s">
        <v>1684</v>
      </c>
    </row>
    <row r="247" spans="1:8" x14ac:dyDescent="0.45">
      <c r="A247" s="18" t="s">
        <v>1827</v>
      </c>
      <c r="B247" s="18" t="s">
        <v>3077</v>
      </c>
      <c r="C247" s="18">
        <v>3</v>
      </c>
      <c r="D247" s="18">
        <v>34</v>
      </c>
      <c r="E247" s="18" t="s">
        <v>1684</v>
      </c>
      <c r="F247" s="18" t="s">
        <v>1684</v>
      </c>
      <c r="G247" s="18" t="s">
        <v>2855</v>
      </c>
      <c r="H247" s="18" t="s">
        <v>1684</v>
      </c>
    </row>
    <row r="248" spans="1:8" x14ac:dyDescent="0.45">
      <c r="A248" s="18" t="s">
        <v>1879</v>
      </c>
      <c r="B248" s="18" t="s">
        <v>3078</v>
      </c>
      <c r="C248" s="18">
        <v>3</v>
      </c>
      <c r="D248" s="18">
        <v>34</v>
      </c>
      <c r="E248" s="18" t="s">
        <v>1684</v>
      </c>
      <c r="F248" s="18" t="s">
        <v>1684</v>
      </c>
      <c r="G248" s="18" t="s">
        <v>2855</v>
      </c>
      <c r="H248" s="18" t="s">
        <v>1684</v>
      </c>
    </row>
    <row r="249" spans="1:8" x14ac:dyDescent="0.45">
      <c r="A249" s="18" t="s">
        <v>2273</v>
      </c>
      <c r="B249" s="18" t="s">
        <v>3079</v>
      </c>
      <c r="C249" s="18">
        <v>3</v>
      </c>
      <c r="D249" s="18">
        <v>34</v>
      </c>
      <c r="E249" s="18" t="s">
        <v>1684</v>
      </c>
      <c r="F249" s="18" t="s">
        <v>1684</v>
      </c>
      <c r="G249" s="18" t="s">
        <v>2855</v>
      </c>
      <c r="H249" s="18" t="s">
        <v>1684</v>
      </c>
    </row>
    <row r="250" spans="1:8" x14ac:dyDescent="0.45">
      <c r="A250" s="18" t="s">
        <v>1877</v>
      </c>
      <c r="B250" s="18" t="s">
        <v>3080</v>
      </c>
      <c r="C250" s="18">
        <v>3</v>
      </c>
      <c r="D250" s="18">
        <v>34</v>
      </c>
      <c r="E250" s="18" t="s">
        <v>1684</v>
      </c>
      <c r="F250" s="18" t="s">
        <v>1684</v>
      </c>
      <c r="G250" s="18" t="s">
        <v>2855</v>
      </c>
      <c r="H250" s="18" t="s">
        <v>1684</v>
      </c>
    </row>
    <row r="251" spans="1:8" x14ac:dyDescent="0.45">
      <c r="A251" s="18" t="s">
        <v>1829</v>
      </c>
      <c r="B251" s="18" t="s">
        <v>3081</v>
      </c>
      <c r="C251" s="18">
        <v>3</v>
      </c>
      <c r="D251" s="18">
        <v>34</v>
      </c>
      <c r="E251" s="18" t="s">
        <v>1684</v>
      </c>
      <c r="F251" s="18" t="s">
        <v>1684</v>
      </c>
      <c r="G251" s="18" t="s">
        <v>2855</v>
      </c>
      <c r="H251" s="18" t="s">
        <v>1684</v>
      </c>
    </row>
    <row r="252" spans="1:8" x14ac:dyDescent="0.45">
      <c r="A252" s="18" t="s">
        <v>1828</v>
      </c>
      <c r="B252" s="18" t="s">
        <v>3082</v>
      </c>
      <c r="C252" s="18">
        <v>3</v>
      </c>
      <c r="D252" s="18">
        <v>34</v>
      </c>
      <c r="E252" s="18" t="s">
        <v>1684</v>
      </c>
      <c r="F252" s="18" t="s">
        <v>1684</v>
      </c>
      <c r="G252" s="18" t="s">
        <v>2855</v>
      </c>
      <c r="H252" s="18" t="s">
        <v>1684</v>
      </c>
    </row>
    <row r="253" spans="1:8" x14ac:dyDescent="0.45">
      <c r="A253" s="18" t="s">
        <v>1884</v>
      </c>
      <c r="B253" s="18" t="s">
        <v>3083</v>
      </c>
      <c r="C253" s="18">
        <v>3</v>
      </c>
      <c r="D253" s="18">
        <v>34</v>
      </c>
      <c r="E253" s="18" t="s">
        <v>1684</v>
      </c>
      <c r="F253" s="18" t="s">
        <v>1684</v>
      </c>
      <c r="G253" s="18" t="s">
        <v>2855</v>
      </c>
      <c r="H253" s="18" t="s">
        <v>1684</v>
      </c>
    </row>
    <row r="254" spans="1:8" x14ac:dyDescent="0.45">
      <c r="A254" s="18" t="s">
        <v>1881</v>
      </c>
      <c r="B254" s="18" t="s">
        <v>3084</v>
      </c>
      <c r="C254" s="18">
        <v>3</v>
      </c>
      <c r="D254" s="18">
        <v>34</v>
      </c>
      <c r="E254" s="18" t="s">
        <v>1684</v>
      </c>
      <c r="F254" s="18" t="s">
        <v>1684</v>
      </c>
      <c r="G254" s="18" t="s">
        <v>2855</v>
      </c>
      <c r="H254" s="18" t="s">
        <v>1684</v>
      </c>
    </row>
    <row r="255" spans="1:8" x14ac:dyDescent="0.45">
      <c r="A255" s="18" t="s">
        <v>1875</v>
      </c>
      <c r="B255" s="18" t="s">
        <v>3085</v>
      </c>
      <c r="C255" s="18">
        <v>3</v>
      </c>
      <c r="D255" s="18">
        <v>34</v>
      </c>
      <c r="E255" s="18" t="s">
        <v>1684</v>
      </c>
      <c r="F255" s="18" t="s">
        <v>1684</v>
      </c>
      <c r="G255" s="18" t="s">
        <v>2855</v>
      </c>
      <c r="H255" s="18" t="s">
        <v>1684</v>
      </c>
    </row>
    <row r="256" spans="1:8" x14ac:dyDescent="0.45">
      <c r="A256" s="18" t="s">
        <v>1874</v>
      </c>
      <c r="B256" s="18" t="s">
        <v>3086</v>
      </c>
      <c r="C256" s="18">
        <v>3</v>
      </c>
      <c r="D256" s="18">
        <v>34</v>
      </c>
      <c r="E256" s="18" t="s">
        <v>1684</v>
      </c>
      <c r="F256" s="18" t="s">
        <v>1684</v>
      </c>
      <c r="G256" s="18" t="s">
        <v>2855</v>
      </c>
      <c r="H256" s="18" t="s">
        <v>1684</v>
      </c>
    </row>
    <row r="257" spans="1:8" x14ac:dyDescent="0.45">
      <c r="A257" s="18" t="s">
        <v>1885</v>
      </c>
      <c r="B257" s="18" t="s">
        <v>3087</v>
      </c>
      <c r="C257" s="18">
        <v>3</v>
      </c>
      <c r="D257" s="18">
        <v>34</v>
      </c>
      <c r="E257" s="18" t="s">
        <v>1684</v>
      </c>
      <c r="F257" s="18" t="s">
        <v>1684</v>
      </c>
      <c r="G257" s="18" t="s">
        <v>2855</v>
      </c>
      <c r="H257" s="18" t="s">
        <v>1684</v>
      </c>
    </row>
    <row r="258" spans="1:8" x14ac:dyDescent="0.45">
      <c r="A258" s="18" t="s">
        <v>1886</v>
      </c>
      <c r="B258" s="18" t="s">
        <v>3088</v>
      </c>
      <c r="C258" s="18">
        <v>3</v>
      </c>
      <c r="D258" s="18">
        <v>34</v>
      </c>
      <c r="E258" s="18" t="s">
        <v>1684</v>
      </c>
      <c r="F258" s="18" t="s">
        <v>1684</v>
      </c>
      <c r="G258" s="18" t="s">
        <v>2855</v>
      </c>
      <c r="H258" s="18" t="s">
        <v>1684</v>
      </c>
    </row>
    <row r="259" spans="1:8" x14ac:dyDescent="0.45">
      <c r="A259" s="18" t="s">
        <v>2210</v>
      </c>
      <c r="B259" s="18" t="s">
        <v>3089</v>
      </c>
      <c r="C259" s="18" t="s">
        <v>1684</v>
      </c>
      <c r="D259" s="18">
        <v>34</v>
      </c>
      <c r="E259" s="18" t="s">
        <v>1684</v>
      </c>
      <c r="F259" s="18" t="s">
        <v>1684</v>
      </c>
      <c r="G259" s="18" t="s">
        <v>2855</v>
      </c>
      <c r="H259" s="18" t="s">
        <v>1684</v>
      </c>
    </row>
    <row r="260" spans="1:8" x14ac:dyDescent="0.45">
      <c r="A260" s="18" t="s">
        <v>2379</v>
      </c>
      <c r="B260" s="18" t="s">
        <v>3090</v>
      </c>
      <c r="C260" s="18" t="s">
        <v>1684</v>
      </c>
      <c r="D260" s="18">
        <v>35</v>
      </c>
      <c r="E260" s="18" t="s">
        <v>1684</v>
      </c>
      <c r="F260" s="18" t="s">
        <v>1684</v>
      </c>
      <c r="G260" s="18" t="s">
        <v>2855</v>
      </c>
      <c r="H260" s="18" t="s">
        <v>1684</v>
      </c>
    </row>
    <row r="261" spans="1:8" x14ac:dyDescent="0.45">
      <c r="A261" s="18" t="s">
        <v>166</v>
      </c>
      <c r="B261" s="18" t="s">
        <v>3091</v>
      </c>
      <c r="C261" s="18">
        <v>0</v>
      </c>
      <c r="D261" s="18">
        <v>35</v>
      </c>
      <c r="E261" s="18" t="s">
        <v>1684</v>
      </c>
      <c r="F261" s="18" t="s">
        <v>1684</v>
      </c>
      <c r="G261" s="18" t="s">
        <v>2855</v>
      </c>
      <c r="H261" s="18" t="s">
        <v>1684</v>
      </c>
    </row>
    <row r="262" spans="1:8" x14ac:dyDescent="0.45">
      <c r="A262" s="18" t="s">
        <v>2244</v>
      </c>
      <c r="B262" s="18" t="s">
        <v>3092</v>
      </c>
      <c r="C262" s="18">
        <v>0</v>
      </c>
      <c r="D262" s="18">
        <v>35</v>
      </c>
      <c r="E262" s="18" t="s">
        <v>1684</v>
      </c>
      <c r="F262" s="18" t="s">
        <v>1684</v>
      </c>
      <c r="G262" s="18" t="s">
        <v>2855</v>
      </c>
      <c r="H262" s="18" t="s">
        <v>1684</v>
      </c>
    </row>
    <row r="263" spans="1:8" x14ac:dyDescent="0.45">
      <c r="A263" s="18" t="s">
        <v>2348</v>
      </c>
      <c r="B263" s="18" t="s">
        <v>3093</v>
      </c>
      <c r="C263" s="18">
        <v>0</v>
      </c>
      <c r="D263" s="18">
        <v>35</v>
      </c>
      <c r="E263" s="18" t="s">
        <v>1684</v>
      </c>
      <c r="F263" s="18" t="s">
        <v>1684</v>
      </c>
      <c r="G263" s="18" t="s">
        <v>2855</v>
      </c>
      <c r="H263" s="18" t="s">
        <v>1684</v>
      </c>
    </row>
    <row r="264" spans="1:8" x14ac:dyDescent="0.45">
      <c r="A264" s="18" t="s">
        <v>44</v>
      </c>
      <c r="B264" s="18" t="s">
        <v>3094</v>
      </c>
      <c r="C264" s="18">
        <v>0</v>
      </c>
      <c r="D264" s="18">
        <v>35</v>
      </c>
      <c r="E264" s="18" t="s">
        <v>1684</v>
      </c>
      <c r="F264" s="18" t="s">
        <v>1684</v>
      </c>
      <c r="G264" s="18" t="s">
        <v>2855</v>
      </c>
      <c r="H264" s="18" t="s">
        <v>1684</v>
      </c>
    </row>
    <row r="265" spans="1:8" x14ac:dyDescent="0.45">
      <c r="A265" s="18" t="s">
        <v>2366</v>
      </c>
      <c r="B265" s="18" t="s">
        <v>3095</v>
      </c>
      <c r="C265" s="18">
        <v>0</v>
      </c>
      <c r="D265" s="18">
        <v>35</v>
      </c>
      <c r="E265" s="18" t="s">
        <v>1684</v>
      </c>
      <c r="F265" s="18" t="s">
        <v>1684</v>
      </c>
      <c r="G265" s="18" t="s">
        <v>2855</v>
      </c>
      <c r="H265" s="18" t="s">
        <v>1684</v>
      </c>
    </row>
    <row r="266" spans="1:8" x14ac:dyDescent="0.45">
      <c r="A266" s="18" t="s">
        <v>17</v>
      </c>
      <c r="B266" s="18" t="s">
        <v>3096</v>
      </c>
      <c r="C266" s="18">
        <v>0</v>
      </c>
      <c r="D266" s="18">
        <v>35</v>
      </c>
      <c r="E266" s="18" t="s">
        <v>1684</v>
      </c>
      <c r="F266" s="18" t="s">
        <v>1684</v>
      </c>
      <c r="G266" s="18" t="s">
        <v>2855</v>
      </c>
      <c r="H266" s="18" t="s">
        <v>1684</v>
      </c>
    </row>
    <row r="267" spans="1:8" x14ac:dyDescent="0.45">
      <c r="A267" s="18" t="s">
        <v>2368</v>
      </c>
      <c r="B267" s="18" t="s">
        <v>3097</v>
      </c>
      <c r="C267" s="18">
        <v>0</v>
      </c>
      <c r="D267" s="18">
        <v>35</v>
      </c>
      <c r="E267" s="18" t="s">
        <v>1684</v>
      </c>
      <c r="F267" s="18" t="s">
        <v>1684</v>
      </c>
      <c r="G267" s="18" t="s">
        <v>2855</v>
      </c>
      <c r="H267" s="18" t="s">
        <v>1684</v>
      </c>
    </row>
    <row r="268" spans="1:8" x14ac:dyDescent="0.45">
      <c r="A268" s="18" t="s">
        <v>12</v>
      </c>
      <c r="B268" s="18" t="s">
        <v>3098</v>
      </c>
      <c r="C268" s="18">
        <v>0</v>
      </c>
      <c r="D268" s="18">
        <v>35</v>
      </c>
      <c r="E268" s="18" t="s">
        <v>1684</v>
      </c>
      <c r="F268" s="18" t="s">
        <v>1684</v>
      </c>
      <c r="G268" s="18" t="s">
        <v>2855</v>
      </c>
      <c r="H268" s="18" t="s">
        <v>1684</v>
      </c>
    </row>
    <row r="269" spans="1:8" x14ac:dyDescent="0.45">
      <c r="A269" s="18" t="s">
        <v>2382</v>
      </c>
      <c r="B269" s="18" t="s">
        <v>3099</v>
      </c>
      <c r="C269" s="18">
        <v>0</v>
      </c>
      <c r="D269" s="18">
        <v>35</v>
      </c>
      <c r="E269" s="18" t="s">
        <v>1684</v>
      </c>
      <c r="F269" s="18" t="s">
        <v>1684</v>
      </c>
      <c r="G269" s="18" t="s">
        <v>2855</v>
      </c>
      <c r="H269" s="18" t="s">
        <v>1684</v>
      </c>
    </row>
    <row r="270" spans="1:8" x14ac:dyDescent="0.45">
      <c r="A270" s="18" t="s">
        <v>1645</v>
      </c>
      <c r="B270" s="18" t="s">
        <v>3100</v>
      </c>
      <c r="C270" s="18">
        <v>0</v>
      </c>
      <c r="D270" s="18">
        <v>35</v>
      </c>
      <c r="E270" s="18" t="s">
        <v>1684</v>
      </c>
      <c r="F270" s="18" t="s">
        <v>1684</v>
      </c>
      <c r="G270" s="18" t="s">
        <v>2855</v>
      </c>
      <c r="H270" s="18" t="s">
        <v>1684</v>
      </c>
    </row>
    <row r="271" spans="1:8" x14ac:dyDescent="0.45">
      <c r="A271" s="18" t="s">
        <v>2545</v>
      </c>
      <c r="B271" s="18" t="s">
        <v>3101</v>
      </c>
      <c r="C271" s="18">
        <v>0</v>
      </c>
      <c r="D271" s="18">
        <v>35</v>
      </c>
      <c r="E271" s="18" t="s">
        <v>1684</v>
      </c>
      <c r="F271" s="18" t="s">
        <v>1684</v>
      </c>
      <c r="G271" s="18" t="s">
        <v>2855</v>
      </c>
      <c r="H271" s="18" t="s">
        <v>1684</v>
      </c>
    </row>
    <row r="272" spans="1:8" x14ac:dyDescent="0.45">
      <c r="A272" s="18" t="s">
        <v>29</v>
      </c>
      <c r="B272" s="18" t="s">
        <v>3102</v>
      </c>
      <c r="C272" s="18">
        <v>0</v>
      </c>
      <c r="D272" s="18">
        <v>35</v>
      </c>
      <c r="E272" s="18" t="s">
        <v>1684</v>
      </c>
      <c r="F272" s="18" t="s">
        <v>1684</v>
      </c>
      <c r="G272" s="18" t="s">
        <v>2855</v>
      </c>
      <c r="H272" s="18" t="s">
        <v>1684</v>
      </c>
    </row>
    <row r="273" spans="1:8" x14ac:dyDescent="0.45">
      <c r="A273" s="18" t="s">
        <v>88</v>
      </c>
      <c r="B273" s="18" t="s">
        <v>3103</v>
      </c>
      <c r="C273" s="18">
        <v>1</v>
      </c>
      <c r="D273" s="18">
        <v>35</v>
      </c>
      <c r="E273" s="18" t="s">
        <v>1684</v>
      </c>
      <c r="F273" s="18" t="s">
        <v>1684</v>
      </c>
      <c r="G273" s="18" t="s">
        <v>2855</v>
      </c>
      <c r="H273" s="18" t="s">
        <v>1684</v>
      </c>
    </row>
    <row r="274" spans="1:8" x14ac:dyDescent="0.45">
      <c r="A274" s="18" t="s">
        <v>2397</v>
      </c>
      <c r="B274" s="18" t="s">
        <v>3104</v>
      </c>
      <c r="C274" s="18">
        <v>1</v>
      </c>
      <c r="D274" s="18">
        <v>35</v>
      </c>
      <c r="E274" s="18" t="s">
        <v>1684</v>
      </c>
      <c r="F274" s="18" t="s">
        <v>1684</v>
      </c>
      <c r="G274" s="18" t="s">
        <v>2855</v>
      </c>
      <c r="H274" s="18" t="s">
        <v>1684</v>
      </c>
    </row>
    <row r="275" spans="1:8" x14ac:dyDescent="0.45">
      <c r="A275" s="18" t="s">
        <v>1640</v>
      </c>
      <c r="B275" s="18" t="s">
        <v>3105</v>
      </c>
      <c r="C275" s="18">
        <v>1</v>
      </c>
      <c r="D275" s="18">
        <v>35</v>
      </c>
      <c r="E275" s="18" t="s">
        <v>1684</v>
      </c>
      <c r="F275" s="18" t="s">
        <v>1684</v>
      </c>
      <c r="G275" s="18" t="s">
        <v>2855</v>
      </c>
      <c r="H275" s="18" t="s">
        <v>1684</v>
      </c>
    </row>
    <row r="276" spans="1:8" x14ac:dyDescent="0.45">
      <c r="A276" s="18" t="s">
        <v>2383</v>
      </c>
      <c r="B276" s="18" t="s">
        <v>3106</v>
      </c>
      <c r="C276" s="18">
        <v>1</v>
      </c>
      <c r="D276" s="18">
        <v>35</v>
      </c>
      <c r="E276" s="18" t="s">
        <v>1684</v>
      </c>
      <c r="F276" s="18" t="s">
        <v>1684</v>
      </c>
      <c r="G276" s="18" t="s">
        <v>2855</v>
      </c>
      <c r="H276" s="18" t="s">
        <v>1684</v>
      </c>
    </row>
    <row r="277" spans="1:8" x14ac:dyDescent="0.45">
      <c r="A277" s="18" t="s">
        <v>85</v>
      </c>
      <c r="B277" s="18" t="s">
        <v>3107</v>
      </c>
      <c r="C277" s="18">
        <v>1</v>
      </c>
      <c r="D277" s="18">
        <v>35</v>
      </c>
      <c r="E277" s="18" t="s">
        <v>1684</v>
      </c>
      <c r="F277" s="18" t="s">
        <v>1684</v>
      </c>
      <c r="G277" s="18" t="s">
        <v>2855</v>
      </c>
      <c r="H277" s="18" t="s">
        <v>1684</v>
      </c>
    </row>
    <row r="278" spans="1:8" x14ac:dyDescent="0.45">
      <c r="A278" s="18" t="s">
        <v>2398</v>
      </c>
      <c r="B278" s="18" t="s">
        <v>3108</v>
      </c>
      <c r="C278" s="18">
        <v>1</v>
      </c>
      <c r="D278" s="18">
        <v>35</v>
      </c>
      <c r="E278" s="18" t="s">
        <v>1684</v>
      </c>
      <c r="F278" s="18" t="s">
        <v>1684</v>
      </c>
      <c r="G278" s="18" t="s">
        <v>2855</v>
      </c>
      <c r="H278" s="18" t="s">
        <v>1684</v>
      </c>
    </row>
    <row r="279" spans="1:8" x14ac:dyDescent="0.45">
      <c r="A279" s="18" t="s">
        <v>2547</v>
      </c>
      <c r="B279" s="18" t="s">
        <v>3109</v>
      </c>
      <c r="C279" s="18">
        <v>1</v>
      </c>
      <c r="D279" s="18">
        <v>35</v>
      </c>
      <c r="E279" s="18" t="s">
        <v>1684</v>
      </c>
      <c r="F279" s="18" t="s">
        <v>1684</v>
      </c>
      <c r="G279" s="18" t="s">
        <v>2855</v>
      </c>
      <c r="H279" s="18" t="s">
        <v>1684</v>
      </c>
    </row>
    <row r="280" spans="1:8" x14ac:dyDescent="0.45">
      <c r="A280" s="18" t="s">
        <v>1635</v>
      </c>
      <c r="B280" s="18" t="s">
        <v>3110</v>
      </c>
      <c r="C280" s="18">
        <v>1</v>
      </c>
      <c r="D280" s="18">
        <v>35</v>
      </c>
      <c r="E280" s="18" t="s">
        <v>1684</v>
      </c>
      <c r="F280" s="18" t="s">
        <v>1684</v>
      </c>
      <c r="G280" s="18" t="s">
        <v>2855</v>
      </c>
      <c r="H280" s="18" t="s">
        <v>1684</v>
      </c>
    </row>
    <row r="281" spans="1:8" x14ac:dyDescent="0.45">
      <c r="A281" s="18" t="s">
        <v>2393</v>
      </c>
      <c r="B281" s="18" t="s">
        <v>3111</v>
      </c>
      <c r="C281" s="18">
        <v>1</v>
      </c>
      <c r="D281" s="18">
        <v>35</v>
      </c>
      <c r="E281" s="18" t="s">
        <v>1684</v>
      </c>
      <c r="F281" s="18" t="s">
        <v>1684</v>
      </c>
      <c r="G281" s="18" t="s">
        <v>2855</v>
      </c>
      <c r="H281" s="18" t="s">
        <v>1684</v>
      </c>
    </row>
    <row r="282" spans="1:8" x14ac:dyDescent="0.45">
      <c r="A282" s="18" t="s">
        <v>1639</v>
      </c>
      <c r="B282" s="18" t="s">
        <v>3112</v>
      </c>
      <c r="C282" s="18">
        <v>1</v>
      </c>
      <c r="D282" s="18">
        <v>35</v>
      </c>
      <c r="E282" s="18" t="s">
        <v>1684</v>
      </c>
      <c r="F282" s="18" t="s">
        <v>1684</v>
      </c>
      <c r="G282" s="18" t="s">
        <v>2855</v>
      </c>
      <c r="H282" s="18" t="s">
        <v>1684</v>
      </c>
    </row>
    <row r="283" spans="1:8" x14ac:dyDescent="0.45">
      <c r="A283" s="18" t="s">
        <v>2546</v>
      </c>
      <c r="B283" s="18" t="s">
        <v>3113</v>
      </c>
      <c r="C283" s="18">
        <v>1</v>
      </c>
      <c r="D283" s="18">
        <v>35</v>
      </c>
      <c r="E283" s="18" t="s">
        <v>1684</v>
      </c>
      <c r="F283" s="18" t="s">
        <v>1684</v>
      </c>
      <c r="G283" s="18" t="s">
        <v>2855</v>
      </c>
      <c r="H283" s="18" t="s">
        <v>1684</v>
      </c>
    </row>
    <row r="284" spans="1:8" x14ac:dyDescent="0.45">
      <c r="A284" s="18" t="s">
        <v>1638</v>
      </c>
      <c r="B284" s="18" t="s">
        <v>3114</v>
      </c>
      <c r="C284" s="18">
        <v>1</v>
      </c>
      <c r="D284" s="18">
        <v>35</v>
      </c>
      <c r="E284" s="18" t="s">
        <v>1684</v>
      </c>
      <c r="F284" s="18" t="s">
        <v>1684</v>
      </c>
      <c r="G284" s="18" t="s">
        <v>2855</v>
      </c>
      <c r="H284" s="18" t="s">
        <v>1684</v>
      </c>
    </row>
    <row r="285" spans="1:8" x14ac:dyDescent="0.45">
      <c r="A285" s="18" t="s">
        <v>2411</v>
      </c>
      <c r="B285" s="18" t="s">
        <v>3115</v>
      </c>
      <c r="C285" s="18">
        <v>2</v>
      </c>
      <c r="D285" s="18">
        <v>35</v>
      </c>
      <c r="E285" s="18" t="s">
        <v>1684</v>
      </c>
      <c r="F285" s="18" t="s">
        <v>1684</v>
      </c>
      <c r="G285" s="18" t="s">
        <v>2855</v>
      </c>
      <c r="H285" s="18" t="s">
        <v>1684</v>
      </c>
    </row>
    <row r="286" spans="1:8" x14ac:dyDescent="0.45">
      <c r="A286" s="18" t="s">
        <v>1636</v>
      </c>
      <c r="B286" s="18" t="s">
        <v>3116</v>
      </c>
      <c r="C286" s="18">
        <v>2</v>
      </c>
      <c r="D286" s="18">
        <v>35</v>
      </c>
      <c r="E286" s="18" t="s">
        <v>1684</v>
      </c>
      <c r="F286" s="18" t="s">
        <v>1684</v>
      </c>
      <c r="G286" s="18" t="s">
        <v>2855</v>
      </c>
      <c r="H286" s="18" t="s">
        <v>1684</v>
      </c>
    </row>
    <row r="287" spans="1:8" x14ac:dyDescent="0.45">
      <c r="A287" s="18" t="s">
        <v>1631</v>
      </c>
      <c r="B287" s="18" t="s">
        <v>3117</v>
      </c>
      <c r="C287" s="18">
        <v>2</v>
      </c>
      <c r="D287" s="18">
        <v>35</v>
      </c>
      <c r="E287" s="18" t="s">
        <v>1684</v>
      </c>
      <c r="F287" s="18" t="s">
        <v>1684</v>
      </c>
      <c r="G287" s="18" t="s">
        <v>2855</v>
      </c>
      <c r="H287" s="18" t="s">
        <v>1684</v>
      </c>
    </row>
    <row r="288" spans="1:8" x14ac:dyDescent="0.45">
      <c r="A288" s="18" t="s">
        <v>2548</v>
      </c>
      <c r="B288" s="18" t="s">
        <v>3118</v>
      </c>
      <c r="C288" s="18">
        <v>2</v>
      </c>
      <c r="D288" s="18">
        <v>35</v>
      </c>
      <c r="E288" s="18" t="s">
        <v>1684</v>
      </c>
      <c r="F288" s="18" t="s">
        <v>1684</v>
      </c>
      <c r="G288" s="18" t="s">
        <v>2855</v>
      </c>
      <c r="H288" s="18" t="s">
        <v>1684</v>
      </c>
    </row>
    <row r="289" spans="1:8" x14ac:dyDescent="0.45">
      <c r="A289" s="18" t="s">
        <v>1629</v>
      </c>
      <c r="B289" s="18" t="s">
        <v>3119</v>
      </c>
      <c r="C289" s="18">
        <v>2</v>
      </c>
      <c r="D289" s="18">
        <v>35</v>
      </c>
      <c r="E289" s="18" t="s">
        <v>1684</v>
      </c>
      <c r="F289" s="18" t="s">
        <v>1684</v>
      </c>
      <c r="G289" s="18" t="s">
        <v>2855</v>
      </c>
      <c r="H289" s="18" t="s">
        <v>1684</v>
      </c>
    </row>
    <row r="290" spans="1:8" x14ac:dyDescent="0.45">
      <c r="A290" s="18" t="s">
        <v>2414</v>
      </c>
      <c r="B290" s="18" t="s">
        <v>3120</v>
      </c>
      <c r="C290" s="18">
        <v>2</v>
      </c>
      <c r="D290" s="18">
        <v>35</v>
      </c>
      <c r="E290" s="18" t="s">
        <v>1684</v>
      </c>
      <c r="F290" s="18" t="s">
        <v>1684</v>
      </c>
      <c r="G290" s="18" t="s">
        <v>2855</v>
      </c>
      <c r="H290" s="18" t="s">
        <v>1684</v>
      </c>
    </row>
    <row r="291" spans="1:8" x14ac:dyDescent="0.45">
      <c r="A291" s="18" t="s">
        <v>2428</v>
      </c>
      <c r="B291" s="18" t="s">
        <v>3121</v>
      </c>
      <c r="C291" s="18">
        <v>2</v>
      </c>
      <c r="D291" s="18">
        <v>35</v>
      </c>
      <c r="E291" s="18" t="s">
        <v>1684</v>
      </c>
      <c r="F291" s="18" t="s">
        <v>1684</v>
      </c>
      <c r="G291" s="18" t="s">
        <v>2855</v>
      </c>
      <c r="H291" s="18" t="s">
        <v>1684</v>
      </c>
    </row>
    <row r="292" spans="1:8" x14ac:dyDescent="0.45">
      <c r="A292" s="18" t="s">
        <v>1628</v>
      </c>
      <c r="B292" s="18" t="s">
        <v>3122</v>
      </c>
      <c r="C292" s="18">
        <v>2</v>
      </c>
      <c r="D292" s="18">
        <v>35</v>
      </c>
      <c r="E292" s="18" t="s">
        <v>1684</v>
      </c>
      <c r="F292" s="18" t="s">
        <v>1684</v>
      </c>
      <c r="G292" s="18" t="s">
        <v>2855</v>
      </c>
      <c r="H292" s="18" t="s">
        <v>1684</v>
      </c>
    </row>
    <row r="293" spans="1:8" x14ac:dyDescent="0.45">
      <c r="A293" s="18" t="s">
        <v>79</v>
      </c>
      <c r="B293" s="18" t="s">
        <v>3123</v>
      </c>
      <c r="C293" s="18">
        <v>2</v>
      </c>
      <c r="D293" s="18">
        <v>35</v>
      </c>
      <c r="E293" s="18" t="s">
        <v>1684</v>
      </c>
      <c r="F293" s="18" t="s">
        <v>1684</v>
      </c>
      <c r="G293" s="18" t="s">
        <v>2855</v>
      </c>
      <c r="H293" s="18" t="s">
        <v>1684</v>
      </c>
    </row>
    <row r="294" spans="1:8" x14ac:dyDescent="0.45">
      <c r="A294" s="18" t="s">
        <v>2404</v>
      </c>
      <c r="B294" s="18" t="s">
        <v>3124</v>
      </c>
      <c r="C294" s="18">
        <v>2</v>
      </c>
      <c r="D294" s="18">
        <v>35</v>
      </c>
      <c r="E294" s="18" t="s">
        <v>1684</v>
      </c>
      <c r="F294" s="18" t="s">
        <v>1684</v>
      </c>
      <c r="G294" s="18" t="s">
        <v>2855</v>
      </c>
      <c r="H294" s="18" t="s">
        <v>1684</v>
      </c>
    </row>
    <row r="295" spans="1:8" x14ac:dyDescent="0.45">
      <c r="A295" s="18" t="s">
        <v>2421</v>
      </c>
      <c r="B295" s="18" t="s">
        <v>3125</v>
      </c>
      <c r="C295" s="18">
        <v>2</v>
      </c>
      <c r="D295" s="18">
        <v>35</v>
      </c>
      <c r="E295" s="18" t="s">
        <v>1684</v>
      </c>
      <c r="F295" s="18" t="s">
        <v>1684</v>
      </c>
      <c r="G295" s="18" t="s">
        <v>2855</v>
      </c>
      <c r="H295" s="18" t="s">
        <v>1684</v>
      </c>
    </row>
    <row r="296" spans="1:8" x14ac:dyDescent="0.45">
      <c r="A296" s="18" t="s">
        <v>1630</v>
      </c>
      <c r="B296" s="18" t="s">
        <v>3126</v>
      </c>
      <c r="C296" s="18">
        <v>2</v>
      </c>
      <c r="D296" s="18">
        <v>35</v>
      </c>
      <c r="E296" s="18" t="s">
        <v>1684</v>
      </c>
      <c r="F296" s="18" t="s">
        <v>1684</v>
      </c>
      <c r="G296" s="18" t="s">
        <v>2855</v>
      </c>
      <c r="H296" s="18" t="s">
        <v>1684</v>
      </c>
    </row>
    <row r="297" spans="1:8" x14ac:dyDescent="0.45">
      <c r="A297" s="18" t="s">
        <v>1622</v>
      </c>
      <c r="B297" s="18" t="s">
        <v>3127</v>
      </c>
      <c r="C297" s="18">
        <v>3</v>
      </c>
      <c r="D297" s="18">
        <v>35</v>
      </c>
      <c r="E297" s="18" t="s">
        <v>1684</v>
      </c>
      <c r="F297" s="18" t="s">
        <v>1684</v>
      </c>
      <c r="G297" s="18" t="s">
        <v>2855</v>
      </c>
      <c r="H297" s="18" t="s">
        <v>1684</v>
      </c>
    </row>
    <row r="298" spans="1:8" x14ac:dyDescent="0.45">
      <c r="A298" s="18" t="s">
        <v>1623</v>
      </c>
      <c r="B298" s="18" t="s">
        <v>3128</v>
      </c>
      <c r="C298" s="18">
        <v>3</v>
      </c>
      <c r="D298" s="18">
        <v>35</v>
      </c>
      <c r="E298" s="18" t="s">
        <v>1684</v>
      </c>
      <c r="F298" s="18" t="s">
        <v>1684</v>
      </c>
      <c r="G298" s="18" t="s">
        <v>2855</v>
      </c>
      <c r="H298" s="18" t="s">
        <v>1684</v>
      </c>
    </row>
    <row r="299" spans="1:8" x14ac:dyDescent="0.45">
      <c r="A299" s="18" t="s">
        <v>2455</v>
      </c>
      <c r="B299" s="18" t="s">
        <v>3129</v>
      </c>
      <c r="C299" s="18">
        <v>3</v>
      </c>
      <c r="D299" s="18">
        <v>35</v>
      </c>
      <c r="E299" s="18" t="s">
        <v>1684</v>
      </c>
      <c r="F299" s="18" t="s">
        <v>1684</v>
      </c>
      <c r="G299" s="18" t="s">
        <v>2855</v>
      </c>
      <c r="H299" s="18" t="s">
        <v>1684</v>
      </c>
    </row>
    <row r="300" spans="1:8" x14ac:dyDescent="0.45">
      <c r="A300" s="18" t="s">
        <v>1627</v>
      </c>
      <c r="B300" s="18" t="s">
        <v>3130</v>
      </c>
      <c r="C300" s="18">
        <v>3</v>
      </c>
      <c r="D300" s="18">
        <v>35</v>
      </c>
      <c r="E300" s="18" t="s">
        <v>1684</v>
      </c>
      <c r="F300" s="18" t="s">
        <v>1684</v>
      </c>
      <c r="G300" s="18" t="s">
        <v>2855</v>
      </c>
      <c r="H300" s="18" t="s">
        <v>1684</v>
      </c>
    </row>
    <row r="301" spans="1:8" x14ac:dyDescent="0.45">
      <c r="A301" s="18" t="s">
        <v>1621</v>
      </c>
      <c r="B301" s="18" t="s">
        <v>3131</v>
      </c>
      <c r="C301" s="18">
        <v>3</v>
      </c>
      <c r="D301" s="18">
        <v>35</v>
      </c>
      <c r="E301" s="18" t="s">
        <v>1684</v>
      </c>
      <c r="F301" s="18" t="s">
        <v>1684</v>
      </c>
      <c r="G301" s="18" t="s">
        <v>2855</v>
      </c>
      <c r="H301" s="18" t="s">
        <v>1684</v>
      </c>
    </row>
    <row r="302" spans="1:8" x14ac:dyDescent="0.45">
      <c r="A302" s="18" t="s">
        <v>2453</v>
      </c>
      <c r="B302" s="18" t="s">
        <v>3132</v>
      </c>
      <c r="C302" s="18">
        <v>3</v>
      </c>
      <c r="D302" s="18">
        <v>35</v>
      </c>
      <c r="E302" s="18" t="s">
        <v>1684</v>
      </c>
      <c r="F302" s="18" t="s">
        <v>1684</v>
      </c>
      <c r="G302" s="18" t="s">
        <v>2855</v>
      </c>
      <c r="H302" s="18" t="s">
        <v>1684</v>
      </c>
    </row>
    <row r="303" spans="1:8" x14ac:dyDescent="0.45">
      <c r="A303" s="18" t="s">
        <v>1626</v>
      </c>
      <c r="B303" s="18" t="s">
        <v>3133</v>
      </c>
      <c r="C303" s="18">
        <v>3</v>
      </c>
      <c r="D303" s="18">
        <v>35</v>
      </c>
      <c r="E303" s="18" t="s">
        <v>1684</v>
      </c>
      <c r="F303" s="18" t="s">
        <v>1684</v>
      </c>
      <c r="G303" s="18" t="s">
        <v>2855</v>
      </c>
      <c r="H303" s="18" t="s">
        <v>1684</v>
      </c>
    </row>
    <row r="304" spans="1:8" x14ac:dyDescent="0.45">
      <c r="A304" s="18" t="s">
        <v>2437</v>
      </c>
      <c r="B304" s="18" t="s">
        <v>3134</v>
      </c>
      <c r="C304" s="18">
        <v>3</v>
      </c>
      <c r="D304" s="18">
        <v>35</v>
      </c>
      <c r="E304" s="18" t="s">
        <v>1684</v>
      </c>
      <c r="F304" s="18" t="s">
        <v>1684</v>
      </c>
      <c r="G304" s="18" t="s">
        <v>2855</v>
      </c>
      <c r="H304" s="18" t="s">
        <v>1684</v>
      </c>
    </row>
    <row r="305" spans="1:8" x14ac:dyDescent="0.45">
      <c r="A305" s="18" t="s">
        <v>1624</v>
      </c>
      <c r="B305" s="18" t="s">
        <v>3135</v>
      </c>
      <c r="C305" s="18">
        <v>3</v>
      </c>
      <c r="D305" s="18">
        <v>35</v>
      </c>
      <c r="E305" s="18" t="s">
        <v>1684</v>
      </c>
      <c r="F305" s="18" t="s">
        <v>1684</v>
      </c>
      <c r="G305" s="18" t="s">
        <v>2855</v>
      </c>
      <c r="H305" s="18" t="s">
        <v>1684</v>
      </c>
    </row>
    <row r="306" spans="1:8" x14ac:dyDescent="0.45">
      <c r="A306" s="18" t="s">
        <v>1625</v>
      </c>
      <c r="B306" s="18" t="s">
        <v>3136</v>
      </c>
      <c r="C306" s="18">
        <v>3</v>
      </c>
      <c r="D306" s="18">
        <v>35</v>
      </c>
      <c r="E306" s="18" t="s">
        <v>1684</v>
      </c>
      <c r="F306" s="18" t="s">
        <v>1684</v>
      </c>
      <c r="G306" s="18" t="s">
        <v>2855</v>
      </c>
      <c r="H306" s="18" t="s">
        <v>1684</v>
      </c>
    </row>
    <row r="307" spans="1:8" x14ac:dyDescent="0.45">
      <c r="A307" s="18" t="s">
        <v>1620</v>
      </c>
      <c r="B307" s="18" t="s">
        <v>3137</v>
      </c>
      <c r="C307" s="18">
        <v>3</v>
      </c>
      <c r="D307" s="18">
        <v>35</v>
      </c>
      <c r="E307" s="18" t="s">
        <v>1684</v>
      </c>
      <c r="F307" s="18" t="s">
        <v>1684</v>
      </c>
      <c r="G307" s="18" t="s">
        <v>2855</v>
      </c>
      <c r="H307" s="18" t="s">
        <v>1684</v>
      </c>
    </row>
    <row r="308" spans="1:8" x14ac:dyDescent="0.45">
      <c r="A308" s="18" t="s">
        <v>2551</v>
      </c>
      <c r="B308" s="18" t="s">
        <v>3138</v>
      </c>
      <c r="C308" s="18">
        <v>3</v>
      </c>
      <c r="D308" s="18">
        <v>35</v>
      </c>
      <c r="E308" s="18" t="s">
        <v>1684</v>
      </c>
      <c r="F308" s="18" t="s">
        <v>1684</v>
      </c>
      <c r="G308" s="18" t="s">
        <v>2855</v>
      </c>
      <c r="H308" s="18" t="s">
        <v>1684</v>
      </c>
    </row>
    <row r="309" spans="1:8" x14ac:dyDescent="0.45">
      <c r="A309" s="18" t="s">
        <v>2549</v>
      </c>
      <c r="B309" s="18" t="s">
        <v>3139</v>
      </c>
      <c r="C309" s="18" t="s">
        <v>1684</v>
      </c>
      <c r="D309" s="18">
        <v>35</v>
      </c>
      <c r="E309" s="18" t="s">
        <v>1684</v>
      </c>
      <c r="F309" s="18" t="s">
        <v>1684</v>
      </c>
      <c r="G309" s="18" t="s">
        <v>2855</v>
      </c>
      <c r="H309" s="18" t="s">
        <v>1684</v>
      </c>
    </row>
    <row r="310" spans="1:8" x14ac:dyDescent="0.45">
      <c r="A310" s="18" t="s">
        <v>27</v>
      </c>
      <c r="B310" s="18" t="s">
        <v>3145</v>
      </c>
      <c r="C310" s="18" t="s">
        <v>1684</v>
      </c>
      <c r="D310" s="18">
        <v>216</v>
      </c>
      <c r="E310" s="18" t="s">
        <v>1684</v>
      </c>
      <c r="F310" s="18" t="s">
        <v>1684</v>
      </c>
      <c r="G310" s="18" t="s">
        <v>3141</v>
      </c>
      <c r="H310" s="18" t="s">
        <v>1684</v>
      </c>
    </row>
    <row r="311" spans="1:8" x14ac:dyDescent="0.45">
      <c r="A311" s="18" t="s">
        <v>2526</v>
      </c>
      <c r="B311" s="18" t="s">
        <v>3140</v>
      </c>
      <c r="C311" s="18" t="s">
        <v>1684</v>
      </c>
      <c r="D311" s="18">
        <v>216</v>
      </c>
      <c r="E311" s="18" t="s">
        <v>1684</v>
      </c>
      <c r="F311" s="18" t="s">
        <v>1684</v>
      </c>
      <c r="G311" s="18" t="s">
        <v>3141</v>
      </c>
      <c r="H311" s="18" t="s">
        <v>1684</v>
      </c>
    </row>
    <row r="312" spans="1:8" x14ac:dyDescent="0.45">
      <c r="A312" s="18" t="s">
        <v>2524</v>
      </c>
      <c r="B312" s="18" t="s">
        <v>3159</v>
      </c>
      <c r="C312" s="18" t="s">
        <v>1684</v>
      </c>
      <c r="D312" s="18">
        <v>216</v>
      </c>
      <c r="E312" s="18" t="s">
        <v>1684</v>
      </c>
      <c r="F312" s="18" t="s">
        <v>1684</v>
      </c>
      <c r="G312" s="18" t="s">
        <v>3141</v>
      </c>
      <c r="H312" s="18" t="s">
        <v>1684</v>
      </c>
    </row>
    <row r="313" spans="1:8" x14ac:dyDescent="0.45">
      <c r="A313" s="18" t="s">
        <v>2365</v>
      </c>
      <c r="B313" s="18" t="s">
        <v>3142</v>
      </c>
      <c r="C313" s="18" t="s">
        <v>1684</v>
      </c>
      <c r="D313" s="18">
        <v>216</v>
      </c>
      <c r="E313" s="18" t="s">
        <v>1684</v>
      </c>
      <c r="F313" s="18" t="s">
        <v>1684</v>
      </c>
      <c r="G313" s="18" t="s">
        <v>3141</v>
      </c>
      <c r="H313" s="18" t="s">
        <v>1684</v>
      </c>
    </row>
    <row r="314" spans="1:8" x14ac:dyDescent="0.45">
      <c r="A314" s="18" t="s">
        <v>5</v>
      </c>
      <c r="B314" s="18" t="s">
        <v>3146</v>
      </c>
      <c r="C314" s="18" t="s">
        <v>1684</v>
      </c>
      <c r="D314" s="18">
        <v>216</v>
      </c>
      <c r="E314" s="18" t="s">
        <v>1684</v>
      </c>
      <c r="F314" s="18" t="s">
        <v>1684</v>
      </c>
      <c r="G314" s="18" t="s">
        <v>3141</v>
      </c>
      <c r="H314" s="18" t="s">
        <v>1684</v>
      </c>
    </row>
    <row r="315" spans="1:8" x14ac:dyDescent="0.45">
      <c r="A315" s="18" t="s">
        <v>1150</v>
      </c>
      <c r="B315" s="18" t="s">
        <v>3155</v>
      </c>
      <c r="C315" s="18" t="s">
        <v>1684</v>
      </c>
      <c r="D315" s="18">
        <v>216</v>
      </c>
      <c r="E315" s="18" t="s">
        <v>1684</v>
      </c>
      <c r="F315" s="18" t="s">
        <v>1684</v>
      </c>
      <c r="G315" s="18" t="s">
        <v>3141</v>
      </c>
      <c r="H315" s="18" t="s">
        <v>1684</v>
      </c>
    </row>
    <row r="316" spans="1:8" x14ac:dyDescent="0.45">
      <c r="A316" s="18" t="s">
        <v>1642</v>
      </c>
      <c r="B316" s="18" t="s">
        <v>3150</v>
      </c>
      <c r="C316" s="18" t="s">
        <v>1684</v>
      </c>
      <c r="D316" s="18">
        <v>216</v>
      </c>
      <c r="E316" s="18" t="s">
        <v>1684</v>
      </c>
      <c r="F316" s="18" t="s">
        <v>1684</v>
      </c>
      <c r="G316" s="18" t="s">
        <v>3141</v>
      </c>
      <c r="H316" s="18" t="s">
        <v>1684</v>
      </c>
    </row>
    <row r="317" spans="1:8" x14ac:dyDescent="0.45">
      <c r="A317" s="18" t="s">
        <v>2373</v>
      </c>
      <c r="B317" s="18" t="s">
        <v>3149</v>
      </c>
      <c r="C317" s="18" t="s">
        <v>1684</v>
      </c>
      <c r="D317" s="18">
        <v>216</v>
      </c>
      <c r="E317" s="18" t="s">
        <v>1684</v>
      </c>
      <c r="F317" s="18" t="s">
        <v>1684</v>
      </c>
      <c r="G317" s="18" t="s">
        <v>3141</v>
      </c>
      <c r="H317" s="18" t="s">
        <v>1684</v>
      </c>
    </row>
    <row r="318" spans="1:8" x14ac:dyDescent="0.45">
      <c r="A318" s="18" t="s">
        <v>2556</v>
      </c>
      <c r="B318" s="18" t="s">
        <v>3151</v>
      </c>
      <c r="C318" s="18" t="s">
        <v>1684</v>
      </c>
      <c r="D318" s="18">
        <v>216</v>
      </c>
      <c r="E318" s="18" t="s">
        <v>1684</v>
      </c>
      <c r="F318" s="18" t="s">
        <v>1684</v>
      </c>
      <c r="G318" s="18" t="s">
        <v>3141</v>
      </c>
      <c r="H318" s="18" t="s">
        <v>1684</v>
      </c>
    </row>
    <row r="319" spans="1:8" x14ac:dyDescent="0.45">
      <c r="A319" s="18" t="s">
        <v>1916</v>
      </c>
      <c r="B319" s="18" t="s">
        <v>3147</v>
      </c>
      <c r="C319" s="18" t="s">
        <v>1684</v>
      </c>
      <c r="D319" s="18">
        <v>216</v>
      </c>
      <c r="E319" s="18" t="s">
        <v>1684</v>
      </c>
      <c r="F319" s="18" t="s">
        <v>1684</v>
      </c>
      <c r="G319" s="18" t="s">
        <v>3141</v>
      </c>
      <c r="H319" s="18" t="s">
        <v>1684</v>
      </c>
    </row>
    <row r="320" spans="1:8" x14ac:dyDescent="0.45">
      <c r="A320" s="18" t="s">
        <v>1922</v>
      </c>
      <c r="B320" s="18" t="s">
        <v>3143</v>
      </c>
      <c r="C320" s="18" t="s">
        <v>1684</v>
      </c>
      <c r="D320" s="18">
        <v>216</v>
      </c>
      <c r="E320" s="18" t="s">
        <v>1684</v>
      </c>
      <c r="F320" s="18" t="s">
        <v>1684</v>
      </c>
      <c r="G320" s="18" t="s">
        <v>3141</v>
      </c>
      <c r="H320" s="18" t="s">
        <v>1684</v>
      </c>
    </row>
    <row r="321" spans="1:8" x14ac:dyDescent="0.45">
      <c r="A321" s="18" t="s">
        <v>182</v>
      </c>
      <c r="B321" s="18" t="s">
        <v>3161</v>
      </c>
      <c r="C321" s="18" t="s">
        <v>1684</v>
      </c>
      <c r="D321" s="18">
        <v>216</v>
      </c>
      <c r="E321" s="18" t="s">
        <v>1684</v>
      </c>
      <c r="F321" s="18" t="s">
        <v>1684</v>
      </c>
      <c r="G321" s="18" t="s">
        <v>3141</v>
      </c>
      <c r="H321" s="18" t="s">
        <v>1684</v>
      </c>
    </row>
    <row r="322" spans="1:8" x14ac:dyDescent="0.45">
      <c r="A322" s="18" t="s">
        <v>2356</v>
      </c>
      <c r="B322" s="18" t="s">
        <v>3144</v>
      </c>
      <c r="C322" s="18" t="s">
        <v>1684</v>
      </c>
      <c r="D322" s="18">
        <v>216</v>
      </c>
      <c r="E322" s="18" t="s">
        <v>1684</v>
      </c>
      <c r="F322" s="18" t="s">
        <v>1684</v>
      </c>
      <c r="G322" s="18" t="s">
        <v>3141</v>
      </c>
      <c r="H322" s="18" t="s">
        <v>1684</v>
      </c>
    </row>
    <row r="323" spans="1:8" x14ac:dyDescent="0.45">
      <c r="A323" s="18" t="s">
        <v>2522</v>
      </c>
      <c r="B323" s="18" t="s">
        <v>3148</v>
      </c>
      <c r="C323" s="18" t="s">
        <v>1684</v>
      </c>
      <c r="D323" s="18">
        <v>216</v>
      </c>
      <c r="E323" s="18" t="s">
        <v>1684</v>
      </c>
      <c r="F323" s="18" t="s">
        <v>1684</v>
      </c>
      <c r="G323" s="18" t="s">
        <v>3141</v>
      </c>
      <c r="H323" s="18" t="s">
        <v>1684</v>
      </c>
    </row>
    <row r="324" spans="1:8" x14ac:dyDescent="0.45">
      <c r="A324" s="18" t="s">
        <v>2346</v>
      </c>
      <c r="B324" s="18" t="s">
        <v>3157</v>
      </c>
      <c r="C324" s="18" t="s">
        <v>1684</v>
      </c>
      <c r="D324" s="18">
        <v>216</v>
      </c>
      <c r="E324" s="18" t="s">
        <v>1684</v>
      </c>
      <c r="F324" s="18" t="s">
        <v>1684</v>
      </c>
      <c r="G324" s="18" t="s">
        <v>3141</v>
      </c>
      <c r="H324" s="18" t="s">
        <v>1684</v>
      </c>
    </row>
    <row r="325" spans="1:8" x14ac:dyDescent="0.45">
      <c r="A325" s="18" t="s">
        <v>1151</v>
      </c>
      <c r="B325" s="18" t="s">
        <v>3153</v>
      </c>
      <c r="C325" s="18" t="s">
        <v>1684</v>
      </c>
      <c r="D325" s="18">
        <v>216</v>
      </c>
      <c r="E325" s="18" t="s">
        <v>1684</v>
      </c>
      <c r="F325" s="18" t="s">
        <v>1684</v>
      </c>
      <c r="G325" s="18" t="s">
        <v>3141</v>
      </c>
      <c r="H325" s="18" t="s">
        <v>1684</v>
      </c>
    </row>
    <row r="326" spans="1:8" x14ac:dyDescent="0.45">
      <c r="A326" s="18" t="s">
        <v>1336</v>
      </c>
      <c r="B326" s="18" t="s">
        <v>3152</v>
      </c>
      <c r="C326" s="18" t="s">
        <v>1684</v>
      </c>
      <c r="D326" s="18">
        <v>216</v>
      </c>
      <c r="E326" s="18" t="s">
        <v>1684</v>
      </c>
      <c r="F326" s="18" t="s">
        <v>1684</v>
      </c>
      <c r="G326" s="18" t="s">
        <v>3141</v>
      </c>
      <c r="H326" s="18" t="s">
        <v>1684</v>
      </c>
    </row>
    <row r="327" spans="1:8" x14ac:dyDescent="0.45">
      <c r="A327" s="18" t="s">
        <v>1920</v>
      </c>
      <c r="B327" s="18" t="s">
        <v>3154</v>
      </c>
      <c r="C327" s="18" t="s">
        <v>1684</v>
      </c>
      <c r="D327" s="18">
        <v>216</v>
      </c>
      <c r="E327" s="18" t="s">
        <v>1684</v>
      </c>
      <c r="F327" s="18" t="s">
        <v>1684</v>
      </c>
      <c r="G327" s="18" t="s">
        <v>3141</v>
      </c>
      <c r="H327" s="18" t="s">
        <v>1684</v>
      </c>
    </row>
    <row r="328" spans="1:8" x14ac:dyDescent="0.45">
      <c r="A328" s="18" t="s">
        <v>2355</v>
      </c>
      <c r="B328" s="18" t="s">
        <v>3156</v>
      </c>
      <c r="C328" s="18" t="s">
        <v>1684</v>
      </c>
      <c r="D328" s="18">
        <v>216</v>
      </c>
      <c r="E328" s="18" t="s">
        <v>1684</v>
      </c>
      <c r="F328" s="18" t="s">
        <v>1684</v>
      </c>
      <c r="G328" s="18" t="s">
        <v>3141</v>
      </c>
      <c r="H328" s="18" t="s">
        <v>1684</v>
      </c>
    </row>
    <row r="329" spans="1:8" x14ac:dyDescent="0.45">
      <c r="A329" s="18" t="s">
        <v>2342</v>
      </c>
      <c r="B329" s="18" t="s">
        <v>3158</v>
      </c>
      <c r="C329" s="18" t="s">
        <v>1684</v>
      </c>
      <c r="D329" s="18">
        <v>216</v>
      </c>
      <c r="E329" s="18" t="s">
        <v>1684</v>
      </c>
      <c r="F329" s="18" t="s">
        <v>1684</v>
      </c>
      <c r="G329" s="18" t="s">
        <v>3141</v>
      </c>
      <c r="H329" s="18" t="s">
        <v>1684</v>
      </c>
    </row>
    <row r="330" spans="1:8" x14ac:dyDescent="0.45">
      <c r="A330" s="18" t="s">
        <v>186</v>
      </c>
      <c r="B330" s="18" t="s">
        <v>3160</v>
      </c>
      <c r="C330" s="18" t="s">
        <v>1684</v>
      </c>
      <c r="D330" s="18">
        <v>216</v>
      </c>
      <c r="E330" s="18" t="s">
        <v>1684</v>
      </c>
      <c r="F330" s="18" t="s">
        <v>1684</v>
      </c>
      <c r="G330" s="18" t="s">
        <v>3141</v>
      </c>
      <c r="H330" s="18" t="s">
        <v>1684</v>
      </c>
    </row>
    <row r="331" spans="1:8" x14ac:dyDescent="0.45">
      <c r="A331" s="18" t="s">
        <v>1921</v>
      </c>
      <c r="B331" s="18" t="s">
        <v>3162</v>
      </c>
      <c r="C331" s="18" t="s">
        <v>1684</v>
      </c>
      <c r="D331" s="18" t="s">
        <v>1684</v>
      </c>
      <c r="E331" s="18" t="s">
        <v>1684</v>
      </c>
      <c r="F331" s="18" t="s">
        <v>1684</v>
      </c>
      <c r="G331" s="18" t="s">
        <v>1684</v>
      </c>
      <c r="H331" s="18" t="s">
        <v>1684</v>
      </c>
    </row>
    <row r="332" spans="1:8" x14ac:dyDescent="0.45">
      <c r="A332" s="18" t="s">
        <v>1149</v>
      </c>
      <c r="B332" s="18" t="s">
        <v>3162</v>
      </c>
      <c r="C332" s="18" t="s">
        <v>1684</v>
      </c>
      <c r="D332" s="18" t="s">
        <v>1684</v>
      </c>
      <c r="E332" s="18" t="s">
        <v>1684</v>
      </c>
      <c r="F332" s="18" t="s">
        <v>1684</v>
      </c>
      <c r="G332" s="18" t="s">
        <v>1684</v>
      </c>
      <c r="H332" s="18" t="s">
        <v>1684</v>
      </c>
    </row>
    <row r="333" spans="1:8" x14ac:dyDescent="0.45">
      <c r="A333" s="18" t="s">
        <v>2380</v>
      </c>
      <c r="B333" s="18" t="s">
        <v>3162</v>
      </c>
      <c r="C333" s="18" t="s">
        <v>1684</v>
      </c>
      <c r="D333" s="18" t="s">
        <v>1684</v>
      </c>
      <c r="E333" s="18" t="s">
        <v>1684</v>
      </c>
      <c r="F333" s="18" t="s">
        <v>1684</v>
      </c>
      <c r="G333" s="18" t="s">
        <v>1684</v>
      </c>
      <c r="H333" s="18" t="s">
        <v>1684</v>
      </c>
    </row>
    <row r="334" spans="1:8" x14ac:dyDescent="0.45">
      <c r="A334" s="18" t="s">
        <v>2381</v>
      </c>
      <c r="B334" s="18" t="s">
        <v>3162</v>
      </c>
      <c r="C334" s="18" t="s">
        <v>1684</v>
      </c>
      <c r="D334" s="18" t="s">
        <v>1684</v>
      </c>
      <c r="E334" s="18" t="s">
        <v>1684</v>
      </c>
      <c r="F334" s="18" t="s">
        <v>1684</v>
      </c>
      <c r="G334" s="18" t="s">
        <v>1684</v>
      </c>
      <c r="H334" s="18" t="s">
        <v>1684</v>
      </c>
    </row>
    <row r="335" spans="1:8" x14ac:dyDescent="0.45">
      <c r="A335" s="18" t="s">
        <v>73</v>
      </c>
      <c r="B335" s="18" t="s">
        <v>3162</v>
      </c>
      <c r="C335" s="18" t="s">
        <v>1684</v>
      </c>
      <c r="D335" s="18" t="s">
        <v>1684</v>
      </c>
      <c r="E335" s="18" t="s">
        <v>1684</v>
      </c>
      <c r="F335" s="18" t="s">
        <v>1684</v>
      </c>
      <c r="G335" s="18" t="s">
        <v>1684</v>
      </c>
      <c r="H335" s="18" t="s">
        <v>1684</v>
      </c>
    </row>
    <row r="336" spans="1:8" x14ac:dyDescent="0.45">
      <c r="A336" s="18" t="s">
        <v>42</v>
      </c>
      <c r="B336" s="18" t="s">
        <v>3163</v>
      </c>
      <c r="C336" s="18" t="s">
        <v>1684</v>
      </c>
      <c r="D336" s="18" t="s">
        <v>1684</v>
      </c>
      <c r="E336" s="18" t="s">
        <v>1684</v>
      </c>
      <c r="F336" s="18" t="s">
        <v>1684</v>
      </c>
      <c r="G336" s="18" t="s">
        <v>1684</v>
      </c>
      <c r="H336" s="18" t="s">
        <v>1684</v>
      </c>
    </row>
    <row r="337" spans="1:8" x14ac:dyDescent="0.45">
      <c r="A337" s="18" t="s">
        <v>2343</v>
      </c>
      <c r="B337" s="18" t="s">
        <v>3163</v>
      </c>
      <c r="C337" s="18" t="s">
        <v>1684</v>
      </c>
      <c r="D337" s="18" t="s">
        <v>1684</v>
      </c>
      <c r="E337" s="18" t="s">
        <v>1684</v>
      </c>
      <c r="F337" s="18" t="s">
        <v>1684</v>
      </c>
      <c r="G337" s="18" t="s">
        <v>1684</v>
      </c>
      <c r="H337" s="18" t="s">
        <v>1684</v>
      </c>
    </row>
    <row r="338" spans="1:8" x14ac:dyDescent="0.45">
      <c r="A338" s="18" t="s">
        <v>7</v>
      </c>
      <c r="B338" s="18" t="s">
        <v>3163</v>
      </c>
      <c r="C338" s="18" t="s">
        <v>1684</v>
      </c>
      <c r="D338" s="18" t="s">
        <v>1684</v>
      </c>
      <c r="E338" s="18" t="s">
        <v>1684</v>
      </c>
      <c r="F338" s="18" t="s">
        <v>1684</v>
      </c>
      <c r="G338" s="18" t="s">
        <v>1684</v>
      </c>
      <c r="H338" s="18" t="s">
        <v>1684</v>
      </c>
    </row>
    <row r="339" spans="1:8" x14ac:dyDescent="0.45">
      <c r="A339" s="18" t="s">
        <v>2337</v>
      </c>
      <c r="B339" s="18" t="s">
        <v>3163</v>
      </c>
      <c r="C339" s="18" t="s">
        <v>1684</v>
      </c>
      <c r="D339" s="18" t="s">
        <v>1684</v>
      </c>
      <c r="E339" s="18" t="s">
        <v>1684</v>
      </c>
      <c r="F339" s="18" t="s">
        <v>1684</v>
      </c>
      <c r="G339" s="18" t="s">
        <v>1684</v>
      </c>
      <c r="H339" s="18" t="s">
        <v>1684</v>
      </c>
    </row>
    <row r="340" spans="1:8" x14ac:dyDescent="0.45">
      <c r="A340" s="18" t="s">
        <v>1919</v>
      </c>
      <c r="B340" s="18" t="s">
        <v>3163</v>
      </c>
      <c r="C340" s="18" t="s">
        <v>1684</v>
      </c>
      <c r="D340" s="18" t="s">
        <v>1684</v>
      </c>
      <c r="E340" s="18" t="s">
        <v>1684</v>
      </c>
      <c r="F340" s="18" t="s">
        <v>1684</v>
      </c>
      <c r="G340" s="18" t="s">
        <v>1684</v>
      </c>
      <c r="H340" s="18" t="s">
        <v>1684</v>
      </c>
    </row>
    <row r="341" spans="1:8" x14ac:dyDescent="0.45">
      <c r="A341" s="18" t="s">
        <v>1923</v>
      </c>
      <c r="B341" s="18" t="s">
        <v>3163</v>
      </c>
      <c r="C341" s="18" t="s">
        <v>1684</v>
      </c>
      <c r="D341" s="18" t="s">
        <v>1684</v>
      </c>
      <c r="E341" s="18" t="s">
        <v>1684</v>
      </c>
      <c r="F341" s="18" t="s">
        <v>1684</v>
      </c>
      <c r="G341" s="18" t="s">
        <v>1684</v>
      </c>
      <c r="H341" s="18" t="s">
        <v>1684</v>
      </c>
    </row>
    <row r="342" spans="1:8" x14ac:dyDescent="0.45">
      <c r="A342" s="18" t="s">
        <v>2364</v>
      </c>
      <c r="B342" s="18" t="s">
        <v>1211</v>
      </c>
      <c r="C342" s="18" t="s">
        <v>1684</v>
      </c>
      <c r="D342" s="18" t="s">
        <v>1684</v>
      </c>
      <c r="E342" s="18" t="s">
        <v>1684</v>
      </c>
      <c r="F342" s="18" t="s">
        <v>1684</v>
      </c>
      <c r="G342" s="18" t="s">
        <v>1684</v>
      </c>
      <c r="H342" s="18" t="s">
        <v>1684</v>
      </c>
    </row>
    <row r="343" spans="1:8" x14ac:dyDescent="0.45">
      <c r="A343" s="18" t="s">
        <v>2248</v>
      </c>
      <c r="B343" s="18" t="s">
        <v>1211</v>
      </c>
      <c r="C343" s="18" t="s">
        <v>1684</v>
      </c>
      <c r="D343" s="18" t="s">
        <v>1684</v>
      </c>
      <c r="E343" s="18" t="s">
        <v>1684</v>
      </c>
      <c r="F343" s="18" t="s">
        <v>1684</v>
      </c>
      <c r="G343" s="18" t="s">
        <v>1684</v>
      </c>
      <c r="H343" s="18" t="s">
        <v>1684</v>
      </c>
    </row>
    <row r="344" spans="1:8" x14ac:dyDescent="0.45">
      <c r="A344" s="18" t="s">
        <v>188</v>
      </c>
      <c r="B344" s="18" t="s">
        <v>1211</v>
      </c>
      <c r="C344" s="18" t="s">
        <v>1684</v>
      </c>
      <c r="D344" s="18" t="s">
        <v>1684</v>
      </c>
      <c r="E344" s="18" t="s">
        <v>1684</v>
      </c>
      <c r="F344" s="18" t="s">
        <v>1684</v>
      </c>
      <c r="G344" s="18" t="s">
        <v>1684</v>
      </c>
      <c r="H344" s="18" t="s">
        <v>1684</v>
      </c>
    </row>
    <row r="345" spans="1:8" x14ac:dyDescent="0.45">
      <c r="A345" s="18" t="s">
        <v>1917</v>
      </c>
      <c r="B345" s="18" t="s">
        <v>1211</v>
      </c>
      <c r="C345" s="18" t="s">
        <v>1684</v>
      </c>
      <c r="D345" s="18" t="s">
        <v>1684</v>
      </c>
      <c r="E345" s="18" t="s">
        <v>1684</v>
      </c>
      <c r="F345" s="18" t="s">
        <v>1684</v>
      </c>
      <c r="G345" s="18" t="s">
        <v>1684</v>
      </c>
      <c r="H345" s="18" t="s">
        <v>1684</v>
      </c>
    </row>
    <row r="346" spans="1:8" x14ac:dyDescent="0.45">
      <c r="A346" s="18" t="s">
        <v>184</v>
      </c>
      <c r="B346" s="18" t="s">
        <v>1211</v>
      </c>
      <c r="C346" s="18" t="s">
        <v>1684</v>
      </c>
      <c r="D346" s="18" t="s">
        <v>1684</v>
      </c>
      <c r="E346" s="18" t="s">
        <v>1684</v>
      </c>
      <c r="F346" s="18" t="s">
        <v>1684</v>
      </c>
      <c r="G346" s="18" t="s">
        <v>1684</v>
      </c>
      <c r="H346" s="18" t="s">
        <v>1684</v>
      </c>
    </row>
    <row r="347" spans="1:8" x14ac:dyDescent="0.45">
      <c r="A347" s="18" t="s">
        <v>2253</v>
      </c>
      <c r="B347" s="18" t="s">
        <v>1211</v>
      </c>
      <c r="C347" s="18" t="s">
        <v>1684</v>
      </c>
      <c r="D347" s="18" t="s">
        <v>1684</v>
      </c>
      <c r="E347" s="18" t="s">
        <v>1684</v>
      </c>
      <c r="F347" s="18" t="s">
        <v>1684</v>
      </c>
      <c r="G347" s="18" t="s">
        <v>1684</v>
      </c>
      <c r="H347" s="18" t="s">
        <v>1684</v>
      </c>
    </row>
    <row r="348" spans="1:8" x14ac:dyDescent="0.45">
      <c r="A348" s="18" t="s">
        <v>2245</v>
      </c>
      <c r="B348" s="18" t="s">
        <v>1211</v>
      </c>
      <c r="C348" s="18" t="s">
        <v>1684</v>
      </c>
      <c r="D348" s="18" t="s">
        <v>1684</v>
      </c>
      <c r="E348" s="18" t="s">
        <v>1684</v>
      </c>
      <c r="F348" s="18" t="s">
        <v>1684</v>
      </c>
      <c r="G348" s="18" t="s">
        <v>1684</v>
      </c>
      <c r="H348" s="18" t="s">
        <v>1684</v>
      </c>
    </row>
    <row r="349" spans="1:8" x14ac:dyDescent="0.45">
      <c r="A349" s="18" t="s">
        <v>1702</v>
      </c>
      <c r="B349" s="18" t="s">
        <v>1211</v>
      </c>
      <c r="C349" s="18" t="s">
        <v>1684</v>
      </c>
      <c r="D349" s="18" t="s">
        <v>1684</v>
      </c>
      <c r="E349" s="18" t="s">
        <v>1684</v>
      </c>
      <c r="F349" s="18" t="s">
        <v>1684</v>
      </c>
      <c r="G349" s="18" t="s">
        <v>1684</v>
      </c>
      <c r="H349" s="18" t="s">
        <v>1684</v>
      </c>
    </row>
    <row r="350" spans="1:8" x14ac:dyDescent="0.45">
      <c r="A350" s="18" t="s">
        <v>150</v>
      </c>
      <c r="B350" s="18" t="s">
        <v>1211</v>
      </c>
      <c r="C350" s="18" t="s">
        <v>1684</v>
      </c>
      <c r="D350" s="18" t="s">
        <v>1684</v>
      </c>
      <c r="E350" s="18" t="s">
        <v>1684</v>
      </c>
      <c r="F350" s="18" t="s">
        <v>1684</v>
      </c>
      <c r="G350" s="18" t="s">
        <v>1684</v>
      </c>
      <c r="H350" s="18" t="s">
        <v>1684</v>
      </c>
    </row>
    <row r="351" spans="1:8" x14ac:dyDescent="0.45">
      <c r="A351" s="18" t="s">
        <v>1853</v>
      </c>
      <c r="B351" s="18" t="s">
        <v>1211</v>
      </c>
      <c r="C351" s="18" t="s">
        <v>1684</v>
      </c>
      <c r="D351" s="18" t="s">
        <v>1684</v>
      </c>
      <c r="E351" s="18" t="s">
        <v>1684</v>
      </c>
      <c r="F351" s="18" t="s">
        <v>1684</v>
      </c>
      <c r="G351" s="18" t="s">
        <v>1684</v>
      </c>
      <c r="H351" s="18" t="s">
        <v>1684</v>
      </c>
    </row>
    <row r="352" spans="1:8" x14ac:dyDescent="0.45">
      <c r="A352" s="18" t="s">
        <v>1888</v>
      </c>
      <c r="B352" s="18" t="s">
        <v>1211</v>
      </c>
      <c r="C352" s="18" t="s">
        <v>1684</v>
      </c>
      <c r="D352" s="18" t="s">
        <v>1684</v>
      </c>
      <c r="E352" s="18" t="s">
        <v>1684</v>
      </c>
      <c r="F352" s="18" t="s">
        <v>1684</v>
      </c>
      <c r="G352" s="18" t="s">
        <v>1684</v>
      </c>
      <c r="H352" s="18" t="s">
        <v>1684</v>
      </c>
    </row>
    <row r="353" spans="1:8" x14ac:dyDescent="0.45">
      <c r="A353" s="18" t="s">
        <v>2568</v>
      </c>
      <c r="B353" s="18" t="s">
        <v>1211</v>
      </c>
      <c r="C353" s="18" t="s">
        <v>1684</v>
      </c>
      <c r="D353" s="18" t="s">
        <v>1684</v>
      </c>
      <c r="E353" s="18" t="s">
        <v>1684</v>
      </c>
      <c r="F353" s="18" t="s">
        <v>1684</v>
      </c>
      <c r="G353" s="18" t="s">
        <v>1684</v>
      </c>
      <c r="H353" s="18" t="s">
        <v>1684</v>
      </c>
    </row>
    <row r="354" spans="1:8" x14ac:dyDescent="0.45">
      <c r="A354" s="18" t="s">
        <v>1891</v>
      </c>
      <c r="B354" s="18" t="s">
        <v>1211</v>
      </c>
      <c r="C354" s="18" t="s">
        <v>1684</v>
      </c>
      <c r="D354" s="18" t="s">
        <v>1684</v>
      </c>
      <c r="E354" s="18" t="s">
        <v>1684</v>
      </c>
      <c r="F354" s="18" t="s">
        <v>1684</v>
      </c>
      <c r="G354" s="18" t="s">
        <v>1684</v>
      </c>
      <c r="H354" s="18" t="s">
        <v>1684</v>
      </c>
    </row>
    <row r="355" spans="1:8" x14ac:dyDescent="0.45">
      <c r="A355" s="18" t="s">
        <v>2267</v>
      </c>
      <c r="B355" s="18" t="s">
        <v>1211</v>
      </c>
      <c r="C355" s="18" t="s">
        <v>1684</v>
      </c>
      <c r="D355" s="18" t="s">
        <v>1684</v>
      </c>
      <c r="E355" s="18" t="s">
        <v>1684</v>
      </c>
      <c r="F355" s="18" t="s">
        <v>1684</v>
      </c>
      <c r="G355" s="18" t="s">
        <v>1684</v>
      </c>
      <c r="H355" s="18" t="s">
        <v>1684</v>
      </c>
    </row>
    <row r="356" spans="1:8" x14ac:dyDescent="0.45">
      <c r="A356" s="18" t="s">
        <v>2542</v>
      </c>
      <c r="B356" s="18" t="s">
        <v>1211</v>
      </c>
      <c r="C356" s="18" t="s">
        <v>1684</v>
      </c>
      <c r="D356" s="18" t="s">
        <v>1684</v>
      </c>
      <c r="E356" s="18" t="s">
        <v>1684</v>
      </c>
      <c r="F356" s="18" t="s">
        <v>1684</v>
      </c>
      <c r="G356" s="18" t="s">
        <v>1684</v>
      </c>
      <c r="H356" s="18" t="s">
        <v>1684</v>
      </c>
    </row>
    <row r="357" spans="1:8" x14ac:dyDescent="0.45">
      <c r="A357" s="18" t="s">
        <v>1700</v>
      </c>
      <c r="B357" s="18" t="s">
        <v>1211</v>
      </c>
      <c r="C357" s="18" t="s">
        <v>1684</v>
      </c>
      <c r="D357" s="18" t="s">
        <v>1684</v>
      </c>
      <c r="E357" s="18" t="s">
        <v>1684</v>
      </c>
      <c r="F357" s="18" t="s">
        <v>1684</v>
      </c>
      <c r="G357" s="18" t="s">
        <v>1684</v>
      </c>
      <c r="H357" s="18" t="s">
        <v>1684</v>
      </c>
    </row>
    <row r="358" spans="1:8" x14ac:dyDescent="0.45">
      <c r="A358" s="18" t="s">
        <v>1724</v>
      </c>
      <c r="B358" s="18" t="s">
        <v>1211</v>
      </c>
      <c r="C358" s="18" t="s">
        <v>1684</v>
      </c>
      <c r="D358" s="18" t="s">
        <v>1684</v>
      </c>
      <c r="E358" s="18" t="s">
        <v>1684</v>
      </c>
      <c r="F358" s="18" t="s">
        <v>1684</v>
      </c>
      <c r="G358" s="18" t="s">
        <v>1684</v>
      </c>
      <c r="H358" s="18" t="s">
        <v>1684</v>
      </c>
    </row>
    <row r="359" spans="1:8" x14ac:dyDescent="0.45">
      <c r="A359" s="18" t="s">
        <v>1918</v>
      </c>
      <c r="B359" s="18" t="s">
        <v>1211</v>
      </c>
      <c r="C359" s="18" t="s">
        <v>1684</v>
      </c>
      <c r="D359" s="18" t="s">
        <v>1684</v>
      </c>
      <c r="E359" s="18" t="s">
        <v>1684</v>
      </c>
      <c r="F359" s="18" t="s">
        <v>1684</v>
      </c>
      <c r="G359" s="18" t="s">
        <v>1684</v>
      </c>
      <c r="H359" s="18" t="s">
        <v>1684</v>
      </c>
    </row>
    <row r="360" spans="1:8" x14ac:dyDescent="0.45">
      <c r="A360" s="18" t="s">
        <v>2525</v>
      </c>
      <c r="B360" s="18" t="s">
        <v>1211</v>
      </c>
      <c r="C360" s="18" t="s">
        <v>1684</v>
      </c>
      <c r="D360" s="18" t="s">
        <v>1684</v>
      </c>
      <c r="E360" s="18" t="s">
        <v>1684</v>
      </c>
      <c r="F360" s="18" t="s">
        <v>1684</v>
      </c>
      <c r="G360" s="18" t="s">
        <v>1684</v>
      </c>
      <c r="H360" s="18" t="s">
        <v>1684</v>
      </c>
    </row>
    <row r="361" spans="1:8" x14ac:dyDescent="0.45">
      <c r="A361" s="18" t="s">
        <v>2345</v>
      </c>
      <c r="B361" s="18" t="s">
        <v>1211</v>
      </c>
      <c r="C361" s="18" t="s">
        <v>1684</v>
      </c>
      <c r="D361" s="18" t="s">
        <v>1684</v>
      </c>
      <c r="E361" s="18" t="s">
        <v>1684</v>
      </c>
      <c r="F361" s="18" t="s">
        <v>1684</v>
      </c>
      <c r="G361" s="18" t="s">
        <v>1684</v>
      </c>
      <c r="H361" s="18" t="s">
        <v>1684</v>
      </c>
    </row>
    <row r="362" spans="1:8" x14ac:dyDescent="0.45">
      <c r="A362" s="18" t="s">
        <v>1701</v>
      </c>
      <c r="B362" s="18" t="s">
        <v>1211</v>
      </c>
      <c r="C362" s="18" t="s">
        <v>1684</v>
      </c>
      <c r="D362" s="18" t="s">
        <v>1684</v>
      </c>
      <c r="E362" s="18" t="s">
        <v>1684</v>
      </c>
      <c r="F362" s="18" t="s">
        <v>1684</v>
      </c>
      <c r="G362" s="18" t="s">
        <v>1684</v>
      </c>
      <c r="H362" s="18" t="s">
        <v>1684</v>
      </c>
    </row>
    <row r="363" spans="1:8" x14ac:dyDescent="0.45">
      <c r="A363" s="18" t="s">
        <v>1716</v>
      </c>
      <c r="B363" s="18" t="s">
        <v>1211</v>
      </c>
      <c r="C363" s="18" t="s">
        <v>1684</v>
      </c>
      <c r="D363" s="18" t="s">
        <v>1684</v>
      </c>
      <c r="E363" s="18" t="s">
        <v>1684</v>
      </c>
      <c r="F363" s="18" t="s">
        <v>1684</v>
      </c>
      <c r="G363" s="18" t="s">
        <v>1684</v>
      </c>
      <c r="H363" s="18" t="s">
        <v>1684</v>
      </c>
    </row>
    <row r="364" spans="1:8" x14ac:dyDescent="0.45">
      <c r="A364" s="18" t="s">
        <v>2362</v>
      </c>
      <c r="B364" s="18" t="s">
        <v>1211</v>
      </c>
      <c r="C364" s="18" t="s">
        <v>1684</v>
      </c>
      <c r="D364" s="18" t="s">
        <v>1684</v>
      </c>
      <c r="E364" s="18" t="s">
        <v>1684</v>
      </c>
      <c r="F364" s="18" t="s">
        <v>1684</v>
      </c>
      <c r="G364" s="18" t="s">
        <v>1684</v>
      </c>
      <c r="H364" s="18" t="s">
        <v>1684</v>
      </c>
    </row>
    <row r="365" spans="1:8" x14ac:dyDescent="0.45">
      <c r="A365" s="18" t="s">
        <v>2544</v>
      </c>
      <c r="B365" s="18" t="s">
        <v>1211</v>
      </c>
      <c r="C365" s="18" t="s">
        <v>1684</v>
      </c>
      <c r="D365" s="18" t="s">
        <v>1684</v>
      </c>
      <c r="E365" s="18" t="s">
        <v>1684</v>
      </c>
      <c r="F365" s="18" t="s">
        <v>1684</v>
      </c>
      <c r="G365" s="18" t="s">
        <v>1684</v>
      </c>
      <c r="H365" s="18" t="s">
        <v>1684</v>
      </c>
    </row>
    <row r="366" spans="1:8" x14ac:dyDescent="0.45">
      <c r="A366" s="18" t="s">
        <v>1698</v>
      </c>
      <c r="B366" s="18" t="s">
        <v>1211</v>
      </c>
      <c r="C366" s="18" t="s">
        <v>1684</v>
      </c>
      <c r="D366" s="18" t="s">
        <v>1684</v>
      </c>
      <c r="E366" s="18" t="s">
        <v>1684</v>
      </c>
      <c r="F366" s="18" t="s">
        <v>1684</v>
      </c>
      <c r="G366" s="18" t="s">
        <v>1684</v>
      </c>
      <c r="H366" s="18" t="s">
        <v>1684</v>
      </c>
    </row>
    <row r="367" spans="1:8" x14ac:dyDescent="0.45">
      <c r="A367" s="18" t="s">
        <v>2357</v>
      </c>
      <c r="B367" s="18" t="s">
        <v>1211</v>
      </c>
      <c r="C367" s="18" t="s">
        <v>1684</v>
      </c>
      <c r="D367" s="18" t="s">
        <v>1684</v>
      </c>
      <c r="E367" s="18" t="s">
        <v>1684</v>
      </c>
      <c r="F367" s="18" t="s">
        <v>1684</v>
      </c>
      <c r="G367" s="18" t="s">
        <v>1684</v>
      </c>
      <c r="H367" s="18" t="s">
        <v>1684</v>
      </c>
    </row>
    <row r="368" spans="1:8" x14ac:dyDescent="0.45">
      <c r="A368" s="18" t="s">
        <v>31</v>
      </c>
      <c r="B368" s="18" t="s">
        <v>1211</v>
      </c>
      <c r="C368" s="18" t="s">
        <v>1684</v>
      </c>
      <c r="D368" s="18" t="s">
        <v>1684</v>
      </c>
      <c r="E368" s="18" t="s">
        <v>1684</v>
      </c>
      <c r="F368" s="18" t="s">
        <v>1684</v>
      </c>
      <c r="G368" s="18" t="s">
        <v>1684</v>
      </c>
      <c r="H368" s="18" t="s">
        <v>1684</v>
      </c>
    </row>
    <row r="369" spans="1:8" x14ac:dyDescent="0.45">
      <c r="A369" s="18" t="s">
        <v>2527</v>
      </c>
      <c r="B369" s="18" t="s">
        <v>1211</v>
      </c>
      <c r="C369" s="18" t="s">
        <v>1684</v>
      </c>
      <c r="D369" s="18" t="s">
        <v>1684</v>
      </c>
      <c r="E369" s="18" t="s">
        <v>1684</v>
      </c>
      <c r="F369" s="18" t="s">
        <v>1684</v>
      </c>
      <c r="G369" s="18" t="s">
        <v>1684</v>
      </c>
      <c r="H369" s="18" t="s">
        <v>1684</v>
      </c>
    </row>
    <row r="370" spans="1:8" x14ac:dyDescent="0.45">
      <c r="A370" s="18" t="s">
        <v>76</v>
      </c>
      <c r="B370" s="18" t="s">
        <v>1211</v>
      </c>
      <c r="C370" s="18" t="s">
        <v>1684</v>
      </c>
      <c r="D370" s="18" t="s">
        <v>1684</v>
      </c>
      <c r="E370" s="18" t="s">
        <v>1684</v>
      </c>
      <c r="F370" s="18" t="s">
        <v>1684</v>
      </c>
      <c r="G370" s="18" t="s">
        <v>1684</v>
      </c>
      <c r="H370" s="18" t="s">
        <v>1684</v>
      </c>
    </row>
    <row r="371" spans="1:8" x14ac:dyDescent="0.45">
      <c r="A371" s="18" t="s">
        <v>2374</v>
      </c>
      <c r="B371" s="18" t="s">
        <v>1211</v>
      </c>
      <c r="C371" s="18" t="s">
        <v>1684</v>
      </c>
      <c r="D371" s="18" t="s">
        <v>1684</v>
      </c>
      <c r="E371" s="18" t="s">
        <v>1684</v>
      </c>
      <c r="F371" s="18" t="s">
        <v>1684</v>
      </c>
      <c r="G371" s="18" t="s">
        <v>1684</v>
      </c>
      <c r="H371" s="18" t="s">
        <v>1684</v>
      </c>
    </row>
    <row r="372" spans="1:8" x14ac:dyDescent="0.45">
      <c r="A372" s="18" t="s">
        <v>2367</v>
      </c>
      <c r="B372" s="18" t="s">
        <v>1211</v>
      </c>
      <c r="C372" s="18" t="s">
        <v>1684</v>
      </c>
      <c r="D372" s="18" t="s">
        <v>1684</v>
      </c>
      <c r="E372" s="18" t="s">
        <v>1684</v>
      </c>
      <c r="F372" s="18" t="s">
        <v>1684</v>
      </c>
      <c r="G372" s="18" t="s">
        <v>1684</v>
      </c>
      <c r="H372" s="18" t="s">
        <v>1684</v>
      </c>
    </row>
    <row r="373" spans="1:8" x14ac:dyDescent="0.45">
      <c r="A373" s="18" t="s">
        <v>1745</v>
      </c>
      <c r="B373" s="18" t="s">
        <v>1211</v>
      </c>
      <c r="C373" s="18" t="s">
        <v>1684</v>
      </c>
      <c r="D373" s="18" t="s">
        <v>1684</v>
      </c>
      <c r="E373" s="18" t="s">
        <v>1684</v>
      </c>
      <c r="F373" s="18" t="s">
        <v>1684</v>
      </c>
      <c r="G373" s="18" t="s">
        <v>1684</v>
      </c>
      <c r="H373" s="18" t="s">
        <v>1684</v>
      </c>
    </row>
    <row r="374" spans="1:8" x14ac:dyDescent="0.45">
      <c r="A374" s="18" t="s">
        <v>1643</v>
      </c>
      <c r="B374" s="18" t="s">
        <v>1211</v>
      </c>
      <c r="C374" s="18" t="s">
        <v>1684</v>
      </c>
      <c r="D374" s="18" t="s">
        <v>1684</v>
      </c>
      <c r="E374" s="18" t="s">
        <v>1684</v>
      </c>
      <c r="F374" s="18" t="s">
        <v>1684</v>
      </c>
      <c r="G374" s="18" t="s">
        <v>1684</v>
      </c>
      <c r="H374" s="18" t="s">
        <v>1684</v>
      </c>
    </row>
    <row r="375" spans="1:8" x14ac:dyDescent="0.45">
      <c r="A375" s="18" t="s">
        <v>1335</v>
      </c>
      <c r="B375" s="18" t="s">
        <v>1211</v>
      </c>
      <c r="C375" s="18" t="s">
        <v>1684</v>
      </c>
      <c r="D375" s="18" t="s">
        <v>1684</v>
      </c>
      <c r="E375" s="18" t="s">
        <v>1684</v>
      </c>
      <c r="F375" s="18" t="s">
        <v>1684</v>
      </c>
      <c r="G375" s="18" t="s">
        <v>1684</v>
      </c>
      <c r="H375" s="18" t="s">
        <v>1684</v>
      </c>
    </row>
    <row r="376" spans="1:8" x14ac:dyDescent="0.45">
      <c r="A376" s="18" t="s">
        <v>1733</v>
      </c>
      <c r="B376" s="18" t="s">
        <v>1211</v>
      </c>
      <c r="C376" s="18" t="s">
        <v>1684</v>
      </c>
      <c r="D376" s="18" t="s">
        <v>1684</v>
      </c>
      <c r="E376" s="18" t="s">
        <v>1684</v>
      </c>
      <c r="F376" s="18" t="s">
        <v>1684</v>
      </c>
      <c r="G376" s="18" t="s">
        <v>1684</v>
      </c>
      <c r="H376" s="18" t="s">
        <v>1684</v>
      </c>
    </row>
    <row r="377" spans="1:8" x14ac:dyDescent="0.45">
      <c r="A377" s="18" t="s">
        <v>2388</v>
      </c>
      <c r="B377" s="18" t="s">
        <v>1211</v>
      </c>
      <c r="C377" s="18" t="s">
        <v>1684</v>
      </c>
      <c r="D377" s="18" t="s">
        <v>1684</v>
      </c>
      <c r="E377" s="18" t="s">
        <v>1684</v>
      </c>
      <c r="F377" s="18" t="s">
        <v>1684</v>
      </c>
      <c r="G377" s="18" t="s">
        <v>1684</v>
      </c>
      <c r="H377" s="18" t="s">
        <v>1684</v>
      </c>
    </row>
    <row r="378" spans="1:8" x14ac:dyDescent="0.45">
      <c r="A378" s="18" t="s">
        <v>2528</v>
      </c>
      <c r="B378" s="18" t="s">
        <v>1211</v>
      </c>
      <c r="C378" s="18" t="s">
        <v>1684</v>
      </c>
      <c r="D378" s="18" t="s">
        <v>1684</v>
      </c>
      <c r="E378" s="18" t="s">
        <v>1684</v>
      </c>
      <c r="F378" s="18" t="s">
        <v>1684</v>
      </c>
      <c r="G378" s="18" t="s">
        <v>1684</v>
      </c>
      <c r="H378" s="18" t="s">
        <v>1684</v>
      </c>
    </row>
    <row r="379" spans="1:8" x14ac:dyDescent="0.45">
      <c r="A379" s="18" t="s">
        <v>1633</v>
      </c>
      <c r="B379" s="18" t="s">
        <v>1211</v>
      </c>
      <c r="C379" s="18" t="s">
        <v>1684</v>
      </c>
      <c r="D379" s="18" t="s">
        <v>1684</v>
      </c>
      <c r="E379" s="18" t="s">
        <v>1684</v>
      </c>
      <c r="F379" s="18" t="s">
        <v>1684</v>
      </c>
      <c r="G379" s="18" t="s">
        <v>1684</v>
      </c>
      <c r="H379" s="18" t="s">
        <v>1684</v>
      </c>
    </row>
    <row r="380" spans="1:8" x14ac:dyDescent="0.45">
      <c r="A380" s="18" t="s">
        <v>1632</v>
      </c>
      <c r="B380" s="18" t="s">
        <v>1211</v>
      </c>
      <c r="C380" s="18" t="s">
        <v>1684</v>
      </c>
      <c r="D380" s="18" t="s">
        <v>1684</v>
      </c>
      <c r="E380" s="18" t="s">
        <v>1684</v>
      </c>
      <c r="F380" s="18" t="s">
        <v>1684</v>
      </c>
      <c r="G380" s="18" t="s">
        <v>1684</v>
      </c>
      <c r="H380" s="18" t="s">
        <v>1684</v>
      </c>
    </row>
    <row r="381" spans="1:8" x14ac:dyDescent="0.45">
      <c r="A381" s="18" t="s">
        <v>2389</v>
      </c>
      <c r="B381" s="18" t="s">
        <v>1211</v>
      </c>
      <c r="C381" s="18" t="s">
        <v>1684</v>
      </c>
      <c r="D381" s="18" t="s">
        <v>1684</v>
      </c>
      <c r="E381" s="18" t="s">
        <v>1684</v>
      </c>
      <c r="F381" s="18" t="s">
        <v>1684</v>
      </c>
      <c r="G381" s="18" t="s">
        <v>1684</v>
      </c>
      <c r="H381" s="18" t="s">
        <v>1684</v>
      </c>
    </row>
    <row r="382" spans="1:8" x14ac:dyDescent="0.45">
      <c r="A382" s="18" t="s">
        <v>1381</v>
      </c>
      <c r="B382" s="18" t="s">
        <v>1211</v>
      </c>
      <c r="C382" s="18" t="s">
        <v>1684</v>
      </c>
      <c r="D382" s="18" t="s">
        <v>1684</v>
      </c>
      <c r="E382" s="18" t="s">
        <v>1684</v>
      </c>
      <c r="F382" s="18" t="s">
        <v>1684</v>
      </c>
      <c r="G382" s="18" t="s">
        <v>1684</v>
      </c>
      <c r="H382" s="18" t="s">
        <v>1684</v>
      </c>
    </row>
    <row r="383" spans="1:8" x14ac:dyDescent="0.45">
      <c r="A383" s="18" t="s">
        <v>2192</v>
      </c>
      <c r="B383" s="18" t="s">
        <v>1211</v>
      </c>
      <c r="C383" s="18" t="s">
        <v>1684</v>
      </c>
      <c r="D383" s="18" t="s">
        <v>1684</v>
      </c>
      <c r="E383" s="18" t="s">
        <v>1684</v>
      </c>
      <c r="F383" s="18" t="s">
        <v>1684</v>
      </c>
      <c r="G383" s="18" t="s">
        <v>1684</v>
      </c>
      <c r="H383" s="18" t="s">
        <v>1684</v>
      </c>
    </row>
    <row r="384" spans="1:8" x14ac:dyDescent="0.45">
      <c r="A384" s="18" t="s">
        <v>1388</v>
      </c>
      <c r="B384" s="18" t="s">
        <v>1211</v>
      </c>
      <c r="C384" s="18" t="s">
        <v>1684</v>
      </c>
      <c r="D384" s="18" t="s">
        <v>1684</v>
      </c>
      <c r="E384" s="18" t="s">
        <v>1684</v>
      </c>
      <c r="F384" s="18" t="s">
        <v>1684</v>
      </c>
      <c r="G384" s="18" t="s">
        <v>1684</v>
      </c>
      <c r="H384" s="18" t="s">
        <v>1684</v>
      </c>
    </row>
    <row r="385" spans="1:8" x14ac:dyDescent="0.45">
      <c r="A385" s="18" t="s">
        <v>1641</v>
      </c>
      <c r="B385" s="18" t="s">
        <v>1211</v>
      </c>
      <c r="C385" s="18" t="s">
        <v>1684</v>
      </c>
      <c r="D385" s="18" t="s">
        <v>1684</v>
      </c>
      <c r="E385" s="18" t="s">
        <v>1684</v>
      </c>
      <c r="F385" s="18" t="s">
        <v>1684</v>
      </c>
      <c r="G385" s="18" t="s">
        <v>1684</v>
      </c>
      <c r="H385" s="18" t="s">
        <v>1684</v>
      </c>
    </row>
    <row r="386" spans="1:8" x14ac:dyDescent="0.45">
      <c r="A386" s="18" t="s">
        <v>2558</v>
      </c>
      <c r="B386" s="18" t="s">
        <v>1211</v>
      </c>
      <c r="C386" s="18" t="s">
        <v>1684</v>
      </c>
      <c r="D386" s="18" t="s">
        <v>1684</v>
      </c>
      <c r="E386" s="18" t="s">
        <v>1684</v>
      </c>
      <c r="F386" s="18" t="s">
        <v>1684</v>
      </c>
      <c r="G386" s="18" t="s">
        <v>1684</v>
      </c>
      <c r="H386" s="18" t="s">
        <v>1684</v>
      </c>
    </row>
    <row r="387" spans="1:8" x14ac:dyDescent="0.45">
      <c r="A387" s="18" t="s">
        <v>2396</v>
      </c>
      <c r="B387" s="18" t="s">
        <v>1211</v>
      </c>
      <c r="C387" s="18" t="s">
        <v>1684</v>
      </c>
      <c r="D387" s="18" t="s">
        <v>1684</v>
      </c>
      <c r="E387" s="18" t="s">
        <v>1684</v>
      </c>
      <c r="F387" s="18" t="s">
        <v>1684</v>
      </c>
      <c r="G387" s="18" t="s">
        <v>1684</v>
      </c>
      <c r="H387" s="18" t="s">
        <v>1684</v>
      </c>
    </row>
    <row r="388" spans="1:8" x14ac:dyDescent="0.45">
      <c r="A388" s="18" t="s">
        <v>1382</v>
      </c>
      <c r="B388" s="18" t="s">
        <v>1211</v>
      </c>
      <c r="C388" s="18" t="s">
        <v>1684</v>
      </c>
      <c r="D388" s="18" t="s">
        <v>1684</v>
      </c>
      <c r="E388" s="18" t="s">
        <v>1684</v>
      </c>
      <c r="F388" s="18" t="s">
        <v>1684</v>
      </c>
      <c r="G388" s="18" t="s">
        <v>1684</v>
      </c>
      <c r="H388" s="18" t="s">
        <v>1684</v>
      </c>
    </row>
    <row r="389" spans="1:8" x14ac:dyDescent="0.45">
      <c r="A389" s="18" t="s">
        <v>1754</v>
      </c>
      <c r="B389" s="18" t="s">
        <v>1211</v>
      </c>
      <c r="C389" s="18" t="s">
        <v>1684</v>
      </c>
      <c r="D389" s="18" t="s">
        <v>1684</v>
      </c>
      <c r="E389" s="18" t="s">
        <v>1684</v>
      </c>
      <c r="F389" s="18" t="s">
        <v>1684</v>
      </c>
      <c r="G389" s="18" t="s">
        <v>1684</v>
      </c>
      <c r="H389" s="18" t="s">
        <v>1684</v>
      </c>
    </row>
    <row r="390" spans="1:8" x14ac:dyDescent="0.45">
      <c r="A390" s="18" t="s">
        <v>1618</v>
      </c>
      <c r="B390" s="18" t="s">
        <v>1211</v>
      </c>
      <c r="C390" s="18" t="s">
        <v>1684</v>
      </c>
      <c r="D390" s="18" t="s">
        <v>1684</v>
      </c>
      <c r="E390" s="18" t="s">
        <v>1684</v>
      </c>
      <c r="F390" s="18" t="s">
        <v>1684</v>
      </c>
      <c r="G390" s="18" t="s">
        <v>1684</v>
      </c>
      <c r="H390" s="18" t="s">
        <v>1684</v>
      </c>
    </row>
    <row r="391" spans="1:8" x14ac:dyDescent="0.45">
      <c r="A391" s="18" t="s">
        <v>1152</v>
      </c>
      <c r="B391" s="18" t="s">
        <v>1211</v>
      </c>
      <c r="C391" s="18" t="s">
        <v>1684</v>
      </c>
      <c r="D391" s="18" t="s">
        <v>1684</v>
      </c>
      <c r="E391" s="18" t="s">
        <v>1684</v>
      </c>
      <c r="F391" s="18" t="s">
        <v>1684</v>
      </c>
      <c r="G391" s="18" t="s">
        <v>1684</v>
      </c>
      <c r="H391" s="18" t="s">
        <v>1684</v>
      </c>
    </row>
    <row r="392" spans="1:8" x14ac:dyDescent="0.45">
      <c r="A392" s="18" t="s">
        <v>1154</v>
      </c>
      <c r="B392" s="18" t="s">
        <v>1211</v>
      </c>
      <c r="C392" s="18" t="s">
        <v>1684</v>
      </c>
      <c r="D392" s="18" t="s">
        <v>1684</v>
      </c>
      <c r="E392" s="18" t="s">
        <v>1684</v>
      </c>
      <c r="F392" s="18" t="s">
        <v>1684</v>
      </c>
      <c r="G392" s="18" t="s">
        <v>1684</v>
      </c>
      <c r="H392" s="18" t="s">
        <v>1684</v>
      </c>
    </row>
    <row r="393" spans="1:8" x14ac:dyDescent="0.45">
      <c r="A393" s="18" t="s">
        <v>2188</v>
      </c>
      <c r="B393" s="18" t="s">
        <v>1211</v>
      </c>
      <c r="C393" s="18" t="s">
        <v>1684</v>
      </c>
      <c r="D393" s="18" t="s">
        <v>1684</v>
      </c>
      <c r="E393" s="18" t="s">
        <v>1684</v>
      </c>
      <c r="F393" s="18" t="s">
        <v>1684</v>
      </c>
      <c r="G393" s="18" t="s">
        <v>1684</v>
      </c>
      <c r="H393" s="18" t="s">
        <v>1684</v>
      </c>
    </row>
    <row r="394" spans="1:8" x14ac:dyDescent="0.45">
      <c r="A394" s="18" t="s">
        <v>82</v>
      </c>
      <c r="B394" s="18" t="s">
        <v>1211</v>
      </c>
      <c r="C394" s="18" t="s">
        <v>1684</v>
      </c>
      <c r="D394" s="18" t="s">
        <v>1684</v>
      </c>
      <c r="E394" s="18" t="s">
        <v>1684</v>
      </c>
      <c r="F394" s="18" t="s">
        <v>1684</v>
      </c>
      <c r="G394" s="18" t="s">
        <v>1684</v>
      </c>
      <c r="H394" s="18" t="s">
        <v>1684</v>
      </c>
    </row>
    <row r="395" spans="1:8" x14ac:dyDescent="0.45">
      <c r="A395" s="18" t="s">
        <v>2412</v>
      </c>
      <c r="B395" s="18" t="s">
        <v>1211</v>
      </c>
      <c r="C395" s="18" t="s">
        <v>1684</v>
      </c>
      <c r="D395" s="18" t="s">
        <v>1684</v>
      </c>
      <c r="E395" s="18" t="s">
        <v>1684</v>
      </c>
      <c r="F395" s="18" t="s">
        <v>1684</v>
      </c>
      <c r="G395" s="18" t="s">
        <v>1684</v>
      </c>
      <c r="H395" s="18" t="s">
        <v>1684</v>
      </c>
    </row>
    <row r="396" spans="1:8" x14ac:dyDescent="0.45">
      <c r="A396" s="18" t="s">
        <v>2406</v>
      </c>
      <c r="B396" s="18" t="s">
        <v>1211</v>
      </c>
      <c r="C396" s="18" t="s">
        <v>1684</v>
      </c>
      <c r="D396" s="18" t="s">
        <v>1684</v>
      </c>
      <c r="E396" s="18" t="s">
        <v>1684</v>
      </c>
      <c r="F396" s="18" t="s">
        <v>1684</v>
      </c>
      <c r="G396" s="18" t="s">
        <v>1684</v>
      </c>
      <c r="H396" s="18" t="s">
        <v>1684</v>
      </c>
    </row>
    <row r="397" spans="1:8" x14ac:dyDescent="0.45">
      <c r="A397" s="18" t="s">
        <v>1784</v>
      </c>
      <c r="B397" s="18" t="s">
        <v>1211</v>
      </c>
      <c r="C397" s="18" t="s">
        <v>1684</v>
      </c>
      <c r="D397" s="18" t="s">
        <v>1684</v>
      </c>
      <c r="E397" s="18" t="s">
        <v>1684</v>
      </c>
      <c r="F397" s="18" t="s">
        <v>1684</v>
      </c>
      <c r="G397" s="18" t="s">
        <v>1684</v>
      </c>
      <c r="H397" s="18" t="s">
        <v>1684</v>
      </c>
    </row>
    <row r="398" spans="1:8" x14ac:dyDescent="0.45">
      <c r="A398" s="18" t="s">
        <v>2416</v>
      </c>
      <c r="B398" s="18" t="s">
        <v>1211</v>
      </c>
      <c r="C398" s="18" t="s">
        <v>1684</v>
      </c>
      <c r="D398" s="18" t="s">
        <v>1684</v>
      </c>
      <c r="E398" s="18" t="s">
        <v>1684</v>
      </c>
      <c r="F398" s="18" t="s">
        <v>1684</v>
      </c>
      <c r="G398" s="18" t="s">
        <v>1684</v>
      </c>
      <c r="H398" s="18" t="s">
        <v>1684</v>
      </c>
    </row>
    <row r="399" spans="1:8" x14ac:dyDescent="0.45">
      <c r="A399" s="18" t="s">
        <v>212</v>
      </c>
      <c r="B399" s="18" t="s">
        <v>1211</v>
      </c>
      <c r="C399" s="18" t="s">
        <v>1684</v>
      </c>
      <c r="D399" s="18" t="s">
        <v>1684</v>
      </c>
      <c r="E399" s="18" t="s">
        <v>1684</v>
      </c>
      <c r="F399" s="18" t="s">
        <v>1684</v>
      </c>
      <c r="G399" s="18" t="s">
        <v>1684</v>
      </c>
      <c r="H399" s="18" t="s">
        <v>1684</v>
      </c>
    </row>
    <row r="400" spans="1:8" x14ac:dyDescent="0.45">
      <c r="A400" s="18" t="s">
        <v>1959</v>
      </c>
      <c r="B400" s="18" t="s">
        <v>1211</v>
      </c>
      <c r="C400" s="18" t="s">
        <v>1684</v>
      </c>
      <c r="D400" s="18" t="s">
        <v>1684</v>
      </c>
      <c r="E400" s="18" t="s">
        <v>1684</v>
      </c>
      <c r="F400" s="18" t="s">
        <v>1684</v>
      </c>
      <c r="G400" s="18" t="s">
        <v>1684</v>
      </c>
      <c r="H400" s="18" t="s">
        <v>1684</v>
      </c>
    </row>
    <row r="401" spans="1:8" x14ac:dyDescent="0.45">
      <c r="A401" s="18" t="s">
        <v>2430</v>
      </c>
      <c r="B401" s="18" t="s">
        <v>1211</v>
      </c>
      <c r="C401" s="18" t="s">
        <v>1684</v>
      </c>
      <c r="D401" s="18" t="s">
        <v>1684</v>
      </c>
      <c r="E401" s="18" t="s">
        <v>1684</v>
      </c>
      <c r="F401" s="18" t="s">
        <v>1684</v>
      </c>
      <c r="G401" s="18" t="s">
        <v>1684</v>
      </c>
      <c r="H401" s="18" t="s">
        <v>1684</v>
      </c>
    </row>
    <row r="402" spans="1:8" x14ac:dyDescent="0.45">
      <c r="A402" s="18" t="s">
        <v>1805</v>
      </c>
      <c r="B402" s="18" t="s">
        <v>1211</v>
      </c>
      <c r="C402" s="18" t="s">
        <v>1684</v>
      </c>
      <c r="D402" s="18" t="s">
        <v>1684</v>
      </c>
      <c r="E402" s="18" t="s">
        <v>1684</v>
      </c>
      <c r="F402" s="18" t="s">
        <v>1684</v>
      </c>
      <c r="G402" s="18" t="s">
        <v>1684</v>
      </c>
      <c r="H402" s="18" t="s">
        <v>1684</v>
      </c>
    </row>
    <row r="403" spans="1:8" x14ac:dyDescent="0.45">
      <c r="A403" s="18" t="s">
        <v>2425</v>
      </c>
      <c r="B403" s="18" t="s">
        <v>1211</v>
      </c>
      <c r="C403" s="18" t="s">
        <v>1684</v>
      </c>
      <c r="D403" s="18" t="s">
        <v>1684</v>
      </c>
      <c r="E403" s="18" t="s">
        <v>1684</v>
      </c>
      <c r="F403" s="18" t="s">
        <v>1684</v>
      </c>
      <c r="G403" s="18" t="s">
        <v>1684</v>
      </c>
      <c r="H403" s="18" t="s">
        <v>1684</v>
      </c>
    </row>
    <row r="404" spans="1:8" x14ac:dyDescent="0.45">
      <c r="A404" s="18" t="s">
        <v>2443</v>
      </c>
      <c r="B404" s="18" t="s">
        <v>1211</v>
      </c>
      <c r="C404" s="18" t="s">
        <v>1684</v>
      </c>
      <c r="D404" s="18" t="s">
        <v>1684</v>
      </c>
      <c r="E404" s="18" t="s">
        <v>1684</v>
      </c>
      <c r="F404" s="18" t="s">
        <v>1684</v>
      </c>
      <c r="G404" s="18" t="s">
        <v>1684</v>
      </c>
      <c r="H404" s="18" t="s">
        <v>1684</v>
      </c>
    </row>
    <row r="405" spans="1:8" x14ac:dyDescent="0.45">
      <c r="A405" s="18" t="s">
        <v>1806</v>
      </c>
      <c r="B405" s="18" t="s">
        <v>1211</v>
      </c>
      <c r="C405" s="18" t="s">
        <v>1684</v>
      </c>
      <c r="D405" s="18" t="s">
        <v>1684</v>
      </c>
      <c r="E405" s="18" t="s">
        <v>1684</v>
      </c>
      <c r="F405" s="18" t="s">
        <v>1684</v>
      </c>
      <c r="G405" s="18" t="s">
        <v>1684</v>
      </c>
      <c r="H405" s="18" t="s">
        <v>1684</v>
      </c>
    </row>
    <row r="406" spans="1:8" x14ac:dyDescent="0.45">
      <c r="A406" s="18" t="s">
        <v>2435</v>
      </c>
      <c r="B406" s="18" t="s">
        <v>1211</v>
      </c>
      <c r="C406" s="18" t="s">
        <v>1684</v>
      </c>
      <c r="D406" s="18" t="s">
        <v>1684</v>
      </c>
      <c r="E406" s="18" t="s">
        <v>1684</v>
      </c>
      <c r="F406" s="18" t="s">
        <v>1684</v>
      </c>
      <c r="G406" s="18" t="s">
        <v>1684</v>
      </c>
      <c r="H406" s="18" t="s">
        <v>1684</v>
      </c>
    </row>
    <row r="407" spans="1:8" x14ac:dyDescent="0.45">
      <c r="A407" s="18" t="s">
        <v>2552</v>
      </c>
      <c r="B407" s="18" t="s">
        <v>1211</v>
      </c>
      <c r="C407" s="18" t="s">
        <v>1684</v>
      </c>
      <c r="D407" s="18" t="s">
        <v>1684</v>
      </c>
      <c r="E407" s="18" t="s">
        <v>1684</v>
      </c>
      <c r="F407" s="18" t="s">
        <v>1684</v>
      </c>
      <c r="G407" s="18" t="s">
        <v>1684</v>
      </c>
      <c r="H407" s="18" t="s">
        <v>1684</v>
      </c>
    </row>
    <row r="408" spans="1:8" x14ac:dyDescent="0.45">
      <c r="A408" s="18" t="s">
        <v>2454</v>
      </c>
      <c r="B408" s="18" t="s">
        <v>1211</v>
      </c>
      <c r="C408" s="18" t="s">
        <v>1684</v>
      </c>
      <c r="D408" s="18" t="s">
        <v>1684</v>
      </c>
      <c r="E408" s="18" t="s">
        <v>1684</v>
      </c>
      <c r="F408" s="18" t="s">
        <v>1684</v>
      </c>
      <c r="G408" s="18" t="s">
        <v>1684</v>
      </c>
      <c r="H408" s="18" t="s">
        <v>1684</v>
      </c>
    </row>
    <row r="409" spans="1:8" x14ac:dyDescent="0.45">
      <c r="A409" s="18" t="s">
        <v>1811</v>
      </c>
      <c r="B409" s="18" t="s">
        <v>1211</v>
      </c>
      <c r="C409" s="18" t="s">
        <v>1684</v>
      </c>
      <c r="D409" s="18" t="s">
        <v>1684</v>
      </c>
      <c r="E409" s="18" t="s">
        <v>1684</v>
      </c>
      <c r="F409" s="18" t="s">
        <v>1684</v>
      </c>
      <c r="G409" s="18" t="s">
        <v>1684</v>
      </c>
      <c r="H409" s="18" t="s">
        <v>1684</v>
      </c>
    </row>
    <row r="410" spans="1:8" x14ac:dyDescent="0.45">
      <c r="A410" s="18" t="s">
        <v>1814</v>
      </c>
      <c r="B410" s="18" t="s">
        <v>1211</v>
      </c>
      <c r="C410" s="18" t="s">
        <v>1684</v>
      </c>
      <c r="D410" s="18" t="s">
        <v>1684</v>
      </c>
      <c r="E410" s="18" t="s">
        <v>1684</v>
      </c>
      <c r="F410" s="18" t="s">
        <v>1684</v>
      </c>
      <c r="G410" s="18" t="s">
        <v>1684</v>
      </c>
      <c r="H410" s="18" t="s">
        <v>1684</v>
      </c>
    </row>
    <row r="411" spans="1:8" x14ac:dyDescent="0.45">
      <c r="A411" s="18" t="s">
        <v>2445</v>
      </c>
      <c r="B411" s="18" t="s">
        <v>1211</v>
      </c>
      <c r="C411" s="18" t="s">
        <v>1684</v>
      </c>
      <c r="D411" s="18" t="s">
        <v>1684</v>
      </c>
      <c r="E411" s="18" t="s">
        <v>1684</v>
      </c>
      <c r="F411" s="18" t="s">
        <v>1684</v>
      </c>
      <c r="G411" s="18" t="s">
        <v>1684</v>
      </c>
      <c r="H411" s="18" t="s">
        <v>1684</v>
      </c>
    </row>
    <row r="412" spans="1:8" x14ac:dyDescent="0.45">
      <c r="A412" s="18" t="s">
        <v>1815</v>
      </c>
      <c r="B412" s="18" t="s">
        <v>1211</v>
      </c>
      <c r="C412" s="18" t="s">
        <v>1684</v>
      </c>
      <c r="D412" s="18" t="s">
        <v>1684</v>
      </c>
      <c r="E412" s="18" t="s">
        <v>1684</v>
      </c>
      <c r="F412" s="18" t="s">
        <v>1684</v>
      </c>
      <c r="G412" s="18" t="s">
        <v>1684</v>
      </c>
      <c r="H412" s="18" t="s">
        <v>1684</v>
      </c>
    </row>
    <row r="413" spans="1:8" x14ac:dyDescent="0.45">
      <c r="A413" s="18" t="s">
        <v>1819</v>
      </c>
      <c r="B413" s="18" t="s">
        <v>1211</v>
      </c>
      <c r="C413" s="18" t="s">
        <v>1684</v>
      </c>
      <c r="D413" s="18" t="s">
        <v>1684</v>
      </c>
      <c r="E413" s="18" t="s">
        <v>1684</v>
      </c>
      <c r="F413" s="18" t="s">
        <v>1684</v>
      </c>
      <c r="G413" s="18" t="s">
        <v>1684</v>
      </c>
      <c r="H413" s="18" t="s">
        <v>1684</v>
      </c>
    </row>
    <row r="414" spans="1:8" x14ac:dyDescent="0.45">
      <c r="A414" s="18" t="s">
        <v>1836</v>
      </c>
      <c r="B414" s="18" t="s">
        <v>1211</v>
      </c>
      <c r="C414" s="18" t="s">
        <v>1684</v>
      </c>
      <c r="D414" s="18" t="s">
        <v>1684</v>
      </c>
      <c r="E414" s="18" t="s">
        <v>1684</v>
      </c>
      <c r="F414" s="18" t="s">
        <v>1684</v>
      </c>
      <c r="G414" s="18" t="s">
        <v>1684</v>
      </c>
      <c r="H414" s="18" t="s">
        <v>1684</v>
      </c>
    </row>
    <row r="415" spans="1:8" x14ac:dyDescent="0.45">
      <c r="A415" s="18" t="s">
        <v>2461</v>
      </c>
      <c r="B415" s="18" t="s">
        <v>1211</v>
      </c>
      <c r="C415" s="18" t="s">
        <v>1684</v>
      </c>
      <c r="D415" s="18" t="s">
        <v>1684</v>
      </c>
      <c r="E415" s="18" t="s">
        <v>1684</v>
      </c>
      <c r="F415" s="18" t="s">
        <v>1684</v>
      </c>
      <c r="G415" s="18" t="s">
        <v>1684</v>
      </c>
      <c r="H415" s="18" t="s">
        <v>1684</v>
      </c>
    </row>
    <row r="416" spans="1:8" x14ac:dyDescent="0.45">
      <c r="A416" s="18" t="s">
        <v>1821</v>
      </c>
      <c r="B416" s="18" t="s">
        <v>1211</v>
      </c>
      <c r="C416" s="18" t="s">
        <v>1684</v>
      </c>
      <c r="D416" s="18" t="s">
        <v>1684</v>
      </c>
      <c r="E416" s="18" t="s">
        <v>1684</v>
      </c>
      <c r="F416" s="18" t="s">
        <v>1684</v>
      </c>
      <c r="G416" s="18" t="s">
        <v>1684</v>
      </c>
      <c r="H416" s="18" t="s">
        <v>1684</v>
      </c>
    </row>
    <row r="417" spans="1:8" x14ac:dyDescent="0.45">
      <c r="A417" s="18" t="s">
        <v>2209</v>
      </c>
      <c r="B417" s="18" t="s">
        <v>1211</v>
      </c>
      <c r="C417" s="18" t="s">
        <v>1684</v>
      </c>
      <c r="D417" s="18" t="s">
        <v>1684</v>
      </c>
      <c r="E417" s="18" t="s">
        <v>1684</v>
      </c>
      <c r="F417" s="18" t="s">
        <v>1684</v>
      </c>
      <c r="G417" s="18" t="s">
        <v>1684</v>
      </c>
      <c r="H417" s="18" t="s">
        <v>1684</v>
      </c>
    </row>
    <row r="418" spans="1:8" x14ac:dyDescent="0.45">
      <c r="A418" s="18" t="s">
        <v>1832</v>
      </c>
      <c r="B418" s="18" t="s">
        <v>1211</v>
      </c>
      <c r="C418" s="18" t="s">
        <v>1684</v>
      </c>
      <c r="D418" s="18" t="s">
        <v>1684</v>
      </c>
      <c r="E418" s="18" t="s">
        <v>1684</v>
      </c>
      <c r="F418" s="18" t="s">
        <v>1684</v>
      </c>
      <c r="G418" s="18" t="s">
        <v>1684</v>
      </c>
      <c r="H418" s="18" t="s">
        <v>1684</v>
      </c>
    </row>
    <row r="419" spans="1:8" x14ac:dyDescent="0.45">
      <c r="A419" s="18" t="s">
        <v>1686</v>
      </c>
      <c r="B419" s="18" t="s">
        <v>1211</v>
      </c>
      <c r="C419" s="18" t="s">
        <v>1684</v>
      </c>
      <c r="D419" s="18" t="s">
        <v>1684</v>
      </c>
      <c r="E419" s="18" t="s">
        <v>1684</v>
      </c>
      <c r="F419" s="18" t="s">
        <v>1684</v>
      </c>
      <c r="G419" s="18" t="s">
        <v>1684</v>
      </c>
      <c r="H419" s="18" t="s">
        <v>1684</v>
      </c>
    </row>
    <row r="420" spans="1:8" x14ac:dyDescent="0.45">
      <c r="A420" s="18" t="s">
        <v>1860</v>
      </c>
      <c r="B420" s="18" t="s">
        <v>1211</v>
      </c>
      <c r="C420" s="18" t="s">
        <v>1684</v>
      </c>
      <c r="D420" s="18" t="s">
        <v>1684</v>
      </c>
      <c r="E420" s="18" t="s">
        <v>1684</v>
      </c>
      <c r="F420" s="18" t="s">
        <v>1684</v>
      </c>
      <c r="G420" s="18" t="s">
        <v>1684</v>
      </c>
      <c r="H420" s="18" t="s">
        <v>1684</v>
      </c>
    </row>
    <row r="421" spans="1:8" x14ac:dyDescent="0.45">
      <c r="A421" s="18" t="s">
        <v>2597</v>
      </c>
      <c r="B421" s="18" t="s">
        <v>1211</v>
      </c>
      <c r="C421" s="18" t="s">
        <v>1684</v>
      </c>
      <c r="D421" s="18" t="s">
        <v>1684</v>
      </c>
      <c r="E421" s="18" t="s">
        <v>1684</v>
      </c>
      <c r="F421" s="18" t="s">
        <v>1684</v>
      </c>
      <c r="G421" s="18" t="s">
        <v>1684</v>
      </c>
      <c r="H421" s="18" t="s">
        <v>1684</v>
      </c>
    </row>
    <row r="422" spans="1:8" x14ac:dyDescent="0.45">
      <c r="A422" s="18" t="s">
        <v>1848</v>
      </c>
      <c r="B422" s="18" t="s">
        <v>1211</v>
      </c>
      <c r="C422" s="18" t="s">
        <v>1684</v>
      </c>
      <c r="D422" s="18" t="s">
        <v>1684</v>
      </c>
      <c r="E422" s="18" t="s">
        <v>1684</v>
      </c>
      <c r="F422" s="18" t="s">
        <v>1684</v>
      </c>
      <c r="G422" s="18" t="s">
        <v>1684</v>
      </c>
      <c r="H422" s="18" t="s">
        <v>1684</v>
      </c>
    </row>
    <row r="423" spans="1:8" x14ac:dyDescent="0.45">
      <c r="A423" s="18" t="s">
        <v>1834</v>
      </c>
      <c r="B423" s="18" t="s">
        <v>1211</v>
      </c>
      <c r="C423" s="18" t="s">
        <v>1684</v>
      </c>
      <c r="D423" s="18" t="s">
        <v>1684</v>
      </c>
      <c r="E423" s="18" t="s">
        <v>1684</v>
      </c>
      <c r="F423" s="18" t="s">
        <v>1684</v>
      </c>
      <c r="G423" s="18" t="s">
        <v>1684</v>
      </c>
      <c r="H423" s="18" t="s">
        <v>1684</v>
      </c>
    </row>
    <row r="424" spans="1:8" x14ac:dyDescent="0.45">
      <c r="A424" s="18" t="s">
        <v>2014</v>
      </c>
      <c r="B424" s="18" t="s">
        <v>1211</v>
      </c>
      <c r="C424" s="18" t="s">
        <v>1684</v>
      </c>
      <c r="D424" s="18" t="s">
        <v>1684</v>
      </c>
      <c r="E424" s="18" t="s">
        <v>1684</v>
      </c>
      <c r="F424" s="18" t="s">
        <v>1684</v>
      </c>
      <c r="G424" s="18" t="s">
        <v>1684</v>
      </c>
      <c r="H424" s="18" t="s">
        <v>1684</v>
      </c>
    </row>
    <row r="425" spans="1:8" x14ac:dyDescent="0.45">
      <c r="A425" s="18" t="s">
        <v>2205</v>
      </c>
      <c r="B425" s="18" t="s">
        <v>1211</v>
      </c>
      <c r="C425" s="18" t="s">
        <v>1684</v>
      </c>
      <c r="D425" s="18" t="s">
        <v>1684</v>
      </c>
      <c r="E425" s="18" t="s">
        <v>1684</v>
      </c>
      <c r="F425" s="18" t="s">
        <v>1684</v>
      </c>
      <c r="G425" s="18" t="s">
        <v>1684</v>
      </c>
      <c r="H425" s="18" t="s">
        <v>1684</v>
      </c>
    </row>
    <row r="426" spans="1:8" x14ac:dyDescent="0.45">
      <c r="A426" s="18" t="s">
        <v>1687</v>
      </c>
      <c r="B426" s="18" t="s">
        <v>1211</v>
      </c>
      <c r="C426" s="18" t="s">
        <v>1684</v>
      </c>
      <c r="D426" s="18" t="s">
        <v>1684</v>
      </c>
      <c r="E426" s="18" t="s">
        <v>1684</v>
      </c>
      <c r="F426" s="18" t="s">
        <v>1684</v>
      </c>
      <c r="G426" s="18" t="s">
        <v>1684</v>
      </c>
      <c r="H426" s="18" t="s">
        <v>1684</v>
      </c>
    </row>
    <row r="427" spans="1:8" x14ac:dyDescent="0.45">
      <c r="A427" s="18" t="s">
        <v>1869</v>
      </c>
      <c r="B427" s="18" t="s">
        <v>1211</v>
      </c>
      <c r="C427" s="18" t="s">
        <v>1684</v>
      </c>
      <c r="D427" s="18" t="s">
        <v>1684</v>
      </c>
      <c r="E427" s="18" t="s">
        <v>1684</v>
      </c>
      <c r="F427" s="18" t="s">
        <v>1684</v>
      </c>
      <c r="G427" s="18" t="s">
        <v>1684</v>
      </c>
      <c r="H427" s="18" t="s">
        <v>1684</v>
      </c>
    </row>
    <row r="428" spans="1:8" x14ac:dyDescent="0.45">
      <c r="A428" s="18" t="s">
        <v>2507</v>
      </c>
      <c r="B428" s="18" t="s">
        <v>1211</v>
      </c>
      <c r="C428" s="18" t="s">
        <v>1684</v>
      </c>
      <c r="D428" s="18" t="s">
        <v>1684</v>
      </c>
      <c r="E428" s="18" t="s">
        <v>1684</v>
      </c>
      <c r="F428" s="18" t="s">
        <v>1684</v>
      </c>
      <c r="G428" s="18" t="s">
        <v>1684</v>
      </c>
      <c r="H428" s="18" t="s">
        <v>1684</v>
      </c>
    </row>
    <row r="429" spans="1:8" x14ac:dyDescent="0.45">
      <c r="A429" s="18" t="s">
        <v>2395</v>
      </c>
      <c r="B429" s="18" t="s">
        <v>2608</v>
      </c>
      <c r="C429" s="18" t="s">
        <v>1684</v>
      </c>
      <c r="D429" s="18" t="s">
        <v>1684</v>
      </c>
      <c r="E429" s="18" t="s">
        <v>1684</v>
      </c>
      <c r="F429" s="18" t="s">
        <v>1684</v>
      </c>
      <c r="G429" s="18" t="s">
        <v>1684</v>
      </c>
      <c r="H429" s="18" t="s">
        <v>1684</v>
      </c>
    </row>
    <row r="430" spans="1:8" x14ac:dyDescent="0.45">
      <c r="A430" s="18" t="s">
        <v>1380</v>
      </c>
      <c r="B430" s="18" t="s">
        <v>2608</v>
      </c>
      <c r="C430" s="18" t="s">
        <v>1684</v>
      </c>
      <c r="D430" s="18" t="s">
        <v>1684</v>
      </c>
      <c r="E430" s="18" t="s">
        <v>1684</v>
      </c>
      <c r="F430" s="18" t="s">
        <v>1684</v>
      </c>
      <c r="G430" s="18" t="s">
        <v>1684</v>
      </c>
      <c r="H430" s="18" t="s">
        <v>1684</v>
      </c>
    </row>
    <row r="431" spans="1:8" x14ac:dyDescent="0.45">
      <c r="A431" s="18" t="s">
        <v>1619</v>
      </c>
      <c r="B431" s="18" t="s">
        <v>2608</v>
      </c>
      <c r="C431" s="18" t="s">
        <v>1684</v>
      </c>
      <c r="D431" s="18" t="s">
        <v>1684</v>
      </c>
      <c r="E431" s="18" t="s">
        <v>1684</v>
      </c>
      <c r="F431" s="18" t="s">
        <v>1684</v>
      </c>
      <c r="G431" s="18" t="s">
        <v>1684</v>
      </c>
      <c r="H431" s="18" t="s">
        <v>1684</v>
      </c>
    </row>
    <row r="432" spans="1:8" x14ac:dyDescent="0.45">
      <c r="A432" s="18" t="s">
        <v>2405</v>
      </c>
      <c r="B432" s="18" t="s">
        <v>2608</v>
      </c>
      <c r="C432" s="18" t="s">
        <v>1684</v>
      </c>
      <c r="D432" s="18" t="s">
        <v>1684</v>
      </c>
      <c r="E432" s="18" t="s">
        <v>1684</v>
      </c>
      <c r="F432" s="18" t="s">
        <v>1684</v>
      </c>
      <c r="G432" s="18" t="s">
        <v>1684</v>
      </c>
      <c r="H432" s="18" t="s">
        <v>1684</v>
      </c>
    </row>
    <row r="433" spans="1:8" x14ac:dyDescent="0.45">
      <c r="A433" s="18" t="s">
        <v>2529</v>
      </c>
      <c r="B433" s="18" t="s">
        <v>2608</v>
      </c>
      <c r="C433" s="18" t="s">
        <v>1684</v>
      </c>
      <c r="D433" s="18" t="s">
        <v>1684</v>
      </c>
      <c r="E433" s="18" t="s">
        <v>1684</v>
      </c>
      <c r="F433" s="18" t="s">
        <v>1684</v>
      </c>
      <c r="G433" s="18" t="s">
        <v>1684</v>
      </c>
      <c r="H433" s="18" t="s">
        <v>1684</v>
      </c>
    </row>
    <row r="434" spans="1:8" x14ac:dyDescent="0.45">
      <c r="A434" s="18" t="s">
        <v>215</v>
      </c>
      <c r="B434" s="18" t="s">
        <v>2608</v>
      </c>
      <c r="C434" s="18" t="s">
        <v>1684</v>
      </c>
      <c r="D434" s="18" t="s">
        <v>1684</v>
      </c>
      <c r="E434" s="18" t="s">
        <v>1684</v>
      </c>
      <c r="F434" s="18" t="s">
        <v>1684</v>
      </c>
      <c r="G434" s="18" t="s">
        <v>1684</v>
      </c>
      <c r="H434" s="18" t="s">
        <v>1684</v>
      </c>
    </row>
    <row r="435" spans="1:8" x14ac:dyDescent="0.45">
      <c r="A435" s="18" t="s">
        <v>2431</v>
      </c>
      <c r="B435" s="18" t="s">
        <v>2608</v>
      </c>
      <c r="C435" s="18" t="s">
        <v>1684</v>
      </c>
      <c r="D435" s="18" t="s">
        <v>1684</v>
      </c>
      <c r="E435" s="18" t="s">
        <v>1684</v>
      </c>
      <c r="F435" s="18" t="s">
        <v>1684</v>
      </c>
      <c r="G435" s="18" t="s">
        <v>1684</v>
      </c>
      <c r="H435" s="18" t="s">
        <v>1684</v>
      </c>
    </row>
    <row r="436" spans="1:8" x14ac:dyDescent="0.45">
      <c r="A436" s="18" t="s">
        <v>2444</v>
      </c>
      <c r="B436" s="18" t="s">
        <v>2608</v>
      </c>
      <c r="C436" s="18" t="s">
        <v>1684</v>
      </c>
      <c r="D436" s="18" t="s">
        <v>1684</v>
      </c>
      <c r="E436" s="18" t="s">
        <v>1684</v>
      </c>
      <c r="F436" s="18" t="s">
        <v>1684</v>
      </c>
      <c r="G436" s="18" t="s">
        <v>1684</v>
      </c>
      <c r="H436" s="18" t="s">
        <v>1684</v>
      </c>
    </row>
    <row r="437" spans="1:8" x14ac:dyDescent="0.45">
      <c r="A437" s="18" t="s">
        <v>2207</v>
      </c>
      <c r="B437" s="18" t="s">
        <v>2608</v>
      </c>
      <c r="C437" s="18" t="s">
        <v>1684</v>
      </c>
      <c r="D437" s="18" t="s">
        <v>1684</v>
      </c>
      <c r="E437" s="18" t="s">
        <v>1684</v>
      </c>
      <c r="F437" s="18" t="s">
        <v>1684</v>
      </c>
      <c r="G437" s="18" t="s">
        <v>1684</v>
      </c>
      <c r="H437" s="18" t="s">
        <v>1684</v>
      </c>
    </row>
    <row r="438" spans="1:8" x14ac:dyDescent="0.45">
      <c r="A438" s="18" t="s">
        <v>1812</v>
      </c>
      <c r="B438" s="18" t="s">
        <v>2608</v>
      </c>
      <c r="C438" s="18" t="s">
        <v>1684</v>
      </c>
      <c r="D438" s="18" t="s">
        <v>1684</v>
      </c>
      <c r="E438" s="18" t="s">
        <v>1684</v>
      </c>
      <c r="F438" s="18" t="s">
        <v>1684</v>
      </c>
      <c r="G438" s="18" t="s">
        <v>1684</v>
      </c>
      <c r="H438" s="18" t="s">
        <v>1684</v>
      </c>
    </row>
    <row r="439" spans="1:8" x14ac:dyDescent="0.45">
      <c r="A439" s="18" t="s">
        <v>2468</v>
      </c>
      <c r="B439" s="18" t="s">
        <v>2608</v>
      </c>
      <c r="C439" s="18" t="s">
        <v>1684</v>
      </c>
      <c r="D439" s="18" t="s">
        <v>1684</v>
      </c>
      <c r="E439" s="18" t="s">
        <v>1684</v>
      </c>
      <c r="F439" s="18" t="s">
        <v>1684</v>
      </c>
      <c r="G439" s="18" t="s">
        <v>1684</v>
      </c>
      <c r="H439" s="18" t="s">
        <v>1684</v>
      </c>
    </row>
    <row r="440" spans="1:8" x14ac:dyDescent="0.45">
      <c r="A440" s="18" t="s">
        <v>1818</v>
      </c>
      <c r="B440" s="18" t="s">
        <v>2608</v>
      </c>
      <c r="C440" s="18" t="s">
        <v>1684</v>
      </c>
      <c r="D440" s="18" t="s">
        <v>1684</v>
      </c>
      <c r="E440" s="18" t="s">
        <v>1684</v>
      </c>
      <c r="F440" s="18" t="s">
        <v>1684</v>
      </c>
      <c r="G440" s="18" t="s">
        <v>1684</v>
      </c>
      <c r="H440" s="18" t="s">
        <v>1684</v>
      </c>
    </row>
    <row r="441" spans="1:8" x14ac:dyDescent="0.45">
      <c r="A441" s="18" t="s">
        <v>1817</v>
      </c>
      <c r="B441" s="18" t="s">
        <v>2608</v>
      </c>
      <c r="C441" s="18" t="s">
        <v>1684</v>
      </c>
      <c r="D441" s="18" t="s">
        <v>1684</v>
      </c>
      <c r="E441" s="18" t="s">
        <v>1684</v>
      </c>
      <c r="F441" s="18" t="s">
        <v>1684</v>
      </c>
      <c r="G441" s="18" t="s">
        <v>1684</v>
      </c>
      <c r="H441" s="18" t="s">
        <v>1684</v>
      </c>
    </row>
    <row r="442" spans="1:8" x14ac:dyDescent="0.45">
      <c r="A442" s="18" t="s">
        <v>1838</v>
      </c>
      <c r="B442" s="18" t="s">
        <v>2608</v>
      </c>
      <c r="C442" s="18" t="s">
        <v>1684</v>
      </c>
      <c r="D442" s="18" t="s">
        <v>1684</v>
      </c>
      <c r="E442" s="18" t="s">
        <v>1684</v>
      </c>
      <c r="F442" s="18" t="s">
        <v>1684</v>
      </c>
      <c r="G442" s="18" t="s">
        <v>1684</v>
      </c>
      <c r="H442" s="18" t="s">
        <v>1684</v>
      </c>
    </row>
    <row r="443" spans="1:8" x14ac:dyDescent="0.45">
      <c r="A443" s="18" t="s">
        <v>1384</v>
      </c>
      <c r="B443" s="18" t="s">
        <v>2596</v>
      </c>
      <c r="C443" s="18" t="s">
        <v>1684</v>
      </c>
      <c r="D443" s="18" t="s">
        <v>1684</v>
      </c>
      <c r="E443" s="18" t="s">
        <v>1684</v>
      </c>
      <c r="F443" s="18" t="s">
        <v>1684</v>
      </c>
      <c r="G443" s="18" t="s">
        <v>1684</v>
      </c>
      <c r="H443" s="18" t="s">
        <v>1684</v>
      </c>
    </row>
    <row r="444" spans="1:8" x14ac:dyDescent="0.45">
      <c r="A444" s="18" t="s">
        <v>1802</v>
      </c>
      <c r="B444" s="18" t="s">
        <v>2596</v>
      </c>
      <c r="C444" s="18" t="s">
        <v>1684</v>
      </c>
      <c r="D444" s="18" t="s">
        <v>1684</v>
      </c>
      <c r="E444" s="18" t="s">
        <v>1684</v>
      </c>
      <c r="F444" s="18" t="s">
        <v>1684</v>
      </c>
      <c r="G444" s="18" t="s">
        <v>1684</v>
      </c>
      <c r="H444" s="18" t="s">
        <v>1684</v>
      </c>
    </row>
    <row r="445" spans="1:8" x14ac:dyDescent="0.45">
      <c r="A445" s="18" t="s">
        <v>2423</v>
      </c>
      <c r="B445" s="18" t="s">
        <v>2596</v>
      </c>
      <c r="C445" s="18" t="s">
        <v>1684</v>
      </c>
      <c r="D445" s="18" t="s">
        <v>1684</v>
      </c>
      <c r="E445" s="18" t="s">
        <v>1684</v>
      </c>
      <c r="F445" s="18" t="s">
        <v>1684</v>
      </c>
      <c r="G445" s="18" t="s">
        <v>1684</v>
      </c>
      <c r="H445" s="18" t="s">
        <v>1684</v>
      </c>
    </row>
    <row r="446" spans="1:8" x14ac:dyDescent="0.45">
      <c r="A446" s="18" t="s">
        <v>1794</v>
      </c>
      <c r="B446" s="18" t="s">
        <v>2596</v>
      </c>
      <c r="C446" s="18" t="s">
        <v>1684</v>
      </c>
      <c r="D446" s="18" t="s">
        <v>1684</v>
      </c>
      <c r="E446" s="18" t="s">
        <v>1684</v>
      </c>
      <c r="F446" s="18" t="s">
        <v>1684</v>
      </c>
      <c r="G446" s="18" t="s">
        <v>1684</v>
      </c>
      <c r="H446" s="18" t="s">
        <v>1684</v>
      </c>
    </row>
    <row r="447" spans="1:8" x14ac:dyDescent="0.45">
      <c r="A447" s="18" t="s">
        <v>2456</v>
      </c>
      <c r="B447" s="18" t="s">
        <v>2596</v>
      </c>
      <c r="C447" s="18" t="s">
        <v>1684</v>
      </c>
      <c r="D447" s="18" t="s">
        <v>1684</v>
      </c>
      <c r="E447" s="18" t="s">
        <v>1684</v>
      </c>
      <c r="F447" s="18" t="s">
        <v>1684</v>
      </c>
      <c r="G447" s="18" t="s">
        <v>1684</v>
      </c>
      <c r="H447" s="18" t="s">
        <v>1684</v>
      </c>
    </row>
    <row r="448" spans="1:8" x14ac:dyDescent="0.45">
      <c r="A448" s="18" t="s">
        <v>1334</v>
      </c>
      <c r="B448" s="18" t="s">
        <v>3164</v>
      </c>
      <c r="C448" s="18" t="s">
        <v>1684</v>
      </c>
      <c r="D448" s="18">
        <v>0</v>
      </c>
      <c r="E448" s="18" t="s">
        <v>1684</v>
      </c>
      <c r="F448" s="18" t="s">
        <v>1684</v>
      </c>
      <c r="G448" s="18" t="s">
        <v>1684</v>
      </c>
      <c r="H448" s="18" t="s">
        <v>1684</v>
      </c>
    </row>
    <row r="449" spans="1:8" x14ac:dyDescent="0.45">
      <c r="A449" s="18" t="s">
        <v>1837</v>
      </c>
      <c r="B449" s="18" t="s">
        <v>3164</v>
      </c>
      <c r="C449" s="18" t="s">
        <v>1684</v>
      </c>
      <c r="D449" s="18">
        <v>0</v>
      </c>
      <c r="E449" s="18" t="s">
        <v>1684</v>
      </c>
      <c r="F449" s="18" t="s">
        <v>1684</v>
      </c>
      <c r="G449" s="18" t="s">
        <v>1684</v>
      </c>
      <c r="H449" s="18" t="s">
        <v>1684</v>
      </c>
    </row>
    <row r="450" spans="1:8" x14ac:dyDescent="0.45">
      <c r="A450" s="18" t="s">
        <v>2609</v>
      </c>
      <c r="B450" s="18" t="s">
        <v>3165</v>
      </c>
      <c r="C450" s="18" t="s">
        <v>1684</v>
      </c>
      <c r="D450" s="18">
        <v>13</v>
      </c>
      <c r="E450" s="18" t="s">
        <v>1684</v>
      </c>
      <c r="F450" s="18" t="s">
        <v>1684</v>
      </c>
      <c r="G450" s="18" t="s">
        <v>1684</v>
      </c>
      <c r="H450" s="18" t="s">
        <v>1684</v>
      </c>
    </row>
    <row r="451" spans="1:8" x14ac:dyDescent="0.45">
      <c r="A451" s="18" t="s">
        <v>2602</v>
      </c>
      <c r="B451" s="18" t="s">
        <v>3165</v>
      </c>
      <c r="C451" s="18" t="s">
        <v>1684</v>
      </c>
      <c r="D451" s="18">
        <v>13</v>
      </c>
      <c r="E451" s="18" t="s">
        <v>1684</v>
      </c>
      <c r="F451" s="18" t="s">
        <v>1684</v>
      </c>
      <c r="G451" s="18" t="s">
        <v>1684</v>
      </c>
      <c r="H451" s="18" t="s">
        <v>1684</v>
      </c>
    </row>
    <row r="452" spans="1:8" x14ac:dyDescent="0.45">
      <c r="A452" s="18" t="s">
        <v>2634</v>
      </c>
      <c r="B452" s="18" t="s">
        <v>3165</v>
      </c>
      <c r="C452" s="18" t="s">
        <v>1684</v>
      </c>
      <c r="D452" s="18">
        <v>13</v>
      </c>
      <c r="E452" s="18" t="s">
        <v>1684</v>
      </c>
      <c r="F452" s="18" t="s">
        <v>1684</v>
      </c>
      <c r="G452" s="18" t="s">
        <v>1684</v>
      </c>
      <c r="H452" s="18" t="s">
        <v>1684</v>
      </c>
    </row>
    <row r="453" spans="1:8" x14ac:dyDescent="0.45">
      <c r="A453" s="18" t="s">
        <v>2498</v>
      </c>
      <c r="B453" s="18" t="s">
        <v>3165</v>
      </c>
      <c r="C453" s="18" t="s">
        <v>1684</v>
      </c>
      <c r="D453" s="18">
        <v>13</v>
      </c>
      <c r="E453" s="18" t="s">
        <v>1684</v>
      </c>
      <c r="F453" s="18" t="s">
        <v>1684</v>
      </c>
      <c r="G453" s="18" t="s">
        <v>1684</v>
      </c>
      <c r="H453" s="18" t="s">
        <v>1684</v>
      </c>
    </row>
    <row r="454" spans="1:8" x14ac:dyDescent="0.45">
      <c r="A454" s="18" t="s">
        <v>1887</v>
      </c>
      <c r="B454" s="18" t="s">
        <v>3165</v>
      </c>
      <c r="C454" s="18" t="s">
        <v>1684</v>
      </c>
      <c r="D454" s="18">
        <v>13</v>
      </c>
      <c r="E454" s="18" t="s">
        <v>1684</v>
      </c>
      <c r="F454" s="18" t="s">
        <v>1684</v>
      </c>
      <c r="G454" s="18" t="s">
        <v>1684</v>
      </c>
      <c r="H454" s="18" t="s">
        <v>1684</v>
      </c>
    </row>
    <row r="455" spans="1:8" x14ac:dyDescent="0.45">
      <c r="A455" s="18" t="s">
        <v>1795</v>
      </c>
      <c r="B455" s="18" t="s">
        <v>3166</v>
      </c>
      <c r="C455" s="18" t="s">
        <v>1684</v>
      </c>
      <c r="D455" s="18">
        <v>14</v>
      </c>
      <c r="E455" s="18" t="s">
        <v>1684</v>
      </c>
      <c r="F455" s="18" t="s">
        <v>1684</v>
      </c>
      <c r="G455" s="18" t="s">
        <v>1684</v>
      </c>
      <c r="H455" s="18" t="s">
        <v>1684</v>
      </c>
    </row>
    <row r="456" spans="1:8" x14ac:dyDescent="0.45">
      <c r="A456" s="18" t="s">
        <v>2625</v>
      </c>
      <c r="B456" s="18" t="s">
        <v>3166</v>
      </c>
      <c r="C456" s="18" t="s">
        <v>1684</v>
      </c>
      <c r="D456" s="18">
        <v>14</v>
      </c>
      <c r="E456" s="18" t="s">
        <v>1684</v>
      </c>
      <c r="F456" s="18" t="s">
        <v>1684</v>
      </c>
      <c r="G456" s="18" t="s">
        <v>1684</v>
      </c>
      <c r="H456" s="18" t="s">
        <v>1684</v>
      </c>
    </row>
    <row r="457" spans="1:8" x14ac:dyDescent="0.45">
      <c r="A457" s="18" t="s">
        <v>2627</v>
      </c>
      <c r="B457" s="18" t="s">
        <v>3166</v>
      </c>
      <c r="C457" s="18" t="s">
        <v>1684</v>
      </c>
      <c r="D457" s="18">
        <v>14</v>
      </c>
      <c r="E457" s="18" t="s">
        <v>1684</v>
      </c>
      <c r="F457" s="18" t="s">
        <v>1684</v>
      </c>
      <c r="G457" s="18" t="s">
        <v>1684</v>
      </c>
      <c r="H457" s="18" t="s">
        <v>1684</v>
      </c>
    </row>
    <row r="458" spans="1:8" x14ac:dyDescent="0.45">
      <c r="A458" s="18" t="s">
        <v>2010</v>
      </c>
      <c r="B458" s="18" t="s">
        <v>3166</v>
      </c>
      <c r="C458" s="18" t="s">
        <v>1684</v>
      </c>
      <c r="D458" s="18">
        <v>14</v>
      </c>
      <c r="E458" s="18" t="s">
        <v>1684</v>
      </c>
      <c r="F458" s="18" t="s">
        <v>1684</v>
      </c>
      <c r="G458" s="18" t="s">
        <v>1684</v>
      </c>
      <c r="H458" s="18" t="s">
        <v>1684</v>
      </c>
    </row>
    <row r="459" spans="1:8" x14ac:dyDescent="0.45">
      <c r="A459" s="18" t="s">
        <v>2633</v>
      </c>
      <c r="B459" s="18" t="s">
        <v>3166</v>
      </c>
      <c r="C459" s="18" t="s">
        <v>1684</v>
      </c>
      <c r="D459" s="18">
        <v>14</v>
      </c>
      <c r="E459" s="18" t="s">
        <v>1684</v>
      </c>
      <c r="F459" s="18" t="s">
        <v>1684</v>
      </c>
      <c r="G459" s="18" t="s">
        <v>1684</v>
      </c>
      <c r="H459" s="18" t="s">
        <v>1684</v>
      </c>
    </row>
    <row r="460" spans="1:8" x14ac:dyDescent="0.45">
      <c r="A460" s="18" t="s">
        <v>2640</v>
      </c>
      <c r="B460" s="18" t="s">
        <v>3166</v>
      </c>
      <c r="C460" s="18" t="s">
        <v>1684</v>
      </c>
      <c r="D460" s="18">
        <v>14</v>
      </c>
      <c r="E460" s="18" t="s">
        <v>1684</v>
      </c>
      <c r="F460" s="18" t="s">
        <v>1684</v>
      </c>
      <c r="G460" s="18" t="s">
        <v>1684</v>
      </c>
      <c r="H460" s="18" t="s">
        <v>1684</v>
      </c>
    </row>
    <row r="461" spans="1:8" x14ac:dyDescent="0.45">
      <c r="A461" s="18" t="s">
        <v>1734</v>
      </c>
      <c r="B461" s="18" t="s">
        <v>3167</v>
      </c>
      <c r="C461" s="18" t="s">
        <v>1684</v>
      </c>
      <c r="D461" s="18">
        <v>15</v>
      </c>
      <c r="E461" s="18" t="s">
        <v>1684</v>
      </c>
      <c r="F461" s="18" t="s">
        <v>1684</v>
      </c>
      <c r="G461" s="18" t="s">
        <v>1684</v>
      </c>
      <c r="H461" s="18" t="s">
        <v>1684</v>
      </c>
    </row>
    <row r="462" spans="1:8" x14ac:dyDescent="0.45">
      <c r="A462" s="18" t="s">
        <v>452</v>
      </c>
      <c r="B462" s="18" t="s">
        <v>3167</v>
      </c>
      <c r="C462" s="18" t="s">
        <v>1684</v>
      </c>
      <c r="D462" s="18">
        <v>15</v>
      </c>
      <c r="E462" s="18" t="s">
        <v>1684</v>
      </c>
      <c r="F462" s="18" t="s">
        <v>1684</v>
      </c>
      <c r="G462" s="18" t="s">
        <v>1684</v>
      </c>
      <c r="H462" s="18" t="s">
        <v>1684</v>
      </c>
    </row>
    <row r="463" spans="1:8" x14ac:dyDescent="0.45">
      <c r="A463" s="18" t="s">
        <v>2194</v>
      </c>
      <c r="B463" s="18" t="s">
        <v>3167</v>
      </c>
      <c r="C463" s="18" t="s">
        <v>1684</v>
      </c>
      <c r="D463" s="18">
        <v>15</v>
      </c>
      <c r="E463" s="18" t="s">
        <v>1684</v>
      </c>
      <c r="F463" s="18" t="s">
        <v>1684</v>
      </c>
      <c r="G463" s="18" t="s">
        <v>1684</v>
      </c>
      <c r="H463" s="18" t="s">
        <v>1684</v>
      </c>
    </row>
    <row r="464" spans="1:8" x14ac:dyDescent="0.45">
      <c r="A464" s="18" t="s">
        <v>1758</v>
      </c>
      <c r="B464" s="18" t="s">
        <v>3167</v>
      </c>
      <c r="C464" s="18" t="s">
        <v>1684</v>
      </c>
      <c r="D464" s="18">
        <v>15</v>
      </c>
      <c r="E464" s="18" t="s">
        <v>1684</v>
      </c>
      <c r="F464" s="18" t="s">
        <v>1684</v>
      </c>
      <c r="G464" s="18" t="s">
        <v>1684</v>
      </c>
      <c r="H464" s="18" t="s">
        <v>1684</v>
      </c>
    </row>
    <row r="465" spans="1:8" x14ac:dyDescent="0.45">
      <c r="A465" s="18" t="s">
        <v>1737</v>
      </c>
      <c r="B465" s="18" t="s">
        <v>3167</v>
      </c>
      <c r="C465" s="18" t="s">
        <v>1684</v>
      </c>
      <c r="D465" s="18">
        <v>15</v>
      </c>
      <c r="E465" s="18" t="s">
        <v>1684</v>
      </c>
      <c r="F465" s="18" t="s">
        <v>1684</v>
      </c>
      <c r="G465" s="18" t="s">
        <v>1684</v>
      </c>
      <c r="H465" s="18" t="s">
        <v>1684</v>
      </c>
    </row>
    <row r="466" spans="1:8" x14ac:dyDescent="0.45">
      <c r="A466" s="18" t="s">
        <v>1953</v>
      </c>
      <c r="B466" s="18" t="s">
        <v>3167</v>
      </c>
      <c r="C466" s="18" t="s">
        <v>1684</v>
      </c>
      <c r="D466" s="18">
        <v>15</v>
      </c>
      <c r="E466" s="18" t="s">
        <v>1684</v>
      </c>
      <c r="F466" s="18" t="s">
        <v>1684</v>
      </c>
      <c r="G466" s="18" t="s">
        <v>1684</v>
      </c>
      <c r="H466" s="18" t="s">
        <v>1684</v>
      </c>
    </row>
    <row r="467" spans="1:8" x14ac:dyDescent="0.45">
      <c r="A467" s="18" t="s">
        <v>1721</v>
      </c>
      <c r="B467" s="18" t="s">
        <v>3168</v>
      </c>
      <c r="C467" s="18" t="s">
        <v>1684</v>
      </c>
      <c r="D467" s="18">
        <v>16</v>
      </c>
      <c r="E467" s="18" t="s">
        <v>1684</v>
      </c>
      <c r="F467" s="18" t="s">
        <v>1684</v>
      </c>
      <c r="G467" s="18" t="s">
        <v>1684</v>
      </c>
      <c r="H467" s="18" t="s">
        <v>1684</v>
      </c>
    </row>
    <row r="468" spans="1:8" x14ac:dyDescent="0.45">
      <c r="A468" s="18" t="s">
        <v>1706</v>
      </c>
      <c r="B468" s="18" t="s">
        <v>3168</v>
      </c>
      <c r="C468" s="18" t="s">
        <v>1684</v>
      </c>
      <c r="D468" s="18">
        <v>16</v>
      </c>
      <c r="E468" s="18" t="s">
        <v>1684</v>
      </c>
      <c r="F468" s="18" t="s">
        <v>1684</v>
      </c>
      <c r="G468" s="18" t="s">
        <v>1684</v>
      </c>
      <c r="H468" s="18" t="s">
        <v>1684</v>
      </c>
    </row>
    <row r="469" spans="1:8" x14ac:dyDescent="0.45">
      <c r="A469" s="18" t="s">
        <v>141</v>
      </c>
      <c r="B469" s="18" t="s">
        <v>3168</v>
      </c>
      <c r="C469" s="18" t="s">
        <v>1684</v>
      </c>
      <c r="D469" s="18">
        <v>16</v>
      </c>
      <c r="E469" s="18" t="s">
        <v>1684</v>
      </c>
      <c r="F469" s="18" t="s">
        <v>1684</v>
      </c>
      <c r="G469" s="18" t="s">
        <v>1684</v>
      </c>
      <c r="H469" s="18" t="s">
        <v>1684</v>
      </c>
    </row>
    <row r="470" spans="1:8" x14ac:dyDescent="0.45">
      <c r="A470" s="18" t="s">
        <v>2358</v>
      </c>
      <c r="B470" s="18" t="s">
        <v>3168</v>
      </c>
      <c r="C470" s="18" t="s">
        <v>1684</v>
      </c>
      <c r="D470" s="18">
        <v>16</v>
      </c>
      <c r="E470" s="18" t="s">
        <v>1684</v>
      </c>
      <c r="F470" s="18" t="s">
        <v>1684</v>
      </c>
      <c r="G470" s="18" t="s">
        <v>1684</v>
      </c>
      <c r="H470" s="18" t="s">
        <v>1684</v>
      </c>
    </row>
    <row r="471" spans="1:8" x14ac:dyDescent="0.45">
      <c r="A471" s="18" t="s">
        <v>1711</v>
      </c>
      <c r="B471" s="18" t="s">
        <v>3168</v>
      </c>
      <c r="C471" s="18" t="s">
        <v>1684</v>
      </c>
      <c r="D471" s="18">
        <v>16</v>
      </c>
      <c r="E471" s="18" t="s">
        <v>1684</v>
      </c>
      <c r="F471" s="18" t="s">
        <v>1684</v>
      </c>
      <c r="G471" s="18" t="s">
        <v>1684</v>
      </c>
      <c r="H471" s="18" t="s">
        <v>1684</v>
      </c>
    </row>
    <row r="472" spans="1:8" x14ac:dyDescent="0.45">
      <c r="A472" s="18" t="s">
        <v>1977</v>
      </c>
      <c r="B472" s="18" t="s">
        <v>3168</v>
      </c>
      <c r="C472" s="18" t="s">
        <v>1684</v>
      </c>
      <c r="D472" s="18">
        <v>16</v>
      </c>
      <c r="E472" s="18" t="s">
        <v>1684</v>
      </c>
      <c r="F472" s="18" t="s">
        <v>1684</v>
      </c>
      <c r="G472" s="18" t="s">
        <v>1684</v>
      </c>
      <c r="H472" s="18" t="s">
        <v>1684</v>
      </c>
    </row>
    <row r="473" spans="1:8" x14ac:dyDescent="0.45">
      <c r="A473" s="18" t="s">
        <v>1873</v>
      </c>
      <c r="B473" s="18" t="s">
        <v>3169</v>
      </c>
      <c r="C473" s="18" t="s">
        <v>1684</v>
      </c>
      <c r="D473" s="18">
        <v>34</v>
      </c>
      <c r="E473" s="18" t="s">
        <v>1684</v>
      </c>
      <c r="F473" s="18" t="s">
        <v>1684</v>
      </c>
      <c r="G473" s="18" t="s">
        <v>1684</v>
      </c>
      <c r="H473" s="18" t="s">
        <v>1684</v>
      </c>
    </row>
    <row r="474" spans="1:8" x14ac:dyDescent="0.45">
      <c r="A474" s="18" t="s">
        <v>1865</v>
      </c>
      <c r="B474" s="18" t="s">
        <v>3169</v>
      </c>
      <c r="C474" s="18" t="s">
        <v>1684</v>
      </c>
      <c r="D474" s="18">
        <v>34</v>
      </c>
      <c r="E474" s="18" t="s">
        <v>1684</v>
      </c>
      <c r="F474" s="18" t="s">
        <v>1684</v>
      </c>
      <c r="G474" s="18" t="s">
        <v>1684</v>
      </c>
      <c r="H474" s="18" t="s">
        <v>1684</v>
      </c>
    </row>
    <row r="475" spans="1:8" x14ac:dyDescent="0.45">
      <c r="A475" s="18" t="s">
        <v>2466</v>
      </c>
      <c r="B475" s="18" t="s">
        <v>3169</v>
      </c>
      <c r="C475" s="18" t="s">
        <v>1684</v>
      </c>
      <c r="D475" s="18">
        <v>34</v>
      </c>
      <c r="E475" s="18" t="s">
        <v>1684</v>
      </c>
      <c r="F475" s="18" t="s">
        <v>1684</v>
      </c>
      <c r="G475" s="18" t="s">
        <v>1684</v>
      </c>
      <c r="H475" s="18" t="s">
        <v>1684</v>
      </c>
    </row>
    <row r="476" spans="1:8" x14ac:dyDescent="0.45">
      <c r="A476" s="18" t="s">
        <v>219</v>
      </c>
      <c r="B476" s="18" t="s">
        <v>3169</v>
      </c>
      <c r="C476" s="18" t="s">
        <v>1684</v>
      </c>
      <c r="D476" s="18">
        <v>34</v>
      </c>
      <c r="E476" s="18" t="s">
        <v>1684</v>
      </c>
      <c r="F476" s="18" t="s">
        <v>1684</v>
      </c>
      <c r="G476" s="18" t="s">
        <v>1684</v>
      </c>
      <c r="H476" s="18" t="s">
        <v>1684</v>
      </c>
    </row>
    <row r="477" spans="1:8" x14ac:dyDescent="0.45">
      <c r="A477" s="18" t="s">
        <v>1826</v>
      </c>
      <c r="B477" s="18" t="s">
        <v>3169</v>
      </c>
      <c r="C477" s="18" t="s">
        <v>1684</v>
      </c>
      <c r="D477" s="18">
        <v>34</v>
      </c>
      <c r="E477" s="18" t="s">
        <v>1684</v>
      </c>
      <c r="F477" s="18" t="s">
        <v>1684</v>
      </c>
      <c r="G477" s="18" t="s">
        <v>1684</v>
      </c>
      <c r="H477" s="18" t="s">
        <v>1684</v>
      </c>
    </row>
    <row r="478" spans="1:8" x14ac:dyDescent="0.45">
      <c r="A478" s="18" t="s">
        <v>2504</v>
      </c>
      <c r="B478" s="18" t="s">
        <v>3169</v>
      </c>
      <c r="C478" s="18" t="s">
        <v>1684</v>
      </c>
      <c r="D478" s="18">
        <v>34</v>
      </c>
      <c r="E478" s="18" t="s">
        <v>1684</v>
      </c>
      <c r="F478" s="18" t="s">
        <v>1684</v>
      </c>
      <c r="G478" s="18" t="s">
        <v>1684</v>
      </c>
      <c r="H478" s="18" t="s">
        <v>1684</v>
      </c>
    </row>
    <row r="479" spans="1:8" x14ac:dyDescent="0.45">
      <c r="A479" s="18" t="s">
        <v>2344</v>
      </c>
      <c r="B479" s="18" t="s">
        <v>3170</v>
      </c>
      <c r="C479" s="18" t="s">
        <v>1684</v>
      </c>
      <c r="D479" s="18">
        <v>35</v>
      </c>
      <c r="E479" s="18" t="s">
        <v>1684</v>
      </c>
      <c r="F479" s="18" t="s">
        <v>1684</v>
      </c>
      <c r="G479" s="18" t="s">
        <v>1684</v>
      </c>
      <c r="H479" s="18" t="s">
        <v>1684</v>
      </c>
    </row>
    <row r="480" spans="1:8" x14ac:dyDescent="0.45">
      <c r="A480" s="18" t="s">
        <v>1644</v>
      </c>
      <c r="B480" s="18" t="s">
        <v>3170</v>
      </c>
      <c r="C480" s="18" t="s">
        <v>1684</v>
      </c>
      <c r="D480" s="18">
        <v>35</v>
      </c>
      <c r="E480" s="18" t="s">
        <v>1684</v>
      </c>
      <c r="F480" s="18" t="s">
        <v>1684</v>
      </c>
      <c r="G480" s="18" t="s">
        <v>1684</v>
      </c>
      <c r="H480" s="18" t="s">
        <v>1684</v>
      </c>
    </row>
    <row r="481" spans="1:8" x14ac:dyDescent="0.45">
      <c r="A481" s="18" t="s">
        <v>1634</v>
      </c>
      <c r="B481" s="18" t="s">
        <v>3170</v>
      </c>
      <c r="C481" s="18" t="s">
        <v>1684</v>
      </c>
      <c r="D481" s="18">
        <v>35</v>
      </c>
      <c r="E481" s="18" t="s">
        <v>1684</v>
      </c>
      <c r="F481" s="18" t="s">
        <v>1684</v>
      </c>
      <c r="G481" s="18" t="s">
        <v>1684</v>
      </c>
      <c r="H481" s="18" t="s">
        <v>1684</v>
      </c>
    </row>
    <row r="482" spans="1:8" x14ac:dyDescent="0.45">
      <c r="A482" s="18" t="s">
        <v>1637</v>
      </c>
      <c r="B482" s="18" t="s">
        <v>3170</v>
      </c>
      <c r="C482" s="18" t="s">
        <v>1684</v>
      </c>
      <c r="D482" s="18">
        <v>35</v>
      </c>
      <c r="E482" s="18" t="s">
        <v>1684</v>
      </c>
      <c r="F482" s="18" t="s">
        <v>1684</v>
      </c>
      <c r="G482" s="18" t="s">
        <v>1684</v>
      </c>
      <c r="H482" s="18" t="s">
        <v>1684</v>
      </c>
    </row>
    <row r="483" spans="1:8" x14ac:dyDescent="0.45">
      <c r="A483" s="18" t="s">
        <v>2550</v>
      </c>
      <c r="B483" s="18" t="s">
        <v>3170</v>
      </c>
      <c r="C483" s="18" t="s">
        <v>1684</v>
      </c>
      <c r="D483" s="18">
        <v>35</v>
      </c>
      <c r="E483" s="18" t="s">
        <v>1684</v>
      </c>
      <c r="F483" s="18" t="s">
        <v>1684</v>
      </c>
      <c r="G483" s="18" t="s">
        <v>1684</v>
      </c>
      <c r="H483" s="18" t="s">
        <v>1684</v>
      </c>
    </row>
    <row r="484" spans="1:8" x14ac:dyDescent="0.45">
      <c r="A484" s="18" t="s">
        <v>2433</v>
      </c>
      <c r="B484" s="18" t="s">
        <v>3170</v>
      </c>
      <c r="C484" s="18" t="s">
        <v>1684</v>
      </c>
      <c r="D484" s="18">
        <v>35</v>
      </c>
      <c r="E484" s="18" t="s">
        <v>1684</v>
      </c>
      <c r="F484" s="18" t="s">
        <v>1684</v>
      </c>
      <c r="G484" s="18" t="s">
        <v>1684</v>
      </c>
      <c r="H484" s="18" t="s">
        <v>1684</v>
      </c>
    </row>
    <row r="485" spans="1:8" x14ac:dyDescent="0.45">
      <c r="A485" s="18" t="s">
        <v>1153</v>
      </c>
      <c r="B485" s="18" t="s">
        <v>2603</v>
      </c>
      <c r="C485" s="18" t="s">
        <v>1684</v>
      </c>
      <c r="D485" s="18" t="s">
        <v>1684</v>
      </c>
      <c r="E485" s="18" t="s">
        <v>1684</v>
      </c>
      <c r="F485" s="18" t="s">
        <v>1684</v>
      </c>
      <c r="G485" s="18" t="s">
        <v>1684</v>
      </c>
      <c r="H485" s="18" t="s">
        <v>1684</v>
      </c>
    </row>
    <row r="486" spans="1:8" x14ac:dyDescent="0.45">
      <c r="A486" s="18" t="s">
        <v>1804</v>
      </c>
      <c r="B486" s="18" t="s">
        <v>2603</v>
      </c>
      <c r="C486" s="18" t="s">
        <v>1684</v>
      </c>
      <c r="D486" s="18" t="s">
        <v>1684</v>
      </c>
      <c r="E486" s="18" t="s">
        <v>1684</v>
      </c>
      <c r="F486" s="18" t="s">
        <v>1684</v>
      </c>
      <c r="G486" s="18" t="s">
        <v>1684</v>
      </c>
      <c r="H486" s="18" t="s">
        <v>1684</v>
      </c>
    </row>
    <row r="487" spans="1:8" x14ac:dyDescent="0.45">
      <c r="A487" s="18" t="s">
        <v>1813</v>
      </c>
      <c r="B487" s="18" t="s">
        <v>2603</v>
      </c>
      <c r="C487" s="18" t="s">
        <v>1684</v>
      </c>
      <c r="D487" s="18" t="s">
        <v>1684</v>
      </c>
      <c r="E487" s="18" t="s">
        <v>1684</v>
      </c>
      <c r="F487" s="18" t="s">
        <v>1684</v>
      </c>
      <c r="G487" s="18" t="s">
        <v>1684</v>
      </c>
      <c r="H487" s="18" t="s">
        <v>1684</v>
      </c>
    </row>
    <row r="489" spans="1:8" x14ac:dyDescent="0.45">
      <c r="A489" s="18" t="s">
        <v>3171</v>
      </c>
      <c r="B489" s="18">
        <v>484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CA599-1444-4EB4-9E5A-D03007B331CF}">
  <dimension ref="A1:F1229"/>
  <sheetViews>
    <sheetView topLeftCell="A85" workbookViewId="0">
      <selection activeCell="N48" sqref="N48"/>
    </sheetView>
  </sheetViews>
  <sheetFormatPr defaultRowHeight="17" x14ac:dyDescent="0.45"/>
  <cols>
    <col min="1" max="16384" width="8.6640625" style="18"/>
  </cols>
  <sheetData>
    <row r="1" spans="1:1" x14ac:dyDescent="0.45">
      <c r="A1" s="18" t="s">
        <v>3173</v>
      </c>
    </row>
    <row r="2" spans="1:1" x14ac:dyDescent="0.45">
      <c r="A2" s="18" t="s">
        <v>3174</v>
      </c>
    </row>
    <row r="3" spans="1:1" x14ac:dyDescent="0.45">
      <c r="A3" s="18" t="s">
        <v>3175</v>
      </c>
    </row>
    <row r="4" spans="1:1" x14ac:dyDescent="0.45">
      <c r="A4" s="18" t="s">
        <v>3176</v>
      </c>
    </row>
    <row r="5" spans="1:1" x14ac:dyDescent="0.45">
      <c r="A5" s="18" t="s">
        <v>3177</v>
      </c>
    </row>
    <row r="6" spans="1:1" x14ac:dyDescent="0.45">
      <c r="A6" s="18" t="s">
        <v>3178</v>
      </c>
    </row>
    <row r="7" spans="1:1" x14ac:dyDescent="0.45">
      <c r="A7" s="18" t="s">
        <v>3174</v>
      </c>
    </row>
    <row r="8" spans="1:1" x14ac:dyDescent="0.45">
      <c r="A8" s="18" t="s">
        <v>3179</v>
      </c>
    </row>
    <row r="9" spans="1:1" x14ac:dyDescent="0.45">
      <c r="A9" s="18" t="s">
        <v>3180</v>
      </c>
    </row>
    <row r="10" spans="1:1" x14ac:dyDescent="0.45">
      <c r="A10" s="18" t="s">
        <v>3181</v>
      </c>
    </row>
    <row r="11" spans="1:1" x14ac:dyDescent="0.45">
      <c r="A11" s="18" t="s">
        <v>3182</v>
      </c>
    </row>
    <row r="12" spans="1:1" x14ac:dyDescent="0.45">
      <c r="A12" s="18" t="s">
        <v>3183</v>
      </c>
    </row>
    <row r="13" spans="1:1" x14ac:dyDescent="0.45">
      <c r="A13" s="18" t="s">
        <v>3184</v>
      </c>
    </row>
    <row r="14" spans="1:1" x14ac:dyDescent="0.45">
      <c r="A14" s="18" t="s">
        <v>3185</v>
      </c>
    </row>
    <row r="15" spans="1:1" x14ac:dyDescent="0.45">
      <c r="A15" s="18" t="s">
        <v>3186</v>
      </c>
    </row>
    <row r="16" spans="1:1" x14ac:dyDescent="0.45">
      <c r="A16" s="18" t="s">
        <v>3187</v>
      </c>
    </row>
    <row r="17" spans="1:1" x14ac:dyDescent="0.45">
      <c r="A17" s="18" t="s">
        <v>3188</v>
      </c>
    </row>
    <row r="18" spans="1:1" x14ac:dyDescent="0.45">
      <c r="A18" s="18" t="s">
        <v>3189</v>
      </c>
    </row>
    <row r="19" spans="1:1" x14ac:dyDescent="0.45">
      <c r="A19" s="18" t="s">
        <v>3190</v>
      </c>
    </row>
    <row r="20" spans="1:1" x14ac:dyDescent="0.45">
      <c r="A20" s="18" t="s">
        <v>3191</v>
      </c>
    </row>
    <row r="21" spans="1:1" x14ac:dyDescent="0.45">
      <c r="A21" s="18" t="s">
        <v>3192</v>
      </c>
    </row>
    <row r="22" spans="1:1" x14ac:dyDescent="0.45">
      <c r="A22" s="18" t="s">
        <v>3193</v>
      </c>
    </row>
    <row r="23" spans="1:1" x14ac:dyDescent="0.45">
      <c r="A23" s="18" t="s">
        <v>3194</v>
      </c>
    </row>
    <row r="24" spans="1:1" x14ac:dyDescent="0.45">
      <c r="A24" s="18" t="s">
        <v>3195</v>
      </c>
    </row>
    <row r="25" spans="1:1" x14ac:dyDescent="0.45">
      <c r="A25" s="18" t="s">
        <v>3196</v>
      </c>
    </row>
    <row r="26" spans="1:1" x14ac:dyDescent="0.45">
      <c r="A26" s="18" t="s">
        <v>3197</v>
      </c>
    </row>
    <row r="27" spans="1:1" x14ac:dyDescent="0.45">
      <c r="A27" s="18" t="s">
        <v>3198</v>
      </c>
    </row>
    <row r="28" spans="1:1" x14ac:dyDescent="0.45">
      <c r="A28" s="18" t="s">
        <v>3199</v>
      </c>
    </row>
    <row r="29" spans="1:1" x14ac:dyDescent="0.45">
      <c r="A29" s="18" t="s">
        <v>3174</v>
      </c>
    </row>
    <row r="30" spans="1:1" x14ac:dyDescent="0.45">
      <c r="A30" s="18" t="s">
        <v>3200</v>
      </c>
    </row>
    <row r="31" spans="1:1" x14ac:dyDescent="0.45">
      <c r="A31" s="18" t="s">
        <v>3201</v>
      </c>
    </row>
    <row r="32" spans="1:1" x14ac:dyDescent="0.45">
      <c r="A32" s="18" t="s">
        <v>3202</v>
      </c>
    </row>
    <row r="33" spans="1:1" x14ac:dyDescent="0.45">
      <c r="A33" s="18" t="s">
        <v>3203</v>
      </c>
    </row>
    <row r="34" spans="1:1" x14ac:dyDescent="0.45">
      <c r="A34" s="18" t="s">
        <v>3204</v>
      </c>
    </row>
    <row r="35" spans="1:1" x14ac:dyDescent="0.45">
      <c r="A35" s="18" t="s">
        <v>3205</v>
      </c>
    </row>
    <row r="36" spans="1:1" x14ac:dyDescent="0.45">
      <c r="A36" s="18" t="s">
        <v>3206</v>
      </c>
    </row>
    <row r="37" spans="1:1" x14ac:dyDescent="0.45">
      <c r="A37" s="18" t="s">
        <v>3207</v>
      </c>
    </row>
    <row r="38" spans="1:1" x14ac:dyDescent="0.45">
      <c r="A38" s="18" t="s">
        <v>3208</v>
      </c>
    </row>
    <row r="39" spans="1:1" x14ac:dyDescent="0.45">
      <c r="A39" s="18" t="s">
        <v>3209</v>
      </c>
    </row>
    <row r="40" spans="1:1" x14ac:dyDescent="0.45">
      <c r="A40" s="18" t="s">
        <v>3210</v>
      </c>
    </row>
    <row r="41" spans="1:1" x14ac:dyDescent="0.45">
      <c r="A41" s="18" t="s">
        <v>3211</v>
      </c>
    </row>
    <row r="42" spans="1:1" x14ac:dyDescent="0.45">
      <c r="A42" s="18" t="s">
        <v>3212</v>
      </c>
    </row>
    <row r="43" spans="1:1" x14ac:dyDescent="0.45">
      <c r="A43" s="18" t="s">
        <v>3174</v>
      </c>
    </row>
    <row r="44" spans="1:1" x14ac:dyDescent="0.45">
      <c r="A44" s="18" t="s">
        <v>3213</v>
      </c>
    </row>
    <row r="45" spans="1:1" x14ac:dyDescent="0.45">
      <c r="A45" s="18" t="s">
        <v>3214</v>
      </c>
    </row>
    <row r="46" spans="1:1" x14ac:dyDescent="0.45">
      <c r="A46" s="18" t="s">
        <v>3174</v>
      </c>
    </row>
    <row r="47" spans="1:1" x14ac:dyDescent="0.45">
      <c r="A47" s="18" t="s">
        <v>3215</v>
      </c>
    </row>
    <row r="48" spans="1:1" x14ac:dyDescent="0.45">
      <c r="A48" s="18" t="s">
        <v>3216</v>
      </c>
    </row>
    <row r="49" spans="1:1" x14ac:dyDescent="0.45">
      <c r="A49" s="18" t="s">
        <v>3174</v>
      </c>
    </row>
    <row r="50" spans="1:1" x14ac:dyDescent="0.45">
      <c r="A50" s="18" t="s">
        <v>3232</v>
      </c>
    </row>
    <row r="51" spans="1:1" x14ac:dyDescent="0.45">
      <c r="A51" s="18" t="s">
        <v>3233</v>
      </c>
    </row>
    <row r="52" spans="1:1" x14ac:dyDescent="0.45">
      <c r="A52" s="18" t="s">
        <v>3219</v>
      </c>
    </row>
    <row r="53" spans="1:1" x14ac:dyDescent="0.45">
      <c r="A53" s="18" t="s">
        <v>3220</v>
      </c>
    </row>
    <row r="54" spans="1:1" x14ac:dyDescent="0.45">
      <c r="A54" s="18" t="s">
        <v>3174</v>
      </c>
    </row>
    <row r="55" spans="1:1" x14ac:dyDescent="0.45">
      <c r="A55" s="18" t="s">
        <v>3221</v>
      </c>
    </row>
    <row r="56" spans="1:1" x14ac:dyDescent="0.45">
      <c r="A56" s="18" t="s">
        <v>3222</v>
      </c>
    </row>
    <row r="57" spans="1:1" x14ac:dyDescent="0.45">
      <c r="A57" s="18" t="s">
        <v>3174</v>
      </c>
    </row>
    <row r="58" spans="1:1" x14ac:dyDescent="0.45">
      <c r="A58" s="18" t="s">
        <v>3215</v>
      </c>
    </row>
    <row r="59" spans="1:1" x14ac:dyDescent="0.45">
      <c r="A59" s="18" t="s">
        <v>3223</v>
      </c>
    </row>
    <row r="60" spans="1:1" x14ac:dyDescent="0.45">
      <c r="A60" s="18" t="s">
        <v>3224</v>
      </c>
    </row>
    <row r="61" spans="1:1" x14ac:dyDescent="0.45">
      <c r="A61" s="18" t="s">
        <v>3225</v>
      </c>
    </row>
    <row r="62" spans="1:1" x14ac:dyDescent="0.45">
      <c r="A62" s="18" t="s">
        <v>3226</v>
      </c>
    </row>
    <row r="63" spans="1:1" x14ac:dyDescent="0.45">
      <c r="A63" s="18" t="s">
        <v>3227</v>
      </c>
    </row>
    <row r="64" spans="1:1" x14ac:dyDescent="0.45">
      <c r="A64" s="18" t="s">
        <v>3215</v>
      </c>
    </row>
    <row r="65" spans="1:6" x14ac:dyDescent="0.45">
      <c r="A65" s="18" t="s">
        <v>3234</v>
      </c>
    </row>
    <row r="66" spans="1:6" x14ac:dyDescent="0.45">
      <c r="A66" s="18" t="s">
        <v>3229</v>
      </c>
    </row>
    <row r="67" spans="1:6" x14ac:dyDescent="0.45">
      <c r="A67" s="18" t="s">
        <v>3230</v>
      </c>
    </row>
    <row r="68" spans="1:6" x14ac:dyDescent="0.45">
      <c r="A68" s="18" t="s">
        <v>3235</v>
      </c>
    </row>
    <row r="69" spans="1:6" x14ac:dyDescent="0.45">
      <c r="A69" s="18" t="s">
        <v>3215</v>
      </c>
    </row>
    <row r="71" spans="1:6" x14ac:dyDescent="0.45">
      <c r="A71" s="18" t="s">
        <v>1677</v>
      </c>
      <c r="B71" s="18" t="s">
        <v>1678</v>
      </c>
      <c r="C71" s="18" t="s">
        <v>1679</v>
      </c>
      <c r="D71" s="18" t="s">
        <v>1680</v>
      </c>
      <c r="E71" s="18" t="s">
        <v>1681</v>
      </c>
      <c r="F71" s="18" t="s">
        <v>1682</v>
      </c>
    </row>
    <row r="72" spans="1:6" x14ac:dyDescent="0.45">
      <c r="A72" s="18" t="s">
        <v>1683</v>
      </c>
      <c r="B72" s="18" t="s">
        <v>487</v>
      </c>
      <c r="C72" s="18" t="s">
        <v>1684</v>
      </c>
      <c r="D72" s="18" t="s">
        <v>1684</v>
      </c>
      <c r="E72" s="18" t="s">
        <v>1684</v>
      </c>
      <c r="F72" s="18" t="s">
        <v>1684</v>
      </c>
    </row>
    <row r="73" spans="1:6" x14ac:dyDescent="0.45">
      <c r="A73" s="18" t="s">
        <v>1685</v>
      </c>
      <c r="B73" s="18" t="s">
        <v>476</v>
      </c>
      <c r="C73" s="18" t="s">
        <v>1684</v>
      </c>
      <c r="D73" s="18" t="s">
        <v>1684</v>
      </c>
      <c r="E73" s="18" t="s">
        <v>1684</v>
      </c>
      <c r="F73" s="18" t="s">
        <v>1684</v>
      </c>
    </row>
    <row r="74" spans="1:6" x14ac:dyDescent="0.45">
      <c r="A74" s="18" t="s">
        <v>1686</v>
      </c>
      <c r="B74" s="18" t="s">
        <v>478</v>
      </c>
      <c r="C74" s="18" t="s">
        <v>1684</v>
      </c>
      <c r="D74" s="18" t="s">
        <v>1684</v>
      </c>
      <c r="E74" s="18" t="s">
        <v>1684</v>
      </c>
      <c r="F74" s="18" t="s">
        <v>1684</v>
      </c>
    </row>
    <row r="75" spans="1:6" x14ac:dyDescent="0.45">
      <c r="A75" s="18" t="s">
        <v>1687</v>
      </c>
      <c r="B75" s="18" t="s">
        <v>486</v>
      </c>
      <c r="C75" s="18" t="s">
        <v>1684</v>
      </c>
      <c r="D75" s="18" t="s">
        <v>1684</v>
      </c>
      <c r="E75" s="18" t="s">
        <v>1684</v>
      </c>
      <c r="F75" s="18" t="s">
        <v>1684</v>
      </c>
    </row>
    <row r="76" spans="1:6" x14ac:dyDescent="0.45">
      <c r="A76" s="18" t="s">
        <v>1688</v>
      </c>
      <c r="B76" s="18" t="s">
        <v>482</v>
      </c>
      <c r="C76" s="18" t="s">
        <v>1684</v>
      </c>
      <c r="D76" s="18" t="s">
        <v>1684</v>
      </c>
      <c r="E76" s="18" t="s">
        <v>1684</v>
      </c>
      <c r="F76" s="18" t="s">
        <v>1684</v>
      </c>
    </row>
    <row r="77" spans="1:6" x14ac:dyDescent="0.45">
      <c r="A77" s="18" t="s">
        <v>1689</v>
      </c>
      <c r="B77" s="18" t="s">
        <v>481</v>
      </c>
      <c r="C77" s="18" t="s">
        <v>1684</v>
      </c>
      <c r="D77" s="18" t="s">
        <v>1684</v>
      </c>
      <c r="E77" s="18" t="s">
        <v>1684</v>
      </c>
      <c r="F77" s="18" t="s">
        <v>1684</v>
      </c>
    </row>
    <row r="78" spans="1:6" x14ac:dyDescent="0.45">
      <c r="A78" s="18" t="s">
        <v>1690</v>
      </c>
      <c r="B78" s="18" t="s">
        <v>480</v>
      </c>
      <c r="C78" s="18" t="s">
        <v>1684</v>
      </c>
      <c r="D78" s="18" t="s">
        <v>1684</v>
      </c>
      <c r="E78" s="18" t="s">
        <v>1684</v>
      </c>
      <c r="F78" s="18" t="s">
        <v>1684</v>
      </c>
    </row>
    <row r="79" spans="1:6" x14ac:dyDescent="0.45">
      <c r="A79" s="18" t="s">
        <v>1691</v>
      </c>
      <c r="B79" s="18" t="s">
        <v>479</v>
      </c>
      <c r="C79" s="18" t="s">
        <v>1684</v>
      </c>
      <c r="D79" s="18" t="s">
        <v>1684</v>
      </c>
      <c r="E79" s="18" t="s">
        <v>1684</v>
      </c>
      <c r="F79" s="18" t="s">
        <v>1684</v>
      </c>
    </row>
    <row r="80" spans="1:6" x14ac:dyDescent="0.45">
      <c r="A80" s="18" t="s">
        <v>1692</v>
      </c>
      <c r="B80" s="18" t="s">
        <v>483</v>
      </c>
      <c r="C80" s="18" t="s">
        <v>1684</v>
      </c>
      <c r="D80" s="18">
        <v>0</v>
      </c>
      <c r="E80" s="18" t="s">
        <v>1693</v>
      </c>
      <c r="F80" s="18" t="s">
        <v>1684</v>
      </c>
    </row>
    <row r="81" spans="1:6" x14ac:dyDescent="0.45">
      <c r="A81" s="18" t="s">
        <v>1694</v>
      </c>
      <c r="B81" s="18" t="s">
        <v>484</v>
      </c>
      <c r="C81" s="18" t="s">
        <v>1684</v>
      </c>
      <c r="D81" s="18" t="s">
        <v>1684</v>
      </c>
      <c r="E81" s="18" t="s">
        <v>1684</v>
      </c>
      <c r="F81" s="18" t="s">
        <v>1684</v>
      </c>
    </row>
    <row r="82" spans="1:6" x14ac:dyDescent="0.45">
      <c r="A82" s="18" t="s">
        <v>1392</v>
      </c>
      <c r="B82" s="18" t="s">
        <v>804</v>
      </c>
      <c r="C82" s="18" t="s">
        <v>1684</v>
      </c>
      <c r="D82" s="18">
        <v>50</v>
      </c>
      <c r="E82" s="18" t="s">
        <v>1695</v>
      </c>
      <c r="F82" s="18" t="s">
        <v>1684</v>
      </c>
    </row>
    <row r="83" spans="1:6" x14ac:dyDescent="0.45">
      <c r="A83" s="18" t="s">
        <v>1391</v>
      </c>
      <c r="B83" s="18" t="s">
        <v>803</v>
      </c>
      <c r="C83" s="18" t="s">
        <v>1684</v>
      </c>
      <c r="D83" s="18">
        <v>50</v>
      </c>
      <c r="E83" s="18" t="s">
        <v>1695</v>
      </c>
      <c r="F83" s="18" t="s">
        <v>1684</v>
      </c>
    </row>
    <row r="84" spans="1:6" x14ac:dyDescent="0.45">
      <c r="A84" s="18" t="s">
        <v>451</v>
      </c>
      <c r="B84" s="18" t="s">
        <v>453</v>
      </c>
      <c r="C84" s="18" t="s">
        <v>1684</v>
      </c>
      <c r="D84" s="18">
        <v>50</v>
      </c>
      <c r="E84" s="18" t="s">
        <v>1695</v>
      </c>
      <c r="F84" s="18" t="s">
        <v>1684</v>
      </c>
    </row>
    <row r="85" spans="1:6" x14ac:dyDescent="0.45">
      <c r="A85" s="18" t="s">
        <v>452</v>
      </c>
      <c r="B85" s="18" t="s">
        <v>454</v>
      </c>
      <c r="C85" s="18" t="s">
        <v>1684</v>
      </c>
      <c r="D85" s="18">
        <v>50</v>
      </c>
      <c r="E85" s="18" t="s">
        <v>1695</v>
      </c>
      <c r="F85" s="18" t="s">
        <v>1684</v>
      </c>
    </row>
    <row r="86" spans="1:6" x14ac:dyDescent="0.45">
      <c r="A86" s="18" t="s">
        <v>1390</v>
      </c>
      <c r="B86" s="18" t="s">
        <v>802</v>
      </c>
      <c r="C86" s="18" t="s">
        <v>1684</v>
      </c>
      <c r="D86" s="18">
        <v>50</v>
      </c>
      <c r="E86" s="18" t="s">
        <v>1695</v>
      </c>
      <c r="F86" s="18" t="s">
        <v>1684</v>
      </c>
    </row>
    <row r="87" spans="1:6" x14ac:dyDescent="0.45">
      <c r="A87" s="18" t="s">
        <v>1389</v>
      </c>
      <c r="B87" s="18" t="s">
        <v>801</v>
      </c>
      <c r="C87" s="18" t="s">
        <v>1684</v>
      </c>
      <c r="D87" s="18">
        <v>50</v>
      </c>
      <c r="E87" s="18" t="s">
        <v>1695</v>
      </c>
      <c r="F87" s="18" t="s">
        <v>1684</v>
      </c>
    </row>
    <row r="88" spans="1:6" x14ac:dyDescent="0.45">
      <c r="A88" s="18" t="s">
        <v>1388</v>
      </c>
      <c r="B88" s="18" t="s">
        <v>800</v>
      </c>
      <c r="C88" s="18" t="s">
        <v>1684</v>
      </c>
      <c r="D88" s="18">
        <v>50</v>
      </c>
      <c r="E88" s="18" t="s">
        <v>1695</v>
      </c>
      <c r="F88" s="18" t="s">
        <v>1684</v>
      </c>
    </row>
    <row r="89" spans="1:6" x14ac:dyDescent="0.45">
      <c r="A89" s="18" t="s">
        <v>1387</v>
      </c>
      <c r="B89" s="18" t="s">
        <v>799</v>
      </c>
      <c r="C89" s="18" t="s">
        <v>1684</v>
      </c>
      <c r="D89" s="18">
        <v>50</v>
      </c>
      <c r="E89" s="18" t="s">
        <v>1695</v>
      </c>
      <c r="F89" s="18" t="s">
        <v>1684</v>
      </c>
    </row>
    <row r="90" spans="1:6" x14ac:dyDescent="0.45">
      <c r="A90" s="18" t="s">
        <v>1386</v>
      </c>
      <c r="B90" s="18" t="s">
        <v>798</v>
      </c>
      <c r="C90" s="18" t="s">
        <v>1684</v>
      </c>
      <c r="D90" s="18">
        <v>50</v>
      </c>
      <c r="E90" s="18" t="s">
        <v>1695</v>
      </c>
      <c r="F90" s="18" t="s">
        <v>1684</v>
      </c>
    </row>
    <row r="91" spans="1:6" x14ac:dyDescent="0.45">
      <c r="A91" s="18" t="s">
        <v>1385</v>
      </c>
      <c r="B91" s="18" t="s">
        <v>797</v>
      </c>
      <c r="C91" s="18" t="s">
        <v>1684</v>
      </c>
      <c r="D91" s="18">
        <v>50</v>
      </c>
      <c r="E91" s="18" t="s">
        <v>1695</v>
      </c>
      <c r="F91" s="18" t="s">
        <v>1684</v>
      </c>
    </row>
    <row r="92" spans="1:6" x14ac:dyDescent="0.45">
      <c r="A92" s="18" t="s">
        <v>1384</v>
      </c>
      <c r="B92" s="18" t="s">
        <v>796</v>
      </c>
      <c r="C92" s="18" t="s">
        <v>1684</v>
      </c>
      <c r="D92" s="18">
        <v>50</v>
      </c>
      <c r="E92" s="18" t="s">
        <v>1695</v>
      </c>
      <c r="F92" s="18" t="s">
        <v>1684</v>
      </c>
    </row>
    <row r="93" spans="1:6" x14ac:dyDescent="0.45">
      <c r="A93" s="18" t="s">
        <v>1154</v>
      </c>
      <c r="B93" s="18" t="s">
        <v>795</v>
      </c>
      <c r="C93" s="18" t="s">
        <v>1684</v>
      </c>
      <c r="D93" s="18">
        <v>50</v>
      </c>
      <c r="E93" s="18" t="s">
        <v>1695</v>
      </c>
      <c r="F93" s="18" t="s">
        <v>1684</v>
      </c>
    </row>
    <row r="94" spans="1:6" x14ac:dyDescent="0.45">
      <c r="A94" s="18" t="s">
        <v>1335</v>
      </c>
      <c r="B94" s="18" t="s">
        <v>794</v>
      </c>
      <c r="C94" s="18" t="s">
        <v>1684</v>
      </c>
      <c r="D94" s="18">
        <v>50</v>
      </c>
      <c r="E94" s="18" t="s">
        <v>1695</v>
      </c>
      <c r="F94" s="18" t="s">
        <v>1684</v>
      </c>
    </row>
    <row r="95" spans="1:6" x14ac:dyDescent="0.45">
      <c r="A95" s="18" t="s">
        <v>1334</v>
      </c>
      <c r="B95" s="18" t="s">
        <v>793</v>
      </c>
      <c r="C95" s="18" t="s">
        <v>1684</v>
      </c>
      <c r="D95" s="18">
        <v>50</v>
      </c>
      <c r="E95" s="18" t="s">
        <v>1695</v>
      </c>
      <c r="F95" s="18" t="s">
        <v>1684</v>
      </c>
    </row>
    <row r="96" spans="1:6" x14ac:dyDescent="0.45">
      <c r="A96" s="18" t="s">
        <v>1383</v>
      </c>
      <c r="B96" s="18" t="s">
        <v>792</v>
      </c>
      <c r="C96" s="18" t="s">
        <v>1684</v>
      </c>
      <c r="D96" s="18">
        <v>50</v>
      </c>
      <c r="E96" s="18" t="s">
        <v>1695</v>
      </c>
      <c r="F96" s="18" t="s">
        <v>1684</v>
      </c>
    </row>
    <row r="97" spans="1:6" x14ac:dyDescent="0.45">
      <c r="A97" s="18" t="s">
        <v>1382</v>
      </c>
      <c r="B97" s="18" t="s">
        <v>791</v>
      </c>
      <c r="C97" s="18" t="s">
        <v>1684</v>
      </c>
      <c r="D97" s="18">
        <v>50</v>
      </c>
      <c r="E97" s="18" t="s">
        <v>1695</v>
      </c>
      <c r="F97" s="18" t="s">
        <v>1684</v>
      </c>
    </row>
    <row r="98" spans="1:6" x14ac:dyDescent="0.45">
      <c r="A98" s="18" t="s">
        <v>1149</v>
      </c>
      <c r="B98" s="18" t="s">
        <v>790</v>
      </c>
      <c r="C98" s="18" t="s">
        <v>1684</v>
      </c>
      <c r="D98" s="18">
        <v>50</v>
      </c>
      <c r="E98" s="18" t="s">
        <v>1695</v>
      </c>
      <c r="F98" s="18" t="s">
        <v>1684</v>
      </c>
    </row>
    <row r="99" spans="1:6" x14ac:dyDescent="0.45">
      <c r="A99" s="18" t="s">
        <v>1150</v>
      </c>
      <c r="B99" s="18" t="s">
        <v>789</v>
      </c>
      <c r="C99" s="18" t="s">
        <v>1684</v>
      </c>
      <c r="D99" s="18">
        <v>50</v>
      </c>
      <c r="E99" s="18" t="s">
        <v>1695</v>
      </c>
      <c r="F99" s="18" t="s">
        <v>1684</v>
      </c>
    </row>
    <row r="100" spans="1:6" x14ac:dyDescent="0.45">
      <c r="A100" s="18" t="s">
        <v>1151</v>
      </c>
      <c r="B100" s="18" t="s">
        <v>788</v>
      </c>
      <c r="C100" s="18" t="s">
        <v>1684</v>
      </c>
      <c r="D100" s="18">
        <v>50</v>
      </c>
      <c r="E100" s="18" t="s">
        <v>1695</v>
      </c>
      <c r="F100" s="18" t="s">
        <v>1684</v>
      </c>
    </row>
    <row r="101" spans="1:6" x14ac:dyDescent="0.45">
      <c r="A101" s="18" t="s">
        <v>1336</v>
      </c>
      <c r="B101" s="18" t="s">
        <v>787</v>
      </c>
      <c r="C101" s="18" t="s">
        <v>1684</v>
      </c>
      <c r="D101" s="18">
        <v>50</v>
      </c>
      <c r="E101" s="18" t="s">
        <v>1695</v>
      </c>
      <c r="F101" s="18" t="s">
        <v>1684</v>
      </c>
    </row>
    <row r="102" spans="1:6" x14ac:dyDescent="0.45">
      <c r="A102" s="18" t="s">
        <v>1381</v>
      </c>
      <c r="B102" s="18" t="s">
        <v>786</v>
      </c>
      <c r="C102" s="18" t="s">
        <v>1684</v>
      </c>
      <c r="D102" s="18">
        <v>50</v>
      </c>
      <c r="E102" s="18" t="s">
        <v>1695</v>
      </c>
      <c r="F102" s="18" t="s">
        <v>1684</v>
      </c>
    </row>
    <row r="103" spans="1:6" x14ac:dyDescent="0.45">
      <c r="A103" s="18" t="s">
        <v>1380</v>
      </c>
      <c r="B103" s="18" t="s">
        <v>785</v>
      </c>
      <c r="C103" s="18" t="s">
        <v>1684</v>
      </c>
      <c r="D103" s="18">
        <v>50</v>
      </c>
      <c r="E103" s="18" t="s">
        <v>1695</v>
      </c>
      <c r="F103" s="18" t="s">
        <v>1684</v>
      </c>
    </row>
    <row r="104" spans="1:6" x14ac:dyDescent="0.45">
      <c r="A104" s="18" t="s">
        <v>1152</v>
      </c>
      <c r="B104" s="18" t="s">
        <v>784</v>
      </c>
      <c r="C104" s="18" t="s">
        <v>1684</v>
      </c>
      <c r="D104" s="18">
        <v>50</v>
      </c>
      <c r="E104" s="18" t="s">
        <v>1695</v>
      </c>
      <c r="F104" s="18" t="s">
        <v>1684</v>
      </c>
    </row>
    <row r="105" spans="1:6" x14ac:dyDescent="0.45">
      <c r="A105" s="18" t="s">
        <v>1153</v>
      </c>
      <c r="B105" s="18" t="s">
        <v>783</v>
      </c>
      <c r="C105" s="18" t="s">
        <v>1684</v>
      </c>
      <c r="D105" s="18">
        <v>50</v>
      </c>
      <c r="E105" s="18" t="s">
        <v>1695</v>
      </c>
      <c r="F105" s="18" t="s">
        <v>1684</v>
      </c>
    </row>
    <row r="106" spans="1:6" x14ac:dyDescent="0.45">
      <c r="A106" s="18" t="s">
        <v>1696</v>
      </c>
      <c r="B106" s="18" t="s">
        <v>781</v>
      </c>
      <c r="C106" s="18" t="s">
        <v>1684</v>
      </c>
      <c r="D106" s="18">
        <v>49</v>
      </c>
      <c r="E106" s="18" t="s">
        <v>1695</v>
      </c>
      <c r="F106" s="18" t="s">
        <v>1684</v>
      </c>
    </row>
    <row r="107" spans="1:6" x14ac:dyDescent="0.45">
      <c r="A107" s="18" t="s">
        <v>1697</v>
      </c>
      <c r="B107" s="18" t="s">
        <v>780</v>
      </c>
      <c r="C107" s="18" t="s">
        <v>1684</v>
      </c>
      <c r="D107" s="18">
        <v>49</v>
      </c>
      <c r="E107" s="18" t="s">
        <v>1695</v>
      </c>
      <c r="F107" s="18" t="s">
        <v>1684</v>
      </c>
    </row>
    <row r="108" spans="1:6" x14ac:dyDescent="0.45">
      <c r="A108" s="18" t="s">
        <v>1698</v>
      </c>
      <c r="B108" s="18" t="s">
        <v>779</v>
      </c>
      <c r="C108" s="18" t="s">
        <v>1684</v>
      </c>
      <c r="D108" s="18">
        <v>49</v>
      </c>
      <c r="E108" s="18" t="s">
        <v>1695</v>
      </c>
      <c r="F108" s="18" t="s">
        <v>1684</v>
      </c>
    </row>
    <row r="109" spans="1:6" x14ac:dyDescent="0.45">
      <c r="A109" s="18" t="s">
        <v>1699</v>
      </c>
      <c r="B109" s="18" t="s">
        <v>778</v>
      </c>
      <c r="C109" s="18" t="s">
        <v>1684</v>
      </c>
      <c r="D109" s="18">
        <v>49</v>
      </c>
      <c r="E109" s="18" t="s">
        <v>1695</v>
      </c>
      <c r="F109" s="18" t="s">
        <v>1684</v>
      </c>
    </row>
    <row r="110" spans="1:6" x14ac:dyDescent="0.45">
      <c r="A110" s="18" t="s">
        <v>1700</v>
      </c>
      <c r="B110" s="18" t="s">
        <v>777</v>
      </c>
      <c r="C110" s="18" t="s">
        <v>1684</v>
      </c>
      <c r="D110" s="18">
        <v>49</v>
      </c>
      <c r="E110" s="18" t="s">
        <v>1695</v>
      </c>
      <c r="F110" s="18" t="s">
        <v>1684</v>
      </c>
    </row>
    <row r="111" spans="1:6" x14ac:dyDescent="0.45">
      <c r="A111" s="18" t="s">
        <v>1701</v>
      </c>
      <c r="B111" s="18" t="s">
        <v>776</v>
      </c>
      <c r="C111" s="18" t="s">
        <v>1684</v>
      </c>
      <c r="D111" s="18">
        <v>49</v>
      </c>
      <c r="E111" s="18" t="s">
        <v>1695</v>
      </c>
      <c r="F111" s="18" t="s">
        <v>1684</v>
      </c>
    </row>
    <row r="112" spans="1:6" x14ac:dyDescent="0.45">
      <c r="A112" s="18" t="s">
        <v>1702</v>
      </c>
      <c r="B112" s="18" t="s">
        <v>775</v>
      </c>
      <c r="C112" s="18" t="s">
        <v>1684</v>
      </c>
      <c r="D112" s="18">
        <v>49</v>
      </c>
      <c r="E112" s="18" t="s">
        <v>1695</v>
      </c>
      <c r="F112" s="18" t="s">
        <v>1684</v>
      </c>
    </row>
    <row r="113" spans="1:6" x14ac:dyDescent="0.45">
      <c r="A113" s="18" t="s">
        <v>1703</v>
      </c>
      <c r="B113" s="18" t="s">
        <v>774</v>
      </c>
      <c r="C113" s="18" t="s">
        <v>1684</v>
      </c>
      <c r="D113" s="18">
        <v>49</v>
      </c>
      <c r="E113" s="18" t="s">
        <v>1695</v>
      </c>
      <c r="F113" s="18" t="s">
        <v>1684</v>
      </c>
    </row>
    <row r="114" spans="1:6" x14ac:dyDescent="0.45">
      <c r="A114" s="18" t="s">
        <v>1704</v>
      </c>
      <c r="B114" s="18" t="s">
        <v>773</v>
      </c>
      <c r="C114" s="18" t="s">
        <v>1684</v>
      </c>
      <c r="D114" s="18">
        <v>49</v>
      </c>
      <c r="E114" s="18" t="s">
        <v>1695</v>
      </c>
      <c r="F114" s="18" t="s">
        <v>1684</v>
      </c>
    </row>
    <row r="115" spans="1:6" x14ac:dyDescent="0.45">
      <c r="A115" s="18" t="s">
        <v>1705</v>
      </c>
      <c r="B115" s="18" t="s">
        <v>772</v>
      </c>
      <c r="C115" s="18" t="s">
        <v>1684</v>
      </c>
      <c r="D115" s="18">
        <v>49</v>
      </c>
      <c r="E115" s="18" t="s">
        <v>1695</v>
      </c>
      <c r="F115" s="18" t="s">
        <v>1684</v>
      </c>
    </row>
    <row r="116" spans="1:6" x14ac:dyDescent="0.45">
      <c r="A116" s="18" t="s">
        <v>1706</v>
      </c>
      <c r="B116" s="18" t="s">
        <v>771</v>
      </c>
      <c r="C116" s="18" t="s">
        <v>1684</v>
      </c>
      <c r="D116" s="18">
        <v>49</v>
      </c>
      <c r="E116" s="18" t="s">
        <v>1695</v>
      </c>
      <c r="F116" s="18" t="s">
        <v>1684</v>
      </c>
    </row>
    <row r="117" spans="1:6" x14ac:dyDescent="0.45">
      <c r="A117" s="18" t="s">
        <v>1707</v>
      </c>
      <c r="B117" s="18" t="s">
        <v>770</v>
      </c>
      <c r="C117" s="18" t="s">
        <v>1684</v>
      </c>
      <c r="D117" s="18">
        <v>49</v>
      </c>
      <c r="E117" s="18" t="s">
        <v>1695</v>
      </c>
      <c r="F117" s="18" t="s">
        <v>1684</v>
      </c>
    </row>
    <row r="118" spans="1:6" x14ac:dyDescent="0.45">
      <c r="A118" s="18" t="s">
        <v>1708</v>
      </c>
      <c r="B118" s="18" t="s">
        <v>769</v>
      </c>
      <c r="C118" s="18" t="s">
        <v>1684</v>
      </c>
      <c r="D118" s="18">
        <v>49</v>
      </c>
      <c r="E118" s="18" t="s">
        <v>1695</v>
      </c>
      <c r="F118" s="18" t="s">
        <v>1684</v>
      </c>
    </row>
    <row r="119" spans="1:6" x14ac:dyDescent="0.45">
      <c r="A119" s="18" t="s">
        <v>1709</v>
      </c>
      <c r="B119" s="18" t="s">
        <v>768</v>
      </c>
      <c r="C119" s="18" t="s">
        <v>1684</v>
      </c>
      <c r="D119" s="18">
        <v>49</v>
      </c>
      <c r="E119" s="18" t="s">
        <v>1695</v>
      </c>
      <c r="F119" s="18" t="s">
        <v>1684</v>
      </c>
    </row>
    <row r="120" spans="1:6" x14ac:dyDescent="0.45">
      <c r="A120" s="18" t="s">
        <v>1710</v>
      </c>
      <c r="B120" s="18" t="s">
        <v>767</v>
      </c>
      <c r="C120" s="18" t="s">
        <v>1684</v>
      </c>
      <c r="D120" s="18">
        <v>49</v>
      </c>
      <c r="E120" s="18" t="s">
        <v>1695</v>
      </c>
      <c r="F120" s="18" t="s">
        <v>1684</v>
      </c>
    </row>
    <row r="121" spans="1:6" x14ac:dyDescent="0.45">
      <c r="A121" s="18" t="s">
        <v>1711</v>
      </c>
      <c r="B121" s="18" t="s">
        <v>766</v>
      </c>
      <c r="C121" s="18" t="s">
        <v>1684</v>
      </c>
      <c r="D121" s="18">
        <v>49</v>
      </c>
      <c r="E121" s="18" t="s">
        <v>1695</v>
      </c>
      <c r="F121" s="18" t="s">
        <v>1684</v>
      </c>
    </row>
    <row r="122" spans="1:6" x14ac:dyDescent="0.45">
      <c r="A122" s="18" t="s">
        <v>1712</v>
      </c>
      <c r="B122" s="18" t="s">
        <v>765</v>
      </c>
      <c r="C122" s="18" t="s">
        <v>1684</v>
      </c>
      <c r="D122" s="18">
        <v>49</v>
      </c>
      <c r="E122" s="18" t="s">
        <v>1695</v>
      </c>
      <c r="F122" s="18" t="s">
        <v>1684</v>
      </c>
    </row>
    <row r="123" spans="1:6" x14ac:dyDescent="0.45">
      <c r="A123" s="18" t="s">
        <v>1713</v>
      </c>
      <c r="B123" s="18" t="s">
        <v>764</v>
      </c>
      <c r="C123" s="18" t="s">
        <v>1684</v>
      </c>
      <c r="D123" s="18">
        <v>49</v>
      </c>
      <c r="E123" s="18" t="s">
        <v>1695</v>
      </c>
      <c r="F123" s="18" t="s">
        <v>1684</v>
      </c>
    </row>
    <row r="124" spans="1:6" x14ac:dyDescent="0.45">
      <c r="A124" s="18" t="s">
        <v>1714</v>
      </c>
      <c r="B124" s="18" t="s">
        <v>763</v>
      </c>
      <c r="C124" s="18" t="s">
        <v>1684</v>
      </c>
      <c r="D124" s="18">
        <v>49</v>
      </c>
      <c r="E124" s="18" t="s">
        <v>1695</v>
      </c>
      <c r="F124" s="18" t="s">
        <v>1684</v>
      </c>
    </row>
    <row r="125" spans="1:6" x14ac:dyDescent="0.45">
      <c r="A125" s="18" t="s">
        <v>1715</v>
      </c>
      <c r="B125" s="18" t="s">
        <v>762</v>
      </c>
      <c r="C125" s="18" t="s">
        <v>1684</v>
      </c>
      <c r="D125" s="18">
        <v>49</v>
      </c>
      <c r="E125" s="18" t="s">
        <v>1695</v>
      </c>
      <c r="F125" s="18" t="s">
        <v>1684</v>
      </c>
    </row>
    <row r="126" spans="1:6" x14ac:dyDescent="0.45">
      <c r="A126" s="18" t="s">
        <v>1716</v>
      </c>
      <c r="B126" s="18" t="s">
        <v>761</v>
      </c>
      <c r="C126" s="18" t="s">
        <v>1684</v>
      </c>
      <c r="D126" s="18">
        <v>49</v>
      </c>
      <c r="E126" s="18" t="s">
        <v>1695</v>
      </c>
      <c r="F126" s="18" t="s">
        <v>1684</v>
      </c>
    </row>
    <row r="127" spans="1:6" x14ac:dyDescent="0.45">
      <c r="A127" s="18" t="s">
        <v>1717</v>
      </c>
      <c r="B127" s="18" t="s">
        <v>760</v>
      </c>
      <c r="C127" s="18" t="s">
        <v>1684</v>
      </c>
      <c r="D127" s="18">
        <v>49</v>
      </c>
      <c r="E127" s="18" t="s">
        <v>1695</v>
      </c>
      <c r="F127" s="18" t="s">
        <v>1684</v>
      </c>
    </row>
    <row r="128" spans="1:6" x14ac:dyDescent="0.45">
      <c r="A128" s="18" t="s">
        <v>1718</v>
      </c>
      <c r="B128" s="18" t="s">
        <v>759</v>
      </c>
      <c r="C128" s="18" t="s">
        <v>1684</v>
      </c>
      <c r="D128" s="18">
        <v>49</v>
      </c>
      <c r="E128" s="18" t="s">
        <v>1695</v>
      </c>
      <c r="F128" s="18" t="s">
        <v>1684</v>
      </c>
    </row>
    <row r="129" spans="1:6" x14ac:dyDescent="0.45">
      <c r="A129" s="18" t="s">
        <v>1719</v>
      </c>
      <c r="B129" s="18" t="s">
        <v>758</v>
      </c>
      <c r="C129" s="18" t="s">
        <v>1684</v>
      </c>
      <c r="D129" s="18">
        <v>49</v>
      </c>
      <c r="E129" s="18" t="s">
        <v>1695</v>
      </c>
      <c r="F129" s="18" t="s">
        <v>1684</v>
      </c>
    </row>
    <row r="130" spans="1:6" x14ac:dyDescent="0.45">
      <c r="A130" s="18" t="s">
        <v>1720</v>
      </c>
      <c r="B130" s="18" t="s">
        <v>827</v>
      </c>
      <c r="C130" s="18" t="s">
        <v>1684</v>
      </c>
      <c r="D130" s="18">
        <v>48</v>
      </c>
      <c r="E130" s="18" t="s">
        <v>1695</v>
      </c>
      <c r="F130" s="18" t="s">
        <v>1684</v>
      </c>
    </row>
    <row r="131" spans="1:6" x14ac:dyDescent="0.45">
      <c r="A131" s="18" t="s">
        <v>1721</v>
      </c>
      <c r="B131" s="18" t="s">
        <v>828</v>
      </c>
      <c r="C131" s="18" t="s">
        <v>1684</v>
      </c>
      <c r="D131" s="18">
        <v>48</v>
      </c>
      <c r="E131" s="18" t="s">
        <v>1695</v>
      </c>
      <c r="F131" s="18" t="s">
        <v>1684</v>
      </c>
    </row>
    <row r="132" spans="1:6" x14ac:dyDescent="0.45">
      <c r="A132" s="18" t="s">
        <v>1722</v>
      </c>
      <c r="B132" s="18" t="s">
        <v>825</v>
      </c>
      <c r="C132" s="18" t="s">
        <v>1684</v>
      </c>
      <c r="D132" s="18">
        <v>48</v>
      </c>
      <c r="E132" s="18" t="s">
        <v>1695</v>
      </c>
      <c r="F132" s="18" t="s">
        <v>1684</v>
      </c>
    </row>
    <row r="133" spans="1:6" x14ac:dyDescent="0.45">
      <c r="A133" s="18" t="s">
        <v>1723</v>
      </c>
      <c r="B133" s="18" t="s">
        <v>826</v>
      </c>
      <c r="C133" s="18" t="s">
        <v>1684</v>
      </c>
      <c r="D133" s="18">
        <v>48</v>
      </c>
      <c r="E133" s="18" t="s">
        <v>1695</v>
      </c>
      <c r="F133" s="18" t="s">
        <v>1684</v>
      </c>
    </row>
    <row r="134" spans="1:6" x14ac:dyDescent="0.45">
      <c r="A134" s="18" t="s">
        <v>1724</v>
      </c>
      <c r="B134" s="18" t="s">
        <v>846</v>
      </c>
      <c r="C134" s="18" t="s">
        <v>1684</v>
      </c>
      <c r="D134" s="18">
        <v>48</v>
      </c>
      <c r="E134" s="18" t="s">
        <v>1695</v>
      </c>
      <c r="F134" s="18" t="s">
        <v>1684</v>
      </c>
    </row>
    <row r="135" spans="1:6" x14ac:dyDescent="0.45">
      <c r="A135" s="18" t="s">
        <v>1725</v>
      </c>
      <c r="B135" s="18" t="s">
        <v>824</v>
      </c>
      <c r="C135" s="18" t="s">
        <v>1684</v>
      </c>
      <c r="D135" s="18">
        <v>48</v>
      </c>
      <c r="E135" s="18" t="s">
        <v>1695</v>
      </c>
      <c r="F135" s="18" t="s">
        <v>1684</v>
      </c>
    </row>
    <row r="136" spans="1:6" x14ac:dyDescent="0.45">
      <c r="A136" s="18" t="s">
        <v>1726</v>
      </c>
      <c r="B136" s="18" t="s">
        <v>845</v>
      </c>
      <c r="C136" s="18" t="s">
        <v>1684</v>
      </c>
      <c r="D136" s="18">
        <v>48</v>
      </c>
      <c r="E136" s="18" t="s">
        <v>1695</v>
      </c>
      <c r="F136" s="18" t="s">
        <v>1684</v>
      </c>
    </row>
    <row r="137" spans="1:6" x14ac:dyDescent="0.45">
      <c r="A137" s="18" t="s">
        <v>1727</v>
      </c>
      <c r="B137" s="18" t="s">
        <v>823</v>
      </c>
      <c r="C137" s="18" t="s">
        <v>1684</v>
      </c>
      <c r="D137" s="18">
        <v>48</v>
      </c>
      <c r="E137" s="18" t="s">
        <v>1695</v>
      </c>
      <c r="F137" s="18" t="s">
        <v>1684</v>
      </c>
    </row>
    <row r="138" spans="1:6" x14ac:dyDescent="0.45">
      <c r="A138" s="18" t="s">
        <v>1728</v>
      </c>
      <c r="B138" s="18" t="s">
        <v>843</v>
      </c>
      <c r="C138" s="18" t="s">
        <v>1684</v>
      </c>
      <c r="D138" s="18">
        <v>48</v>
      </c>
      <c r="E138" s="18" t="s">
        <v>1695</v>
      </c>
      <c r="F138" s="18" t="s">
        <v>1684</v>
      </c>
    </row>
    <row r="139" spans="1:6" x14ac:dyDescent="0.45">
      <c r="A139" s="18" t="s">
        <v>1729</v>
      </c>
      <c r="B139" s="18" t="s">
        <v>844</v>
      </c>
      <c r="C139" s="18" t="s">
        <v>1684</v>
      </c>
      <c r="D139" s="18">
        <v>48</v>
      </c>
      <c r="E139" s="18" t="s">
        <v>1695</v>
      </c>
      <c r="F139" s="18" t="s">
        <v>1684</v>
      </c>
    </row>
    <row r="140" spans="1:6" x14ac:dyDescent="0.45">
      <c r="A140" s="18" t="s">
        <v>1730</v>
      </c>
      <c r="B140" s="18" t="s">
        <v>841</v>
      </c>
      <c r="C140" s="18" t="s">
        <v>1684</v>
      </c>
      <c r="D140" s="18">
        <v>48</v>
      </c>
      <c r="E140" s="18" t="s">
        <v>1695</v>
      </c>
      <c r="F140" s="18" t="s">
        <v>1684</v>
      </c>
    </row>
    <row r="141" spans="1:6" x14ac:dyDescent="0.45">
      <c r="A141" s="18" t="s">
        <v>1731</v>
      </c>
      <c r="B141" s="18" t="s">
        <v>842</v>
      </c>
      <c r="C141" s="18" t="s">
        <v>1684</v>
      </c>
      <c r="D141" s="18">
        <v>48</v>
      </c>
      <c r="E141" s="18" t="s">
        <v>1695</v>
      </c>
      <c r="F141" s="18" t="s">
        <v>1684</v>
      </c>
    </row>
    <row r="142" spans="1:6" x14ac:dyDescent="0.45">
      <c r="A142" s="18" t="s">
        <v>1732</v>
      </c>
      <c r="B142" s="18" t="s">
        <v>839</v>
      </c>
      <c r="C142" s="18" t="s">
        <v>1684</v>
      </c>
      <c r="D142" s="18">
        <v>48</v>
      </c>
      <c r="E142" s="18" t="s">
        <v>1695</v>
      </c>
      <c r="F142" s="18" t="s">
        <v>1684</v>
      </c>
    </row>
    <row r="143" spans="1:6" x14ac:dyDescent="0.45">
      <c r="A143" s="18" t="s">
        <v>1733</v>
      </c>
      <c r="B143" s="18" t="s">
        <v>840</v>
      </c>
      <c r="C143" s="18" t="s">
        <v>1684</v>
      </c>
      <c r="D143" s="18">
        <v>48</v>
      </c>
      <c r="E143" s="18" t="s">
        <v>1695</v>
      </c>
      <c r="F143" s="18" t="s">
        <v>1684</v>
      </c>
    </row>
    <row r="144" spans="1:6" x14ac:dyDescent="0.45">
      <c r="A144" s="18" t="s">
        <v>1734</v>
      </c>
      <c r="B144" s="18" t="s">
        <v>837</v>
      </c>
      <c r="C144" s="18" t="s">
        <v>1684</v>
      </c>
      <c r="D144" s="18">
        <v>48</v>
      </c>
      <c r="E144" s="18" t="s">
        <v>1695</v>
      </c>
      <c r="F144" s="18" t="s">
        <v>1684</v>
      </c>
    </row>
    <row r="145" spans="1:6" x14ac:dyDescent="0.45">
      <c r="A145" s="18" t="s">
        <v>1735</v>
      </c>
      <c r="B145" s="18" t="s">
        <v>838</v>
      </c>
      <c r="C145" s="18" t="s">
        <v>1684</v>
      </c>
      <c r="D145" s="18">
        <v>48</v>
      </c>
      <c r="E145" s="18" t="s">
        <v>1695</v>
      </c>
      <c r="F145" s="18" t="s">
        <v>1684</v>
      </c>
    </row>
    <row r="146" spans="1:6" x14ac:dyDescent="0.45">
      <c r="A146" s="18" t="s">
        <v>1736</v>
      </c>
      <c r="B146" s="18" t="s">
        <v>835</v>
      </c>
      <c r="C146" s="18" t="s">
        <v>1684</v>
      </c>
      <c r="D146" s="18">
        <v>48</v>
      </c>
      <c r="E146" s="18" t="s">
        <v>1695</v>
      </c>
      <c r="F146" s="18" t="s">
        <v>1684</v>
      </c>
    </row>
    <row r="147" spans="1:6" x14ac:dyDescent="0.45">
      <c r="A147" s="18" t="s">
        <v>1737</v>
      </c>
      <c r="B147" s="18" t="s">
        <v>836</v>
      </c>
      <c r="C147" s="18" t="s">
        <v>1684</v>
      </c>
      <c r="D147" s="18">
        <v>48</v>
      </c>
      <c r="E147" s="18" t="s">
        <v>1695</v>
      </c>
      <c r="F147" s="18" t="s">
        <v>1684</v>
      </c>
    </row>
    <row r="148" spans="1:6" x14ac:dyDescent="0.45">
      <c r="A148" s="18" t="s">
        <v>1738</v>
      </c>
      <c r="B148" s="18" t="s">
        <v>833</v>
      </c>
      <c r="C148" s="18" t="s">
        <v>1684</v>
      </c>
      <c r="D148" s="18">
        <v>48</v>
      </c>
      <c r="E148" s="18" t="s">
        <v>1695</v>
      </c>
      <c r="F148" s="18" t="s">
        <v>1684</v>
      </c>
    </row>
    <row r="149" spans="1:6" x14ac:dyDescent="0.45">
      <c r="A149" s="18" t="s">
        <v>1739</v>
      </c>
      <c r="B149" s="18" t="s">
        <v>834</v>
      </c>
      <c r="C149" s="18" t="s">
        <v>1684</v>
      </c>
      <c r="D149" s="18">
        <v>48</v>
      </c>
      <c r="E149" s="18" t="s">
        <v>1695</v>
      </c>
      <c r="F149" s="18" t="s">
        <v>1684</v>
      </c>
    </row>
    <row r="150" spans="1:6" x14ac:dyDescent="0.45">
      <c r="A150" s="18" t="s">
        <v>1740</v>
      </c>
      <c r="B150" s="18" t="s">
        <v>831</v>
      </c>
      <c r="C150" s="18" t="s">
        <v>1684</v>
      </c>
      <c r="D150" s="18">
        <v>48</v>
      </c>
      <c r="E150" s="18" t="s">
        <v>1695</v>
      </c>
      <c r="F150" s="18" t="s">
        <v>1684</v>
      </c>
    </row>
    <row r="151" spans="1:6" x14ac:dyDescent="0.45">
      <c r="A151" s="18" t="s">
        <v>1741</v>
      </c>
      <c r="B151" s="18" t="s">
        <v>832</v>
      </c>
      <c r="C151" s="18" t="s">
        <v>1684</v>
      </c>
      <c r="D151" s="18">
        <v>48</v>
      </c>
      <c r="E151" s="18" t="s">
        <v>1695</v>
      </c>
      <c r="F151" s="18" t="s">
        <v>1684</v>
      </c>
    </row>
    <row r="152" spans="1:6" x14ac:dyDescent="0.45">
      <c r="A152" s="18" t="s">
        <v>1742</v>
      </c>
      <c r="B152" s="18" t="s">
        <v>829</v>
      </c>
      <c r="C152" s="18" t="s">
        <v>1684</v>
      </c>
      <c r="D152" s="18">
        <v>48</v>
      </c>
      <c r="E152" s="18" t="s">
        <v>1695</v>
      </c>
      <c r="F152" s="18" t="s">
        <v>1684</v>
      </c>
    </row>
    <row r="153" spans="1:6" x14ac:dyDescent="0.45">
      <c r="A153" s="18" t="s">
        <v>1743</v>
      </c>
      <c r="B153" s="18" t="s">
        <v>830</v>
      </c>
      <c r="C153" s="18" t="s">
        <v>1684</v>
      </c>
      <c r="D153" s="18">
        <v>48</v>
      </c>
      <c r="E153" s="18" t="s">
        <v>1695</v>
      </c>
      <c r="F153" s="18" t="s">
        <v>1684</v>
      </c>
    </row>
    <row r="154" spans="1:6" x14ac:dyDescent="0.45">
      <c r="A154" s="18" t="s">
        <v>156</v>
      </c>
      <c r="B154" s="18" t="s">
        <v>157</v>
      </c>
      <c r="C154" s="18" t="s">
        <v>1684</v>
      </c>
      <c r="D154" s="18">
        <v>47</v>
      </c>
      <c r="E154" s="18" t="s">
        <v>1695</v>
      </c>
      <c r="F154" s="18" t="s">
        <v>1684</v>
      </c>
    </row>
    <row r="155" spans="1:6" x14ac:dyDescent="0.45">
      <c r="A155" s="18" t="s">
        <v>153</v>
      </c>
      <c r="B155" s="18" t="s">
        <v>154</v>
      </c>
      <c r="C155" s="18" t="s">
        <v>1684</v>
      </c>
      <c r="D155" s="18">
        <v>47</v>
      </c>
      <c r="E155" s="18" t="s">
        <v>1695</v>
      </c>
      <c r="F155" s="18" t="s">
        <v>1684</v>
      </c>
    </row>
    <row r="156" spans="1:6" x14ac:dyDescent="0.45">
      <c r="A156" s="18" t="s">
        <v>150</v>
      </c>
      <c r="B156" s="18" t="s">
        <v>151</v>
      </c>
      <c r="C156" s="18" t="s">
        <v>1684</v>
      </c>
      <c r="D156" s="18">
        <v>47</v>
      </c>
      <c r="E156" s="18" t="s">
        <v>1695</v>
      </c>
      <c r="F156" s="18" t="s">
        <v>1684</v>
      </c>
    </row>
    <row r="157" spans="1:6" x14ac:dyDescent="0.45">
      <c r="A157" s="18" t="s">
        <v>147</v>
      </c>
      <c r="B157" s="18" t="s">
        <v>148</v>
      </c>
      <c r="C157" s="18" t="s">
        <v>1684</v>
      </c>
      <c r="D157" s="18">
        <v>47</v>
      </c>
      <c r="E157" s="18" t="s">
        <v>1695</v>
      </c>
      <c r="F157" s="18" t="s">
        <v>1684</v>
      </c>
    </row>
    <row r="158" spans="1:6" x14ac:dyDescent="0.45">
      <c r="A158" s="18" t="s">
        <v>144</v>
      </c>
      <c r="B158" s="18" t="s">
        <v>145</v>
      </c>
      <c r="C158" s="18" t="s">
        <v>1684</v>
      </c>
      <c r="D158" s="18">
        <v>47</v>
      </c>
      <c r="E158" s="18" t="s">
        <v>1695</v>
      </c>
      <c r="F158" s="18" t="s">
        <v>1684</v>
      </c>
    </row>
    <row r="159" spans="1:6" x14ac:dyDescent="0.45">
      <c r="A159" s="18" t="s">
        <v>141</v>
      </c>
      <c r="B159" s="18" t="s">
        <v>142</v>
      </c>
      <c r="C159" s="18" t="s">
        <v>1684</v>
      </c>
      <c r="D159" s="18">
        <v>47</v>
      </c>
      <c r="E159" s="18" t="s">
        <v>1695</v>
      </c>
      <c r="F159" s="18" t="s">
        <v>1684</v>
      </c>
    </row>
    <row r="160" spans="1:6" x14ac:dyDescent="0.45">
      <c r="A160" s="18" t="s">
        <v>138</v>
      </c>
      <c r="B160" s="18" t="s">
        <v>139</v>
      </c>
      <c r="C160" s="18" t="s">
        <v>1684</v>
      </c>
      <c r="D160" s="18">
        <v>47</v>
      </c>
      <c r="E160" s="18" t="s">
        <v>1695</v>
      </c>
      <c r="F160" s="18" t="s">
        <v>1684</v>
      </c>
    </row>
    <row r="161" spans="1:6" x14ac:dyDescent="0.45">
      <c r="A161" s="18" t="s">
        <v>135</v>
      </c>
      <c r="B161" s="18" t="s">
        <v>136</v>
      </c>
      <c r="C161" s="18" t="s">
        <v>1684</v>
      </c>
      <c r="D161" s="18">
        <v>47</v>
      </c>
      <c r="E161" s="18" t="s">
        <v>1695</v>
      </c>
      <c r="F161" s="18" t="s">
        <v>1684</v>
      </c>
    </row>
    <row r="162" spans="1:6" x14ac:dyDescent="0.45">
      <c r="A162" s="18" t="s">
        <v>1744</v>
      </c>
      <c r="B162" s="18" t="s">
        <v>821</v>
      </c>
      <c r="C162" s="18" t="s">
        <v>1684</v>
      </c>
      <c r="D162" s="18">
        <v>47</v>
      </c>
      <c r="E162" s="18" t="s">
        <v>1695</v>
      </c>
      <c r="F162" s="18" t="s">
        <v>1684</v>
      </c>
    </row>
    <row r="163" spans="1:6" x14ac:dyDescent="0.45">
      <c r="A163" s="18" t="s">
        <v>1745</v>
      </c>
      <c r="B163" s="18" t="s">
        <v>820</v>
      </c>
      <c r="C163" s="18" t="s">
        <v>1684</v>
      </c>
      <c r="D163" s="18">
        <v>47</v>
      </c>
      <c r="E163" s="18" t="s">
        <v>1695</v>
      </c>
      <c r="F163" s="18" t="s">
        <v>1684</v>
      </c>
    </row>
    <row r="164" spans="1:6" x14ac:dyDescent="0.45">
      <c r="A164" s="18" t="s">
        <v>1746</v>
      </c>
      <c r="B164" s="18" t="s">
        <v>819</v>
      </c>
      <c r="C164" s="18" t="s">
        <v>1684</v>
      </c>
      <c r="D164" s="18">
        <v>47</v>
      </c>
      <c r="E164" s="18" t="s">
        <v>1695</v>
      </c>
      <c r="F164" s="18" t="s">
        <v>1684</v>
      </c>
    </row>
    <row r="165" spans="1:6" x14ac:dyDescent="0.45">
      <c r="A165" s="18" t="s">
        <v>1747</v>
      </c>
      <c r="B165" s="18" t="s">
        <v>818</v>
      </c>
      <c r="C165" s="18" t="s">
        <v>1684</v>
      </c>
      <c r="D165" s="18">
        <v>47</v>
      </c>
      <c r="E165" s="18" t="s">
        <v>1695</v>
      </c>
      <c r="F165" s="18" t="s">
        <v>1684</v>
      </c>
    </row>
    <row r="166" spans="1:6" x14ac:dyDescent="0.45">
      <c r="A166" s="18" t="s">
        <v>1748</v>
      </c>
      <c r="B166" s="18" t="s">
        <v>817</v>
      </c>
      <c r="C166" s="18" t="s">
        <v>1684</v>
      </c>
      <c r="D166" s="18">
        <v>47</v>
      </c>
      <c r="E166" s="18" t="s">
        <v>1695</v>
      </c>
      <c r="F166" s="18" t="s">
        <v>1684</v>
      </c>
    </row>
    <row r="167" spans="1:6" x14ac:dyDescent="0.45">
      <c r="A167" s="18" t="s">
        <v>1749</v>
      </c>
      <c r="B167" s="18" t="s">
        <v>816</v>
      </c>
      <c r="C167" s="18" t="s">
        <v>1684</v>
      </c>
      <c r="D167" s="18">
        <v>47</v>
      </c>
      <c r="E167" s="18" t="s">
        <v>1695</v>
      </c>
      <c r="F167" s="18" t="s">
        <v>1684</v>
      </c>
    </row>
    <row r="168" spans="1:6" x14ac:dyDescent="0.45">
      <c r="A168" s="18" t="s">
        <v>1750</v>
      </c>
      <c r="B168" s="18" t="s">
        <v>815</v>
      </c>
      <c r="C168" s="18" t="s">
        <v>1684</v>
      </c>
      <c r="D168" s="18">
        <v>47</v>
      </c>
      <c r="E168" s="18" t="s">
        <v>1695</v>
      </c>
      <c r="F168" s="18" t="s">
        <v>1684</v>
      </c>
    </row>
    <row r="169" spans="1:6" x14ac:dyDescent="0.45">
      <c r="A169" s="18" t="s">
        <v>1751</v>
      </c>
      <c r="B169" s="18" t="s">
        <v>814</v>
      </c>
      <c r="C169" s="18" t="s">
        <v>1684</v>
      </c>
      <c r="D169" s="18">
        <v>47</v>
      </c>
      <c r="E169" s="18" t="s">
        <v>1695</v>
      </c>
      <c r="F169" s="18" t="s">
        <v>1684</v>
      </c>
    </row>
    <row r="170" spans="1:6" x14ac:dyDescent="0.45">
      <c r="A170" s="18" t="s">
        <v>1752</v>
      </c>
      <c r="B170" s="18" t="s">
        <v>813</v>
      </c>
      <c r="C170" s="18" t="s">
        <v>1684</v>
      </c>
      <c r="D170" s="18">
        <v>47</v>
      </c>
      <c r="E170" s="18" t="s">
        <v>1695</v>
      </c>
      <c r="F170" s="18" t="s">
        <v>1684</v>
      </c>
    </row>
    <row r="171" spans="1:6" x14ac:dyDescent="0.45">
      <c r="A171" s="18" t="s">
        <v>1753</v>
      </c>
      <c r="B171" s="18" t="s">
        <v>812</v>
      </c>
      <c r="C171" s="18" t="s">
        <v>1684</v>
      </c>
      <c r="D171" s="18">
        <v>47</v>
      </c>
      <c r="E171" s="18" t="s">
        <v>1695</v>
      </c>
      <c r="F171" s="18" t="s">
        <v>1684</v>
      </c>
    </row>
    <row r="172" spans="1:6" x14ac:dyDescent="0.45">
      <c r="A172" s="18" t="s">
        <v>1754</v>
      </c>
      <c r="B172" s="18" t="s">
        <v>811</v>
      </c>
      <c r="C172" s="18" t="s">
        <v>1684</v>
      </c>
      <c r="D172" s="18">
        <v>47</v>
      </c>
      <c r="E172" s="18" t="s">
        <v>1695</v>
      </c>
      <c r="F172" s="18" t="s">
        <v>1684</v>
      </c>
    </row>
    <row r="173" spans="1:6" x14ac:dyDescent="0.45">
      <c r="A173" s="18" t="s">
        <v>1755</v>
      </c>
      <c r="B173" s="18" t="s">
        <v>810</v>
      </c>
      <c r="C173" s="18" t="s">
        <v>1684</v>
      </c>
      <c r="D173" s="18">
        <v>47</v>
      </c>
      <c r="E173" s="18" t="s">
        <v>1695</v>
      </c>
      <c r="F173" s="18" t="s">
        <v>1684</v>
      </c>
    </row>
    <row r="174" spans="1:6" x14ac:dyDescent="0.45">
      <c r="A174" s="18" t="s">
        <v>1756</v>
      </c>
      <c r="B174" s="18" t="s">
        <v>809</v>
      </c>
      <c r="C174" s="18" t="s">
        <v>1684</v>
      </c>
      <c r="D174" s="18">
        <v>47</v>
      </c>
      <c r="E174" s="18" t="s">
        <v>1695</v>
      </c>
      <c r="F174" s="18" t="s">
        <v>1684</v>
      </c>
    </row>
    <row r="175" spans="1:6" x14ac:dyDescent="0.45">
      <c r="A175" s="18" t="s">
        <v>1757</v>
      </c>
      <c r="B175" s="18" t="s">
        <v>808</v>
      </c>
      <c r="C175" s="18" t="s">
        <v>1684</v>
      </c>
      <c r="D175" s="18">
        <v>47</v>
      </c>
      <c r="E175" s="18" t="s">
        <v>1695</v>
      </c>
      <c r="F175" s="18" t="s">
        <v>1684</v>
      </c>
    </row>
    <row r="176" spans="1:6" x14ac:dyDescent="0.45">
      <c r="A176" s="18" t="s">
        <v>1758</v>
      </c>
      <c r="B176" s="18" t="s">
        <v>807</v>
      </c>
      <c r="C176" s="18" t="s">
        <v>1684</v>
      </c>
      <c r="D176" s="18">
        <v>47</v>
      </c>
      <c r="E176" s="18" t="s">
        <v>1695</v>
      </c>
      <c r="F176" s="18" t="s">
        <v>1684</v>
      </c>
    </row>
    <row r="177" spans="1:6" x14ac:dyDescent="0.45">
      <c r="A177" s="18" t="s">
        <v>1759</v>
      </c>
      <c r="B177" s="18" t="s">
        <v>806</v>
      </c>
      <c r="C177" s="18" t="s">
        <v>1684</v>
      </c>
      <c r="D177" s="18">
        <v>47</v>
      </c>
      <c r="E177" s="18" t="s">
        <v>1695</v>
      </c>
      <c r="F177" s="18" t="s">
        <v>1684</v>
      </c>
    </row>
    <row r="178" spans="1:6" x14ac:dyDescent="0.45">
      <c r="A178" s="18" t="s">
        <v>1760</v>
      </c>
      <c r="B178" s="18" t="s">
        <v>756</v>
      </c>
      <c r="C178" s="18" t="s">
        <v>1684</v>
      </c>
      <c r="D178" s="18">
        <v>44</v>
      </c>
      <c r="E178" s="18" t="s">
        <v>1695</v>
      </c>
      <c r="F178" s="18" t="s">
        <v>1684</v>
      </c>
    </row>
    <row r="179" spans="1:6" x14ac:dyDescent="0.45">
      <c r="A179" s="18" t="s">
        <v>1761</v>
      </c>
      <c r="B179" s="18" t="s">
        <v>755</v>
      </c>
      <c r="C179" s="18" t="s">
        <v>1684</v>
      </c>
      <c r="D179" s="18">
        <v>44</v>
      </c>
      <c r="E179" s="18" t="s">
        <v>1695</v>
      </c>
      <c r="F179" s="18" t="s">
        <v>1684</v>
      </c>
    </row>
    <row r="180" spans="1:6" x14ac:dyDescent="0.45">
      <c r="A180" s="18" t="s">
        <v>1762</v>
      </c>
      <c r="B180" s="18" t="s">
        <v>754</v>
      </c>
      <c r="C180" s="18" t="s">
        <v>1684</v>
      </c>
      <c r="D180" s="18">
        <v>44</v>
      </c>
      <c r="E180" s="18" t="s">
        <v>1695</v>
      </c>
      <c r="F180" s="18" t="s">
        <v>1684</v>
      </c>
    </row>
    <row r="181" spans="1:6" x14ac:dyDescent="0.45">
      <c r="A181" s="18" t="s">
        <v>1763</v>
      </c>
      <c r="B181" s="18" t="s">
        <v>753</v>
      </c>
      <c r="C181" s="18" t="s">
        <v>1684</v>
      </c>
      <c r="D181" s="18">
        <v>44</v>
      </c>
      <c r="E181" s="18" t="s">
        <v>1695</v>
      </c>
      <c r="F181" s="18" t="s">
        <v>1684</v>
      </c>
    </row>
    <row r="182" spans="1:6" x14ac:dyDescent="0.45">
      <c r="A182" s="18" t="s">
        <v>1764</v>
      </c>
      <c r="B182" s="18" t="s">
        <v>752</v>
      </c>
      <c r="C182" s="18" t="s">
        <v>1684</v>
      </c>
      <c r="D182" s="18">
        <v>44</v>
      </c>
      <c r="E182" s="18" t="s">
        <v>1695</v>
      </c>
      <c r="F182" s="18" t="s">
        <v>1684</v>
      </c>
    </row>
    <row r="183" spans="1:6" x14ac:dyDescent="0.45">
      <c r="A183" s="18" t="s">
        <v>1765</v>
      </c>
      <c r="B183" s="18" t="s">
        <v>751</v>
      </c>
      <c r="C183" s="18" t="s">
        <v>1684</v>
      </c>
      <c r="D183" s="18">
        <v>44</v>
      </c>
      <c r="E183" s="18" t="s">
        <v>1695</v>
      </c>
      <c r="F183" s="18" t="s">
        <v>1684</v>
      </c>
    </row>
    <row r="184" spans="1:6" x14ac:dyDescent="0.45">
      <c r="A184" s="18" t="s">
        <v>1766</v>
      </c>
      <c r="B184" s="18" t="s">
        <v>750</v>
      </c>
      <c r="C184" s="18" t="s">
        <v>1684</v>
      </c>
      <c r="D184" s="18">
        <v>44</v>
      </c>
      <c r="E184" s="18" t="s">
        <v>1695</v>
      </c>
      <c r="F184" s="18" t="s">
        <v>1684</v>
      </c>
    </row>
    <row r="185" spans="1:6" x14ac:dyDescent="0.45">
      <c r="A185" s="18" t="s">
        <v>1767</v>
      </c>
      <c r="B185" s="18" t="s">
        <v>749</v>
      </c>
      <c r="C185" s="18" t="s">
        <v>1684</v>
      </c>
      <c r="D185" s="18">
        <v>44</v>
      </c>
      <c r="E185" s="18" t="s">
        <v>1695</v>
      </c>
      <c r="F185" s="18" t="s">
        <v>1684</v>
      </c>
    </row>
    <row r="186" spans="1:6" x14ac:dyDescent="0.45">
      <c r="A186" s="18" t="s">
        <v>1768</v>
      </c>
      <c r="B186" s="18" t="s">
        <v>748</v>
      </c>
      <c r="C186" s="18" t="s">
        <v>1684</v>
      </c>
      <c r="D186" s="18">
        <v>44</v>
      </c>
      <c r="E186" s="18" t="s">
        <v>1695</v>
      </c>
      <c r="F186" s="18" t="s">
        <v>1684</v>
      </c>
    </row>
    <row r="187" spans="1:6" x14ac:dyDescent="0.45">
      <c r="A187" s="18" t="s">
        <v>1769</v>
      </c>
      <c r="B187" s="18" t="s">
        <v>747</v>
      </c>
      <c r="C187" s="18" t="s">
        <v>1684</v>
      </c>
      <c r="D187" s="18">
        <v>44</v>
      </c>
      <c r="E187" s="18" t="s">
        <v>1695</v>
      </c>
      <c r="F187" s="18" t="s">
        <v>1684</v>
      </c>
    </row>
    <row r="188" spans="1:6" x14ac:dyDescent="0.45">
      <c r="A188" s="18" t="s">
        <v>1770</v>
      </c>
      <c r="B188" s="18" t="s">
        <v>746</v>
      </c>
      <c r="C188" s="18" t="s">
        <v>1684</v>
      </c>
      <c r="D188" s="18">
        <v>44</v>
      </c>
      <c r="E188" s="18" t="s">
        <v>1695</v>
      </c>
      <c r="F188" s="18" t="s">
        <v>1684</v>
      </c>
    </row>
    <row r="189" spans="1:6" x14ac:dyDescent="0.45">
      <c r="A189" s="18" t="s">
        <v>1771</v>
      </c>
      <c r="B189" s="18" t="s">
        <v>745</v>
      </c>
      <c r="C189" s="18" t="s">
        <v>1684</v>
      </c>
      <c r="D189" s="18">
        <v>44</v>
      </c>
      <c r="E189" s="18" t="s">
        <v>1695</v>
      </c>
      <c r="F189" s="18" t="s">
        <v>1684</v>
      </c>
    </row>
    <row r="190" spans="1:6" x14ac:dyDescent="0.45">
      <c r="A190" s="18" t="s">
        <v>1772</v>
      </c>
      <c r="B190" s="18" t="s">
        <v>744</v>
      </c>
      <c r="C190" s="18" t="s">
        <v>1684</v>
      </c>
      <c r="D190" s="18">
        <v>44</v>
      </c>
      <c r="E190" s="18" t="s">
        <v>1695</v>
      </c>
      <c r="F190" s="18" t="s">
        <v>1684</v>
      </c>
    </row>
    <row r="191" spans="1:6" x14ac:dyDescent="0.45">
      <c r="A191" s="18" t="s">
        <v>1773</v>
      </c>
      <c r="B191" s="18" t="s">
        <v>743</v>
      </c>
      <c r="C191" s="18" t="s">
        <v>1684</v>
      </c>
      <c r="D191" s="18">
        <v>44</v>
      </c>
      <c r="E191" s="18" t="s">
        <v>1695</v>
      </c>
      <c r="F191" s="18" t="s">
        <v>1684</v>
      </c>
    </row>
    <row r="192" spans="1:6" x14ac:dyDescent="0.45">
      <c r="A192" s="18" t="s">
        <v>1774</v>
      </c>
      <c r="B192" s="18" t="s">
        <v>742</v>
      </c>
      <c r="C192" s="18" t="s">
        <v>1684</v>
      </c>
      <c r="D192" s="18">
        <v>44</v>
      </c>
      <c r="E192" s="18" t="s">
        <v>1695</v>
      </c>
      <c r="F192" s="18" t="s">
        <v>1684</v>
      </c>
    </row>
    <row r="193" spans="1:6" x14ac:dyDescent="0.45">
      <c r="A193" s="18" t="s">
        <v>1775</v>
      </c>
      <c r="B193" s="18" t="s">
        <v>741</v>
      </c>
      <c r="C193" s="18" t="s">
        <v>1684</v>
      </c>
      <c r="D193" s="18">
        <v>44</v>
      </c>
      <c r="E193" s="18" t="s">
        <v>1695</v>
      </c>
      <c r="F193" s="18" t="s">
        <v>1684</v>
      </c>
    </row>
    <row r="194" spans="1:6" x14ac:dyDescent="0.45">
      <c r="A194" s="18" t="s">
        <v>1776</v>
      </c>
      <c r="B194" s="18" t="s">
        <v>740</v>
      </c>
      <c r="C194" s="18" t="s">
        <v>1684</v>
      </c>
      <c r="D194" s="18">
        <v>44</v>
      </c>
      <c r="E194" s="18" t="s">
        <v>1695</v>
      </c>
      <c r="F194" s="18" t="s">
        <v>1684</v>
      </c>
    </row>
    <row r="195" spans="1:6" x14ac:dyDescent="0.45">
      <c r="A195" s="18" t="s">
        <v>1777</v>
      </c>
      <c r="B195" s="18" t="s">
        <v>739</v>
      </c>
      <c r="C195" s="18" t="s">
        <v>1684</v>
      </c>
      <c r="D195" s="18">
        <v>44</v>
      </c>
      <c r="E195" s="18" t="s">
        <v>1695</v>
      </c>
      <c r="F195" s="18" t="s">
        <v>1684</v>
      </c>
    </row>
    <row r="196" spans="1:6" x14ac:dyDescent="0.45">
      <c r="A196" s="18" t="s">
        <v>1778</v>
      </c>
      <c r="B196" s="18" t="s">
        <v>738</v>
      </c>
      <c r="C196" s="18" t="s">
        <v>1684</v>
      </c>
      <c r="D196" s="18">
        <v>44</v>
      </c>
      <c r="E196" s="18" t="s">
        <v>1695</v>
      </c>
      <c r="F196" s="18" t="s">
        <v>1684</v>
      </c>
    </row>
    <row r="197" spans="1:6" x14ac:dyDescent="0.45">
      <c r="A197" s="18" t="s">
        <v>1779</v>
      </c>
      <c r="B197" s="18" t="s">
        <v>737</v>
      </c>
      <c r="C197" s="18" t="s">
        <v>1684</v>
      </c>
      <c r="D197" s="18">
        <v>44</v>
      </c>
      <c r="E197" s="18" t="s">
        <v>1695</v>
      </c>
      <c r="F197" s="18" t="s">
        <v>1684</v>
      </c>
    </row>
    <row r="198" spans="1:6" x14ac:dyDescent="0.45">
      <c r="A198" s="18" t="s">
        <v>1780</v>
      </c>
      <c r="B198" s="18" t="s">
        <v>736</v>
      </c>
      <c r="C198" s="18" t="s">
        <v>1684</v>
      </c>
      <c r="D198" s="18">
        <v>44</v>
      </c>
      <c r="E198" s="18" t="s">
        <v>1695</v>
      </c>
      <c r="F198" s="18" t="s">
        <v>1684</v>
      </c>
    </row>
    <row r="199" spans="1:6" x14ac:dyDescent="0.45">
      <c r="A199" s="18" t="s">
        <v>1781</v>
      </c>
      <c r="B199" s="18" t="s">
        <v>735</v>
      </c>
      <c r="C199" s="18" t="s">
        <v>1684</v>
      </c>
      <c r="D199" s="18">
        <v>44</v>
      </c>
      <c r="E199" s="18" t="s">
        <v>1695</v>
      </c>
      <c r="F199" s="18" t="s">
        <v>1684</v>
      </c>
    </row>
    <row r="200" spans="1:6" x14ac:dyDescent="0.45">
      <c r="A200" s="18" t="s">
        <v>1782</v>
      </c>
      <c r="B200" s="18" t="s">
        <v>734</v>
      </c>
      <c r="C200" s="18" t="s">
        <v>1684</v>
      </c>
      <c r="D200" s="18">
        <v>44</v>
      </c>
      <c r="E200" s="18" t="s">
        <v>1695</v>
      </c>
      <c r="F200" s="18" t="s">
        <v>1684</v>
      </c>
    </row>
    <row r="201" spans="1:6" x14ac:dyDescent="0.45">
      <c r="A201" s="18" t="s">
        <v>1783</v>
      </c>
      <c r="B201" s="18" t="s">
        <v>733</v>
      </c>
      <c r="C201" s="18" t="s">
        <v>1684</v>
      </c>
      <c r="D201" s="18">
        <v>44</v>
      </c>
      <c r="E201" s="18" t="s">
        <v>1695</v>
      </c>
      <c r="F201" s="18" t="s">
        <v>1684</v>
      </c>
    </row>
    <row r="202" spans="1:6" x14ac:dyDescent="0.45">
      <c r="A202" s="18" t="s">
        <v>1784</v>
      </c>
      <c r="B202" s="18" t="s">
        <v>1034</v>
      </c>
      <c r="C202" s="18" t="s">
        <v>1785</v>
      </c>
      <c r="D202" s="18">
        <v>67</v>
      </c>
      <c r="E202" s="18" t="s">
        <v>1786</v>
      </c>
      <c r="F202" s="18" t="s">
        <v>1684</v>
      </c>
    </row>
    <row r="203" spans="1:6" x14ac:dyDescent="0.45">
      <c r="A203" s="18" t="s">
        <v>1787</v>
      </c>
      <c r="B203" s="18" t="s">
        <v>1035</v>
      </c>
      <c r="C203" s="18" t="s">
        <v>1785</v>
      </c>
      <c r="D203" s="18">
        <v>67</v>
      </c>
      <c r="E203" s="18" t="s">
        <v>1786</v>
      </c>
      <c r="F203" s="18" t="s">
        <v>1684</v>
      </c>
    </row>
    <row r="204" spans="1:6" x14ac:dyDescent="0.45">
      <c r="A204" s="18" t="s">
        <v>1788</v>
      </c>
      <c r="B204" s="18" t="s">
        <v>1032</v>
      </c>
      <c r="C204" s="18" t="s">
        <v>1785</v>
      </c>
      <c r="D204" s="18">
        <v>67</v>
      </c>
      <c r="E204" s="18" t="s">
        <v>1786</v>
      </c>
      <c r="F204" s="18" t="s">
        <v>1684</v>
      </c>
    </row>
    <row r="205" spans="1:6" x14ac:dyDescent="0.45">
      <c r="A205" s="18" t="s">
        <v>1789</v>
      </c>
      <c r="B205" s="18" t="s">
        <v>1033</v>
      </c>
      <c r="C205" s="18" t="s">
        <v>1785</v>
      </c>
      <c r="D205" s="18">
        <v>67</v>
      </c>
      <c r="E205" s="18" t="s">
        <v>1786</v>
      </c>
      <c r="F205" s="18" t="s">
        <v>1684</v>
      </c>
    </row>
    <row r="206" spans="1:6" x14ac:dyDescent="0.45">
      <c r="A206" s="18" t="s">
        <v>1790</v>
      </c>
      <c r="B206" s="18" t="s">
        <v>1030</v>
      </c>
      <c r="C206" s="18" t="s">
        <v>1785</v>
      </c>
      <c r="D206" s="18">
        <v>67</v>
      </c>
      <c r="E206" s="18" t="s">
        <v>1786</v>
      </c>
      <c r="F206" s="18" t="s">
        <v>1684</v>
      </c>
    </row>
    <row r="207" spans="1:6" x14ac:dyDescent="0.45">
      <c r="A207" s="18" t="s">
        <v>1791</v>
      </c>
      <c r="B207" s="18" t="s">
        <v>1031</v>
      </c>
      <c r="C207" s="18" t="s">
        <v>1785</v>
      </c>
      <c r="D207" s="18">
        <v>67</v>
      </c>
      <c r="E207" s="18" t="s">
        <v>1786</v>
      </c>
      <c r="F207" s="18" t="s">
        <v>1684</v>
      </c>
    </row>
    <row r="208" spans="1:6" x14ac:dyDescent="0.45">
      <c r="A208" s="18" t="s">
        <v>1792</v>
      </c>
      <c r="B208" s="18" t="s">
        <v>1028</v>
      </c>
      <c r="C208" s="18" t="s">
        <v>1793</v>
      </c>
      <c r="D208" s="18">
        <v>67</v>
      </c>
      <c r="E208" s="18" t="s">
        <v>1786</v>
      </c>
      <c r="F208" s="18" t="s">
        <v>1684</v>
      </c>
    </row>
    <row r="209" spans="1:6" x14ac:dyDescent="0.45">
      <c r="A209" s="18" t="s">
        <v>1794</v>
      </c>
      <c r="B209" s="18" t="s">
        <v>1029</v>
      </c>
      <c r="C209" s="18" t="s">
        <v>1793</v>
      </c>
      <c r="D209" s="18">
        <v>67</v>
      </c>
      <c r="E209" s="18" t="s">
        <v>1786</v>
      </c>
      <c r="F209" s="18" t="s">
        <v>1684</v>
      </c>
    </row>
    <row r="210" spans="1:6" x14ac:dyDescent="0.45">
      <c r="A210" s="18" t="s">
        <v>1795</v>
      </c>
      <c r="B210" s="18" t="s">
        <v>1026</v>
      </c>
      <c r="C210" s="18" t="s">
        <v>1793</v>
      </c>
      <c r="D210" s="18">
        <v>67</v>
      </c>
      <c r="E210" s="18" t="s">
        <v>1786</v>
      </c>
      <c r="F210" s="18" t="s">
        <v>1684</v>
      </c>
    </row>
    <row r="211" spans="1:6" x14ac:dyDescent="0.45">
      <c r="A211" s="18" t="s">
        <v>1796</v>
      </c>
      <c r="B211" s="18" t="s">
        <v>1027</v>
      </c>
      <c r="C211" s="18" t="s">
        <v>1793</v>
      </c>
      <c r="D211" s="18">
        <v>67</v>
      </c>
      <c r="E211" s="18" t="s">
        <v>1786</v>
      </c>
      <c r="F211" s="18" t="s">
        <v>1684</v>
      </c>
    </row>
    <row r="212" spans="1:6" x14ac:dyDescent="0.45">
      <c r="A212" s="18" t="s">
        <v>1797</v>
      </c>
      <c r="B212" s="18" t="s">
        <v>1022</v>
      </c>
      <c r="C212" s="18" t="s">
        <v>1793</v>
      </c>
      <c r="D212" s="18">
        <v>67</v>
      </c>
      <c r="E212" s="18" t="s">
        <v>1786</v>
      </c>
      <c r="F212" s="18" t="s">
        <v>1684</v>
      </c>
    </row>
    <row r="213" spans="1:6" x14ac:dyDescent="0.45">
      <c r="A213" s="18" t="s">
        <v>1798</v>
      </c>
      <c r="B213" s="18" t="s">
        <v>1023</v>
      </c>
      <c r="C213" s="18" t="s">
        <v>1793</v>
      </c>
      <c r="D213" s="18">
        <v>67</v>
      </c>
      <c r="E213" s="18" t="s">
        <v>1786</v>
      </c>
      <c r="F213" s="18" t="s">
        <v>1684</v>
      </c>
    </row>
    <row r="214" spans="1:6" x14ac:dyDescent="0.45">
      <c r="A214" s="18" t="s">
        <v>1799</v>
      </c>
      <c r="B214" s="18" t="s">
        <v>1055</v>
      </c>
      <c r="C214" s="18" t="s">
        <v>1785</v>
      </c>
      <c r="D214" s="18">
        <v>67</v>
      </c>
      <c r="E214" s="18" t="s">
        <v>1786</v>
      </c>
      <c r="F214" s="18" t="s">
        <v>1684</v>
      </c>
    </row>
    <row r="215" spans="1:6" x14ac:dyDescent="0.45">
      <c r="A215" s="18" t="s">
        <v>1800</v>
      </c>
      <c r="B215" s="18" t="s">
        <v>1054</v>
      </c>
      <c r="C215" s="18" t="s">
        <v>1801</v>
      </c>
      <c r="D215" s="18">
        <v>67</v>
      </c>
      <c r="E215" s="18" t="s">
        <v>1786</v>
      </c>
      <c r="F215" s="18" t="s">
        <v>1684</v>
      </c>
    </row>
    <row r="216" spans="1:6" x14ac:dyDescent="0.45">
      <c r="A216" s="18" t="s">
        <v>1802</v>
      </c>
      <c r="B216" s="18" t="s">
        <v>1020</v>
      </c>
      <c r="C216" s="18" t="s">
        <v>1801</v>
      </c>
      <c r="D216" s="18">
        <v>67</v>
      </c>
      <c r="E216" s="18" t="s">
        <v>1786</v>
      </c>
      <c r="F216" s="18" t="s">
        <v>1684</v>
      </c>
    </row>
    <row r="217" spans="1:6" x14ac:dyDescent="0.45">
      <c r="A217" s="18" t="s">
        <v>1803</v>
      </c>
      <c r="B217" s="18" t="s">
        <v>1021</v>
      </c>
      <c r="C217" s="18" t="s">
        <v>1801</v>
      </c>
      <c r="D217" s="18">
        <v>67</v>
      </c>
      <c r="E217" s="18" t="s">
        <v>1786</v>
      </c>
      <c r="F217" s="18" t="s">
        <v>1684</v>
      </c>
    </row>
    <row r="218" spans="1:6" x14ac:dyDescent="0.45">
      <c r="A218" s="18" t="s">
        <v>1804</v>
      </c>
      <c r="B218" s="18" t="s">
        <v>1018</v>
      </c>
      <c r="C218" s="18" t="s">
        <v>1801</v>
      </c>
      <c r="D218" s="18">
        <v>67</v>
      </c>
      <c r="E218" s="18" t="s">
        <v>1786</v>
      </c>
      <c r="F218" s="18" t="s">
        <v>1684</v>
      </c>
    </row>
    <row r="219" spans="1:6" x14ac:dyDescent="0.45">
      <c r="A219" s="18" t="s">
        <v>1805</v>
      </c>
      <c r="B219" s="18" t="s">
        <v>1019</v>
      </c>
      <c r="C219" s="18" t="s">
        <v>1801</v>
      </c>
      <c r="D219" s="18">
        <v>67</v>
      </c>
      <c r="E219" s="18" t="s">
        <v>1786</v>
      </c>
      <c r="F219" s="18" t="s">
        <v>1684</v>
      </c>
    </row>
    <row r="220" spans="1:6" x14ac:dyDescent="0.45">
      <c r="A220" s="18" t="s">
        <v>1806</v>
      </c>
      <c r="B220" s="18" t="s">
        <v>1016</v>
      </c>
      <c r="C220" s="18" t="s">
        <v>1801</v>
      </c>
      <c r="D220" s="18">
        <v>67</v>
      </c>
      <c r="E220" s="18" t="s">
        <v>1786</v>
      </c>
      <c r="F220" s="18" t="s">
        <v>1684</v>
      </c>
    </row>
    <row r="221" spans="1:6" x14ac:dyDescent="0.45">
      <c r="A221" s="18" t="s">
        <v>1807</v>
      </c>
      <c r="B221" s="18" t="s">
        <v>1017</v>
      </c>
      <c r="C221" s="18" t="s">
        <v>1801</v>
      </c>
      <c r="D221" s="18">
        <v>67</v>
      </c>
      <c r="E221" s="18" t="s">
        <v>1786</v>
      </c>
      <c r="F221" s="18" t="s">
        <v>1684</v>
      </c>
    </row>
    <row r="222" spans="1:6" x14ac:dyDescent="0.45">
      <c r="A222" s="18" t="s">
        <v>1808</v>
      </c>
      <c r="B222" s="18" t="s">
        <v>1014</v>
      </c>
      <c r="C222" s="18" t="s">
        <v>1809</v>
      </c>
      <c r="D222" s="18">
        <v>67</v>
      </c>
      <c r="E222" s="18" t="s">
        <v>1786</v>
      </c>
      <c r="F222" s="18" t="s">
        <v>1684</v>
      </c>
    </row>
    <row r="223" spans="1:6" x14ac:dyDescent="0.45">
      <c r="A223" s="18" t="s">
        <v>1810</v>
      </c>
      <c r="B223" s="18" t="s">
        <v>1015</v>
      </c>
      <c r="C223" s="18" t="s">
        <v>1809</v>
      </c>
      <c r="D223" s="18">
        <v>67</v>
      </c>
      <c r="E223" s="18" t="s">
        <v>1786</v>
      </c>
      <c r="F223" s="18" t="s">
        <v>1684</v>
      </c>
    </row>
    <row r="224" spans="1:6" x14ac:dyDescent="0.45">
      <c r="A224" s="18" t="s">
        <v>1811</v>
      </c>
      <c r="B224" s="18" t="s">
        <v>1012</v>
      </c>
      <c r="C224" s="18" t="s">
        <v>1809</v>
      </c>
      <c r="D224" s="18">
        <v>67</v>
      </c>
      <c r="E224" s="18" t="s">
        <v>1786</v>
      </c>
      <c r="F224" s="18" t="s">
        <v>1684</v>
      </c>
    </row>
    <row r="225" spans="1:6" x14ac:dyDescent="0.45">
      <c r="A225" s="18" t="s">
        <v>1812</v>
      </c>
      <c r="B225" s="18" t="s">
        <v>1013</v>
      </c>
      <c r="C225" s="18" t="s">
        <v>1809</v>
      </c>
      <c r="D225" s="18">
        <v>67</v>
      </c>
      <c r="E225" s="18" t="s">
        <v>1786</v>
      </c>
      <c r="F225" s="18" t="s">
        <v>1684</v>
      </c>
    </row>
    <row r="226" spans="1:6" x14ac:dyDescent="0.45">
      <c r="A226" s="18" t="s">
        <v>1813</v>
      </c>
      <c r="B226" s="18" t="s">
        <v>1010</v>
      </c>
      <c r="C226" s="18" t="s">
        <v>1809</v>
      </c>
      <c r="D226" s="18">
        <v>67</v>
      </c>
      <c r="E226" s="18" t="s">
        <v>1786</v>
      </c>
      <c r="F226" s="18" t="s">
        <v>1684</v>
      </c>
    </row>
    <row r="227" spans="1:6" x14ac:dyDescent="0.45">
      <c r="A227" s="18" t="s">
        <v>1814</v>
      </c>
      <c r="B227" s="18" t="s">
        <v>1011</v>
      </c>
      <c r="C227" s="18" t="s">
        <v>1809</v>
      </c>
      <c r="D227" s="18">
        <v>67</v>
      </c>
      <c r="E227" s="18" t="s">
        <v>1786</v>
      </c>
      <c r="F227" s="18" t="s">
        <v>1684</v>
      </c>
    </row>
    <row r="228" spans="1:6" x14ac:dyDescent="0.45">
      <c r="A228" s="18" t="s">
        <v>1815</v>
      </c>
      <c r="B228" s="18" t="s">
        <v>1008</v>
      </c>
      <c r="C228" s="18" t="s">
        <v>1816</v>
      </c>
      <c r="D228" s="18">
        <v>67</v>
      </c>
      <c r="E228" s="18" t="s">
        <v>1786</v>
      </c>
      <c r="F228" s="18" t="s">
        <v>1684</v>
      </c>
    </row>
    <row r="229" spans="1:6" x14ac:dyDescent="0.45">
      <c r="A229" s="18" t="s">
        <v>1817</v>
      </c>
      <c r="B229" s="18" t="s">
        <v>1009</v>
      </c>
      <c r="C229" s="18" t="s">
        <v>1816</v>
      </c>
      <c r="D229" s="18">
        <v>67</v>
      </c>
      <c r="E229" s="18" t="s">
        <v>1786</v>
      </c>
      <c r="F229" s="18" t="s">
        <v>1684</v>
      </c>
    </row>
    <row r="230" spans="1:6" x14ac:dyDescent="0.45">
      <c r="A230" s="18" t="s">
        <v>1818</v>
      </c>
      <c r="B230" s="18" t="s">
        <v>1006</v>
      </c>
      <c r="C230" s="18" t="s">
        <v>1816</v>
      </c>
      <c r="D230" s="18">
        <v>67</v>
      </c>
      <c r="E230" s="18" t="s">
        <v>1786</v>
      </c>
      <c r="F230" s="18" t="s">
        <v>1684</v>
      </c>
    </row>
    <row r="231" spans="1:6" x14ac:dyDescent="0.45">
      <c r="A231" s="18" t="s">
        <v>1819</v>
      </c>
      <c r="B231" s="18" t="s">
        <v>1007</v>
      </c>
      <c r="C231" s="18" t="s">
        <v>1816</v>
      </c>
      <c r="D231" s="18">
        <v>67</v>
      </c>
      <c r="E231" s="18" t="s">
        <v>1786</v>
      </c>
      <c r="F231" s="18" t="s">
        <v>1684</v>
      </c>
    </row>
    <row r="232" spans="1:6" x14ac:dyDescent="0.45">
      <c r="A232" s="18" t="s">
        <v>1820</v>
      </c>
      <c r="B232" s="18" t="s">
        <v>1051</v>
      </c>
      <c r="C232" s="18" t="s">
        <v>1816</v>
      </c>
      <c r="D232" s="18">
        <v>67</v>
      </c>
      <c r="E232" s="18" t="s">
        <v>1786</v>
      </c>
      <c r="F232" s="18" t="s">
        <v>1684</v>
      </c>
    </row>
    <row r="233" spans="1:6" x14ac:dyDescent="0.45">
      <c r="A233" s="18" t="s">
        <v>1821</v>
      </c>
      <c r="B233" s="18" t="s">
        <v>1005</v>
      </c>
      <c r="C233" s="18" t="s">
        <v>1816</v>
      </c>
      <c r="D233" s="18">
        <v>67</v>
      </c>
      <c r="E233" s="18" t="s">
        <v>1786</v>
      </c>
      <c r="F233" s="18" t="s">
        <v>1684</v>
      </c>
    </row>
    <row r="234" spans="1:6" x14ac:dyDescent="0.45">
      <c r="A234" s="18" t="s">
        <v>1822</v>
      </c>
      <c r="B234" s="18" t="s">
        <v>1050</v>
      </c>
      <c r="C234" s="18" t="s">
        <v>1823</v>
      </c>
      <c r="D234" s="18">
        <v>67</v>
      </c>
      <c r="E234" s="18" t="s">
        <v>1786</v>
      </c>
      <c r="F234" s="18" t="s">
        <v>1684</v>
      </c>
    </row>
    <row r="235" spans="1:6" x14ac:dyDescent="0.45">
      <c r="A235" s="18" t="s">
        <v>1824</v>
      </c>
      <c r="B235" s="18" t="s">
        <v>1004</v>
      </c>
      <c r="C235" s="18" t="s">
        <v>1823</v>
      </c>
      <c r="D235" s="18">
        <v>67</v>
      </c>
      <c r="E235" s="18" t="s">
        <v>1786</v>
      </c>
      <c r="F235" s="18" t="s">
        <v>1684</v>
      </c>
    </row>
    <row r="236" spans="1:6" x14ac:dyDescent="0.45">
      <c r="A236" s="18" t="s">
        <v>1825</v>
      </c>
      <c r="B236" s="18" t="s">
        <v>1048</v>
      </c>
      <c r="C236" s="18" t="s">
        <v>1823</v>
      </c>
      <c r="D236" s="18">
        <v>67</v>
      </c>
      <c r="E236" s="18" t="s">
        <v>1786</v>
      </c>
      <c r="F236" s="18" t="s">
        <v>1684</v>
      </c>
    </row>
    <row r="237" spans="1:6" x14ac:dyDescent="0.45">
      <c r="A237" s="18" t="s">
        <v>1826</v>
      </c>
      <c r="B237" s="18" t="s">
        <v>1049</v>
      </c>
      <c r="C237" s="18" t="s">
        <v>1823</v>
      </c>
      <c r="D237" s="18">
        <v>67</v>
      </c>
      <c r="E237" s="18" t="s">
        <v>1786</v>
      </c>
      <c r="F237" s="18" t="s">
        <v>1684</v>
      </c>
    </row>
    <row r="238" spans="1:6" x14ac:dyDescent="0.45">
      <c r="A238" s="18" t="s">
        <v>1827</v>
      </c>
      <c r="B238" s="18" t="s">
        <v>1046</v>
      </c>
      <c r="C238" s="18" t="s">
        <v>1823</v>
      </c>
      <c r="D238" s="18">
        <v>67</v>
      </c>
      <c r="E238" s="18" t="s">
        <v>1786</v>
      </c>
      <c r="F238" s="18" t="s">
        <v>1684</v>
      </c>
    </row>
    <row r="239" spans="1:6" x14ac:dyDescent="0.45">
      <c r="A239" s="18" t="s">
        <v>1828</v>
      </c>
      <c r="B239" s="18" t="s">
        <v>1047</v>
      </c>
      <c r="C239" s="18" t="s">
        <v>1823</v>
      </c>
      <c r="D239" s="18">
        <v>67</v>
      </c>
      <c r="E239" s="18" t="s">
        <v>1786</v>
      </c>
      <c r="F239" s="18" t="s">
        <v>1684</v>
      </c>
    </row>
    <row r="240" spans="1:6" x14ac:dyDescent="0.45">
      <c r="A240" s="18" t="s">
        <v>1829</v>
      </c>
      <c r="B240" s="18" t="s">
        <v>1053</v>
      </c>
      <c r="C240" s="18" t="s">
        <v>1816</v>
      </c>
      <c r="D240" s="18">
        <v>67</v>
      </c>
      <c r="E240" s="18" t="s">
        <v>1786</v>
      </c>
      <c r="F240" s="18" t="s">
        <v>1684</v>
      </c>
    </row>
    <row r="241" spans="1:6" x14ac:dyDescent="0.45">
      <c r="A241" s="18" t="s">
        <v>1830</v>
      </c>
      <c r="B241" s="18" t="s">
        <v>1052</v>
      </c>
      <c r="C241" s="18" t="s">
        <v>1831</v>
      </c>
      <c r="D241" s="18">
        <v>67</v>
      </c>
      <c r="E241" s="18" t="s">
        <v>1786</v>
      </c>
      <c r="F241" s="18" t="s">
        <v>1684</v>
      </c>
    </row>
    <row r="242" spans="1:6" x14ac:dyDescent="0.45">
      <c r="A242" s="18" t="s">
        <v>1832</v>
      </c>
      <c r="B242" s="18" t="s">
        <v>1044</v>
      </c>
      <c r="C242" s="18" t="s">
        <v>1831</v>
      </c>
      <c r="D242" s="18">
        <v>67</v>
      </c>
      <c r="E242" s="18" t="s">
        <v>1786</v>
      </c>
      <c r="F242" s="18" t="s">
        <v>1684</v>
      </c>
    </row>
    <row r="243" spans="1:6" x14ac:dyDescent="0.45">
      <c r="A243" s="18" t="s">
        <v>1833</v>
      </c>
      <c r="B243" s="18" t="s">
        <v>1045</v>
      </c>
      <c r="C243" s="18" t="s">
        <v>1831</v>
      </c>
      <c r="D243" s="18">
        <v>67</v>
      </c>
      <c r="E243" s="18" t="s">
        <v>1786</v>
      </c>
      <c r="F243" s="18" t="s">
        <v>1684</v>
      </c>
    </row>
    <row r="244" spans="1:6" x14ac:dyDescent="0.45">
      <c r="A244" s="18" t="s">
        <v>1834</v>
      </c>
      <c r="B244" s="18" t="s">
        <v>1042</v>
      </c>
      <c r="C244" s="18" t="s">
        <v>1831</v>
      </c>
      <c r="D244" s="18">
        <v>67</v>
      </c>
      <c r="E244" s="18" t="s">
        <v>1786</v>
      </c>
      <c r="F244" s="18" t="s">
        <v>1684</v>
      </c>
    </row>
    <row r="245" spans="1:6" x14ac:dyDescent="0.45">
      <c r="A245" s="18" t="s">
        <v>1835</v>
      </c>
      <c r="B245" s="18" t="s">
        <v>1043</v>
      </c>
      <c r="C245" s="18" t="s">
        <v>1831</v>
      </c>
      <c r="D245" s="18">
        <v>67</v>
      </c>
      <c r="E245" s="18" t="s">
        <v>1786</v>
      </c>
      <c r="F245" s="18" t="s">
        <v>1684</v>
      </c>
    </row>
    <row r="246" spans="1:6" x14ac:dyDescent="0.45">
      <c r="A246" s="18" t="s">
        <v>1836</v>
      </c>
      <c r="B246" s="18" t="s">
        <v>1040</v>
      </c>
      <c r="C246" s="18" t="s">
        <v>1831</v>
      </c>
      <c r="D246" s="18">
        <v>67</v>
      </c>
      <c r="E246" s="18" t="s">
        <v>1786</v>
      </c>
      <c r="F246" s="18" t="s">
        <v>1684</v>
      </c>
    </row>
    <row r="247" spans="1:6" x14ac:dyDescent="0.45">
      <c r="A247" s="18" t="s">
        <v>1837</v>
      </c>
      <c r="B247" s="18" t="s">
        <v>1041</v>
      </c>
      <c r="C247" s="18" t="s">
        <v>1831</v>
      </c>
      <c r="D247" s="18">
        <v>67</v>
      </c>
      <c r="E247" s="18" t="s">
        <v>1786</v>
      </c>
      <c r="F247" s="18" t="s">
        <v>1684</v>
      </c>
    </row>
    <row r="248" spans="1:6" x14ac:dyDescent="0.45">
      <c r="A248" s="18" t="s">
        <v>1838</v>
      </c>
      <c r="B248" s="18" t="s">
        <v>1038</v>
      </c>
      <c r="C248" s="18" t="s">
        <v>1839</v>
      </c>
      <c r="D248" s="18">
        <v>67</v>
      </c>
      <c r="E248" s="18" t="s">
        <v>1786</v>
      </c>
      <c r="F248" s="18" t="s">
        <v>1684</v>
      </c>
    </row>
    <row r="249" spans="1:6" x14ac:dyDescent="0.45">
      <c r="A249" s="18" t="s">
        <v>1840</v>
      </c>
      <c r="B249" s="18" t="s">
        <v>1039</v>
      </c>
      <c r="C249" s="18" t="s">
        <v>1839</v>
      </c>
      <c r="D249" s="18">
        <v>67</v>
      </c>
      <c r="E249" s="18" t="s">
        <v>1786</v>
      </c>
      <c r="F249" s="18" t="s">
        <v>1684</v>
      </c>
    </row>
    <row r="250" spans="1:6" x14ac:dyDescent="0.45">
      <c r="A250" s="18" t="s">
        <v>1841</v>
      </c>
      <c r="B250" s="18" t="s">
        <v>1036</v>
      </c>
      <c r="C250" s="18" t="s">
        <v>1839</v>
      </c>
      <c r="D250" s="18">
        <v>67</v>
      </c>
      <c r="E250" s="18" t="s">
        <v>1786</v>
      </c>
      <c r="F250" s="18" t="s">
        <v>1684</v>
      </c>
    </row>
    <row r="251" spans="1:6" x14ac:dyDescent="0.45">
      <c r="A251" s="18" t="s">
        <v>1842</v>
      </c>
      <c r="B251" s="18" t="s">
        <v>1037</v>
      </c>
      <c r="C251" s="18" t="s">
        <v>1839</v>
      </c>
      <c r="D251" s="18">
        <v>67</v>
      </c>
      <c r="E251" s="18" t="s">
        <v>1786</v>
      </c>
      <c r="F251" s="18" t="s">
        <v>1684</v>
      </c>
    </row>
    <row r="252" spans="1:6" x14ac:dyDescent="0.45">
      <c r="A252" s="18" t="s">
        <v>1843</v>
      </c>
      <c r="B252" s="18" t="s">
        <v>1024</v>
      </c>
      <c r="C252" s="18" t="s">
        <v>1839</v>
      </c>
      <c r="D252" s="18">
        <v>67</v>
      </c>
      <c r="E252" s="18" t="s">
        <v>1786</v>
      </c>
      <c r="F252" s="18" t="s">
        <v>1684</v>
      </c>
    </row>
    <row r="253" spans="1:6" x14ac:dyDescent="0.45">
      <c r="A253" s="18" t="s">
        <v>1844</v>
      </c>
      <c r="B253" s="18" t="s">
        <v>1025</v>
      </c>
      <c r="C253" s="18" t="s">
        <v>1839</v>
      </c>
      <c r="D253" s="18">
        <v>67</v>
      </c>
      <c r="E253" s="18" t="s">
        <v>1786</v>
      </c>
      <c r="F253" s="18" t="s">
        <v>1684</v>
      </c>
    </row>
    <row r="254" spans="1:6" x14ac:dyDescent="0.45">
      <c r="A254" s="18" t="s">
        <v>1845</v>
      </c>
      <c r="B254" s="18" t="s">
        <v>1057</v>
      </c>
      <c r="C254" s="18" t="s">
        <v>1684</v>
      </c>
      <c r="D254" s="18">
        <v>67</v>
      </c>
      <c r="E254" s="18" t="s">
        <v>1786</v>
      </c>
      <c r="F254" s="18" t="s">
        <v>1684</v>
      </c>
    </row>
    <row r="255" spans="1:6" x14ac:dyDescent="0.45">
      <c r="A255" s="18" t="s">
        <v>1846</v>
      </c>
      <c r="B255" s="18" t="s">
        <v>980</v>
      </c>
      <c r="C255" s="18" t="s">
        <v>1785</v>
      </c>
      <c r="D255" s="18">
        <v>66</v>
      </c>
      <c r="E255" s="18" t="s">
        <v>1786</v>
      </c>
      <c r="F255" s="18" t="s">
        <v>1684</v>
      </c>
    </row>
    <row r="256" spans="1:6" x14ac:dyDescent="0.45">
      <c r="A256" s="18" t="s">
        <v>1847</v>
      </c>
      <c r="B256" s="18" t="s">
        <v>981</v>
      </c>
      <c r="C256" s="18" t="s">
        <v>1785</v>
      </c>
      <c r="D256" s="18">
        <v>66</v>
      </c>
      <c r="E256" s="18" t="s">
        <v>1786</v>
      </c>
      <c r="F256" s="18" t="s">
        <v>1684</v>
      </c>
    </row>
    <row r="257" spans="1:6" x14ac:dyDescent="0.45">
      <c r="A257" s="18" t="s">
        <v>1848</v>
      </c>
      <c r="B257" s="18" t="s">
        <v>978</v>
      </c>
      <c r="C257" s="18" t="s">
        <v>1785</v>
      </c>
      <c r="D257" s="18">
        <v>66</v>
      </c>
      <c r="E257" s="18" t="s">
        <v>1786</v>
      </c>
      <c r="F257" s="18" t="s">
        <v>1684</v>
      </c>
    </row>
    <row r="258" spans="1:6" x14ac:dyDescent="0.45">
      <c r="A258" s="18" t="s">
        <v>1849</v>
      </c>
      <c r="B258" s="18" t="s">
        <v>979</v>
      </c>
      <c r="C258" s="18" t="s">
        <v>1785</v>
      </c>
      <c r="D258" s="18">
        <v>66</v>
      </c>
      <c r="E258" s="18" t="s">
        <v>1786</v>
      </c>
      <c r="F258" s="18" t="s">
        <v>1684</v>
      </c>
    </row>
    <row r="259" spans="1:6" x14ac:dyDescent="0.45">
      <c r="A259" s="18" t="s">
        <v>1850</v>
      </c>
      <c r="B259" s="18" t="s">
        <v>976</v>
      </c>
      <c r="C259" s="18" t="s">
        <v>1785</v>
      </c>
      <c r="D259" s="18">
        <v>66</v>
      </c>
      <c r="E259" s="18" t="s">
        <v>1786</v>
      </c>
      <c r="F259" s="18" t="s">
        <v>1684</v>
      </c>
    </row>
    <row r="260" spans="1:6" x14ac:dyDescent="0.45">
      <c r="A260" s="18" t="s">
        <v>1851</v>
      </c>
      <c r="B260" s="18" t="s">
        <v>977</v>
      </c>
      <c r="C260" s="18" t="s">
        <v>1785</v>
      </c>
      <c r="D260" s="18">
        <v>66</v>
      </c>
      <c r="E260" s="18" t="s">
        <v>1786</v>
      </c>
      <c r="F260" s="18" t="s">
        <v>1684</v>
      </c>
    </row>
    <row r="261" spans="1:6" x14ac:dyDescent="0.45">
      <c r="A261" s="18" t="s">
        <v>1852</v>
      </c>
      <c r="B261" s="18" t="s">
        <v>974</v>
      </c>
      <c r="C261" s="18" t="s">
        <v>1793</v>
      </c>
      <c r="D261" s="18">
        <v>66</v>
      </c>
      <c r="E261" s="18" t="s">
        <v>1786</v>
      </c>
      <c r="F261" s="18" t="s">
        <v>1684</v>
      </c>
    </row>
    <row r="262" spans="1:6" x14ac:dyDescent="0.45">
      <c r="A262" s="18" t="s">
        <v>1853</v>
      </c>
      <c r="B262" s="18" t="s">
        <v>975</v>
      </c>
      <c r="C262" s="18" t="s">
        <v>1793</v>
      </c>
      <c r="D262" s="18">
        <v>66</v>
      </c>
      <c r="E262" s="18" t="s">
        <v>1786</v>
      </c>
      <c r="F262" s="18" t="s">
        <v>1684</v>
      </c>
    </row>
    <row r="263" spans="1:6" x14ac:dyDescent="0.45">
      <c r="A263" s="18" t="s">
        <v>1854</v>
      </c>
      <c r="B263" s="18" t="s">
        <v>972</v>
      </c>
      <c r="C263" s="18" t="s">
        <v>1793</v>
      </c>
      <c r="D263" s="18">
        <v>66</v>
      </c>
      <c r="E263" s="18" t="s">
        <v>1786</v>
      </c>
      <c r="F263" s="18" t="s">
        <v>1684</v>
      </c>
    </row>
    <row r="264" spans="1:6" x14ac:dyDescent="0.45">
      <c r="A264" s="18" t="s">
        <v>1855</v>
      </c>
      <c r="B264" s="18" t="s">
        <v>973</v>
      </c>
      <c r="C264" s="18" t="s">
        <v>1793</v>
      </c>
      <c r="D264" s="18">
        <v>66</v>
      </c>
      <c r="E264" s="18" t="s">
        <v>1786</v>
      </c>
      <c r="F264" s="18" t="s">
        <v>1684</v>
      </c>
    </row>
    <row r="265" spans="1:6" x14ac:dyDescent="0.45">
      <c r="A265" s="18" t="s">
        <v>1856</v>
      </c>
      <c r="B265" s="18" t="s">
        <v>968</v>
      </c>
      <c r="C265" s="18" t="s">
        <v>1793</v>
      </c>
      <c r="D265" s="18">
        <v>66</v>
      </c>
      <c r="E265" s="18" t="s">
        <v>1786</v>
      </c>
      <c r="F265" s="18" t="s">
        <v>1684</v>
      </c>
    </row>
    <row r="266" spans="1:6" x14ac:dyDescent="0.45">
      <c r="A266" s="18" t="s">
        <v>1857</v>
      </c>
      <c r="B266" s="18" t="s">
        <v>969</v>
      </c>
      <c r="C266" s="18" t="s">
        <v>1793</v>
      </c>
      <c r="D266" s="18">
        <v>66</v>
      </c>
      <c r="E266" s="18" t="s">
        <v>1786</v>
      </c>
      <c r="F266" s="18" t="s">
        <v>1684</v>
      </c>
    </row>
    <row r="267" spans="1:6" x14ac:dyDescent="0.45">
      <c r="A267" s="18" t="s">
        <v>1858</v>
      </c>
      <c r="B267" s="18" t="s">
        <v>1001</v>
      </c>
      <c r="C267" s="18" t="s">
        <v>1785</v>
      </c>
      <c r="D267" s="18">
        <v>66</v>
      </c>
      <c r="E267" s="18" t="s">
        <v>1786</v>
      </c>
      <c r="F267" s="18" t="s">
        <v>1684</v>
      </c>
    </row>
    <row r="268" spans="1:6" x14ac:dyDescent="0.45">
      <c r="A268" s="18" t="s">
        <v>1859</v>
      </c>
      <c r="B268" s="18" t="s">
        <v>1000</v>
      </c>
      <c r="C268" s="18" t="s">
        <v>1801</v>
      </c>
      <c r="D268" s="18">
        <v>66</v>
      </c>
      <c r="E268" s="18" t="s">
        <v>1786</v>
      </c>
      <c r="F268" s="18" t="s">
        <v>1684</v>
      </c>
    </row>
    <row r="269" spans="1:6" x14ac:dyDescent="0.45">
      <c r="A269" s="18" t="s">
        <v>1860</v>
      </c>
      <c r="B269" s="18" t="s">
        <v>966</v>
      </c>
      <c r="C269" s="18" t="s">
        <v>1801</v>
      </c>
      <c r="D269" s="18">
        <v>66</v>
      </c>
      <c r="E269" s="18" t="s">
        <v>1786</v>
      </c>
      <c r="F269" s="18" t="s">
        <v>1684</v>
      </c>
    </row>
    <row r="270" spans="1:6" x14ac:dyDescent="0.45">
      <c r="A270" s="18" t="s">
        <v>1861</v>
      </c>
      <c r="B270" s="18" t="s">
        <v>967</v>
      </c>
      <c r="C270" s="18" t="s">
        <v>1801</v>
      </c>
      <c r="D270" s="18">
        <v>66</v>
      </c>
      <c r="E270" s="18" t="s">
        <v>1786</v>
      </c>
      <c r="F270" s="18" t="s">
        <v>1684</v>
      </c>
    </row>
    <row r="271" spans="1:6" x14ac:dyDescent="0.45">
      <c r="A271" s="18" t="s">
        <v>1862</v>
      </c>
      <c r="B271" s="18" t="s">
        <v>964</v>
      </c>
      <c r="C271" s="18" t="s">
        <v>1801</v>
      </c>
      <c r="D271" s="18">
        <v>66</v>
      </c>
      <c r="E271" s="18" t="s">
        <v>1786</v>
      </c>
      <c r="F271" s="18" t="s">
        <v>1684</v>
      </c>
    </row>
    <row r="272" spans="1:6" x14ac:dyDescent="0.45">
      <c r="A272" s="18" t="s">
        <v>1863</v>
      </c>
      <c r="B272" s="18" t="s">
        <v>965</v>
      </c>
      <c r="C272" s="18" t="s">
        <v>1801</v>
      </c>
      <c r="D272" s="18">
        <v>66</v>
      </c>
      <c r="E272" s="18" t="s">
        <v>1786</v>
      </c>
      <c r="F272" s="18" t="s">
        <v>1684</v>
      </c>
    </row>
    <row r="273" spans="1:6" x14ac:dyDescent="0.45">
      <c r="A273" s="18" t="s">
        <v>1864</v>
      </c>
      <c r="B273" s="18" t="s">
        <v>962</v>
      </c>
      <c r="C273" s="18" t="s">
        <v>1801</v>
      </c>
      <c r="D273" s="18">
        <v>66</v>
      </c>
      <c r="E273" s="18" t="s">
        <v>1786</v>
      </c>
      <c r="F273" s="18" t="s">
        <v>1684</v>
      </c>
    </row>
    <row r="274" spans="1:6" x14ac:dyDescent="0.45">
      <c r="A274" s="18" t="s">
        <v>1865</v>
      </c>
      <c r="B274" s="18" t="s">
        <v>963</v>
      </c>
      <c r="C274" s="18" t="s">
        <v>1801</v>
      </c>
      <c r="D274" s="18">
        <v>66</v>
      </c>
      <c r="E274" s="18" t="s">
        <v>1786</v>
      </c>
      <c r="F274" s="18" t="s">
        <v>1684</v>
      </c>
    </row>
    <row r="275" spans="1:6" x14ac:dyDescent="0.45">
      <c r="A275" s="18" t="s">
        <v>1866</v>
      </c>
      <c r="B275" s="18" t="s">
        <v>960</v>
      </c>
      <c r="C275" s="18" t="s">
        <v>1809</v>
      </c>
      <c r="D275" s="18">
        <v>66</v>
      </c>
      <c r="E275" s="18" t="s">
        <v>1786</v>
      </c>
      <c r="F275" s="18" t="s">
        <v>1684</v>
      </c>
    </row>
    <row r="276" spans="1:6" x14ac:dyDescent="0.45">
      <c r="A276" s="18" t="s">
        <v>1867</v>
      </c>
      <c r="B276" s="18" t="s">
        <v>961</v>
      </c>
      <c r="C276" s="18" t="s">
        <v>1809</v>
      </c>
      <c r="D276" s="18">
        <v>66</v>
      </c>
      <c r="E276" s="18" t="s">
        <v>1786</v>
      </c>
      <c r="F276" s="18" t="s">
        <v>1684</v>
      </c>
    </row>
    <row r="277" spans="1:6" x14ac:dyDescent="0.45">
      <c r="A277" s="18" t="s">
        <v>1868</v>
      </c>
      <c r="B277" s="18" t="s">
        <v>958</v>
      </c>
      <c r="C277" s="18" t="s">
        <v>1809</v>
      </c>
      <c r="D277" s="18">
        <v>66</v>
      </c>
      <c r="E277" s="18" t="s">
        <v>1786</v>
      </c>
      <c r="F277" s="18" t="s">
        <v>1684</v>
      </c>
    </row>
    <row r="278" spans="1:6" x14ac:dyDescent="0.45">
      <c r="A278" s="18" t="s">
        <v>1869</v>
      </c>
      <c r="B278" s="18" t="s">
        <v>959</v>
      </c>
      <c r="C278" s="18" t="s">
        <v>1809</v>
      </c>
      <c r="D278" s="18">
        <v>66</v>
      </c>
      <c r="E278" s="18" t="s">
        <v>1786</v>
      </c>
      <c r="F278" s="18" t="s">
        <v>1684</v>
      </c>
    </row>
    <row r="279" spans="1:6" x14ac:dyDescent="0.45">
      <c r="A279" s="18" t="s">
        <v>1870</v>
      </c>
      <c r="B279" s="18" t="s">
        <v>956</v>
      </c>
      <c r="C279" s="18" t="s">
        <v>1809</v>
      </c>
      <c r="D279" s="18">
        <v>66</v>
      </c>
      <c r="E279" s="18" t="s">
        <v>1786</v>
      </c>
      <c r="F279" s="18" t="s">
        <v>1684</v>
      </c>
    </row>
    <row r="280" spans="1:6" x14ac:dyDescent="0.45">
      <c r="A280" s="18" t="s">
        <v>1871</v>
      </c>
      <c r="B280" s="18" t="s">
        <v>957</v>
      </c>
      <c r="C280" s="18" t="s">
        <v>1809</v>
      </c>
      <c r="D280" s="18">
        <v>66</v>
      </c>
      <c r="E280" s="18" t="s">
        <v>1786</v>
      </c>
      <c r="F280" s="18" t="s">
        <v>1684</v>
      </c>
    </row>
    <row r="281" spans="1:6" x14ac:dyDescent="0.45">
      <c r="A281" s="18" t="s">
        <v>1872</v>
      </c>
      <c r="B281" s="18" t="s">
        <v>954</v>
      </c>
      <c r="C281" s="18" t="s">
        <v>1816</v>
      </c>
      <c r="D281" s="18">
        <v>66</v>
      </c>
      <c r="E281" s="18" t="s">
        <v>1786</v>
      </c>
      <c r="F281" s="18" t="s">
        <v>1684</v>
      </c>
    </row>
    <row r="282" spans="1:6" x14ac:dyDescent="0.45">
      <c r="A282" s="18" t="s">
        <v>1873</v>
      </c>
      <c r="B282" s="18" t="s">
        <v>955</v>
      </c>
      <c r="C282" s="18" t="s">
        <v>1816</v>
      </c>
      <c r="D282" s="18">
        <v>66</v>
      </c>
      <c r="E282" s="18" t="s">
        <v>1786</v>
      </c>
      <c r="F282" s="18" t="s">
        <v>1684</v>
      </c>
    </row>
    <row r="283" spans="1:6" x14ac:dyDescent="0.45">
      <c r="A283" s="18" t="s">
        <v>1874</v>
      </c>
      <c r="B283" s="18" t="s">
        <v>952</v>
      </c>
      <c r="C283" s="18" t="s">
        <v>1816</v>
      </c>
      <c r="D283" s="18">
        <v>66</v>
      </c>
      <c r="E283" s="18" t="s">
        <v>1786</v>
      </c>
      <c r="F283" s="18" t="s">
        <v>1684</v>
      </c>
    </row>
    <row r="284" spans="1:6" x14ac:dyDescent="0.45">
      <c r="A284" s="18" t="s">
        <v>1875</v>
      </c>
      <c r="B284" s="18" t="s">
        <v>953</v>
      </c>
      <c r="C284" s="18" t="s">
        <v>1816</v>
      </c>
      <c r="D284" s="18">
        <v>66</v>
      </c>
      <c r="E284" s="18" t="s">
        <v>1786</v>
      </c>
      <c r="F284" s="18" t="s">
        <v>1684</v>
      </c>
    </row>
    <row r="285" spans="1:6" x14ac:dyDescent="0.45">
      <c r="A285" s="18" t="s">
        <v>1876</v>
      </c>
      <c r="B285" s="18" t="s">
        <v>997</v>
      </c>
      <c r="C285" s="18" t="s">
        <v>1816</v>
      </c>
      <c r="D285" s="18">
        <v>66</v>
      </c>
      <c r="E285" s="18" t="s">
        <v>1786</v>
      </c>
      <c r="F285" s="18" t="s">
        <v>1684</v>
      </c>
    </row>
    <row r="286" spans="1:6" x14ac:dyDescent="0.45">
      <c r="A286" s="18" t="s">
        <v>1877</v>
      </c>
      <c r="B286" s="18" t="s">
        <v>951</v>
      </c>
      <c r="C286" s="18" t="s">
        <v>1816</v>
      </c>
      <c r="D286" s="18">
        <v>66</v>
      </c>
      <c r="E286" s="18" t="s">
        <v>1786</v>
      </c>
      <c r="F286" s="18" t="s">
        <v>1684</v>
      </c>
    </row>
    <row r="287" spans="1:6" x14ac:dyDescent="0.45">
      <c r="A287" s="18" t="s">
        <v>1878</v>
      </c>
      <c r="B287" s="18" t="s">
        <v>996</v>
      </c>
      <c r="C287" s="18" t="s">
        <v>1823</v>
      </c>
      <c r="D287" s="18">
        <v>66</v>
      </c>
      <c r="E287" s="18" t="s">
        <v>1786</v>
      </c>
      <c r="F287" s="18" t="s">
        <v>1684</v>
      </c>
    </row>
    <row r="288" spans="1:6" x14ac:dyDescent="0.45">
      <c r="A288" s="18" t="s">
        <v>1879</v>
      </c>
      <c r="B288" s="18" t="s">
        <v>950</v>
      </c>
      <c r="C288" s="18" t="s">
        <v>1823</v>
      </c>
      <c r="D288" s="18">
        <v>66</v>
      </c>
      <c r="E288" s="18" t="s">
        <v>1786</v>
      </c>
      <c r="F288" s="18" t="s">
        <v>1684</v>
      </c>
    </row>
    <row r="289" spans="1:6" x14ac:dyDescent="0.45">
      <c r="A289" s="18" t="s">
        <v>1880</v>
      </c>
      <c r="B289" s="18" t="s">
        <v>994</v>
      </c>
      <c r="C289" s="18" t="s">
        <v>1823</v>
      </c>
      <c r="D289" s="18">
        <v>66</v>
      </c>
      <c r="E289" s="18" t="s">
        <v>1786</v>
      </c>
      <c r="F289" s="18" t="s">
        <v>1684</v>
      </c>
    </row>
    <row r="290" spans="1:6" x14ac:dyDescent="0.45">
      <c r="A290" s="18" t="s">
        <v>1881</v>
      </c>
      <c r="B290" s="18" t="s">
        <v>995</v>
      </c>
      <c r="C290" s="18" t="s">
        <v>1823</v>
      </c>
      <c r="D290" s="18">
        <v>66</v>
      </c>
      <c r="E290" s="18" t="s">
        <v>1786</v>
      </c>
      <c r="F290" s="18" t="s">
        <v>1684</v>
      </c>
    </row>
    <row r="291" spans="1:6" x14ac:dyDescent="0.45">
      <c r="A291" s="18" t="s">
        <v>1882</v>
      </c>
      <c r="B291" s="18" t="s">
        <v>992</v>
      </c>
      <c r="C291" s="18" t="s">
        <v>1823</v>
      </c>
      <c r="D291" s="18">
        <v>66</v>
      </c>
      <c r="E291" s="18" t="s">
        <v>1786</v>
      </c>
      <c r="F291" s="18" t="s">
        <v>1684</v>
      </c>
    </row>
    <row r="292" spans="1:6" x14ac:dyDescent="0.45">
      <c r="A292" s="18" t="s">
        <v>1883</v>
      </c>
      <c r="B292" s="18" t="s">
        <v>993</v>
      </c>
      <c r="C292" s="18" t="s">
        <v>1823</v>
      </c>
      <c r="D292" s="18">
        <v>66</v>
      </c>
      <c r="E292" s="18" t="s">
        <v>1786</v>
      </c>
      <c r="F292" s="18" t="s">
        <v>1684</v>
      </c>
    </row>
    <row r="293" spans="1:6" x14ac:dyDescent="0.45">
      <c r="A293" s="18" t="s">
        <v>1884</v>
      </c>
      <c r="B293" s="18" t="s">
        <v>999</v>
      </c>
      <c r="C293" s="18" t="s">
        <v>1816</v>
      </c>
      <c r="D293" s="18">
        <v>66</v>
      </c>
      <c r="E293" s="18" t="s">
        <v>1786</v>
      </c>
      <c r="F293" s="18" t="s">
        <v>1684</v>
      </c>
    </row>
    <row r="294" spans="1:6" x14ac:dyDescent="0.45">
      <c r="A294" s="18" t="s">
        <v>1885</v>
      </c>
      <c r="B294" s="18" t="s">
        <v>998</v>
      </c>
      <c r="C294" s="18" t="s">
        <v>1831</v>
      </c>
      <c r="D294" s="18">
        <v>66</v>
      </c>
      <c r="E294" s="18" t="s">
        <v>1786</v>
      </c>
      <c r="F294" s="18" t="s">
        <v>1684</v>
      </c>
    </row>
    <row r="295" spans="1:6" x14ac:dyDescent="0.45">
      <c r="A295" s="18" t="s">
        <v>1886</v>
      </c>
      <c r="B295" s="18" t="s">
        <v>990</v>
      </c>
      <c r="C295" s="18" t="s">
        <v>1831</v>
      </c>
      <c r="D295" s="18">
        <v>66</v>
      </c>
      <c r="E295" s="18" t="s">
        <v>1786</v>
      </c>
      <c r="F295" s="18" t="s">
        <v>1684</v>
      </c>
    </row>
    <row r="296" spans="1:6" x14ac:dyDescent="0.45">
      <c r="A296" s="18" t="s">
        <v>1887</v>
      </c>
      <c r="B296" s="18" t="s">
        <v>991</v>
      </c>
      <c r="C296" s="18" t="s">
        <v>1831</v>
      </c>
      <c r="D296" s="18">
        <v>66</v>
      </c>
      <c r="E296" s="18" t="s">
        <v>1786</v>
      </c>
      <c r="F296" s="18" t="s">
        <v>1684</v>
      </c>
    </row>
    <row r="297" spans="1:6" x14ac:dyDescent="0.45">
      <c r="A297" s="18" t="s">
        <v>1888</v>
      </c>
      <c r="B297" s="18" t="s">
        <v>988</v>
      </c>
      <c r="C297" s="18" t="s">
        <v>1831</v>
      </c>
      <c r="D297" s="18">
        <v>66</v>
      </c>
      <c r="E297" s="18" t="s">
        <v>1786</v>
      </c>
      <c r="F297" s="18" t="s">
        <v>1684</v>
      </c>
    </row>
    <row r="298" spans="1:6" x14ac:dyDescent="0.45">
      <c r="A298" s="18" t="s">
        <v>1889</v>
      </c>
      <c r="B298" s="18" t="s">
        <v>989</v>
      </c>
      <c r="C298" s="18" t="s">
        <v>1831</v>
      </c>
      <c r="D298" s="18">
        <v>66</v>
      </c>
      <c r="E298" s="18" t="s">
        <v>1786</v>
      </c>
      <c r="F298" s="18" t="s">
        <v>1684</v>
      </c>
    </row>
    <row r="299" spans="1:6" x14ac:dyDescent="0.45">
      <c r="A299" s="18" t="s">
        <v>1890</v>
      </c>
      <c r="B299" s="18" t="s">
        <v>986</v>
      </c>
      <c r="C299" s="18" t="s">
        <v>1831</v>
      </c>
      <c r="D299" s="18">
        <v>66</v>
      </c>
      <c r="E299" s="18" t="s">
        <v>1786</v>
      </c>
      <c r="F299" s="18" t="s">
        <v>1684</v>
      </c>
    </row>
    <row r="300" spans="1:6" x14ac:dyDescent="0.45">
      <c r="A300" s="18" t="s">
        <v>1891</v>
      </c>
      <c r="B300" s="18" t="s">
        <v>987</v>
      </c>
      <c r="C300" s="18" t="s">
        <v>1831</v>
      </c>
      <c r="D300" s="18">
        <v>66</v>
      </c>
      <c r="E300" s="18" t="s">
        <v>1786</v>
      </c>
      <c r="F300" s="18" t="s">
        <v>1684</v>
      </c>
    </row>
    <row r="301" spans="1:6" x14ac:dyDescent="0.45">
      <c r="A301" s="18" t="s">
        <v>1892</v>
      </c>
      <c r="B301" s="18" t="s">
        <v>984</v>
      </c>
      <c r="C301" s="18" t="s">
        <v>1839</v>
      </c>
      <c r="D301" s="18">
        <v>66</v>
      </c>
      <c r="E301" s="18" t="s">
        <v>1786</v>
      </c>
      <c r="F301" s="18" t="s">
        <v>1684</v>
      </c>
    </row>
    <row r="302" spans="1:6" x14ac:dyDescent="0.45">
      <c r="A302" s="18" t="s">
        <v>1893</v>
      </c>
      <c r="B302" s="18" t="s">
        <v>985</v>
      </c>
      <c r="C302" s="18" t="s">
        <v>1839</v>
      </c>
      <c r="D302" s="18">
        <v>66</v>
      </c>
      <c r="E302" s="18" t="s">
        <v>1786</v>
      </c>
      <c r="F302" s="18" t="s">
        <v>1684</v>
      </c>
    </row>
    <row r="303" spans="1:6" x14ac:dyDescent="0.45">
      <c r="A303" s="18" t="s">
        <v>1894</v>
      </c>
      <c r="B303" s="18" t="s">
        <v>982</v>
      </c>
      <c r="C303" s="18" t="s">
        <v>1839</v>
      </c>
      <c r="D303" s="18">
        <v>66</v>
      </c>
      <c r="E303" s="18" t="s">
        <v>1786</v>
      </c>
      <c r="F303" s="18" t="s">
        <v>1684</v>
      </c>
    </row>
    <row r="304" spans="1:6" x14ac:dyDescent="0.45">
      <c r="A304" s="18" t="s">
        <v>1895</v>
      </c>
      <c r="B304" s="18" t="s">
        <v>983</v>
      </c>
      <c r="C304" s="18" t="s">
        <v>1839</v>
      </c>
      <c r="D304" s="18">
        <v>66</v>
      </c>
      <c r="E304" s="18" t="s">
        <v>1786</v>
      </c>
      <c r="F304" s="18" t="s">
        <v>1684</v>
      </c>
    </row>
    <row r="305" spans="1:6" x14ac:dyDescent="0.45">
      <c r="A305" s="18" t="s">
        <v>1896</v>
      </c>
      <c r="B305" s="18" t="s">
        <v>970</v>
      </c>
      <c r="C305" s="18" t="s">
        <v>1839</v>
      </c>
      <c r="D305" s="18">
        <v>66</v>
      </c>
      <c r="E305" s="18" t="s">
        <v>1786</v>
      </c>
      <c r="F305" s="18" t="s">
        <v>1684</v>
      </c>
    </row>
    <row r="306" spans="1:6" x14ac:dyDescent="0.45">
      <c r="A306" s="18" t="s">
        <v>1897</v>
      </c>
      <c r="B306" s="18" t="s">
        <v>971</v>
      </c>
      <c r="C306" s="18" t="s">
        <v>1839</v>
      </c>
      <c r="D306" s="18">
        <v>66</v>
      </c>
      <c r="E306" s="18" t="s">
        <v>1786</v>
      </c>
      <c r="F306" s="18" t="s">
        <v>1684</v>
      </c>
    </row>
    <row r="307" spans="1:6" x14ac:dyDescent="0.45">
      <c r="A307" s="18" t="s">
        <v>1898</v>
      </c>
      <c r="B307" s="18" t="s">
        <v>1003</v>
      </c>
      <c r="C307" s="18" t="s">
        <v>1684</v>
      </c>
      <c r="D307" s="18">
        <v>66</v>
      </c>
      <c r="E307" s="18" t="s">
        <v>1786</v>
      </c>
      <c r="F307" s="18" t="s">
        <v>1684</v>
      </c>
    </row>
    <row r="308" spans="1:6" x14ac:dyDescent="0.45">
      <c r="A308" s="18" t="s">
        <v>1441</v>
      </c>
      <c r="B308" s="18" t="s">
        <v>895</v>
      </c>
      <c r="C308" s="18" t="s">
        <v>1785</v>
      </c>
      <c r="D308" s="18">
        <v>65</v>
      </c>
      <c r="E308" s="18" t="s">
        <v>1786</v>
      </c>
      <c r="F308" s="18" t="s">
        <v>1684</v>
      </c>
    </row>
    <row r="309" spans="1:6" x14ac:dyDescent="0.45">
      <c r="A309" s="18" t="s">
        <v>1440</v>
      </c>
      <c r="B309" s="18" t="s">
        <v>894</v>
      </c>
      <c r="C309" s="18" t="s">
        <v>1785</v>
      </c>
      <c r="D309" s="18">
        <v>65</v>
      </c>
      <c r="E309" s="18" t="s">
        <v>1786</v>
      </c>
      <c r="F309" s="18" t="s">
        <v>1684</v>
      </c>
    </row>
    <row r="310" spans="1:6" x14ac:dyDescent="0.45">
      <c r="A310" s="18" t="s">
        <v>1439</v>
      </c>
      <c r="B310" s="18" t="s">
        <v>893</v>
      </c>
      <c r="C310" s="18" t="s">
        <v>1785</v>
      </c>
      <c r="D310" s="18">
        <v>65</v>
      </c>
      <c r="E310" s="18" t="s">
        <v>1786</v>
      </c>
      <c r="F310" s="18" t="s">
        <v>1684</v>
      </c>
    </row>
    <row r="311" spans="1:6" x14ac:dyDescent="0.45">
      <c r="A311" s="18" t="s">
        <v>1438</v>
      </c>
      <c r="B311" s="18" t="s">
        <v>892</v>
      </c>
      <c r="C311" s="18" t="s">
        <v>1785</v>
      </c>
      <c r="D311" s="18">
        <v>65</v>
      </c>
      <c r="E311" s="18" t="s">
        <v>1786</v>
      </c>
      <c r="F311" s="18" t="s">
        <v>1684</v>
      </c>
    </row>
    <row r="312" spans="1:6" x14ac:dyDescent="0.45">
      <c r="A312" s="18" t="s">
        <v>1437</v>
      </c>
      <c r="B312" s="18" t="s">
        <v>891</v>
      </c>
      <c r="C312" s="18" t="s">
        <v>1785</v>
      </c>
      <c r="D312" s="18">
        <v>65</v>
      </c>
      <c r="E312" s="18" t="s">
        <v>1786</v>
      </c>
      <c r="F312" s="18" t="s">
        <v>1684</v>
      </c>
    </row>
    <row r="313" spans="1:6" x14ac:dyDescent="0.45">
      <c r="A313" s="18" t="s">
        <v>1436</v>
      </c>
      <c r="B313" s="18" t="s">
        <v>890</v>
      </c>
      <c r="C313" s="18" t="s">
        <v>1785</v>
      </c>
      <c r="D313" s="18">
        <v>65</v>
      </c>
      <c r="E313" s="18" t="s">
        <v>1786</v>
      </c>
      <c r="F313" s="18" t="s">
        <v>1684</v>
      </c>
    </row>
    <row r="314" spans="1:6" x14ac:dyDescent="0.45">
      <c r="A314" s="18" t="s">
        <v>1435</v>
      </c>
      <c r="B314" s="18" t="s">
        <v>889</v>
      </c>
      <c r="C314" s="18" t="s">
        <v>1793</v>
      </c>
      <c r="D314" s="18">
        <v>65</v>
      </c>
      <c r="E314" s="18" t="s">
        <v>1786</v>
      </c>
      <c r="F314" s="18" t="s">
        <v>1684</v>
      </c>
    </row>
    <row r="315" spans="1:6" x14ac:dyDescent="0.45">
      <c r="A315" s="18" t="s">
        <v>1434</v>
      </c>
      <c r="B315" s="18" t="s">
        <v>888</v>
      </c>
      <c r="C315" s="18" t="s">
        <v>1793</v>
      </c>
      <c r="D315" s="18">
        <v>65</v>
      </c>
      <c r="E315" s="18" t="s">
        <v>1786</v>
      </c>
      <c r="F315" s="18" t="s">
        <v>1684</v>
      </c>
    </row>
    <row r="316" spans="1:6" x14ac:dyDescent="0.45">
      <c r="A316" s="18" t="s">
        <v>1433</v>
      </c>
      <c r="B316" s="18" t="s">
        <v>887</v>
      </c>
      <c r="C316" s="18" t="s">
        <v>1793</v>
      </c>
      <c r="D316" s="18">
        <v>65</v>
      </c>
      <c r="E316" s="18" t="s">
        <v>1786</v>
      </c>
      <c r="F316" s="18" t="s">
        <v>1684</v>
      </c>
    </row>
    <row r="317" spans="1:6" x14ac:dyDescent="0.45">
      <c r="A317" s="18" t="s">
        <v>1432</v>
      </c>
      <c r="B317" s="18" t="s">
        <v>886</v>
      </c>
      <c r="C317" s="18" t="s">
        <v>1793</v>
      </c>
      <c r="D317" s="18">
        <v>65</v>
      </c>
      <c r="E317" s="18" t="s">
        <v>1786</v>
      </c>
      <c r="F317" s="18" t="s">
        <v>1684</v>
      </c>
    </row>
    <row r="318" spans="1:6" x14ac:dyDescent="0.45">
      <c r="A318" s="18" t="s">
        <v>1431</v>
      </c>
      <c r="B318" s="18" t="s">
        <v>885</v>
      </c>
      <c r="C318" s="18" t="s">
        <v>1793</v>
      </c>
      <c r="D318" s="18">
        <v>65</v>
      </c>
      <c r="E318" s="18" t="s">
        <v>1786</v>
      </c>
      <c r="F318" s="18" t="s">
        <v>1684</v>
      </c>
    </row>
    <row r="319" spans="1:6" x14ac:dyDescent="0.45">
      <c r="A319" s="18" t="s">
        <v>1430</v>
      </c>
      <c r="B319" s="18" t="s">
        <v>884</v>
      </c>
      <c r="C319" s="18" t="s">
        <v>1793</v>
      </c>
      <c r="D319" s="18">
        <v>65</v>
      </c>
      <c r="E319" s="18" t="s">
        <v>1786</v>
      </c>
      <c r="F319" s="18" t="s">
        <v>1684</v>
      </c>
    </row>
    <row r="320" spans="1:6" x14ac:dyDescent="0.45">
      <c r="A320" s="18" t="s">
        <v>1445</v>
      </c>
      <c r="B320" s="18" t="s">
        <v>899</v>
      </c>
      <c r="C320" s="18" t="s">
        <v>1785</v>
      </c>
      <c r="D320" s="18">
        <v>65</v>
      </c>
      <c r="E320" s="18" t="s">
        <v>1786</v>
      </c>
      <c r="F320" s="18" t="s">
        <v>1684</v>
      </c>
    </row>
    <row r="321" spans="1:6" x14ac:dyDescent="0.45">
      <c r="A321" s="18" t="s">
        <v>1444</v>
      </c>
      <c r="B321" s="18" t="s">
        <v>898</v>
      </c>
      <c r="C321" s="18" t="s">
        <v>1801</v>
      </c>
      <c r="D321" s="18">
        <v>65</v>
      </c>
      <c r="E321" s="18" t="s">
        <v>1786</v>
      </c>
      <c r="F321" s="18" t="s">
        <v>1684</v>
      </c>
    </row>
    <row r="322" spans="1:6" x14ac:dyDescent="0.45">
      <c r="A322" s="18" t="s">
        <v>1429</v>
      </c>
      <c r="B322" s="18" t="s">
        <v>883</v>
      </c>
      <c r="C322" s="18" t="s">
        <v>1801</v>
      </c>
      <c r="D322" s="18">
        <v>65</v>
      </c>
      <c r="E322" s="18" t="s">
        <v>1786</v>
      </c>
      <c r="F322" s="18" t="s">
        <v>1684</v>
      </c>
    </row>
    <row r="323" spans="1:6" x14ac:dyDescent="0.45">
      <c r="A323" s="18" t="s">
        <v>1428</v>
      </c>
      <c r="B323" s="18" t="s">
        <v>882</v>
      </c>
      <c r="C323" s="18" t="s">
        <v>1801</v>
      </c>
      <c r="D323" s="18">
        <v>65</v>
      </c>
      <c r="E323" s="18" t="s">
        <v>1786</v>
      </c>
      <c r="F323" s="18" t="s">
        <v>1684</v>
      </c>
    </row>
    <row r="324" spans="1:6" x14ac:dyDescent="0.45">
      <c r="A324" s="18" t="s">
        <v>1427</v>
      </c>
      <c r="B324" s="18" t="s">
        <v>881</v>
      </c>
      <c r="C324" s="18" t="s">
        <v>1801</v>
      </c>
      <c r="D324" s="18">
        <v>65</v>
      </c>
      <c r="E324" s="18" t="s">
        <v>1786</v>
      </c>
      <c r="F324" s="18" t="s">
        <v>1684</v>
      </c>
    </row>
    <row r="325" spans="1:6" x14ac:dyDescent="0.45">
      <c r="A325" s="18" t="s">
        <v>1426</v>
      </c>
      <c r="B325" s="18" t="s">
        <v>880</v>
      </c>
      <c r="C325" s="18" t="s">
        <v>1801</v>
      </c>
      <c r="D325" s="18">
        <v>65</v>
      </c>
      <c r="E325" s="18" t="s">
        <v>1786</v>
      </c>
      <c r="F325" s="18" t="s">
        <v>1684</v>
      </c>
    </row>
    <row r="326" spans="1:6" x14ac:dyDescent="0.45">
      <c r="A326" s="18" t="s">
        <v>1425</v>
      </c>
      <c r="B326" s="18" t="s">
        <v>879</v>
      </c>
      <c r="C326" s="18" t="s">
        <v>1801</v>
      </c>
      <c r="D326" s="18">
        <v>65</v>
      </c>
      <c r="E326" s="18" t="s">
        <v>1786</v>
      </c>
      <c r="F326" s="18" t="s">
        <v>1684</v>
      </c>
    </row>
    <row r="327" spans="1:6" x14ac:dyDescent="0.45">
      <c r="A327" s="18" t="s">
        <v>1424</v>
      </c>
      <c r="B327" s="18" t="s">
        <v>878</v>
      </c>
      <c r="C327" s="18" t="s">
        <v>1801</v>
      </c>
      <c r="D327" s="18">
        <v>65</v>
      </c>
      <c r="E327" s="18" t="s">
        <v>1786</v>
      </c>
      <c r="F327" s="18" t="s">
        <v>1684</v>
      </c>
    </row>
    <row r="328" spans="1:6" x14ac:dyDescent="0.45">
      <c r="A328" s="18" t="s">
        <v>1423</v>
      </c>
      <c r="B328" s="18" t="s">
        <v>877</v>
      </c>
      <c r="C328" s="18" t="s">
        <v>1809</v>
      </c>
      <c r="D328" s="18">
        <v>65</v>
      </c>
      <c r="E328" s="18" t="s">
        <v>1786</v>
      </c>
      <c r="F328" s="18" t="s">
        <v>1684</v>
      </c>
    </row>
    <row r="329" spans="1:6" x14ac:dyDescent="0.45">
      <c r="A329" s="18" t="s">
        <v>1422</v>
      </c>
      <c r="B329" s="18" t="s">
        <v>876</v>
      </c>
      <c r="C329" s="18" t="s">
        <v>1809</v>
      </c>
      <c r="D329" s="18">
        <v>65</v>
      </c>
      <c r="E329" s="18" t="s">
        <v>1786</v>
      </c>
      <c r="F329" s="18" t="s">
        <v>1684</v>
      </c>
    </row>
    <row r="330" spans="1:6" x14ac:dyDescent="0.45">
      <c r="A330" s="18" t="s">
        <v>1421</v>
      </c>
      <c r="B330" s="18" t="s">
        <v>875</v>
      </c>
      <c r="C330" s="18" t="s">
        <v>1809</v>
      </c>
      <c r="D330" s="18">
        <v>65</v>
      </c>
      <c r="E330" s="18" t="s">
        <v>1786</v>
      </c>
      <c r="F330" s="18" t="s">
        <v>1684</v>
      </c>
    </row>
    <row r="331" spans="1:6" x14ac:dyDescent="0.45">
      <c r="A331" s="18" t="s">
        <v>1420</v>
      </c>
      <c r="B331" s="18" t="s">
        <v>874</v>
      </c>
      <c r="C331" s="18" t="s">
        <v>1809</v>
      </c>
      <c r="D331" s="18">
        <v>65</v>
      </c>
      <c r="E331" s="18" t="s">
        <v>1786</v>
      </c>
      <c r="F331" s="18" t="s">
        <v>1684</v>
      </c>
    </row>
    <row r="332" spans="1:6" x14ac:dyDescent="0.45">
      <c r="A332" s="18" t="s">
        <v>1419</v>
      </c>
      <c r="B332" s="18" t="s">
        <v>873</v>
      </c>
      <c r="C332" s="18" t="s">
        <v>1809</v>
      </c>
      <c r="D332" s="18">
        <v>65</v>
      </c>
      <c r="E332" s="18" t="s">
        <v>1786</v>
      </c>
      <c r="F332" s="18" t="s">
        <v>1684</v>
      </c>
    </row>
    <row r="333" spans="1:6" x14ac:dyDescent="0.45">
      <c r="A333" s="18" t="s">
        <v>1418</v>
      </c>
      <c r="B333" s="18" t="s">
        <v>872</v>
      </c>
      <c r="C333" s="18" t="s">
        <v>1809</v>
      </c>
      <c r="D333" s="18">
        <v>65</v>
      </c>
      <c r="E333" s="18" t="s">
        <v>1786</v>
      </c>
      <c r="F333" s="18" t="s">
        <v>1684</v>
      </c>
    </row>
    <row r="334" spans="1:6" x14ac:dyDescent="0.45">
      <c r="A334" s="18" t="s">
        <v>1417</v>
      </c>
      <c r="B334" s="18" t="s">
        <v>871</v>
      </c>
      <c r="C334" s="18" t="s">
        <v>1816</v>
      </c>
      <c r="D334" s="18">
        <v>65</v>
      </c>
      <c r="E334" s="18" t="s">
        <v>1786</v>
      </c>
      <c r="F334" s="18" t="s">
        <v>1684</v>
      </c>
    </row>
    <row r="335" spans="1:6" x14ac:dyDescent="0.45">
      <c r="A335" s="18" t="s">
        <v>1416</v>
      </c>
      <c r="B335" s="18" t="s">
        <v>870</v>
      </c>
      <c r="C335" s="18" t="s">
        <v>1816</v>
      </c>
      <c r="D335" s="18">
        <v>65</v>
      </c>
      <c r="E335" s="18" t="s">
        <v>1786</v>
      </c>
      <c r="F335" s="18" t="s">
        <v>1684</v>
      </c>
    </row>
    <row r="336" spans="1:6" x14ac:dyDescent="0.45">
      <c r="A336" s="18" t="s">
        <v>1415</v>
      </c>
      <c r="B336" s="18" t="s">
        <v>869</v>
      </c>
      <c r="C336" s="18" t="s">
        <v>1816</v>
      </c>
      <c r="D336" s="18">
        <v>65</v>
      </c>
      <c r="E336" s="18" t="s">
        <v>1786</v>
      </c>
      <c r="F336" s="18" t="s">
        <v>1684</v>
      </c>
    </row>
    <row r="337" spans="1:6" x14ac:dyDescent="0.45">
      <c r="A337" s="18" t="s">
        <v>1414</v>
      </c>
      <c r="B337" s="18" t="s">
        <v>868</v>
      </c>
      <c r="C337" s="18" t="s">
        <v>1816</v>
      </c>
      <c r="D337" s="18">
        <v>65</v>
      </c>
      <c r="E337" s="18" t="s">
        <v>1786</v>
      </c>
      <c r="F337" s="18" t="s">
        <v>1684</v>
      </c>
    </row>
    <row r="338" spans="1:6" x14ac:dyDescent="0.45">
      <c r="A338" s="18" t="s">
        <v>1413</v>
      </c>
      <c r="B338" s="18" t="s">
        <v>867</v>
      </c>
      <c r="C338" s="18" t="s">
        <v>1816</v>
      </c>
      <c r="D338" s="18">
        <v>65</v>
      </c>
      <c r="E338" s="18" t="s">
        <v>1786</v>
      </c>
      <c r="F338" s="18" t="s">
        <v>1684</v>
      </c>
    </row>
    <row r="339" spans="1:6" x14ac:dyDescent="0.45">
      <c r="A339" s="18" t="s">
        <v>1412</v>
      </c>
      <c r="B339" s="18" t="s">
        <v>866</v>
      </c>
      <c r="C339" s="18" t="s">
        <v>1816</v>
      </c>
      <c r="D339" s="18">
        <v>65</v>
      </c>
      <c r="E339" s="18" t="s">
        <v>1786</v>
      </c>
      <c r="F339" s="18" t="s">
        <v>1684</v>
      </c>
    </row>
    <row r="340" spans="1:6" x14ac:dyDescent="0.45">
      <c r="A340" s="18" t="s">
        <v>1411</v>
      </c>
      <c r="B340" s="18" t="s">
        <v>865</v>
      </c>
      <c r="C340" s="18" t="s">
        <v>1823</v>
      </c>
      <c r="D340" s="18">
        <v>65</v>
      </c>
      <c r="E340" s="18" t="s">
        <v>1786</v>
      </c>
      <c r="F340" s="18" t="s">
        <v>1684</v>
      </c>
    </row>
    <row r="341" spans="1:6" x14ac:dyDescent="0.45">
      <c r="A341" s="18" t="s">
        <v>1410</v>
      </c>
      <c r="B341" s="18" t="s">
        <v>864</v>
      </c>
      <c r="C341" s="18" t="s">
        <v>1823</v>
      </c>
      <c r="D341" s="18">
        <v>65</v>
      </c>
      <c r="E341" s="18" t="s">
        <v>1786</v>
      </c>
      <c r="F341" s="18" t="s">
        <v>1684</v>
      </c>
    </row>
    <row r="342" spans="1:6" x14ac:dyDescent="0.45">
      <c r="A342" s="18" t="s">
        <v>1409</v>
      </c>
      <c r="B342" s="18" t="s">
        <v>863</v>
      </c>
      <c r="C342" s="18" t="s">
        <v>1823</v>
      </c>
      <c r="D342" s="18">
        <v>65</v>
      </c>
      <c r="E342" s="18" t="s">
        <v>1786</v>
      </c>
      <c r="F342" s="18" t="s">
        <v>1684</v>
      </c>
    </row>
    <row r="343" spans="1:6" x14ac:dyDescent="0.45">
      <c r="A343" s="18" t="s">
        <v>1408</v>
      </c>
      <c r="B343" s="18" t="s">
        <v>862</v>
      </c>
      <c r="C343" s="18" t="s">
        <v>1823</v>
      </c>
      <c r="D343" s="18">
        <v>65</v>
      </c>
      <c r="E343" s="18" t="s">
        <v>1786</v>
      </c>
      <c r="F343" s="18" t="s">
        <v>1684</v>
      </c>
    </row>
    <row r="344" spans="1:6" x14ac:dyDescent="0.45">
      <c r="A344" s="18" t="s">
        <v>1407</v>
      </c>
      <c r="B344" s="18" t="s">
        <v>861</v>
      </c>
      <c r="C344" s="18" t="s">
        <v>1823</v>
      </c>
      <c r="D344" s="18">
        <v>65</v>
      </c>
      <c r="E344" s="18" t="s">
        <v>1786</v>
      </c>
      <c r="F344" s="18" t="s">
        <v>1684</v>
      </c>
    </row>
    <row r="345" spans="1:6" x14ac:dyDescent="0.45">
      <c r="A345" s="18" t="s">
        <v>1406</v>
      </c>
      <c r="B345" s="18" t="s">
        <v>860</v>
      </c>
      <c r="C345" s="18" t="s">
        <v>1823</v>
      </c>
      <c r="D345" s="18">
        <v>65</v>
      </c>
      <c r="E345" s="18" t="s">
        <v>1786</v>
      </c>
      <c r="F345" s="18" t="s">
        <v>1684</v>
      </c>
    </row>
    <row r="346" spans="1:6" x14ac:dyDescent="0.45">
      <c r="A346" s="18" t="s">
        <v>1443</v>
      </c>
      <c r="B346" s="18" t="s">
        <v>897</v>
      </c>
      <c r="C346" s="18" t="s">
        <v>1816</v>
      </c>
      <c r="D346" s="18">
        <v>65</v>
      </c>
      <c r="E346" s="18" t="s">
        <v>1786</v>
      </c>
      <c r="F346" s="18" t="s">
        <v>1684</v>
      </c>
    </row>
    <row r="347" spans="1:6" x14ac:dyDescent="0.45">
      <c r="A347" s="18" t="s">
        <v>1442</v>
      </c>
      <c r="B347" s="18" t="s">
        <v>896</v>
      </c>
      <c r="C347" s="18" t="s">
        <v>1831</v>
      </c>
      <c r="D347" s="18">
        <v>65</v>
      </c>
      <c r="E347" s="18" t="s">
        <v>1786</v>
      </c>
      <c r="F347" s="18" t="s">
        <v>1684</v>
      </c>
    </row>
    <row r="348" spans="1:6" x14ac:dyDescent="0.45">
      <c r="A348" s="18" t="s">
        <v>1405</v>
      </c>
      <c r="B348" s="18" t="s">
        <v>859</v>
      </c>
      <c r="C348" s="18" t="s">
        <v>1831</v>
      </c>
      <c r="D348" s="18">
        <v>65</v>
      </c>
      <c r="E348" s="18" t="s">
        <v>1786</v>
      </c>
      <c r="F348" s="18" t="s">
        <v>1684</v>
      </c>
    </row>
    <row r="349" spans="1:6" x14ac:dyDescent="0.45">
      <c r="A349" s="18" t="s">
        <v>1404</v>
      </c>
      <c r="B349" s="18" t="s">
        <v>858</v>
      </c>
      <c r="C349" s="18" t="s">
        <v>1831</v>
      </c>
      <c r="D349" s="18">
        <v>65</v>
      </c>
      <c r="E349" s="18" t="s">
        <v>1786</v>
      </c>
      <c r="F349" s="18" t="s">
        <v>1684</v>
      </c>
    </row>
    <row r="350" spans="1:6" x14ac:dyDescent="0.45">
      <c r="A350" s="18" t="s">
        <v>1403</v>
      </c>
      <c r="B350" s="18" t="s">
        <v>857</v>
      </c>
      <c r="C350" s="18" t="s">
        <v>1831</v>
      </c>
      <c r="D350" s="18">
        <v>65</v>
      </c>
      <c r="E350" s="18" t="s">
        <v>1786</v>
      </c>
      <c r="F350" s="18" t="s">
        <v>1684</v>
      </c>
    </row>
    <row r="351" spans="1:6" x14ac:dyDescent="0.45">
      <c r="A351" s="18" t="s">
        <v>1402</v>
      </c>
      <c r="B351" s="18" t="s">
        <v>856</v>
      </c>
      <c r="C351" s="18" t="s">
        <v>1831</v>
      </c>
      <c r="D351" s="18">
        <v>65</v>
      </c>
      <c r="E351" s="18" t="s">
        <v>1786</v>
      </c>
      <c r="F351" s="18" t="s">
        <v>1684</v>
      </c>
    </row>
    <row r="352" spans="1:6" x14ac:dyDescent="0.45">
      <c r="A352" s="18" t="s">
        <v>1401</v>
      </c>
      <c r="B352" s="18" t="s">
        <v>855</v>
      </c>
      <c r="C352" s="18" t="s">
        <v>1831</v>
      </c>
      <c r="D352" s="18">
        <v>65</v>
      </c>
      <c r="E352" s="18" t="s">
        <v>1786</v>
      </c>
      <c r="F352" s="18" t="s">
        <v>1684</v>
      </c>
    </row>
    <row r="353" spans="1:6" x14ac:dyDescent="0.45">
      <c r="A353" s="18" t="s">
        <v>1400</v>
      </c>
      <c r="B353" s="18" t="s">
        <v>854</v>
      </c>
      <c r="C353" s="18" t="s">
        <v>1831</v>
      </c>
      <c r="D353" s="18">
        <v>65</v>
      </c>
      <c r="E353" s="18" t="s">
        <v>1786</v>
      </c>
      <c r="F353" s="18" t="s">
        <v>1684</v>
      </c>
    </row>
    <row r="354" spans="1:6" x14ac:dyDescent="0.45">
      <c r="A354" s="18" t="s">
        <v>1399</v>
      </c>
      <c r="B354" s="18" t="s">
        <v>853</v>
      </c>
      <c r="C354" s="18" t="s">
        <v>1839</v>
      </c>
      <c r="D354" s="18">
        <v>65</v>
      </c>
      <c r="E354" s="18" t="s">
        <v>1786</v>
      </c>
      <c r="F354" s="18" t="s">
        <v>1684</v>
      </c>
    </row>
    <row r="355" spans="1:6" x14ac:dyDescent="0.45">
      <c r="A355" s="18" t="s">
        <v>1398</v>
      </c>
      <c r="B355" s="18" t="s">
        <v>852</v>
      </c>
      <c r="C355" s="18" t="s">
        <v>1839</v>
      </c>
      <c r="D355" s="18">
        <v>65</v>
      </c>
      <c r="E355" s="18" t="s">
        <v>1786</v>
      </c>
      <c r="F355" s="18" t="s">
        <v>1684</v>
      </c>
    </row>
    <row r="356" spans="1:6" x14ac:dyDescent="0.45">
      <c r="A356" s="18" t="s">
        <v>1397</v>
      </c>
      <c r="B356" s="18" t="s">
        <v>851</v>
      </c>
      <c r="C356" s="18" t="s">
        <v>1839</v>
      </c>
      <c r="D356" s="18">
        <v>65</v>
      </c>
      <c r="E356" s="18" t="s">
        <v>1786</v>
      </c>
      <c r="F356" s="18" t="s">
        <v>1684</v>
      </c>
    </row>
    <row r="357" spans="1:6" x14ac:dyDescent="0.45">
      <c r="A357" s="18" t="s">
        <v>1396</v>
      </c>
      <c r="B357" s="18" t="s">
        <v>850</v>
      </c>
      <c r="C357" s="18" t="s">
        <v>1839</v>
      </c>
      <c r="D357" s="18">
        <v>65</v>
      </c>
      <c r="E357" s="18" t="s">
        <v>1786</v>
      </c>
      <c r="F357" s="18" t="s">
        <v>1684</v>
      </c>
    </row>
    <row r="358" spans="1:6" x14ac:dyDescent="0.45">
      <c r="A358" s="18" t="s">
        <v>1395</v>
      </c>
      <c r="B358" s="18" t="s">
        <v>849</v>
      </c>
      <c r="C358" s="18" t="s">
        <v>1839</v>
      </c>
      <c r="D358" s="18">
        <v>65</v>
      </c>
      <c r="E358" s="18" t="s">
        <v>1786</v>
      </c>
      <c r="F358" s="18" t="s">
        <v>1684</v>
      </c>
    </row>
    <row r="359" spans="1:6" x14ac:dyDescent="0.45">
      <c r="A359" s="18" t="s">
        <v>1394</v>
      </c>
      <c r="B359" s="18" t="s">
        <v>848</v>
      </c>
      <c r="C359" s="18" t="s">
        <v>1839</v>
      </c>
      <c r="D359" s="18">
        <v>65</v>
      </c>
      <c r="E359" s="18" t="s">
        <v>1786</v>
      </c>
      <c r="F359" s="18" t="s">
        <v>1684</v>
      </c>
    </row>
    <row r="360" spans="1:6" x14ac:dyDescent="0.45">
      <c r="A360" s="18" t="s">
        <v>1899</v>
      </c>
      <c r="B360" s="18" t="s">
        <v>901</v>
      </c>
      <c r="C360" s="18" t="s">
        <v>1684</v>
      </c>
      <c r="D360" s="18">
        <v>65</v>
      </c>
      <c r="E360" s="18" t="s">
        <v>1786</v>
      </c>
      <c r="F360" s="18" t="s">
        <v>1684</v>
      </c>
    </row>
    <row r="361" spans="1:6" x14ac:dyDescent="0.45">
      <c r="A361" s="18" t="s">
        <v>1487</v>
      </c>
      <c r="B361" s="18" t="s">
        <v>943</v>
      </c>
      <c r="C361" s="18" t="s">
        <v>1785</v>
      </c>
      <c r="D361" s="18">
        <v>64</v>
      </c>
      <c r="E361" s="18" t="s">
        <v>1786</v>
      </c>
      <c r="F361" s="18" t="s">
        <v>1684</v>
      </c>
    </row>
    <row r="362" spans="1:6" x14ac:dyDescent="0.45">
      <c r="A362" s="18" t="s">
        <v>1486</v>
      </c>
      <c r="B362" s="18" t="s">
        <v>942</v>
      </c>
      <c r="C362" s="18" t="s">
        <v>1785</v>
      </c>
      <c r="D362" s="18">
        <v>64</v>
      </c>
      <c r="E362" s="18" t="s">
        <v>1786</v>
      </c>
      <c r="F362" s="18" t="s">
        <v>1684</v>
      </c>
    </row>
    <row r="363" spans="1:6" x14ac:dyDescent="0.45">
      <c r="A363" s="18" t="s">
        <v>1485</v>
      </c>
      <c r="B363" s="18" t="s">
        <v>941</v>
      </c>
      <c r="C363" s="18" t="s">
        <v>1785</v>
      </c>
      <c r="D363" s="18">
        <v>64</v>
      </c>
      <c r="E363" s="18" t="s">
        <v>1786</v>
      </c>
      <c r="F363" s="18" t="s">
        <v>1684</v>
      </c>
    </row>
    <row r="364" spans="1:6" x14ac:dyDescent="0.45">
      <c r="A364" s="18" t="s">
        <v>1484</v>
      </c>
      <c r="B364" s="18" t="s">
        <v>940</v>
      </c>
      <c r="C364" s="18" t="s">
        <v>1785</v>
      </c>
      <c r="D364" s="18">
        <v>64</v>
      </c>
      <c r="E364" s="18" t="s">
        <v>1786</v>
      </c>
      <c r="F364" s="18" t="s">
        <v>1684</v>
      </c>
    </row>
    <row r="365" spans="1:6" x14ac:dyDescent="0.45">
      <c r="A365" s="18" t="s">
        <v>1483</v>
      </c>
      <c r="B365" s="18" t="s">
        <v>939</v>
      </c>
      <c r="C365" s="18" t="s">
        <v>1785</v>
      </c>
      <c r="D365" s="18">
        <v>64</v>
      </c>
      <c r="E365" s="18" t="s">
        <v>1786</v>
      </c>
      <c r="F365" s="18" t="s">
        <v>1684</v>
      </c>
    </row>
    <row r="366" spans="1:6" x14ac:dyDescent="0.45">
      <c r="A366" s="18" t="s">
        <v>1482</v>
      </c>
      <c r="B366" s="18" t="s">
        <v>938</v>
      </c>
      <c r="C366" s="18" t="s">
        <v>1785</v>
      </c>
      <c r="D366" s="18">
        <v>64</v>
      </c>
      <c r="E366" s="18" t="s">
        <v>1786</v>
      </c>
      <c r="F366" s="18" t="s">
        <v>1684</v>
      </c>
    </row>
    <row r="367" spans="1:6" x14ac:dyDescent="0.45">
      <c r="A367" s="18" t="s">
        <v>1481</v>
      </c>
      <c r="B367" s="18" t="s">
        <v>937</v>
      </c>
      <c r="C367" s="18" t="s">
        <v>1793</v>
      </c>
      <c r="D367" s="18">
        <v>64</v>
      </c>
      <c r="E367" s="18" t="s">
        <v>1786</v>
      </c>
      <c r="F367" s="18" t="s">
        <v>1684</v>
      </c>
    </row>
    <row r="368" spans="1:6" x14ac:dyDescent="0.45">
      <c r="A368" s="18" t="s">
        <v>1480</v>
      </c>
      <c r="B368" s="18" t="s">
        <v>936</v>
      </c>
      <c r="C368" s="18" t="s">
        <v>1793</v>
      </c>
      <c r="D368" s="18">
        <v>64</v>
      </c>
      <c r="E368" s="18" t="s">
        <v>1786</v>
      </c>
      <c r="F368" s="18" t="s">
        <v>1684</v>
      </c>
    </row>
    <row r="369" spans="1:6" x14ac:dyDescent="0.45">
      <c r="A369" s="18" t="s">
        <v>1479</v>
      </c>
      <c r="B369" s="18" t="s">
        <v>935</v>
      </c>
      <c r="C369" s="18" t="s">
        <v>1793</v>
      </c>
      <c r="D369" s="18">
        <v>64</v>
      </c>
      <c r="E369" s="18" t="s">
        <v>1786</v>
      </c>
      <c r="F369" s="18" t="s">
        <v>1684</v>
      </c>
    </row>
    <row r="370" spans="1:6" x14ac:dyDescent="0.45">
      <c r="A370" s="18" t="s">
        <v>1478</v>
      </c>
      <c r="B370" s="18" t="s">
        <v>934</v>
      </c>
      <c r="C370" s="18" t="s">
        <v>1793</v>
      </c>
      <c r="D370" s="18">
        <v>64</v>
      </c>
      <c r="E370" s="18" t="s">
        <v>1786</v>
      </c>
      <c r="F370" s="18" t="s">
        <v>1684</v>
      </c>
    </row>
    <row r="371" spans="1:6" x14ac:dyDescent="0.45">
      <c r="A371" s="18" t="s">
        <v>1477</v>
      </c>
      <c r="B371" s="18" t="s">
        <v>933</v>
      </c>
      <c r="C371" s="18" t="s">
        <v>1793</v>
      </c>
      <c r="D371" s="18">
        <v>64</v>
      </c>
      <c r="E371" s="18" t="s">
        <v>1786</v>
      </c>
      <c r="F371" s="18" t="s">
        <v>1684</v>
      </c>
    </row>
    <row r="372" spans="1:6" x14ac:dyDescent="0.45">
      <c r="A372" s="18" t="s">
        <v>1476</v>
      </c>
      <c r="B372" s="18" t="s">
        <v>932</v>
      </c>
      <c r="C372" s="18" t="s">
        <v>1793</v>
      </c>
      <c r="D372" s="18">
        <v>64</v>
      </c>
      <c r="E372" s="18" t="s">
        <v>1786</v>
      </c>
      <c r="F372" s="18" t="s">
        <v>1684</v>
      </c>
    </row>
    <row r="373" spans="1:6" x14ac:dyDescent="0.45">
      <c r="A373" s="18" t="s">
        <v>1491</v>
      </c>
      <c r="B373" s="18" t="s">
        <v>947</v>
      </c>
      <c r="C373" s="18" t="s">
        <v>1785</v>
      </c>
      <c r="D373" s="18">
        <v>64</v>
      </c>
      <c r="E373" s="18" t="s">
        <v>1786</v>
      </c>
      <c r="F373" s="18" t="s">
        <v>1684</v>
      </c>
    </row>
    <row r="374" spans="1:6" x14ac:dyDescent="0.45">
      <c r="A374" s="18" t="s">
        <v>1490</v>
      </c>
      <c r="B374" s="18" t="s">
        <v>946</v>
      </c>
      <c r="C374" s="18" t="s">
        <v>1801</v>
      </c>
      <c r="D374" s="18">
        <v>64</v>
      </c>
      <c r="E374" s="18" t="s">
        <v>1786</v>
      </c>
      <c r="F374" s="18" t="s">
        <v>1684</v>
      </c>
    </row>
    <row r="375" spans="1:6" x14ac:dyDescent="0.45">
      <c r="A375" s="18" t="s">
        <v>1475</v>
      </c>
      <c r="B375" s="18" t="s">
        <v>931</v>
      </c>
      <c r="C375" s="18" t="s">
        <v>1801</v>
      </c>
      <c r="D375" s="18">
        <v>64</v>
      </c>
      <c r="E375" s="18" t="s">
        <v>1786</v>
      </c>
      <c r="F375" s="18" t="s">
        <v>1684</v>
      </c>
    </row>
    <row r="376" spans="1:6" x14ac:dyDescent="0.45">
      <c r="A376" s="18" t="s">
        <v>1474</v>
      </c>
      <c r="B376" s="18" t="s">
        <v>930</v>
      </c>
      <c r="C376" s="18" t="s">
        <v>1801</v>
      </c>
      <c r="D376" s="18">
        <v>64</v>
      </c>
      <c r="E376" s="18" t="s">
        <v>1786</v>
      </c>
      <c r="F376" s="18" t="s">
        <v>1684</v>
      </c>
    </row>
    <row r="377" spans="1:6" x14ac:dyDescent="0.45">
      <c r="A377" s="18" t="s">
        <v>1473</v>
      </c>
      <c r="B377" s="18" t="s">
        <v>929</v>
      </c>
      <c r="C377" s="18" t="s">
        <v>1801</v>
      </c>
      <c r="D377" s="18">
        <v>64</v>
      </c>
      <c r="E377" s="18" t="s">
        <v>1786</v>
      </c>
      <c r="F377" s="18" t="s">
        <v>1684</v>
      </c>
    </row>
    <row r="378" spans="1:6" x14ac:dyDescent="0.45">
      <c r="A378" s="18" t="s">
        <v>1472</v>
      </c>
      <c r="B378" s="18" t="s">
        <v>928</v>
      </c>
      <c r="C378" s="18" t="s">
        <v>1801</v>
      </c>
      <c r="D378" s="18">
        <v>64</v>
      </c>
      <c r="E378" s="18" t="s">
        <v>1786</v>
      </c>
      <c r="F378" s="18" t="s">
        <v>1684</v>
      </c>
    </row>
    <row r="379" spans="1:6" x14ac:dyDescent="0.45">
      <c r="A379" s="18" t="s">
        <v>1471</v>
      </c>
      <c r="B379" s="18" t="s">
        <v>927</v>
      </c>
      <c r="C379" s="18" t="s">
        <v>1801</v>
      </c>
      <c r="D379" s="18">
        <v>64</v>
      </c>
      <c r="E379" s="18" t="s">
        <v>1786</v>
      </c>
      <c r="F379" s="18" t="s">
        <v>1684</v>
      </c>
    </row>
    <row r="380" spans="1:6" x14ac:dyDescent="0.45">
      <c r="A380" s="18" t="s">
        <v>1470</v>
      </c>
      <c r="B380" s="18" t="s">
        <v>926</v>
      </c>
      <c r="C380" s="18" t="s">
        <v>1801</v>
      </c>
      <c r="D380" s="18">
        <v>64</v>
      </c>
      <c r="E380" s="18" t="s">
        <v>1786</v>
      </c>
      <c r="F380" s="18" t="s">
        <v>1684</v>
      </c>
    </row>
    <row r="381" spans="1:6" x14ac:dyDescent="0.45">
      <c r="A381" s="18" t="s">
        <v>1469</v>
      </c>
      <c r="B381" s="18" t="s">
        <v>925</v>
      </c>
      <c r="C381" s="18" t="s">
        <v>1809</v>
      </c>
      <c r="D381" s="18">
        <v>64</v>
      </c>
      <c r="E381" s="18" t="s">
        <v>1786</v>
      </c>
      <c r="F381" s="18" t="s">
        <v>1684</v>
      </c>
    </row>
    <row r="382" spans="1:6" x14ac:dyDescent="0.45">
      <c r="A382" s="18" t="s">
        <v>1468</v>
      </c>
      <c r="B382" s="18" t="s">
        <v>924</v>
      </c>
      <c r="C382" s="18" t="s">
        <v>1809</v>
      </c>
      <c r="D382" s="18">
        <v>64</v>
      </c>
      <c r="E382" s="18" t="s">
        <v>1786</v>
      </c>
      <c r="F382" s="18" t="s">
        <v>1684</v>
      </c>
    </row>
    <row r="383" spans="1:6" x14ac:dyDescent="0.45">
      <c r="A383" s="18" t="s">
        <v>243</v>
      </c>
      <c r="B383" s="18" t="s">
        <v>244</v>
      </c>
      <c r="C383" s="18" t="s">
        <v>1809</v>
      </c>
      <c r="D383" s="18">
        <v>64</v>
      </c>
      <c r="E383" s="18" t="s">
        <v>1786</v>
      </c>
      <c r="F383" s="18" t="s">
        <v>1684</v>
      </c>
    </row>
    <row r="384" spans="1:6" x14ac:dyDescent="0.45">
      <c r="A384" s="18" t="s">
        <v>240</v>
      </c>
      <c r="B384" s="18" t="s">
        <v>241</v>
      </c>
      <c r="C384" s="18" t="s">
        <v>1809</v>
      </c>
      <c r="D384" s="18">
        <v>64</v>
      </c>
      <c r="E384" s="18" t="s">
        <v>1786</v>
      </c>
      <c r="F384" s="18" t="s">
        <v>1684</v>
      </c>
    </row>
    <row r="385" spans="1:6" x14ac:dyDescent="0.45">
      <c r="A385" s="18" t="s">
        <v>1467</v>
      </c>
      <c r="B385" s="18" t="s">
        <v>923</v>
      </c>
      <c r="C385" s="18" t="s">
        <v>1809</v>
      </c>
      <c r="D385" s="18">
        <v>64</v>
      </c>
      <c r="E385" s="18" t="s">
        <v>1786</v>
      </c>
      <c r="F385" s="18" t="s">
        <v>1684</v>
      </c>
    </row>
    <row r="386" spans="1:6" x14ac:dyDescent="0.45">
      <c r="A386" s="18" t="s">
        <v>1466</v>
      </c>
      <c r="B386" s="18" t="s">
        <v>922</v>
      </c>
      <c r="C386" s="18" t="s">
        <v>1809</v>
      </c>
      <c r="D386" s="18">
        <v>64</v>
      </c>
      <c r="E386" s="18" t="s">
        <v>1786</v>
      </c>
      <c r="F386" s="18" t="s">
        <v>1684</v>
      </c>
    </row>
    <row r="387" spans="1:6" x14ac:dyDescent="0.45">
      <c r="A387" s="18" t="s">
        <v>229</v>
      </c>
      <c r="B387" s="18" t="s">
        <v>230</v>
      </c>
      <c r="C387" s="18" t="s">
        <v>1816</v>
      </c>
      <c r="D387" s="18">
        <v>64</v>
      </c>
      <c r="E387" s="18" t="s">
        <v>1786</v>
      </c>
      <c r="F387" s="18" t="s">
        <v>1684</v>
      </c>
    </row>
    <row r="388" spans="1:6" x14ac:dyDescent="0.45">
      <c r="A388" s="18" t="s">
        <v>226</v>
      </c>
      <c r="B388" s="18" t="s">
        <v>227</v>
      </c>
      <c r="C388" s="18" t="s">
        <v>1816</v>
      </c>
      <c r="D388" s="18">
        <v>64</v>
      </c>
      <c r="E388" s="18" t="s">
        <v>1786</v>
      </c>
      <c r="F388" s="18" t="s">
        <v>1684</v>
      </c>
    </row>
    <row r="389" spans="1:6" x14ac:dyDescent="0.45">
      <c r="A389" s="18" t="s">
        <v>235</v>
      </c>
      <c r="B389" s="18" t="s">
        <v>236</v>
      </c>
      <c r="C389" s="18" t="s">
        <v>1816</v>
      </c>
      <c r="D389" s="18">
        <v>64</v>
      </c>
      <c r="E389" s="18" t="s">
        <v>1786</v>
      </c>
      <c r="F389" s="18" t="s">
        <v>1684</v>
      </c>
    </row>
    <row r="390" spans="1:6" x14ac:dyDescent="0.45">
      <c r="A390" s="18" t="s">
        <v>232</v>
      </c>
      <c r="B390" s="18" t="s">
        <v>233</v>
      </c>
      <c r="C390" s="18" t="s">
        <v>1816</v>
      </c>
      <c r="D390" s="18">
        <v>64</v>
      </c>
      <c r="E390" s="18" t="s">
        <v>1786</v>
      </c>
      <c r="F390" s="18" t="s">
        <v>1684</v>
      </c>
    </row>
    <row r="391" spans="1:6" x14ac:dyDescent="0.45">
      <c r="A391" s="18" t="s">
        <v>1465</v>
      </c>
      <c r="B391" s="18" t="s">
        <v>921</v>
      </c>
      <c r="C391" s="18" t="s">
        <v>1816</v>
      </c>
      <c r="D391" s="18">
        <v>64</v>
      </c>
      <c r="E391" s="18" t="s">
        <v>1786</v>
      </c>
      <c r="F391" s="18" t="s">
        <v>1684</v>
      </c>
    </row>
    <row r="392" spans="1:6" x14ac:dyDescent="0.45">
      <c r="A392" s="18" t="s">
        <v>1464</v>
      </c>
      <c r="B392" s="18" t="s">
        <v>920</v>
      </c>
      <c r="C392" s="18" t="s">
        <v>1816</v>
      </c>
      <c r="D392" s="18">
        <v>64</v>
      </c>
      <c r="E392" s="18" t="s">
        <v>1786</v>
      </c>
      <c r="F392" s="18" t="s">
        <v>1684</v>
      </c>
    </row>
    <row r="393" spans="1:6" x14ac:dyDescent="0.45">
      <c r="A393" s="18" t="s">
        <v>1463</v>
      </c>
      <c r="B393" s="18" t="s">
        <v>919</v>
      </c>
      <c r="C393" s="18" t="s">
        <v>1823</v>
      </c>
      <c r="D393" s="18">
        <v>64</v>
      </c>
      <c r="E393" s="18" t="s">
        <v>1786</v>
      </c>
      <c r="F393" s="18" t="s">
        <v>1684</v>
      </c>
    </row>
    <row r="394" spans="1:6" x14ac:dyDescent="0.45">
      <c r="A394" s="18" t="s">
        <v>1462</v>
      </c>
      <c r="B394" s="18" t="s">
        <v>918</v>
      </c>
      <c r="C394" s="18" t="s">
        <v>1823</v>
      </c>
      <c r="D394" s="18">
        <v>64</v>
      </c>
      <c r="E394" s="18" t="s">
        <v>1786</v>
      </c>
      <c r="F394" s="18" t="s">
        <v>1684</v>
      </c>
    </row>
    <row r="395" spans="1:6" x14ac:dyDescent="0.45">
      <c r="A395" s="18" t="s">
        <v>1461</v>
      </c>
      <c r="B395" s="18" t="s">
        <v>917</v>
      </c>
      <c r="C395" s="18" t="s">
        <v>1823</v>
      </c>
      <c r="D395" s="18">
        <v>64</v>
      </c>
      <c r="E395" s="18" t="s">
        <v>1786</v>
      </c>
      <c r="F395" s="18" t="s">
        <v>1684</v>
      </c>
    </row>
    <row r="396" spans="1:6" x14ac:dyDescent="0.45">
      <c r="A396" s="18" t="s">
        <v>1460</v>
      </c>
      <c r="B396" s="18" t="s">
        <v>916</v>
      </c>
      <c r="C396" s="18" t="s">
        <v>1823</v>
      </c>
      <c r="D396" s="18">
        <v>64</v>
      </c>
      <c r="E396" s="18" t="s">
        <v>1786</v>
      </c>
      <c r="F396" s="18" t="s">
        <v>1684</v>
      </c>
    </row>
    <row r="397" spans="1:6" x14ac:dyDescent="0.45">
      <c r="A397" s="18" t="s">
        <v>1459</v>
      </c>
      <c r="B397" s="18" t="s">
        <v>915</v>
      </c>
      <c r="C397" s="18" t="s">
        <v>1823</v>
      </c>
      <c r="D397" s="18">
        <v>64</v>
      </c>
      <c r="E397" s="18" t="s">
        <v>1786</v>
      </c>
      <c r="F397" s="18" t="s">
        <v>1684</v>
      </c>
    </row>
    <row r="398" spans="1:6" x14ac:dyDescent="0.45">
      <c r="A398" s="18" t="s">
        <v>1458</v>
      </c>
      <c r="B398" s="18" t="s">
        <v>914</v>
      </c>
      <c r="C398" s="18" t="s">
        <v>1823</v>
      </c>
      <c r="D398" s="18">
        <v>64</v>
      </c>
      <c r="E398" s="18" t="s">
        <v>1786</v>
      </c>
      <c r="F398" s="18" t="s">
        <v>1684</v>
      </c>
    </row>
    <row r="399" spans="1:6" x14ac:dyDescent="0.45">
      <c r="A399" s="18" t="s">
        <v>1489</v>
      </c>
      <c r="B399" s="18" t="s">
        <v>945</v>
      </c>
      <c r="C399" s="18" t="s">
        <v>1816</v>
      </c>
      <c r="D399" s="18">
        <v>64</v>
      </c>
      <c r="E399" s="18" t="s">
        <v>1786</v>
      </c>
      <c r="F399" s="18" t="s">
        <v>1684</v>
      </c>
    </row>
    <row r="400" spans="1:6" x14ac:dyDescent="0.45">
      <c r="A400" s="18" t="s">
        <v>1488</v>
      </c>
      <c r="B400" s="18" t="s">
        <v>944</v>
      </c>
      <c r="C400" s="18" t="s">
        <v>1831</v>
      </c>
      <c r="D400" s="18">
        <v>64</v>
      </c>
      <c r="E400" s="18" t="s">
        <v>1786</v>
      </c>
      <c r="F400" s="18" t="s">
        <v>1684</v>
      </c>
    </row>
    <row r="401" spans="1:6" x14ac:dyDescent="0.45">
      <c r="A401" s="18" t="s">
        <v>1457</v>
      </c>
      <c r="B401" s="18" t="s">
        <v>913</v>
      </c>
      <c r="C401" s="18" t="s">
        <v>1831</v>
      </c>
      <c r="D401" s="18">
        <v>64</v>
      </c>
      <c r="E401" s="18" t="s">
        <v>1786</v>
      </c>
      <c r="F401" s="18" t="s">
        <v>1684</v>
      </c>
    </row>
    <row r="402" spans="1:6" x14ac:dyDescent="0.45">
      <c r="A402" s="18" t="s">
        <v>1456</v>
      </c>
      <c r="B402" s="18" t="s">
        <v>912</v>
      </c>
      <c r="C402" s="18" t="s">
        <v>1831</v>
      </c>
      <c r="D402" s="18">
        <v>64</v>
      </c>
      <c r="E402" s="18" t="s">
        <v>1786</v>
      </c>
      <c r="F402" s="18" t="s">
        <v>1684</v>
      </c>
    </row>
    <row r="403" spans="1:6" x14ac:dyDescent="0.45">
      <c r="A403" s="18" t="s">
        <v>1455</v>
      </c>
      <c r="B403" s="18" t="s">
        <v>911</v>
      </c>
      <c r="C403" s="18" t="s">
        <v>1831</v>
      </c>
      <c r="D403" s="18">
        <v>64</v>
      </c>
      <c r="E403" s="18" t="s">
        <v>1786</v>
      </c>
      <c r="F403" s="18" t="s">
        <v>1684</v>
      </c>
    </row>
    <row r="404" spans="1:6" x14ac:dyDescent="0.45">
      <c r="A404" s="18" t="s">
        <v>1454</v>
      </c>
      <c r="B404" s="18" t="s">
        <v>910</v>
      </c>
      <c r="C404" s="18" t="s">
        <v>1831</v>
      </c>
      <c r="D404" s="18">
        <v>64</v>
      </c>
      <c r="E404" s="18" t="s">
        <v>1786</v>
      </c>
      <c r="F404" s="18" t="s">
        <v>1684</v>
      </c>
    </row>
    <row r="405" spans="1:6" x14ac:dyDescent="0.45">
      <c r="A405" s="18" t="s">
        <v>1453</v>
      </c>
      <c r="B405" s="18" t="s">
        <v>909</v>
      </c>
      <c r="C405" s="18" t="s">
        <v>1831</v>
      </c>
      <c r="D405" s="18">
        <v>64</v>
      </c>
      <c r="E405" s="18" t="s">
        <v>1786</v>
      </c>
      <c r="F405" s="18" t="s">
        <v>1684</v>
      </c>
    </row>
    <row r="406" spans="1:6" x14ac:dyDescent="0.45">
      <c r="A406" s="18" t="s">
        <v>1452</v>
      </c>
      <c r="B406" s="18" t="s">
        <v>908</v>
      </c>
      <c r="C406" s="18" t="s">
        <v>1831</v>
      </c>
      <c r="D406" s="18">
        <v>64</v>
      </c>
      <c r="E406" s="18" t="s">
        <v>1786</v>
      </c>
      <c r="F406" s="18" t="s">
        <v>1684</v>
      </c>
    </row>
    <row r="407" spans="1:6" x14ac:dyDescent="0.45">
      <c r="A407" s="18" t="s">
        <v>1451</v>
      </c>
      <c r="B407" s="18" t="s">
        <v>907</v>
      </c>
      <c r="C407" s="18" t="s">
        <v>1839</v>
      </c>
      <c r="D407" s="18">
        <v>64</v>
      </c>
      <c r="E407" s="18" t="s">
        <v>1786</v>
      </c>
      <c r="F407" s="18" t="s">
        <v>1684</v>
      </c>
    </row>
    <row r="408" spans="1:6" x14ac:dyDescent="0.45">
      <c r="A408" s="18" t="s">
        <v>1450</v>
      </c>
      <c r="B408" s="18" t="s">
        <v>906</v>
      </c>
      <c r="C408" s="18" t="s">
        <v>1839</v>
      </c>
      <c r="D408" s="18">
        <v>64</v>
      </c>
      <c r="E408" s="18" t="s">
        <v>1786</v>
      </c>
      <c r="F408" s="18" t="s">
        <v>1684</v>
      </c>
    </row>
    <row r="409" spans="1:6" x14ac:dyDescent="0.45">
      <c r="A409" s="18" t="s">
        <v>1449</v>
      </c>
      <c r="B409" s="18" t="s">
        <v>905</v>
      </c>
      <c r="C409" s="18" t="s">
        <v>1839</v>
      </c>
      <c r="D409" s="18">
        <v>64</v>
      </c>
      <c r="E409" s="18" t="s">
        <v>1786</v>
      </c>
      <c r="F409" s="18" t="s">
        <v>1684</v>
      </c>
    </row>
    <row r="410" spans="1:6" x14ac:dyDescent="0.45">
      <c r="A410" s="18" t="s">
        <v>1448</v>
      </c>
      <c r="B410" s="18" t="s">
        <v>904</v>
      </c>
      <c r="C410" s="18" t="s">
        <v>1839</v>
      </c>
      <c r="D410" s="18">
        <v>64</v>
      </c>
      <c r="E410" s="18" t="s">
        <v>1786</v>
      </c>
      <c r="F410" s="18" t="s">
        <v>1684</v>
      </c>
    </row>
    <row r="411" spans="1:6" x14ac:dyDescent="0.45">
      <c r="A411" s="18" t="s">
        <v>1447</v>
      </c>
      <c r="B411" s="18" t="s">
        <v>903</v>
      </c>
      <c r="C411" s="18" t="s">
        <v>1839</v>
      </c>
      <c r="D411" s="18">
        <v>64</v>
      </c>
      <c r="E411" s="18" t="s">
        <v>1786</v>
      </c>
      <c r="F411" s="18" t="s">
        <v>1684</v>
      </c>
    </row>
    <row r="412" spans="1:6" x14ac:dyDescent="0.45">
      <c r="A412" s="18" t="s">
        <v>1446</v>
      </c>
      <c r="B412" s="18" t="s">
        <v>902</v>
      </c>
      <c r="C412" s="18" t="s">
        <v>1839</v>
      </c>
      <c r="D412" s="18">
        <v>64</v>
      </c>
      <c r="E412" s="18" t="s">
        <v>1786</v>
      </c>
      <c r="F412" s="18" t="s">
        <v>1684</v>
      </c>
    </row>
    <row r="413" spans="1:6" x14ac:dyDescent="0.45">
      <c r="A413" s="18" t="s">
        <v>1900</v>
      </c>
      <c r="B413" s="18" t="s">
        <v>949</v>
      </c>
      <c r="C413" s="18" t="s">
        <v>1684</v>
      </c>
      <c r="D413" s="18">
        <v>64</v>
      </c>
      <c r="E413" s="18" t="s">
        <v>1786</v>
      </c>
      <c r="F413" s="18" t="s">
        <v>1684</v>
      </c>
    </row>
    <row r="414" spans="1:6" x14ac:dyDescent="0.45">
      <c r="A414" s="18" t="s">
        <v>1901</v>
      </c>
      <c r="B414" s="18" t="s">
        <v>1065</v>
      </c>
      <c r="C414" s="18" t="s">
        <v>1684</v>
      </c>
      <c r="D414" s="18">
        <v>128</v>
      </c>
      <c r="E414" s="18" t="s">
        <v>1902</v>
      </c>
      <c r="F414" s="18" t="s">
        <v>1684</v>
      </c>
    </row>
    <row r="415" spans="1:6" x14ac:dyDescent="0.45">
      <c r="A415" s="18" t="s">
        <v>100</v>
      </c>
      <c r="B415" s="18" t="s">
        <v>101</v>
      </c>
      <c r="C415" s="18" t="s">
        <v>1684</v>
      </c>
      <c r="D415" s="18">
        <v>128</v>
      </c>
      <c r="E415" s="18" t="s">
        <v>1902</v>
      </c>
      <c r="F415" s="18" t="s">
        <v>1684</v>
      </c>
    </row>
    <row r="416" spans="1:6" x14ac:dyDescent="0.45">
      <c r="A416" s="18" t="s">
        <v>1903</v>
      </c>
      <c r="B416" s="18" t="s">
        <v>1069</v>
      </c>
      <c r="C416" s="18" t="s">
        <v>1684</v>
      </c>
      <c r="D416" s="18">
        <v>128</v>
      </c>
      <c r="E416" s="18" t="s">
        <v>1902</v>
      </c>
      <c r="F416" s="18" t="s">
        <v>1684</v>
      </c>
    </row>
    <row r="417" spans="1:6" x14ac:dyDescent="0.45">
      <c r="A417" s="18" t="s">
        <v>112</v>
      </c>
      <c r="B417" s="18" t="s">
        <v>113</v>
      </c>
      <c r="C417" s="18" t="s">
        <v>1684</v>
      </c>
      <c r="D417" s="18">
        <v>128</v>
      </c>
      <c r="E417" s="18" t="s">
        <v>1902</v>
      </c>
      <c r="F417" s="18" t="s">
        <v>1684</v>
      </c>
    </row>
    <row r="418" spans="1:6" x14ac:dyDescent="0.45">
      <c r="A418" s="18" t="s">
        <v>1904</v>
      </c>
      <c r="B418" s="18" t="s">
        <v>1064</v>
      </c>
      <c r="C418" s="18" t="s">
        <v>1684</v>
      </c>
      <c r="D418" s="18">
        <v>128</v>
      </c>
      <c r="E418" s="18" t="s">
        <v>1902</v>
      </c>
      <c r="F418" s="18" t="s">
        <v>1684</v>
      </c>
    </row>
    <row r="419" spans="1:6" x14ac:dyDescent="0.45">
      <c r="A419" s="18" t="s">
        <v>97</v>
      </c>
      <c r="B419" s="18" t="s">
        <v>98</v>
      </c>
      <c r="C419" s="18" t="s">
        <v>1684</v>
      </c>
      <c r="D419" s="18">
        <v>128</v>
      </c>
      <c r="E419" s="18" t="s">
        <v>1902</v>
      </c>
      <c r="F419" s="18" t="s">
        <v>1684</v>
      </c>
    </row>
    <row r="420" spans="1:6" x14ac:dyDescent="0.45">
      <c r="A420" s="18" t="s">
        <v>1905</v>
      </c>
      <c r="B420" s="18" t="s">
        <v>1068</v>
      </c>
      <c r="C420" s="18" t="s">
        <v>1684</v>
      </c>
      <c r="D420" s="18">
        <v>128</v>
      </c>
      <c r="E420" s="18" t="s">
        <v>1902</v>
      </c>
      <c r="F420" s="18" t="s">
        <v>1684</v>
      </c>
    </row>
    <row r="421" spans="1:6" x14ac:dyDescent="0.45">
      <c r="A421" s="18" t="s">
        <v>109</v>
      </c>
      <c r="B421" s="18" t="s">
        <v>110</v>
      </c>
      <c r="C421" s="18" t="s">
        <v>1684</v>
      </c>
      <c r="D421" s="18">
        <v>128</v>
      </c>
      <c r="E421" s="18" t="s">
        <v>1902</v>
      </c>
      <c r="F421" s="18" t="s">
        <v>1684</v>
      </c>
    </row>
    <row r="422" spans="1:6" x14ac:dyDescent="0.45">
      <c r="A422" s="18" t="s">
        <v>1906</v>
      </c>
      <c r="B422" s="18" t="s">
        <v>1063</v>
      </c>
      <c r="C422" s="18" t="s">
        <v>1684</v>
      </c>
      <c r="D422" s="18">
        <v>128</v>
      </c>
      <c r="E422" s="18" t="s">
        <v>1902</v>
      </c>
      <c r="F422" s="18" t="s">
        <v>1684</v>
      </c>
    </row>
    <row r="423" spans="1:6" x14ac:dyDescent="0.45">
      <c r="A423" s="18" t="s">
        <v>94</v>
      </c>
      <c r="B423" s="18" t="s">
        <v>95</v>
      </c>
      <c r="C423" s="18" t="s">
        <v>1684</v>
      </c>
      <c r="D423" s="18">
        <v>128</v>
      </c>
      <c r="E423" s="18" t="s">
        <v>1902</v>
      </c>
      <c r="F423" s="18" t="s">
        <v>1684</v>
      </c>
    </row>
    <row r="424" spans="1:6" x14ac:dyDescent="0.45">
      <c r="A424" s="18" t="s">
        <v>1907</v>
      </c>
      <c r="B424" s="18" t="s">
        <v>1067</v>
      </c>
      <c r="C424" s="18" t="s">
        <v>1684</v>
      </c>
      <c r="D424" s="18">
        <v>128</v>
      </c>
      <c r="E424" s="18" t="s">
        <v>1902</v>
      </c>
      <c r="F424" s="18" t="s">
        <v>1684</v>
      </c>
    </row>
    <row r="425" spans="1:6" x14ac:dyDescent="0.45">
      <c r="A425" s="18" t="s">
        <v>106</v>
      </c>
      <c r="B425" s="18" t="s">
        <v>107</v>
      </c>
      <c r="C425" s="18" t="s">
        <v>1684</v>
      </c>
      <c r="D425" s="18">
        <v>128</v>
      </c>
      <c r="E425" s="18" t="s">
        <v>1902</v>
      </c>
      <c r="F425" s="18" t="s">
        <v>1684</v>
      </c>
    </row>
    <row r="426" spans="1:6" x14ac:dyDescent="0.45">
      <c r="A426" s="18" t="s">
        <v>1908</v>
      </c>
      <c r="B426" s="18" t="s">
        <v>1062</v>
      </c>
      <c r="C426" s="18" t="s">
        <v>1684</v>
      </c>
      <c r="D426" s="18">
        <v>128</v>
      </c>
      <c r="E426" s="18" t="s">
        <v>1902</v>
      </c>
      <c r="F426" s="18" t="s">
        <v>1684</v>
      </c>
    </row>
    <row r="427" spans="1:6" x14ac:dyDescent="0.45">
      <c r="A427" s="18" t="s">
        <v>91</v>
      </c>
      <c r="B427" s="18" t="s">
        <v>92</v>
      </c>
      <c r="C427" s="18" t="s">
        <v>1684</v>
      </c>
      <c r="D427" s="18">
        <v>128</v>
      </c>
      <c r="E427" s="18" t="s">
        <v>1902</v>
      </c>
      <c r="F427" s="18" t="s">
        <v>1684</v>
      </c>
    </row>
    <row r="428" spans="1:6" x14ac:dyDescent="0.45">
      <c r="A428" s="18" t="s">
        <v>1909</v>
      </c>
      <c r="B428" s="18" t="s">
        <v>1066</v>
      </c>
      <c r="C428" s="18" t="s">
        <v>1684</v>
      </c>
      <c r="D428" s="18">
        <v>128</v>
      </c>
      <c r="E428" s="18" t="s">
        <v>1902</v>
      </c>
      <c r="F428" s="18" t="s">
        <v>1684</v>
      </c>
    </row>
    <row r="429" spans="1:6" x14ac:dyDescent="0.45">
      <c r="A429" s="18" t="s">
        <v>103</v>
      </c>
      <c r="B429" s="18" t="s">
        <v>104</v>
      </c>
      <c r="C429" s="18" t="s">
        <v>1684</v>
      </c>
      <c r="D429" s="18">
        <v>128</v>
      </c>
      <c r="E429" s="18" t="s">
        <v>1902</v>
      </c>
      <c r="F429" s="18" t="s">
        <v>1684</v>
      </c>
    </row>
    <row r="430" spans="1:6" x14ac:dyDescent="0.45">
      <c r="A430" s="18" t="s">
        <v>1910</v>
      </c>
      <c r="B430" s="18" t="s">
        <v>1061</v>
      </c>
      <c r="C430" s="18" t="s">
        <v>1684</v>
      </c>
      <c r="D430" s="18">
        <v>128</v>
      </c>
      <c r="E430" s="18" t="s">
        <v>1902</v>
      </c>
      <c r="F430" s="18" t="s">
        <v>1684</v>
      </c>
    </row>
    <row r="431" spans="1:6" x14ac:dyDescent="0.45">
      <c r="A431" s="18" t="s">
        <v>1911</v>
      </c>
      <c r="B431" s="18" t="s">
        <v>1060</v>
      </c>
      <c r="C431" s="18" t="s">
        <v>1684</v>
      </c>
      <c r="D431" s="18">
        <v>128</v>
      </c>
      <c r="E431" s="18" t="s">
        <v>1902</v>
      </c>
      <c r="F431" s="18" t="s">
        <v>1684</v>
      </c>
    </row>
    <row r="432" spans="1:6" x14ac:dyDescent="0.45">
      <c r="A432" s="18" t="s">
        <v>1912</v>
      </c>
      <c r="B432" s="18" t="s">
        <v>1059</v>
      </c>
      <c r="C432" s="18" t="s">
        <v>1684</v>
      </c>
      <c r="D432" s="18">
        <v>128</v>
      </c>
      <c r="E432" s="18" t="s">
        <v>1902</v>
      </c>
      <c r="F432" s="18" t="s">
        <v>1684</v>
      </c>
    </row>
    <row r="433" spans="1:6" x14ac:dyDescent="0.45">
      <c r="A433" s="18" t="s">
        <v>1913</v>
      </c>
      <c r="B433" s="18" t="s">
        <v>1058</v>
      </c>
      <c r="C433" s="18" t="s">
        <v>1684</v>
      </c>
      <c r="D433" s="18">
        <v>128</v>
      </c>
      <c r="E433" s="18" t="s">
        <v>1902</v>
      </c>
      <c r="F433" s="18" t="s">
        <v>1684</v>
      </c>
    </row>
    <row r="434" spans="1:6" x14ac:dyDescent="0.45">
      <c r="A434" s="18" t="s">
        <v>1914</v>
      </c>
      <c r="B434" s="18" t="s">
        <v>1070</v>
      </c>
      <c r="C434" s="18" t="s">
        <v>1684</v>
      </c>
      <c r="D434" s="18" t="s">
        <v>1684</v>
      </c>
      <c r="E434" s="18" t="s">
        <v>1684</v>
      </c>
      <c r="F434" s="18" t="s">
        <v>1684</v>
      </c>
    </row>
    <row r="435" spans="1:6" x14ac:dyDescent="0.45">
      <c r="A435" s="18" t="s">
        <v>1915</v>
      </c>
      <c r="B435" s="18" t="s">
        <v>1071</v>
      </c>
      <c r="C435" s="18" t="s">
        <v>1684</v>
      </c>
      <c r="D435" s="18" t="s">
        <v>1684</v>
      </c>
      <c r="E435" s="18" t="s">
        <v>1684</v>
      </c>
      <c r="F435" s="18" t="s">
        <v>1684</v>
      </c>
    </row>
    <row r="436" spans="1:6" x14ac:dyDescent="0.45">
      <c r="A436" s="18" t="s">
        <v>1586</v>
      </c>
      <c r="B436" s="18" t="s">
        <v>1096</v>
      </c>
      <c r="C436" s="18" t="s">
        <v>1684</v>
      </c>
      <c r="D436" s="18">
        <v>129</v>
      </c>
      <c r="E436" s="18" t="s">
        <v>1902</v>
      </c>
      <c r="F436" s="18" t="s">
        <v>1684</v>
      </c>
    </row>
    <row r="437" spans="1:6" x14ac:dyDescent="0.45">
      <c r="A437" s="18" t="s">
        <v>1590</v>
      </c>
      <c r="B437" s="18" t="s">
        <v>1100</v>
      </c>
      <c r="C437" s="18" t="s">
        <v>1684</v>
      </c>
      <c r="D437" s="18">
        <v>129</v>
      </c>
      <c r="E437" s="18" t="s">
        <v>1902</v>
      </c>
      <c r="F437" s="18" t="s">
        <v>1684</v>
      </c>
    </row>
    <row r="438" spans="1:6" x14ac:dyDescent="0.45">
      <c r="A438" s="18" t="s">
        <v>1594</v>
      </c>
      <c r="B438" s="18" t="s">
        <v>1104</v>
      </c>
      <c r="C438" s="18" t="s">
        <v>1684</v>
      </c>
      <c r="D438" s="18">
        <v>129</v>
      </c>
      <c r="E438" s="18" t="s">
        <v>1902</v>
      </c>
      <c r="F438" s="18" t="s">
        <v>1684</v>
      </c>
    </row>
    <row r="439" spans="1:6" x14ac:dyDescent="0.45">
      <c r="A439" s="18" t="s">
        <v>1598</v>
      </c>
      <c r="B439" s="18" t="s">
        <v>1108</v>
      </c>
      <c r="C439" s="18" t="s">
        <v>1684</v>
      </c>
      <c r="D439" s="18">
        <v>129</v>
      </c>
      <c r="E439" s="18" t="s">
        <v>1902</v>
      </c>
      <c r="F439" s="18" t="s">
        <v>1684</v>
      </c>
    </row>
    <row r="440" spans="1:6" x14ac:dyDescent="0.45">
      <c r="A440" s="18" t="s">
        <v>1585</v>
      </c>
      <c r="B440" s="18" t="s">
        <v>1095</v>
      </c>
      <c r="C440" s="18" t="s">
        <v>1684</v>
      </c>
      <c r="D440" s="18">
        <v>129</v>
      </c>
      <c r="E440" s="18" t="s">
        <v>1902</v>
      </c>
      <c r="F440" s="18" t="s">
        <v>1684</v>
      </c>
    </row>
    <row r="441" spans="1:6" x14ac:dyDescent="0.45">
      <c r="A441" s="18" t="s">
        <v>1589</v>
      </c>
      <c r="B441" s="18" t="s">
        <v>1099</v>
      </c>
      <c r="C441" s="18" t="s">
        <v>1684</v>
      </c>
      <c r="D441" s="18">
        <v>129</v>
      </c>
      <c r="E441" s="18" t="s">
        <v>1902</v>
      </c>
      <c r="F441" s="18" t="s">
        <v>1684</v>
      </c>
    </row>
    <row r="442" spans="1:6" x14ac:dyDescent="0.45">
      <c r="A442" s="18" t="s">
        <v>1593</v>
      </c>
      <c r="B442" s="18" t="s">
        <v>1103</v>
      </c>
      <c r="C442" s="18" t="s">
        <v>1684</v>
      </c>
      <c r="D442" s="18">
        <v>129</v>
      </c>
      <c r="E442" s="18" t="s">
        <v>1902</v>
      </c>
      <c r="F442" s="18" t="s">
        <v>1684</v>
      </c>
    </row>
    <row r="443" spans="1:6" x14ac:dyDescent="0.45">
      <c r="A443" s="18" t="s">
        <v>1597</v>
      </c>
      <c r="B443" s="18" t="s">
        <v>1107</v>
      </c>
      <c r="C443" s="18" t="s">
        <v>1684</v>
      </c>
      <c r="D443" s="18">
        <v>129</v>
      </c>
      <c r="E443" s="18" t="s">
        <v>1902</v>
      </c>
      <c r="F443" s="18" t="s">
        <v>1684</v>
      </c>
    </row>
    <row r="444" spans="1:6" x14ac:dyDescent="0.45">
      <c r="A444" s="18" t="s">
        <v>1584</v>
      </c>
      <c r="B444" s="18" t="s">
        <v>1094</v>
      </c>
      <c r="C444" s="18" t="s">
        <v>1684</v>
      </c>
      <c r="D444" s="18">
        <v>129</v>
      </c>
      <c r="E444" s="18" t="s">
        <v>1902</v>
      </c>
      <c r="F444" s="18" t="s">
        <v>1684</v>
      </c>
    </row>
    <row r="445" spans="1:6" x14ac:dyDescent="0.45">
      <c r="A445" s="18" t="s">
        <v>1588</v>
      </c>
      <c r="B445" s="18" t="s">
        <v>1098</v>
      </c>
      <c r="C445" s="18" t="s">
        <v>1684</v>
      </c>
      <c r="D445" s="18">
        <v>129</v>
      </c>
      <c r="E445" s="18" t="s">
        <v>1902</v>
      </c>
      <c r="F445" s="18" t="s">
        <v>1684</v>
      </c>
    </row>
    <row r="446" spans="1:6" x14ac:dyDescent="0.45">
      <c r="A446" s="18" t="s">
        <v>1592</v>
      </c>
      <c r="B446" s="18" t="s">
        <v>1102</v>
      </c>
      <c r="C446" s="18" t="s">
        <v>1684</v>
      </c>
      <c r="D446" s="18">
        <v>129</v>
      </c>
      <c r="E446" s="18" t="s">
        <v>1902</v>
      </c>
      <c r="F446" s="18" t="s">
        <v>1684</v>
      </c>
    </row>
    <row r="447" spans="1:6" x14ac:dyDescent="0.45">
      <c r="A447" s="18" t="s">
        <v>1596</v>
      </c>
      <c r="B447" s="18" t="s">
        <v>1106</v>
      </c>
      <c r="C447" s="18" t="s">
        <v>1684</v>
      </c>
      <c r="D447" s="18">
        <v>129</v>
      </c>
      <c r="E447" s="18" t="s">
        <v>1902</v>
      </c>
      <c r="F447" s="18" t="s">
        <v>1684</v>
      </c>
    </row>
    <row r="448" spans="1:6" x14ac:dyDescent="0.45">
      <c r="A448" s="18" t="s">
        <v>1583</v>
      </c>
      <c r="B448" s="18" t="s">
        <v>1093</v>
      </c>
      <c r="C448" s="18" t="s">
        <v>1684</v>
      </c>
      <c r="D448" s="18">
        <v>129</v>
      </c>
      <c r="E448" s="18" t="s">
        <v>1902</v>
      </c>
      <c r="F448" s="18" t="s">
        <v>1684</v>
      </c>
    </row>
    <row r="449" spans="1:6" x14ac:dyDescent="0.45">
      <c r="A449" s="18" t="s">
        <v>1587</v>
      </c>
      <c r="B449" s="18" t="s">
        <v>1097</v>
      </c>
      <c r="C449" s="18" t="s">
        <v>1684</v>
      </c>
      <c r="D449" s="18">
        <v>129</v>
      </c>
      <c r="E449" s="18" t="s">
        <v>1902</v>
      </c>
      <c r="F449" s="18" t="s">
        <v>1684</v>
      </c>
    </row>
    <row r="450" spans="1:6" x14ac:dyDescent="0.45">
      <c r="A450" s="18" t="s">
        <v>1591</v>
      </c>
      <c r="B450" s="18" t="s">
        <v>1101</v>
      </c>
      <c r="C450" s="18" t="s">
        <v>1684</v>
      </c>
      <c r="D450" s="18">
        <v>129</v>
      </c>
      <c r="E450" s="18" t="s">
        <v>1902</v>
      </c>
      <c r="F450" s="18" t="s">
        <v>1684</v>
      </c>
    </row>
    <row r="451" spans="1:6" x14ac:dyDescent="0.45">
      <c r="A451" s="18" t="s">
        <v>1595</v>
      </c>
      <c r="B451" s="18" t="s">
        <v>1105</v>
      </c>
      <c r="C451" s="18" t="s">
        <v>1684</v>
      </c>
      <c r="D451" s="18">
        <v>129</v>
      </c>
      <c r="E451" s="18" t="s">
        <v>1902</v>
      </c>
      <c r="F451" s="18" t="s">
        <v>1684</v>
      </c>
    </row>
    <row r="452" spans="1:6" x14ac:dyDescent="0.45">
      <c r="A452" s="18" t="s">
        <v>1582</v>
      </c>
      <c r="B452" s="18" t="s">
        <v>1092</v>
      </c>
      <c r="C452" s="18" t="s">
        <v>1684</v>
      </c>
      <c r="D452" s="18">
        <v>129</v>
      </c>
      <c r="E452" s="18" t="s">
        <v>1902</v>
      </c>
      <c r="F452" s="18" t="s">
        <v>1684</v>
      </c>
    </row>
    <row r="453" spans="1:6" x14ac:dyDescent="0.45">
      <c r="A453" s="18" t="s">
        <v>1581</v>
      </c>
      <c r="B453" s="18" t="s">
        <v>1091</v>
      </c>
      <c r="C453" s="18" t="s">
        <v>1684</v>
      </c>
      <c r="D453" s="18">
        <v>129</v>
      </c>
      <c r="E453" s="18" t="s">
        <v>1902</v>
      </c>
      <c r="F453" s="18" t="s">
        <v>1684</v>
      </c>
    </row>
    <row r="454" spans="1:6" x14ac:dyDescent="0.45">
      <c r="A454" s="18" t="s">
        <v>1580</v>
      </c>
      <c r="B454" s="18" t="s">
        <v>1090</v>
      </c>
      <c r="C454" s="18" t="s">
        <v>1684</v>
      </c>
      <c r="D454" s="18">
        <v>129</v>
      </c>
      <c r="E454" s="18" t="s">
        <v>1902</v>
      </c>
      <c r="F454" s="18" t="s">
        <v>1684</v>
      </c>
    </row>
    <row r="455" spans="1:6" x14ac:dyDescent="0.45">
      <c r="A455" s="18" t="s">
        <v>1579</v>
      </c>
      <c r="B455" s="18" t="s">
        <v>1089</v>
      </c>
      <c r="C455" s="18" t="s">
        <v>1684</v>
      </c>
      <c r="D455" s="18">
        <v>129</v>
      </c>
      <c r="E455" s="18" t="s">
        <v>1902</v>
      </c>
      <c r="F455" s="18" t="s">
        <v>1684</v>
      </c>
    </row>
    <row r="456" spans="1:6" x14ac:dyDescent="0.45">
      <c r="A456" s="18" t="s">
        <v>1569</v>
      </c>
      <c r="B456" s="18" t="s">
        <v>1080</v>
      </c>
      <c r="C456" s="18" t="s">
        <v>1684</v>
      </c>
      <c r="D456" s="18">
        <v>130</v>
      </c>
      <c r="E456" s="18" t="s">
        <v>1902</v>
      </c>
      <c r="F456" s="18" t="s">
        <v>1684</v>
      </c>
    </row>
    <row r="457" spans="1:6" x14ac:dyDescent="0.45">
      <c r="A457" s="18" t="s">
        <v>1573</v>
      </c>
      <c r="B457" s="18" t="s">
        <v>1084</v>
      </c>
      <c r="C457" s="18" t="s">
        <v>1684</v>
      </c>
      <c r="D457" s="18">
        <v>130</v>
      </c>
      <c r="E457" s="18" t="s">
        <v>1902</v>
      </c>
      <c r="F457" s="18" t="s">
        <v>1684</v>
      </c>
    </row>
    <row r="458" spans="1:6" x14ac:dyDescent="0.45">
      <c r="A458" s="18" t="s">
        <v>1577</v>
      </c>
      <c r="B458" s="18" t="s">
        <v>1088</v>
      </c>
      <c r="C458" s="18" t="s">
        <v>1684</v>
      </c>
      <c r="D458" s="18">
        <v>130</v>
      </c>
      <c r="E458" s="18" t="s">
        <v>1902</v>
      </c>
      <c r="F458" s="18" t="s">
        <v>1684</v>
      </c>
    </row>
    <row r="459" spans="1:6" x14ac:dyDescent="0.45">
      <c r="A459" s="18" t="s">
        <v>70</v>
      </c>
      <c r="B459" s="18" t="s">
        <v>71</v>
      </c>
      <c r="C459" s="18" t="s">
        <v>1684</v>
      </c>
      <c r="D459" s="18">
        <v>130</v>
      </c>
      <c r="E459" s="18" t="s">
        <v>1902</v>
      </c>
      <c r="F459" s="18" t="s">
        <v>1684</v>
      </c>
    </row>
    <row r="460" spans="1:6" x14ac:dyDescent="0.45">
      <c r="A460" s="18" t="s">
        <v>1568</v>
      </c>
      <c r="B460" s="18" t="s">
        <v>1079</v>
      </c>
      <c r="C460" s="18" t="s">
        <v>1684</v>
      </c>
      <c r="D460" s="18">
        <v>130</v>
      </c>
      <c r="E460" s="18" t="s">
        <v>1902</v>
      </c>
      <c r="F460" s="18" t="s">
        <v>1684</v>
      </c>
    </row>
    <row r="461" spans="1:6" x14ac:dyDescent="0.45">
      <c r="A461" s="18" t="s">
        <v>1572</v>
      </c>
      <c r="B461" s="18" t="s">
        <v>1083</v>
      </c>
      <c r="C461" s="18" t="s">
        <v>1684</v>
      </c>
      <c r="D461" s="18">
        <v>130</v>
      </c>
      <c r="E461" s="18" t="s">
        <v>1902</v>
      </c>
      <c r="F461" s="18" t="s">
        <v>1684</v>
      </c>
    </row>
    <row r="462" spans="1:6" x14ac:dyDescent="0.45">
      <c r="A462" s="18" t="s">
        <v>1576</v>
      </c>
      <c r="B462" s="18" t="s">
        <v>1087</v>
      </c>
      <c r="C462" s="18" t="s">
        <v>1684</v>
      </c>
      <c r="D462" s="18">
        <v>130</v>
      </c>
      <c r="E462" s="18" t="s">
        <v>1902</v>
      </c>
      <c r="F462" s="18" t="s">
        <v>1684</v>
      </c>
    </row>
    <row r="463" spans="1:6" x14ac:dyDescent="0.45">
      <c r="A463" s="18" t="s">
        <v>67</v>
      </c>
      <c r="B463" s="18" t="s">
        <v>68</v>
      </c>
      <c r="C463" s="18" t="s">
        <v>1684</v>
      </c>
      <c r="D463" s="18">
        <v>130</v>
      </c>
      <c r="E463" s="18" t="s">
        <v>1902</v>
      </c>
      <c r="F463" s="18" t="s">
        <v>1684</v>
      </c>
    </row>
    <row r="464" spans="1:6" x14ac:dyDescent="0.45">
      <c r="A464" s="18" t="s">
        <v>1567</v>
      </c>
      <c r="B464" s="18" t="s">
        <v>1078</v>
      </c>
      <c r="C464" s="18" t="s">
        <v>1684</v>
      </c>
      <c r="D464" s="18">
        <v>130</v>
      </c>
      <c r="E464" s="18" t="s">
        <v>1902</v>
      </c>
      <c r="F464" s="18" t="s">
        <v>1684</v>
      </c>
    </row>
    <row r="465" spans="1:6" x14ac:dyDescent="0.45">
      <c r="A465" s="18" t="s">
        <v>1571</v>
      </c>
      <c r="B465" s="18" t="s">
        <v>1082</v>
      </c>
      <c r="C465" s="18" t="s">
        <v>1684</v>
      </c>
      <c r="D465" s="18">
        <v>130</v>
      </c>
      <c r="E465" s="18" t="s">
        <v>1902</v>
      </c>
      <c r="F465" s="18" t="s">
        <v>1684</v>
      </c>
    </row>
    <row r="466" spans="1:6" x14ac:dyDescent="0.45">
      <c r="A466" s="18" t="s">
        <v>1575</v>
      </c>
      <c r="B466" s="18" t="s">
        <v>1086</v>
      </c>
      <c r="C466" s="18" t="s">
        <v>1684</v>
      </c>
      <c r="D466" s="18">
        <v>130</v>
      </c>
      <c r="E466" s="18" t="s">
        <v>1902</v>
      </c>
      <c r="F466" s="18" t="s">
        <v>1684</v>
      </c>
    </row>
    <row r="467" spans="1:6" x14ac:dyDescent="0.45">
      <c r="A467" s="18" t="s">
        <v>64</v>
      </c>
      <c r="B467" s="18" t="s">
        <v>65</v>
      </c>
      <c r="C467" s="18" t="s">
        <v>1684</v>
      </c>
      <c r="D467" s="18">
        <v>130</v>
      </c>
      <c r="E467" s="18" t="s">
        <v>1902</v>
      </c>
      <c r="F467" s="18" t="s">
        <v>1684</v>
      </c>
    </row>
    <row r="468" spans="1:6" x14ac:dyDescent="0.45">
      <c r="A468" s="18" t="s">
        <v>1566</v>
      </c>
      <c r="B468" s="18" t="s">
        <v>1077</v>
      </c>
      <c r="C468" s="18" t="s">
        <v>1684</v>
      </c>
      <c r="D468" s="18">
        <v>130</v>
      </c>
      <c r="E468" s="18" t="s">
        <v>1902</v>
      </c>
      <c r="F468" s="18" t="s">
        <v>1684</v>
      </c>
    </row>
    <row r="469" spans="1:6" x14ac:dyDescent="0.45">
      <c r="A469" s="18" t="s">
        <v>1570</v>
      </c>
      <c r="B469" s="18" t="s">
        <v>1081</v>
      </c>
      <c r="C469" s="18" t="s">
        <v>1684</v>
      </c>
      <c r="D469" s="18">
        <v>130</v>
      </c>
      <c r="E469" s="18" t="s">
        <v>1902</v>
      </c>
      <c r="F469" s="18" t="s">
        <v>1684</v>
      </c>
    </row>
    <row r="470" spans="1:6" x14ac:dyDescent="0.45">
      <c r="A470" s="18" t="s">
        <v>1574</v>
      </c>
      <c r="B470" s="18" t="s">
        <v>1085</v>
      </c>
      <c r="C470" s="18" t="s">
        <v>1684</v>
      </c>
      <c r="D470" s="18">
        <v>130</v>
      </c>
      <c r="E470" s="18" t="s">
        <v>1902</v>
      </c>
      <c r="F470" s="18" t="s">
        <v>1684</v>
      </c>
    </row>
    <row r="471" spans="1:6" x14ac:dyDescent="0.45">
      <c r="A471" s="18" t="s">
        <v>61</v>
      </c>
      <c r="B471" s="18" t="s">
        <v>62</v>
      </c>
      <c r="C471" s="18" t="s">
        <v>1684</v>
      </c>
      <c r="D471" s="18">
        <v>130</v>
      </c>
      <c r="E471" s="18" t="s">
        <v>1902</v>
      </c>
      <c r="F471" s="18" t="s">
        <v>1684</v>
      </c>
    </row>
    <row r="472" spans="1:6" x14ac:dyDescent="0.45">
      <c r="A472" s="18" t="s">
        <v>1565</v>
      </c>
      <c r="B472" s="18" t="s">
        <v>1076</v>
      </c>
      <c r="C472" s="18" t="s">
        <v>1684</v>
      </c>
      <c r="D472" s="18">
        <v>130</v>
      </c>
      <c r="E472" s="18" t="s">
        <v>1902</v>
      </c>
      <c r="F472" s="18" t="s">
        <v>1684</v>
      </c>
    </row>
    <row r="473" spans="1:6" x14ac:dyDescent="0.45">
      <c r="A473" s="18" t="s">
        <v>1564</v>
      </c>
      <c r="B473" s="18" t="s">
        <v>1075</v>
      </c>
      <c r="C473" s="18" t="s">
        <v>1684</v>
      </c>
      <c r="D473" s="18">
        <v>130</v>
      </c>
      <c r="E473" s="18" t="s">
        <v>1902</v>
      </c>
      <c r="F473" s="18" t="s">
        <v>1684</v>
      </c>
    </row>
    <row r="474" spans="1:6" x14ac:dyDescent="0.45">
      <c r="A474" s="18" t="s">
        <v>58</v>
      </c>
      <c r="B474" s="18" t="s">
        <v>59</v>
      </c>
      <c r="C474" s="18" t="s">
        <v>1684</v>
      </c>
      <c r="D474" s="18">
        <v>130</v>
      </c>
      <c r="E474" s="18" t="s">
        <v>1902</v>
      </c>
      <c r="F474" s="18" t="s">
        <v>1684</v>
      </c>
    </row>
    <row r="475" spans="1:6" x14ac:dyDescent="0.45">
      <c r="A475" s="18" t="s">
        <v>55</v>
      </c>
      <c r="B475" s="18" t="s">
        <v>56</v>
      </c>
      <c r="C475" s="18" t="s">
        <v>1684</v>
      </c>
      <c r="D475" s="18">
        <v>130</v>
      </c>
      <c r="E475" s="18" t="s">
        <v>1902</v>
      </c>
      <c r="F475" s="18" t="s">
        <v>1684</v>
      </c>
    </row>
    <row r="476" spans="1:6" x14ac:dyDescent="0.45">
      <c r="A476" s="18" t="s">
        <v>220</v>
      </c>
      <c r="B476" s="18" t="s">
        <v>121</v>
      </c>
      <c r="C476" s="18" t="s">
        <v>1684</v>
      </c>
      <c r="D476" s="18">
        <v>228</v>
      </c>
      <c r="E476" s="18" t="s">
        <v>1902</v>
      </c>
      <c r="F476" s="18" t="s">
        <v>1684</v>
      </c>
    </row>
    <row r="477" spans="1:6" x14ac:dyDescent="0.45">
      <c r="A477" s="18" t="s">
        <v>1627</v>
      </c>
      <c r="B477" s="18" t="s">
        <v>1127</v>
      </c>
      <c r="C477" s="18" t="s">
        <v>1684</v>
      </c>
      <c r="D477" s="18">
        <v>228</v>
      </c>
      <c r="E477" s="18" t="s">
        <v>1902</v>
      </c>
      <c r="F477" s="18" t="s">
        <v>1684</v>
      </c>
    </row>
    <row r="478" spans="1:6" x14ac:dyDescent="0.45">
      <c r="A478" s="18" t="s">
        <v>1629</v>
      </c>
      <c r="B478" s="18" t="s">
        <v>129</v>
      </c>
      <c r="C478" s="18" t="s">
        <v>1684</v>
      </c>
      <c r="D478" s="18">
        <v>228</v>
      </c>
      <c r="E478" s="18" t="s">
        <v>1902</v>
      </c>
      <c r="F478" s="18" t="s">
        <v>1684</v>
      </c>
    </row>
    <row r="479" spans="1:6" x14ac:dyDescent="0.45">
      <c r="A479" s="18" t="s">
        <v>1631</v>
      </c>
      <c r="B479" s="18" t="s">
        <v>1128</v>
      </c>
      <c r="C479" s="18" t="s">
        <v>1684</v>
      </c>
      <c r="D479" s="18">
        <v>228</v>
      </c>
      <c r="E479" s="18" t="s">
        <v>1902</v>
      </c>
      <c r="F479" s="18" t="s">
        <v>1684</v>
      </c>
    </row>
    <row r="480" spans="1:6" x14ac:dyDescent="0.45">
      <c r="A480" s="18" t="s">
        <v>219</v>
      </c>
      <c r="B480" s="18" t="s">
        <v>119</v>
      </c>
      <c r="C480" s="18" t="s">
        <v>1684</v>
      </c>
      <c r="D480" s="18">
        <v>228</v>
      </c>
      <c r="E480" s="18" t="s">
        <v>1902</v>
      </c>
      <c r="F480" s="18" t="s">
        <v>1684</v>
      </c>
    </row>
    <row r="481" spans="1:6" x14ac:dyDescent="0.45">
      <c r="A481" s="18" t="s">
        <v>1626</v>
      </c>
      <c r="B481" s="18" t="s">
        <v>1129</v>
      </c>
      <c r="C481" s="18" t="s">
        <v>1684</v>
      </c>
      <c r="D481" s="18">
        <v>228</v>
      </c>
      <c r="E481" s="18" t="s">
        <v>1902</v>
      </c>
      <c r="F481" s="18" t="s">
        <v>1684</v>
      </c>
    </row>
    <row r="482" spans="1:6" x14ac:dyDescent="0.45">
      <c r="A482" s="18" t="s">
        <v>1628</v>
      </c>
      <c r="B482" s="18" t="s">
        <v>127</v>
      </c>
      <c r="C482" s="18" t="s">
        <v>1684</v>
      </c>
      <c r="D482" s="18">
        <v>228</v>
      </c>
      <c r="E482" s="18" t="s">
        <v>1902</v>
      </c>
      <c r="F482" s="18" t="s">
        <v>1684</v>
      </c>
    </row>
    <row r="483" spans="1:6" x14ac:dyDescent="0.45">
      <c r="A483" s="18" t="s">
        <v>1630</v>
      </c>
      <c r="B483" s="18" t="s">
        <v>1130</v>
      </c>
      <c r="C483" s="18" t="s">
        <v>1684</v>
      </c>
      <c r="D483" s="18">
        <v>228</v>
      </c>
      <c r="E483" s="18" t="s">
        <v>1902</v>
      </c>
      <c r="F483" s="18" t="s">
        <v>1684</v>
      </c>
    </row>
    <row r="484" spans="1:6" x14ac:dyDescent="0.45">
      <c r="A484" s="18" t="s">
        <v>218</v>
      </c>
      <c r="B484" s="18" t="s">
        <v>117</v>
      </c>
      <c r="C484" s="18" t="s">
        <v>1684</v>
      </c>
      <c r="D484" s="18">
        <v>228</v>
      </c>
      <c r="E484" s="18" t="s">
        <v>1902</v>
      </c>
      <c r="F484" s="18" t="s">
        <v>1684</v>
      </c>
    </row>
    <row r="485" spans="1:6" x14ac:dyDescent="0.45">
      <c r="A485" s="18" t="s">
        <v>1621</v>
      </c>
      <c r="B485" s="18" t="s">
        <v>1131</v>
      </c>
      <c r="C485" s="18" t="s">
        <v>1684</v>
      </c>
      <c r="D485" s="18">
        <v>228</v>
      </c>
      <c r="E485" s="18" t="s">
        <v>1902</v>
      </c>
      <c r="F485" s="18" t="s">
        <v>1684</v>
      </c>
    </row>
    <row r="486" spans="1:6" x14ac:dyDescent="0.45">
      <c r="A486" s="18" t="s">
        <v>1623</v>
      </c>
      <c r="B486" s="18" t="s">
        <v>125</v>
      </c>
      <c r="C486" s="18" t="s">
        <v>1684</v>
      </c>
      <c r="D486" s="18">
        <v>228</v>
      </c>
      <c r="E486" s="18" t="s">
        <v>1902</v>
      </c>
      <c r="F486" s="18" t="s">
        <v>1684</v>
      </c>
    </row>
    <row r="487" spans="1:6" x14ac:dyDescent="0.45">
      <c r="A487" s="18" t="s">
        <v>1625</v>
      </c>
      <c r="B487" s="18" t="s">
        <v>1132</v>
      </c>
      <c r="C487" s="18" t="s">
        <v>1684</v>
      </c>
      <c r="D487" s="18">
        <v>228</v>
      </c>
      <c r="E487" s="18" t="s">
        <v>1902</v>
      </c>
      <c r="F487" s="18" t="s">
        <v>1684</v>
      </c>
    </row>
    <row r="488" spans="1:6" x14ac:dyDescent="0.45">
      <c r="A488" s="18" t="s">
        <v>217</v>
      </c>
      <c r="B488" s="18" t="s">
        <v>115</v>
      </c>
      <c r="C488" s="18" t="s">
        <v>1684</v>
      </c>
      <c r="D488" s="18">
        <v>228</v>
      </c>
      <c r="E488" s="18" t="s">
        <v>1902</v>
      </c>
      <c r="F488" s="18" t="s">
        <v>1684</v>
      </c>
    </row>
    <row r="489" spans="1:6" x14ac:dyDescent="0.45">
      <c r="A489" s="18" t="s">
        <v>1620</v>
      </c>
      <c r="B489" s="18" t="s">
        <v>1133</v>
      </c>
      <c r="C489" s="18" t="s">
        <v>1684</v>
      </c>
      <c r="D489" s="18">
        <v>228</v>
      </c>
      <c r="E489" s="18" t="s">
        <v>1902</v>
      </c>
      <c r="F489" s="18" t="s">
        <v>1684</v>
      </c>
    </row>
    <row r="490" spans="1:6" x14ac:dyDescent="0.45">
      <c r="A490" s="18" t="s">
        <v>1622</v>
      </c>
      <c r="B490" s="18" t="s">
        <v>123</v>
      </c>
      <c r="C490" s="18" t="s">
        <v>1684</v>
      </c>
      <c r="D490" s="18">
        <v>228</v>
      </c>
      <c r="E490" s="18" t="s">
        <v>1902</v>
      </c>
      <c r="F490" s="18" t="s">
        <v>1684</v>
      </c>
    </row>
    <row r="491" spans="1:6" x14ac:dyDescent="0.45">
      <c r="A491" s="18" t="s">
        <v>1624</v>
      </c>
      <c r="B491" s="18" t="s">
        <v>1134</v>
      </c>
      <c r="C491" s="18" t="s">
        <v>1684</v>
      </c>
      <c r="D491" s="18">
        <v>228</v>
      </c>
      <c r="E491" s="18" t="s">
        <v>1902</v>
      </c>
      <c r="F491" s="18" t="s">
        <v>1684</v>
      </c>
    </row>
    <row r="492" spans="1:6" x14ac:dyDescent="0.45">
      <c r="A492" s="18" t="s">
        <v>1619</v>
      </c>
      <c r="B492" s="18" t="s">
        <v>1136</v>
      </c>
      <c r="C492" s="18" t="s">
        <v>1684</v>
      </c>
      <c r="D492" s="18">
        <v>228</v>
      </c>
      <c r="E492" s="18" t="s">
        <v>1902</v>
      </c>
      <c r="F492" s="18" t="s">
        <v>1684</v>
      </c>
    </row>
    <row r="493" spans="1:6" x14ac:dyDescent="0.45">
      <c r="A493" s="18" t="s">
        <v>1618</v>
      </c>
      <c r="B493" s="18" t="s">
        <v>1135</v>
      </c>
      <c r="C493" s="18" t="s">
        <v>1684</v>
      </c>
      <c r="D493" s="18">
        <v>228</v>
      </c>
      <c r="E493" s="18" t="s">
        <v>1902</v>
      </c>
      <c r="F493" s="18" t="s">
        <v>1684</v>
      </c>
    </row>
    <row r="494" spans="1:6" x14ac:dyDescent="0.45">
      <c r="A494" s="18" t="s">
        <v>215</v>
      </c>
      <c r="B494" s="18" t="s">
        <v>216</v>
      </c>
      <c r="C494" s="18" t="s">
        <v>1684</v>
      </c>
      <c r="D494" s="18">
        <v>228</v>
      </c>
      <c r="E494" s="18" t="s">
        <v>1902</v>
      </c>
      <c r="F494" s="18" t="s">
        <v>1684</v>
      </c>
    </row>
    <row r="495" spans="1:6" x14ac:dyDescent="0.45">
      <c r="A495" s="18" t="s">
        <v>212</v>
      </c>
      <c r="B495" s="18" t="s">
        <v>213</v>
      </c>
      <c r="C495" s="18" t="s">
        <v>1684</v>
      </c>
      <c r="D495" s="18">
        <v>228</v>
      </c>
      <c r="E495" s="18" t="s">
        <v>1902</v>
      </c>
      <c r="F495" s="18" t="s">
        <v>1684</v>
      </c>
    </row>
    <row r="496" spans="1:6" x14ac:dyDescent="0.45">
      <c r="A496" s="18" t="s">
        <v>1916</v>
      </c>
      <c r="B496" s="18" t="s">
        <v>1137</v>
      </c>
      <c r="C496" s="18" t="s">
        <v>1684</v>
      </c>
      <c r="D496" s="18" t="s">
        <v>1684</v>
      </c>
      <c r="E496" s="18" t="s">
        <v>1684</v>
      </c>
      <c r="F496" s="18" t="s">
        <v>1684</v>
      </c>
    </row>
    <row r="497" spans="1:6" x14ac:dyDescent="0.45">
      <c r="A497" s="18" t="s">
        <v>1917</v>
      </c>
      <c r="B497" s="18" t="s">
        <v>1139</v>
      </c>
      <c r="C497" s="18" t="s">
        <v>1684</v>
      </c>
      <c r="D497" s="18" t="s">
        <v>1684</v>
      </c>
      <c r="E497" s="18" t="s">
        <v>1684</v>
      </c>
      <c r="F497" s="18" t="s">
        <v>1684</v>
      </c>
    </row>
    <row r="498" spans="1:6" x14ac:dyDescent="0.45">
      <c r="A498" s="18" t="s">
        <v>88</v>
      </c>
      <c r="B498" s="18" t="s">
        <v>89</v>
      </c>
      <c r="C498" s="18" t="s">
        <v>1684</v>
      </c>
      <c r="D498" s="18">
        <v>229</v>
      </c>
      <c r="E498" s="18" t="s">
        <v>1902</v>
      </c>
      <c r="F498" s="18" t="s">
        <v>1684</v>
      </c>
    </row>
    <row r="499" spans="1:6" x14ac:dyDescent="0.45">
      <c r="A499" s="18" t="s">
        <v>1637</v>
      </c>
      <c r="B499" s="18" t="s">
        <v>1113</v>
      </c>
      <c r="C499" s="18" t="s">
        <v>1684</v>
      </c>
      <c r="D499" s="18">
        <v>229</v>
      </c>
      <c r="E499" s="18" t="s">
        <v>1902</v>
      </c>
      <c r="F499" s="18" t="s">
        <v>1684</v>
      </c>
    </row>
    <row r="500" spans="1:6" x14ac:dyDescent="0.45">
      <c r="A500" s="18" t="s">
        <v>1641</v>
      </c>
      <c r="B500" s="18" t="s">
        <v>1114</v>
      </c>
      <c r="C500" s="18" t="s">
        <v>1684</v>
      </c>
      <c r="D500" s="18">
        <v>229</v>
      </c>
      <c r="E500" s="18" t="s">
        <v>1902</v>
      </c>
      <c r="F500" s="18" t="s">
        <v>1684</v>
      </c>
    </row>
    <row r="501" spans="1:6" x14ac:dyDescent="0.45">
      <c r="A501" s="18" t="s">
        <v>1645</v>
      </c>
      <c r="B501" s="18" t="s">
        <v>1115</v>
      </c>
      <c r="C501" s="18" t="s">
        <v>1684</v>
      </c>
      <c r="D501" s="18">
        <v>229</v>
      </c>
      <c r="E501" s="18" t="s">
        <v>1902</v>
      </c>
      <c r="F501" s="18" t="s">
        <v>1684</v>
      </c>
    </row>
    <row r="502" spans="1:6" x14ac:dyDescent="0.45">
      <c r="A502" s="18" t="s">
        <v>85</v>
      </c>
      <c r="B502" s="18" t="s">
        <v>86</v>
      </c>
      <c r="C502" s="18" t="s">
        <v>1684</v>
      </c>
      <c r="D502" s="18">
        <v>229</v>
      </c>
      <c r="E502" s="18" t="s">
        <v>1902</v>
      </c>
      <c r="F502" s="18" t="s">
        <v>1684</v>
      </c>
    </row>
    <row r="503" spans="1:6" x14ac:dyDescent="0.45">
      <c r="A503" s="18" t="s">
        <v>1636</v>
      </c>
      <c r="B503" s="18" t="s">
        <v>1116</v>
      </c>
      <c r="C503" s="18" t="s">
        <v>1684</v>
      </c>
      <c r="D503" s="18">
        <v>229</v>
      </c>
      <c r="E503" s="18" t="s">
        <v>1902</v>
      </c>
      <c r="F503" s="18" t="s">
        <v>1684</v>
      </c>
    </row>
    <row r="504" spans="1:6" x14ac:dyDescent="0.45">
      <c r="A504" s="18" t="s">
        <v>1640</v>
      </c>
      <c r="B504" s="18" t="s">
        <v>1117</v>
      </c>
      <c r="C504" s="18" t="s">
        <v>1684</v>
      </c>
      <c r="D504" s="18">
        <v>229</v>
      </c>
      <c r="E504" s="18" t="s">
        <v>1902</v>
      </c>
      <c r="F504" s="18" t="s">
        <v>1684</v>
      </c>
    </row>
    <row r="505" spans="1:6" x14ac:dyDescent="0.45">
      <c r="A505" s="18" t="s">
        <v>1644</v>
      </c>
      <c r="B505" s="18" t="s">
        <v>1118</v>
      </c>
      <c r="C505" s="18" t="s">
        <v>1684</v>
      </c>
      <c r="D505" s="18">
        <v>229</v>
      </c>
      <c r="E505" s="18" t="s">
        <v>1902</v>
      </c>
      <c r="F505" s="18" t="s">
        <v>1684</v>
      </c>
    </row>
    <row r="506" spans="1:6" x14ac:dyDescent="0.45">
      <c r="A506" s="18" t="s">
        <v>82</v>
      </c>
      <c r="B506" s="18" t="s">
        <v>83</v>
      </c>
      <c r="C506" s="18" t="s">
        <v>1684</v>
      </c>
      <c r="D506" s="18">
        <v>229</v>
      </c>
      <c r="E506" s="18" t="s">
        <v>1902</v>
      </c>
      <c r="F506" s="18" t="s">
        <v>1684</v>
      </c>
    </row>
    <row r="507" spans="1:6" x14ac:dyDescent="0.45">
      <c r="A507" s="18" t="s">
        <v>1635</v>
      </c>
      <c r="B507" s="18" t="s">
        <v>1119</v>
      </c>
      <c r="C507" s="18" t="s">
        <v>1684</v>
      </c>
      <c r="D507" s="18">
        <v>229</v>
      </c>
      <c r="E507" s="18" t="s">
        <v>1902</v>
      </c>
      <c r="F507" s="18" t="s">
        <v>1684</v>
      </c>
    </row>
    <row r="508" spans="1:6" x14ac:dyDescent="0.45">
      <c r="A508" s="18" t="s">
        <v>1639</v>
      </c>
      <c r="B508" s="18" t="s">
        <v>1120</v>
      </c>
      <c r="C508" s="18" t="s">
        <v>1684</v>
      </c>
      <c r="D508" s="18">
        <v>229</v>
      </c>
      <c r="E508" s="18" t="s">
        <v>1902</v>
      </c>
      <c r="F508" s="18" t="s">
        <v>1684</v>
      </c>
    </row>
    <row r="509" spans="1:6" x14ac:dyDescent="0.45">
      <c r="A509" s="18" t="s">
        <v>1643</v>
      </c>
      <c r="B509" s="18" t="s">
        <v>1121</v>
      </c>
      <c r="C509" s="18" t="s">
        <v>1684</v>
      </c>
      <c r="D509" s="18">
        <v>229</v>
      </c>
      <c r="E509" s="18" t="s">
        <v>1902</v>
      </c>
      <c r="F509" s="18" t="s">
        <v>1684</v>
      </c>
    </row>
    <row r="510" spans="1:6" x14ac:dyDescent="0.45">
      <c r="A510" s="18" t="s">
        <v>79</v>
      </c>
      <c r="B510" s="18" t="s">
        <v>80</v>
      </c>
      <c r="C510" s="18" t="s">
        <v>1684</v>
      </c>
      <c r="D510" s="18">
        <v>229</v>
      </c>
      <c r="E510" s="18" t="s">
        <v>1902</v>
      </c>
      <c r="F510" s="18" t="s">
        <v>1684</v>
      </c>
    </row>
    <row r="511" spans="1:6" x14ac:dyDescent="0.45">
      <c r="A511" s="18" t="s">
        <v>1634</v>
      </c>
      <c r="B511" s="18" t="s">
        <v>1122</v>
      </c>
      <c r="C511" s="18" t="s">
        <v>1684</v>
      </c>
      <c r="D511" s="18">
        <v>229</v>
      </c>
      <c r="E511" s="18" t="s">
        <v>1902</v>
      </c>
      <c r="F511" s="18" t="s">
        <v>1684</v>
      </c>
    </row>
    <row r="512" spans="1:6" x14ac:dyDescent="0.45">
      <c r="A512" s="18" t="s">
        <v>1638</v>
      </c>
      <c r="B512" s="18" t="s">
        <v>1123</v>
      </c>
      <c r="C512" s="18" t="s">
        <v>1684</v>
      </c>
      <c r="D512" s="18">
        <v>229</v>
      </c>
      <c r="E512" s="18" t="s">
        <v>1902</v>
      </c>
      <c r="F512" s="18" t="s">
        <v>1684</v>
      </c>
    </row>
    <row r="513" spans="1:6" x14ac:dyDescent="0.45">
      <c r="A513" s="18" t="s">
        <v>1642</v>
      </c>
      <c r="B513" s="18" t="s">
        <v>1124</v>
      </c>
      <c r="C513" s="18" t="s">
        <v>1684</v>
      </c>
      <c r="D513" s="18">
        <v>229</v>
      </c>
      <c r="E513" s="18" t="s">
        <v>1902</v>
      </c>
      <c r="F513" s="18" t="s">
        <v>1684</v>
      </c>
    </row>
    <row r="514" spans="1:6" x14ac:dyDescent="0.45">
      <c r="A514" s="18" t="s">
        <v>76</v>
      </c>
      <c r="B514" s="18" t="s">
        <v>77</v>
      </c>
      <c r="C514" s="18" t="s">
        <v>1684</v>
      </c>
      <c r="D514" s="18">
        <v>229</v>
      </c>
      <c r="E514" s="18" t="s">
        <v>1902</v>
      </c>
      <c r="F514" s="18" t="s">
        <v>1684</v>
      </c>
    </row>
    <row r="515" spans="1:6" x14ac:dyDescent="0.45">
      <c r="A515" s="18" t="s">
        <v>73</v>
      </c>
      <c r="B515" s="18" t="s">
        <v>74</v>
      </c>
      <c r="C515" s="18" t="s">
        <v>1684</v>
      </c>
      <c r="D515" s="18">
        <v>229</v>
      </c>
      <c r="E515" s="18" t="s">
        <v>1902</v>
      </c>
      <c r="F515" s="18" t="s">
        <v>1684</v>
      </c>
    </row>
    <row r="516" spans="1:6" x14ac:dyDescent="0.45">
      <c r="A516" s="18" t="s">
        <v>1633</v>
      </c>
      <c r="B516" s="18" t="s">
        <v>1125</v>
      </c>
      <c r="C516" s="18" t="s">
        <v>1684</v>
      </c>
      <c r="D516" s="18">
        <v>229</v>
      </c>
      <c r="E516" s="18" t="s">
        <v>1902</v>
      </c>
      <c r="F516" s="18" t="s">
        <v>1684</v>
      </c>
    </row>
    <row r="517" spans="1:6" x14ac:dyDescent="0.45">
      <c r="A517" s="18" t="s">
        <v>1632</v>
      </c>
      <c r="B517" s="18" t="s">
        <v>1126</v>
      </c>
      <c r="C517" s="18" t="s">
        <v>1684</v>
      </c>
      <c r="D517" s="18">
        <v>229</v>
      </c>
      <c r="E517" s="18" t="s">
        <v>1902</v>
      </c>
      <c r="F517" s="18" t="s">
        <v>1684</v>
      </c>
    </row>
    <row r="518" spans="1:6" x14ac:dyDescent="0.45">
      <c r="A518" s="18" t="s">
        <v>17</v>
      </c>
      <c r="B518" s="18" t="s">
        <v>19</v>
      </c>
      <c r="C518" s="18" t="s">
        <v>1684</v>
      </c>
      <c r="D518" s="18">
        <v>230</v>
      </c>
      <c r="E518" s="18" t="s">
        <v>1902</v>
      </c>
      <c r="F518" s="18" t="s">
        <v>1684</v>
      </c>
    </row>
    <row r="519" spans="1:6" x14ac:dyDescent="0.45">
      <c r="A519" s="18" t="s">
        <v>1918</v>
      </c>
      <c r="B519" s="18" t="s">
        <v>1109</v>
      </c>
      <c r="C519" s="18" t="s">
        <v>1684</v>
      </c>
      <c r="D519" s="18">
        <v>230</v>
      </c>
      <c r="E519" s="18" t="s">
        <v>1902</v>
      </c>
      <c r="F519" s="18" t="s">
        <v>1684</v>
      </c>
    </row>
    <row r="520" spans="1:6" x14ac:dyDescent="0.45">
      <c r="A520" s="18" t="s">
        <v>166</v>
      </c>
      <c r="B520" s="18" t="s">
        <v>52</v>
      </c>
      <c r="C520" s="18" t="s">
        <v>1684</v>
      </c>
      <c r="D520" s="18">
        <v>230</v>
      </c>
      <c r="E520" s="18" t="s">
        <v>1902</v>
      </c>
      <c r="F520" s="18" t="s">
        <v>1684</v>
      </c>
    </row>
    <row r="521" spans="1:6" x14ac:dyDescent="0.45">
      <c r="A521" s="18" t="s">
        <v>188</v>
      </c>
      <c r="B521" s="18" t="s">
        <v>189</v>
      </c>
      <c r="C521" s="18" t="s">
        <v>1684</v>
      </c>
      <c r="D521" s="18">
        <v>230</v>
      </c>
      <c r="E521" s="18" t="s">
        <v>1902</v>
      </c>
      <c r="F521" s="18" t="s">
        <v>1684</v>
      </c>
    </row>
    <row r="522" spans="1:6" x14ac:dyDescent="0.45">
      <c r="A522" s="18" t="s">
        <v>12</v>
      </c>
      <c r="B522" s="18" t="s">
        <v>14</v>
      </c>
      <c r="C522" s="18" t="s">
        <v>1684</v>
      </c>
      <c r="D522" s="18">
        <v>230</v>
      </c>
      <c r="E522" s="18" t="s">
        <v>1902</v>
      </c>
      <c r="F522" s="18" t="s">
        <v>1684</v>
      </c>
    </row>
    <row r="523" spans="1:6" x14ac:dyDescent="0.45">
      <c r="A523" s="18" t="s">
        <v>1919</v>
      </c>
      <c r="B523" s="18" t="s">
        <v>1110</v>
      </c>
      <c r="C523" s="18" t="s">
        <v>1684</v>
      </c>
      <c r="D523" s="18">
        <v>230</v>
      </c>
      <c r="E523" s="18" t="s">
        <v>1902</v>
      </c>
      <c r="F523" s="18" t="s">
        <v>1684</v>
      </c>
    </row>
    <row r="524" spans="1:6" x14ac:dyDescent="0.45">
      <c r="A524" s="18" t="s">
        <v>44</v>
      </c>
      <c r="B524" s="18" t="s">
        <v>50</v>
      </c>
      <c r="C524" s="18" t="s">
        <v>1684</v>
      </c>
      <c r="D524" s="18">
        <v>230</v>
      </c>
      <c r="E524" s="18" t="s">
        <v>1902</v>
      </c>
      <c r="F524" s="18" t="s">
        <v>1684</v>
      </c>
    </row>
    <row r="525" spans="1:6" x14ac:dyDescent="0.45">
      <c r="A525" s="18" t="s">
        <v>186</v>
      </c>
      <c r="B525" s="18" t="s">
        <v>187</v>
      </c>
      <c r="C525" s="18" t="s">
        <v>1684</v>
      </c>
      <c r="D525" s="18">
        <v>230</v>
      </c>
      <c r="E525" s="18" t="s">
        <v>1902</v>
      </c>
      <c r="F525" s="18" t="s">
        <v>1684</v>
      </c>
    </row>
    <row r="526" spans="1:6" x14ac:dyDescent="0.45">
      <c r="A526" s="18" t="s">
        <v>29</v>
      </c>
      <c r="B526" s="18" t="s">
        <v>37</v>
      </c>
      <c r="C526" s="18" t="s">
        <v>1684</v>
      </c>
      <c r="D526" s="18">
        <v>230</v>
      </c>
      <c r="E526" s="18" t="s">
        <v>1902</v>
      </c>
      <c r="F526" s="18" t="s">
        <v>1684</v>
      </c>
    </row>
    <row r="527" spans="1:6" x14ac:dyDescent="0.45">
      <c r="A527" s="18" t="s">
        <v>1920</v>
      </c>
      <c r="B527" s="18" t="s">
        <v>1111</v>
      </c>
      <c r="C527" s="18" t="s">
        <v>1684</v>
      </c>
      <c r="D527" s="18">
        <v>230</v>
      </c>
      <c r="E527" s="18" t="s">
        <v>1902</v>
      </c>
      <c r="F527" s="18" t="s">
        <v>1684</v>
      </c>
    </row>
    <row r="528" spans="1:6" x14ac:dyDescent="0.45">
      <c r="A528" s="18" t="s">
        <v>42</v>
      </c>
      <c r="B528" s="18" t="s">
        <v>48</v>
      </c>
      <c r="C528" s="18" t="s">
        <v>1684</v>
      </c>
      <c r="D528" s="18">
        <v>230</v>
      </c>
      <c r="E528" s="18" t="s">
        <v>1902</v>
      </c>
      <c r="F528" s="18" t="s">
        <v>1684</v>
      </c>
    </row>
    <row r="529" spans="1:6" x14ac:dyDescent="0.45">
      <c r="A529" s="18" t="s">
        <v>184</v>
      </c>
      <c r="B529" s="18" t="s">
        <v>185</v>
      </c>
      <c r="C529" s="18" t="s">
        <v>1684</v>
      </c>
      <c r="D529" s="18">
        <v>230</v>
      </c>
      <c r="E529" s="18" t="s">
        <v>1902</v>
      </c>
      <c r="F529" s="18" t="s">
        <v>1684</v>
      </c>
    </row>
    <row r="530" spans="1:6" x14ac:dyDescent="0.45">
      <c r="A530" s="18" t="s">
        <v>31</v>
      </c>
      <c r="B530" s="18" t="s">
        <v>35</v>
      </c>
      <c r="C530" s="18" t="s">
        <v>1684</v>
      </c>
      <c r="D530" s="18">
        <v>230</v>
      </c>
      <c r="E530" s="18" t="s">
        <v>1902</v>
      </c>
      <c r="F530" s="18" t="s">
        <v>1684</v>
      </c>
    </row>
    <row r="531" spans="1:6" x14ac:dyDescent="0.45">
      <c r="A531" s="18" t="s">
        <v>1921</v>
      </c>
      <c r="B531" s="18" t="s">
        <v>1112</v>
      </c>
      <c r="C531" s="18" t="s">
        <v>1684</v>
      </c>
      <c r="D531" s="18">
        <v>230</v>
      </c>
      <c r="E531" s="18" t="s">
        <v>1902</v>
      </c>
      <c r="F531" s="18" t="s">
        <v>1684</v>
      </c>
    </row>
    <row r="532" spans="1:6" x14ac:dyDescent="0.45">
      <c r="A532" s="18" t="s">
        <v>27</v>
      </c>
      <c r="B532" s="18" t="s">
        <v>46</v>
      </c>
      <c r="C532" s="18" t="s">
        <v>1684</v>
      </c>
      <c r="D532" s="18">
        <v>230</v>
      </c>
      <c r="E532" s="18" t="s">
        <v>1902</v>
      </c>
      <c r="F532" s="18" t="s">
        <v>1684</v>
      </c>
    </row>
    <row r="533" spans="1:6" x14ac:dyDescent="0.45">
      <c r="A533" s="18" t="s">
        <v>182</v>
      </c>
      <c r="B533" s="18" t="s">
        <v>183</v>
      </c>
      <c r="C533" s="18" t="s">
        <v>1684</v>
      </c>
      <c r="D533" s="18">
        <v>230</v>
      </c>
      <c r="E533" s="18" t="s">
        <v>1902</v>
      </c>
      <c r="F533" s="18" t="s">
        <v>1684</v>
      </c>
    </row>
    <row r="534" spans="1:6" x14ac:dyDescent="0.45">
      <c r="A534" s="18" t="s">
        <v>1922</v>
      </c>
      <c r="B534" s="18" t="s">
        <v>22</v>
      </c>
      <c r="C534" s="18" t="s">
        <v>1684</v>
      </c>
      <c r="D534" s="18">
        <v>230</v>
      </c>
      <c r="E534" s="18" t="s">
        <v>1902</v>
      </c>
      <c r="F534" s="18" t="s">
        <v>1684</v>
      </c>
    </row>
    <row r="535" spans="1:6" x14ac:dyDescent="0.45">
      <c r="A535" s="18" t="s">
        <v>1923</v>
      </c>
      <c r="B535" s="18" t="s">
        <v>21</v>
      </c>
      <c r="C535" s="18" t="s">
        <v>1684</v>
      </c>
      <c r="D535" s="18">
        <v>230</v>
      </c>
      <c r="E535" s="18" t="s">
        <v>1902</v>
      </c>
      <c r="F535" s="18" t="s">
        <v>1684</v>
      </c>
    </row>
    <row r="536" spans="1:6" x14ac:dyDescent="0.45">
      <c r="A536" s="18" t="s">
        <v>7</v>
      </c>
      <c r="B536" s="18" t="s">
        <v>24</v>
      </c>
      <c r="C536" s="18" t="s">
        <v>1684</v>
      </c>
      <c r="D536" s="18">
        <v>230</v>
      </c>
      <c r="E536" s="18" t="s">
        <v>1902</v>
      </c>
      <c r="F536" s="18" t="s">
        <v>1684</v>
      </c>
    </row>
    <row r="537" spans="1:6" x14ac:dyDescent="0.45">
      <c r="A537" s="18" t="s">
        <v>5</v>
      </c>
      <c r="B537" s="18" t="s">
        <v>23</v>
      </c>
      <c r="C537" s="18" t="s">
        <v>1684</v>
      </c>
      <c r="D537" s="18">
        <v>230</v>
      </c>
      <c r="E537" s="18" t="s">
        <v>1902</v>
      </c>
      <c r="F537" s="18" t="s">
        <v>1684</v>
      </c>
    </row>
    <row r="538" spans="1:6" x14ac:dyDescent="0.45">
      <c r="A538" s="18" t="s">
        <v>1924</v>
      </c>
      <c r="B538" s="18" t="s">
        <v>653</v>
      </c>
      <c r="C538" s="18" t="s">
        <v>1684</v>
      </c>
      <c r="D538" s="18">
        <v>500</v>
      </c>
      <c r="E538" s="18" t="s">
        <v>1925</v>
      </c>
      <c r="F538" s="18" t="s">
        <v>1684</v>
      </c>
    </row>
    <row r="539" spans="1:6" x14ac:dyDescent="0.45">
      <c r="A539" s="18" t="s">
        <v>1926</v>
      </c>
      <c r="B539" s="18" t="s">
        <v>654</v>
      </c>
      <c r="C539" s="18" t="s">
        <v>1684</v>
      </c>
      <c r="D539" s="18">
        <v>500</v>
      </c>
      <c r="E539" s="18" t="s">
        <v>1925</v>
      </c>
      <c r="F539" s="18" t="s">
        <v>1684</v>
      </c>
    </row>
    <row r="540" spans="1:6" x14ac:dyDescent="0.45">
      <c r="A540" s="18" t="s">
        <v>1927</v>
      </c>
      <c r="B540" s="18" t="s">
        <v>665</v>
      </c>
      <c r="C540" s="18" t="s">
        <v>1684</v>
      </c>
      <c r="D540" s="18">
        <v>500</v>
      </c>
      <c r="E540" s="18" t="s">
        <v>1925</v>
      </c>
      <c r="F540" s="18" t="s">
        <v>1684</v>
      </c>
    </row>
    <row r="541" spans="1:6" x14ac:dyDescent="0.45">
      <c r="A541" s="18" t="s">
        <v>1928</v>
      </c>
      <c r="B541" s="18" t="s">
        <v>672</v>
      </c>
      <c r="C541" s="18" t="s">
        <v>1684</v>
      </c>
      <c r="D541" s="18">
        <v>500</v>
      </c>
      <c r="E541" s="18" t="s">
        <v>1925</v>
      </c>
      <c r="F541" s="18" t="s">
        <v>1684</v>
      </c>
    </row>
    <row r="542" spans="1:6" x14ac:dyDescent="0.45">
      <c r="A542" s="18" t="s">
        <v>1929</v>
      </c>
      <c r="B542" s="18" t="s">
        <v>673</v>
      </c>
      <c r="C542" s="18" t="s">
        <v>1684</v>
      </c>
      <c r="D542" s="18">
        <v>500</v>
      </c>
      <c r="E542" s="18" t="s">
        <v>1925</v>
      </c>
      <c r="F542" s="18" t="s">
        <v>1684</v>
      </c>
    </row>
    <row r="543" spans="1:6" x14ac:dyDescent="0.45">
      <c r="A543" s="18" t="s">
        <v>1930</v>
      </c>
      <c r="B543" s="18" t="s">
        <v>674</v>
      </c>
      <c r="C543" s="18" t="s">
        <v>1684</v>
      </c>
      <c r="D543" s="18">
        <v>500</v>
      </c>
      <c r="E543" s="18" t="s">
        <v>1925</v>
      </c>
      <c r="F543" s="18" t="s">
        <v>1684</v>
      </c>
    </row>
    <row r="544" spans="1:6" x14ac:dyDescent="0.45">
      <c r="A544" s="18" t="s">
        <v>1931</v>
      </c>
      <c r="B544" s="18" t="s">
        <v>675</v>
      </c>
      <c r="C544" s="18" t="s">
        <v>1684</v>
      </c>
      <c r="D544" s="18">
        <v>500</v>
      </c>
      <c r="E544" s="18" t="s">
        <v>1925</v>
      </c>
      <c r="F544" s="18" t="s">
        <v>1684</v>
      </c>
    </row>
    <row r="545" spans="1:6" x14ac:dyDescent="0.45">
      <c r="A545" s="18" t="s">
        <v>1932</v>
      </c>
      <c r="B545" s="18" t="s">
        <v>676</v>
      </c>
      <c r="C545" s="18" t="s">
        <v>1684</v>
      </c>
      <c r="D545" s="18">
        <v>500</v>
      </c>
      <c r="E545" s="18" t="s">
        <v>1925</v>
      </c>
      <c r="F545" s="18" t="s">
        <v>1684</v>
      </c>
    </row>
    <row r="546" spans="1:6" x14ac:dyDescent="0.45">
      <c r="A546" s="18" t="s">
        <v>1933</v>
      </c>
      <c r="B546" s="18" t="s">
        <v>677</v>
      </c>
      <c r="C546" s="18" t="s">
        <v>1684</v>
      </c>
      <c r="D546" s="18">
        <v>500</v>
      </c>
      <c r="E546" s="18" t="s">
        <v>1925</v>
      </c>
      <c r="F546" s="18" t="s">
        <v>1684</v>
      </c>
    </row>
    <row r="547" spans="1:6" x14ac:dyDescent="0.45">
      <c r="A547" s="18" t="s">
        <v>1934</v>
      </c>
      <c r="B547" s="18" t="s">
        <v>678</v>
      </c>
      <c r="C547" s="18" t="s">
        <v>1684</v>
      </c>
      <c r="D547" s="18">
        <v>500</v>
      </c>
      <c r="E547" s="18" t="s">
        <v>1925</v>
      </c>
      <c r="F547" s="18" t="s">
        <v>1684</v>
      </c>
    </row>
    <row r="548" spans="1:6" x14ac:dyDescent="0.45">
      <c r="A548" s="18" t="s">
        <v>1935</v>
      </c>
      <c r="B548" s="18" t="s">
        <v>655</v>
      </c>
      <c r="C548" s="18" t="s">
        <v>1684</v>
      </c>
      <c r="D548" s="18">
        <v>500</v>
      </c>
      <c r="E548" s="18" t="s">
        <v>1925</v>
      </c>
      <c r="F548" s="18" t="s">
        <v>1684</v>
      </c>
    </row>
    <row r="549" spans="1:6" x14ac:dyDescent="0.45">
      <c r="A549" s="18" t="s">
        <v>1936</v>
      </c>
      <c r="B549" s="18" t="s">
        <v>656</v>
      </c>
      <c r="C549" s="18" t="s">
        <v>1684</v>
      </c>
      <c r="D549" s="18">
        <v>500</v>
      </c>
      <c r="E549" s="18" t="s">
        <v>1925</v>
      </c>
      <c r="F549" s="18" t="s">
        <v>1684</v>
      </c>
    </row>
    <row r="550" spans="1:6" x14ac:dyDescent="0.45">
      <c r="A550" s="18" t="s">
        <v>1937</v>
      </c>
      <c r="B550" s="18" t="s">
        <v>657</v>
      </c>
      <c r="C550" s="18" t="s">
        <v>1684</v>
      </c>
      <c r="D550" s="18">
        <v>500</v>
      </c>
      <c r="E550" s="18" t="s">
        <v>1925</v>
      </c>
      <c r="F550" s="18" t="s">
        <v>1684</v>
      </c>
    </row>
    <row r="551" spans="1:6" x14ac:dyDescent="0.45">
      <c r="A551" s="18" t="s">
        <v>1938</v>
      </c>
      <c r="B551" s="18" t="s">
        <v>658</v>
      </c>
      <c r="C551" s="18" t="s">
        <v>1684</v>
      </c>
      <c r="D551" s="18">
        <v>500</v>
      </c>
      <c r="E551" s="18" t="s">
        <v>1925</v>
      </c>
      <c r="F551" s="18" t="s">
        <v>1684</v>
      </c>
    </row>
    <row r="552" spans="1:6" x14ac:dyDescent="0.45">
      <c r="A552" s="18" t="s">
        <v>1939</v>
      </c>
      <c r="B552" s="18" t="s">
        <v>659</v>
      </c>
      <c r="C552" s="18" t="s">
        <v>1684</v>
      </c>
      <c r="D552" s="18">
        <v>500</v>
      </c>
      <c r="E552" s="18" t="s">
        <v>1925</v>
      </c>
      <c r="F552" s="18" t="s">
        <v>1684</v>
      </c>
    </row>
    <row r="553" spans="1:6" x14ac:dyDescent="0.45">
      <c r="A553" s="18" t="s">
        <v>1940</v>
      </c>
      <c r="B553" s="18" t="s">
        <v>660</v>
      </c>
      <c r="C553" s="18" t="s">
        <v>1684</v>
      </c>
      <c r="D553" s="18">
        <v>500</v>
      </c>
      <c r="E553" s="18" t="s">
        <v>1925</v>
      </c>
      <c r="F553" s="18" t="s">
        <v>1684</v>
      </c>
    </row>
    <row r="554" spans="1:6" x14ac:dyDescent="0.45">
      <c r="A554" s="18" t="s">
        <v>1941</v>
      </c>
      <c r="B554" s="18" t="s">
        <v>661</v>
      </c>
      <c r="C554" s="18" t="s">
        <v>1684</v>
      </c>
      <c r="D554" s="18">
        <v>500</v>
      </c>
      <c r="E554" s="18" t="s">
        <v>1925</v>
      </c>
      <c r="F554" s="18" t="s">
        <v>1684</v>
      </c>
    </row>
    <row r="555" spans="1:6" x14ac:dyDescent="0.45">
      <c r="A555" s="18" t="s">
        <v>1942</v>
      </c>
      <c r="B555" s="18" t="s">
        <v>662</v>
      </c>
      <c r="C555" s="18" t="s">
        <v>1684</v>
      </c>
      <c r="D555" s="18">
        <v>500</v>
      </c>
      <c r="E555" s="18" t="s">
        <v>1925</v>
      </c>
      <c r="F555" s="18" t="s">
        <v>1684</v>
      </c>
    </row>
    <row r="556" spans="1:6" x14ac:dyDescent="0.45">
      <c r="A556" s="18" t="s">
        <v>1943</v>
      </c>
      <c r="B556" s="18" t="s">
        <v>663</v>
      </c>
      <c r="C556" s="18" t="s">
        <v>1684</v>
      </c>
      <c r="D556" s="18">
        <v>500</v>
      </c>
      <c r="E556" s="18" t="s">
        <v>1925</v>
      </c>
      <c r="F556" s="18" t="s">
        <v>1684</v>
      </c>
    </row>
    <row r="557" spans="1:6" x14ac:dyDescent="0.45">
      <c r="A557" s="18" t="s">
        <v>1944</v>
      </c>
      <c r="B557" s="18" t="s">
        <v>664</v>
      </c>
      <c r="C557" s="18" t="s">
        <v>1684</v>
      </c>
      <c r="D557" s="18">
        <v>500</v>
      </c>
      <c r="E557" s="18" t="s">
        <v>1925</v>
      </c>
      <c r="F557" s="18" t="s">
        <v>1684</v>
      </c>
    </row>
    <row r="558" spans="1:6" x14ac:dyDescent="0.45">
      <c r="A558" s="18" t="s">
        <v>1945</v>
      </c>
      <c r="B558" s="18" t="s">
        <v>666</v>
      </c>
      <c r="C558" s="18" t="s">
        <v>1684</v>
      </c>
      <c r="D558" s="18">
        <v>500</v>
      </c>
      <c r="E558" s="18" t="s">
        <v>1925</v>
      </c>
      <c r="F558" s="18" t="s">
        <v>1684</v>
      </c>
    </row>
    <row r="559" spans="1:6" x14ac:dyDescent="0.45">
      <c r="A559" s="18" t="s">
        <v>1946</v>
      </c>
      <c r="B559" s="18" t="s">
        <v>667</v>
      </c>
      <c r="C559" s="18" t="s">
        <v>1684</v>
      </c>
      <c r="D559" s="18">
        <v>500</v>
      </c>
      <c r="E559" s="18" t="s">
        <v>1925</v>
      </c>
      <c r="F559" s="18" t="s">
        <v>1684</v>
      </c>
    </row>
    <row r="560" spans="1:6" x14ac:dyDescent="0.45">
      <c r="A560" s="18" t="s">
        <v>1947</v>
      </c>
      <c r="B560" s="18" t="s">
        <v>668</v>
      </c>
      <c r="C560" s="18" t="s">
        <v>1684</v>
      </c>
      <c r="D560" s="18">
        <v>500</v>
      </c>
      <c r="E560" s="18" t="s">
        <v>1925</v>
      </c>
      <c r="F560" s="18" t="s">
        <v>1684</v>
      </c>
    </row>
    <row r="561" spans="1:6" x14ac:dyDescent="0.45">
      <c r="A561" s="18" t="s">
        <v>1948</v>
      </c>
      <c r="B561" s="18" t="s">
        <v>669</v>
      </c>
      <c r="C561" s="18" t="s">
        <v>1684</v>
      </c>
      <c r="D561" s="18">
        <v>500</v>
      </c>
      <c r="E561" s="18" t="s">
        <v>1925</v>
      </c>
      <c r="F561" s="18" t="s">
        <v>1684</v>
      </c>
    </row>
    <row r="562" spans="1:6" x14ac:dyDescent="0.45">
      <c r="A562" s="18" t="s">
        <v>1949</v>
      </c>
      <c r="B562" s="18" t="s">
        <v>670</v>
      </c>
      <c r="C562" s="18" t="s">
        <v>1684</v>
      </c>
      <c r="D562" s="18">
        <v>500</v>
      </c>
      <c r="E562" s="18" t="s">
        <v>1925</v>
      </c>
      <c r="F562" s="18" t="s">
        <v>1684</v>
      </c>
    </row>
    <row r="563" spans="1:6" x14ac:dyDescent="0.45">
      <c r="A563" s="18" t="s">
        <v>1950</v>
      </c>
      <c r="B563" s="18" t="s">
        <v>671</v>
      </c>
      <c r="C563" s="18" t="s">
        <v>1684</v>
      </c>
      <c r="D563" s="18">
        <v>500</v>
      </c>
      <c r="E563" s="18" t="s">
        <v>1925</v>
      </c>
      <c r="F563" s="18" t="s">
        <v>1684</v>
      </c>
    </row>
    <row r="564" spans="1:6" x14ac:dyDescent="0.45">
      <c r="A564" s="18" t="s">
        <v>1951</v>
      </c>
      <c r="B564" s="18" t="s">
        <v>679</v>
      </c>
      <c r="C564" s="18" t="s">
        <v>1684</v>
      </c>
      <c r="D564" s="18">
        <v>501</v>
      </c>
      <c r="E564" s="18" t="s">
        <v>1925</v>
      </c>
      <c r="F564" s="18" t="s">
        <v>1684</v>
      </c>
    </row>
    <row r="565" spans="1:6" x14ac:dyDescent="0.45">
      <c r="A565" s="18" t="s">
        <v>1952</v>
      </c>
      <c r="B565" s="18" t="s">
        <v>680</v>
      </c>
      <c r="C565" s="18" t="s">
        <v>1684</v>
      </c>
      <c r="D565" s="18">
        <v>501</v>
      </c>
      <c r="E565" s="18" t="s">
        <v>1925</v>
      </c>
      <c r="F565" s="18" t="s">
        <v>1684</v>
      </c>
    </row>
    <row r="566" spans="1:6" x14ac:dyDescent="0.45">
      <c r="A566" s="18" t="s">
        <v>1953</v>
      </c>
      <c r="B566" s="18" t="s">
        <v>681</v>
      </c>
      <c r="C566" s="18" t="s">
        <v>1684</v>
      </c>
      <c r="D566" s="18">
        <v>501</v>
      </c>
      <c r="E566" s="18" t="s">
        <v>1925</v>
      </c>
      <c r="F566" s="18" t="s">
        <v>1684</v>
      </c>
    </row>
    <row r="567" spans="1:6" x14ac:dyDescent="0.45">
      <c r="A567" s="18" t="s">
        <v>1954</v>
      </c>
      <c r="B567" s="18" t="s">
        <v>682</v>
      </c>
      <c r="C567" s="18" t="s">
        <v>1684</v>
      </c>
      <c r="D567" s="18">
        <v>501</v>
      </c>
      <c r="E567" s="18" t="s">
        <v>1925</v>
      </c>
      <c r="F567" s="18" t="s">
        <v>1684</v>
      </c>
    </row>
    <row r="568" spans="1:6" x14ac:dyDescent="0.45">
      <c r="A568" s="18" t="s">
        <v>1955</v>
      </c>
      <c r="B568" s="18" t="s">
        <v>683</v>
      </c>
      <c r="C568" s="18" t="s">
        <v>1684</v>
      </c>
      <c r="D568" s="18">
        <v>501</v>
      </c>
      <c r="E568" s="18" t="s">
        <v>1925</v>
      </c>
      <c r="F568" s="18" t="s">
        <v>1684</v>
      </c>
    </row>
    <row r="569" spans="1:6" x14ac:dyDescent="0.45">
      <c r="A569" s="18" t="s">
        <v>1956</v>
      </c>
      <c r="B569" s="18" t="s">
        <v>684</v>
      </c>
      <c r="C569" s="18" t="s">
        <v>1684</v>
      </c>
      <c r="D569" s="18">
        <v>501</v>
      </c>
      <c r="E569" s="18" t="s">
        <v>1925</v>
      </c>
      <c r="F569" s="18" t="s">
        <v>1684</v>
      </c>
    </row>
    <row r="570" spans="1:6" x14ac:dyDescent="0.45">
      <c r="A570" s="18" t="s">
        <v>1957</v>
      </c>
      <c r="B570" s="18" t="s">
        <v>685</v>
      </c>
      <c r="C570" s="18" t="s">
        <v>1684</v>
      </c>
      <c r="D570" s="18">
        <v>501</v>
      </c>
      <c r="E570" s="18" t="s">
        <v>1925</v>
      </c>
      <c r="F570" s="18" t="s">
        <v>1684</v>
      </c>
    </row>
    <row r="571" spans="1:6" x14ac:dyDescent="0.45">
      <c r="A571" s="18" t="s">
        <v>1958</v>
      </c>
      <c r="B571" s="18" t="s">
        <v>686</v>
      </c>
      <c r="C571" s="18" t="s">
        <v>1684</v>
      </c>
      <c r="D571" s="18">
        <v>501</v>
      </c>
      <c r="E571" s="18" t="s">
        <v>1925</v>
      </c>
      <c r="F571" s="18" t="s">
        <v>1684</v>
      </c>
    </row>
    <row r="572" spans="1:6" x14ac:dyDescent="0.45">
      <c r="A572" s="18" t="s">
        <v>1959</v>
      </c>
      <c r="B572" s="18" t="s">
        <v>687</v>
      </c>
      <c r="C572" s="18" t="s">
        <v>1684</v>
      </c>
      <c r="D572" s="18">
        <v>501</v>
      </c>
      <c r="E572" s="18" t="s">
        <v>1925</v>
      </c>
      <c r="F572" s="18" t="s">
        <v>1684</v>
      </c>
    </row>
    <row r="573" spans="1:6" x14ac:dyDescent="0.45">
      <c r="A573" s="18" t="s">
        <v>1960</v>
      </c>
      <c r="B573" s="18" t="s">
        <v>688</v>
      </c>
      <c r="C573" s="18" t="s">
        <v>1684</v>
      </c>
      <c r="D573" s="18">
        <v>501</v>
      </c>
      <c r="E573" s="18" t="s">
        <v>1925</v>
      </c>
      <c r="F573" s="18" t="s">
        <v>1684</v>
      </c>
    </row>
    <row r="574" spans="1:6" x14ac:dyDescent="0.45">
      <c r="A574" s="18" t="s">
        <v>1961</v>
      </c>
      <c r="B574" s="18" t="s">
        <v>689</v>
      </c>
      <c r="C574" s="18" t="s">
        <v>1684</v>
      </c>
      <c r="D574" s="18">
        <v>501</v>
      </c>
      <c r="E574" s="18" t="s">
        <v>1925</v>
      </c>
      <c r="F574" s="18" t="s">
        <v>1684</v>
      </c>
    </row>
    <row r="575" spans="1:6" x14ac:dyDescent="0.45">
      <c r="A575" s="18" t="s">
        <v>1962</v>
      </c>
      <c r="B575" s="18" t="s">
        <v>690</v>
      </c>
      <c r="C575" s="18" t="s">
        <v>1684</v>
      </c>
      <c r="D575" s="18">
        <v>501</v>
      </c>
      <c r="E575" s="18" t="s">
        <v>1925</v>
      </c>
      <c r="F575" s="18" t="s">
        <v>1684</v>
      </c>
    </row>
    <row r="576" spans="1:6" x14ac:dyDescent="0.45">
      <c r="A576" s="18" t="s">
        <v>1963</v>
      </c>
      <c r="B576" s="18" t="s">
        <v>691</v>
      </c>
      <c r="C576" s="18" t="s">
        <v>1684</v>
      </c>
      <c r="D576" s="18">
        <v>501</v>
      </c>
      <c r="E576" s="18" t="s">
        <v>1925</v>
      </c>
      <c r="F576" s="18" t="s">
        <v>1684</v>
      </c>
    </row>
    <row r="577" spans="1:6" x14ac:dyDescent="0.45">
      <c r="A577" s="18" t="s">
        <v>1964</v>
      </c>
      <c r="B577" s="18" t="s">
        <v>692</v>
      </c>
      <c r="C577" s="18" t="s">
        <v>1684</v>
      </c>
      <c r="D577" s="18">
        <v>501</v>
      </c>
      <c r="E577" s="18" t="s">
        <v>1925</v>
      </c>
      <c r="F577" s="18" t="s">
        <v>1684</v>
      </c>
    </row>
    <row r="578" spans="1:6" x14ac:dyDescent="0.45">
      <c r="A578" s="18" t="s">
        <v>1965</v>
      </c>
      <c r="B578" s="18" t="s">
        <v>693</v>
      </c>
      <c r="C578" s="18" t="s">
        <v>1684</v>
      </c>
      <c r="D578" s="18">
        <v>501</v>
      </c>
      <c r="E578" s="18" t="s">
        <v>1925</v>
      </c>
      <c r="F578" s="18" t="s">
        <v>1684</v>
      </c>
    </row>
    <row r="579" spans="1:6" x14ac:dyDescent="0.45">
      <c r="A579" s="18" t="s">
        <v>1966</v>
      </c>
      <c r="B579" s="18" t="s">
        <v>694</v>
      </c>
      <c r="C579" s="18" t="s">
        <v>1684</v>
      </c>
      <c r="D579" s="18">
        <v>501</v>
      </c>
      <c r="E579" s="18" t="s">
        <v>1925</v>
      </c>
      <c r="F579" s="18" t="s">
        <v>1684</v>
      </c>
    </row>
    <row r="580" spans="1:6" x14ac:dyDescent="0.45">
      <c r="A580" s="18" t="s">
        <v>1967</v>
      </c>
      <c r="B580" s="18" t="s">
        <v>695</v>
      </c>
      <c r="C580" s="18" t="s">
        <v>1684</v>
      </c>
      <c r="D580" s="18">
        <v>501</v>
      </c>
      <c r="E580" s="18" t="s">
        <v>1925</v>
      </c>
      <c r="F580" s="18" t="s">
        <v>1684</v>
      </c>
    </row>
    <row r="581" spans="1:6" x14ac:dyDescent="0.45">
      <c r="A581" s="18" t="s">
        <v>1968</v>
      </c>
      <c r="B581" s="18" t="s">
        <v>696</v>
      </c>
      <c r="C581" s="18" t="s">
        <v>1684</v>
      </c>
      <c r="D581" s="18">
        <v>501</v>
      </c>
      <c r="E581" s="18" t="s">
        <v>1925</v>
      </c>
      <c r="F581" s="18" t="s">
        <v>1684</v>
      </c>
    </row>
    <row r="582" spans="1:6" x14ac:dyDescent="0.45">
      <c r="A582" s="18" t="s">
        <v>1969</v>
      </c>
      <c r="B582" s="18" t="s">
        <v>697</v>
      </c>
      <c r="C582" s="18" t="s">
        <v>1684</v>
      </c>
      <c r="D582" s="18">
        <v>501</v>
      </c>
      <c r="E582" s="18" t="s">
        <v>1925</v>
      </c>
      <c r="F582" s="18" t="s">
        <v>1684</v>
      </c>
    </row>
    <row r="583" spans="1:6" x14ac:dyDescent="0.45">
      <c r="A583" s="18" t="s">
        <v>1970</v>
      </c>
      <c r="B583" s="18" t="s">
        <v>698</v>
      </c>
      <c r="C583" s="18" t="s">
        <v>1684</v>
      </c>
      <c r="D583" s="18">
        <v>501</v>
      </c>
      <c r="E583" s="18" t="s">
        <v>1925</v>
      </c>
      <c r="F583" s="18" t="s">
        <v>1684</v>
      </c>
    </row>
    <row r="584" spans="1:6" x14ac:dyDescent="0.45">
      <c r="A584" s="18" t="s">
        <v>1971</v>
      </c>
      <c r="B584" s="18" t="s">
        <v>699</v>
      </c>
      <c r="C584" s="18" t="s">
        <v>1684</v>
      </c>
      <c r="D584" s="18">
        <v>501</v>
      </c>
      <c r="E584" s="18" t="s">
        <v>1925</v>
      </c>
      <c r="F584" s="18" t="s">
        <v>1684</v>
      </c>
    </row>
    <row r="585" spans="1:6" x14ac:dyDescent="0.45">
      <c r="A585" s="18" t="s">
        <v>1972</v>
      </c>
      <c r="B585" s="18" t="s">
        <v>700</v>
      </c>
      <c r="C585" s="18" t="s">
        <v>1684</v>
      </c>
      <c r="D585" s="18">
        <v>501</v>
      </c>
      <c r="E585" s="18" t="s">
        <v>1925</v>
      </c>
      <c r="F585" s="18" t="s">
        <v>1684</v>
      </c>
    </row>
    <row r="586" spans="1:6" x14ac:dyDescent="0.45">
      <c r="A586" s="18" t="s">
        <v>1973</v>
      </c>
      <c r="B586" s="18" t="s">
        <v>701</v>
      </c>
      <c r="C586" s="18" t="s">
        <v>1684</v>
      </c>
      <c r="D586" s="18">
        <v>501</v>
      </c>
      <c r="E586" s="18" t="s">
        <v>1925</v>
      </c>
      <c r="F586" s="18" t="s">
        <v>1684</v>
      </c>
    </row>
    <row r="587" spans="1:6" x14ac:dyDescent="0.45">
      <c r="A587" s="18" t="s">
        <v>1974</v>
      </c>
      <c r="B587" s="18" t="s">
        <v>702</v>
      </c>
      <c r="C587" s="18" t="s">
        <v>1684</v>
      </c>
      <c r="D587" s="18">
        <v>501</v>
      </c>
      <c r="E587" s="18" t="s">
        <v>1925</v>
      </c>
      <c r="F587" s="18" t="s">
        <v>1684</v>
      </c>
    </row>
    <row r="588" spans="1:6" x14ac:dyDescent="0.45">
      <c r="A588" s="18" t="s">
        <v>1975</v>
      </c>
      <c r="B588" s="18" t="s">
        <v>703</v>
      </c>
      <c r="C588" s="18" t="s">
        <v>1684</v>
      </c>
      <c r="D588" s="18">
        <v>501</v>
      </c>
      <c r="E588" s="18" t="s">
        <v>1925</v>
      </c>
      <c r="F588" s="18" t="s">
        <v>1684</v>
      </c>
    </row>
    <row r="589" spans="1:6" x14ac:dyDescent="0.45">
      <c r="A589" s="18" t="s">
        <v>1976</v>
      </c>
      <c r="B589" s="18" t="s">
        <v>704</v>
      </c>
      <c r="C589" s="18" t="s">
        <v>1684</v>
      </c>
      <c r="D589" s="18">
        <v>501</v>
      </c>
      <c r="E589" s="18" t="s">
        <v>1925</v>
      </c>
      <c r="F589" s="18" t="s">
        <v>1684</v>
      </c>
    </row>
    <row r="590" spans="1:6" x14ac:dyDescent="0.45">
      <c r="A590" s="18" t="s">
        <v>1977</v>
      </c>
      <c r="B590" s="18" t="s">
        <v>627</v>
      </c>
      <c r="C590" s="18" t="s">
        <v>1684</v>
      </c>
      <c r="D590" s="18">
        <v>502</v>
      </c>
      <c r="E590" s="18" t="s">
        <v>1925</v>
      </c>
      <c r="F590" s="18" t="s">
        <v>1684</v>
      </c>
    </row>
    <row r="591" spans="1:6" x14ac:dyDescent="0.45">
      <c r="A591" s="18" t="s">
        <v>1978</v>
      </c>
      <c r="B591" s="18" t="s">
        <v>628</v>
      </c>
      <c r="C591" s="18" t="s">
        <v>1684</v>
      </c>
      <c r="D591" s="18">
        <v>502</v>
      </c>
      <c r="E591" s="18" t="s">
        <v>1925</v>
      </c>
      <c r="F591" s="18" t="s">
        <v>1684</v>
      </c>
    </row>
    <row r="592" spans="1:6" x14ac:dyDescent="0.45">
      <c r="A592" s="18" t="s">
        <v>1979</v>
      </c>
      <c r="B592" s="18" t="s">
        <v>629</v>
      </c>
      <c r="C592" s="18" t="s">
        <v>1684</v>
      </c>
      <c r="D592" s="18">
        <v>502</v>
      </c>
      <c r="E592" s="18" t="s">
        <v>1925</v>
      </c>
      <c r="F592" s="18" t="s">
        <v>1684</v>
      </c>
    </row>
    <row r="593" spans="1:6" x14ac:dyDescent="0.45">
      <c r="A593" s="18" t="s">
        <v>1980</v>
      </c>
      <c r="B593" s="18" t="s">
        <v>630</v>
      </c>
      <c r="C593" s="18" t="s">
        <v>1684</v>
      </c>
      <c r="D593" s="18">
        <v>502</v>
      </c>
      <c r="E593" s="18" t="s">
        <v>1925</v>
      </c>
      <c r="F593" s="18" t="s">
        <v>1684</v>
      </c>
    </row>
    <row r="594" spans="1:6" x14ac:dyDescent="0.45">
      <c r="A594" s="18" t="s">
        <v>1981</v>
      </c>
      <c r="B594" s="18" t="s">
        <v>631</v>
      </c>
      <c r="C594" s="18" t="s">
        <v>1684</v>
      </c>
      <c r="D594" s="18">
        <v>502</v>
      </c>
      <c r="E594" s="18" t="s">
        <v>1925</v>
      </c>
      <c r="F594" s="18" t="s">
        <v>1684</v>
      </c>
    </row>
    <row r="595" spans="1:6" x14ac:dyDescent="0.45">
      <c r="A595" s="18" t="s">
        <v>1982</v>
      </c>
      <c r="B595" s="18" t="s">
        <v>632</v>
      </c>
      <c r="C595" s="18" t="s">
        <v>1684</v>
      </c>
      <c r="D595" s="18">
        <v>502</v>
      </c>
      <c r="E595" s="18" t="s">
        <v>1925</v>
      </c>
      <c r="F595" s="18" t="s">
        <v>1684</v>
      </c>
    </row>
    <row r="596" spans="1:6" x14ac:dyDescent="0.45">
      <c r="A596" s="18" t="s">
        <v>1983</v>
      </c>
      <c r="B596" s="18" t="s">
        <v>633</v>
      </c>
      <c r="C596" s="18" t="s">
        <v>1684</v>
      </c>
      <c r="D596" s="18">
        <v>502</v>
      </c>
      <c r="E596" s="18" t="s">
        <v>1925</v>
      </c>
      <c r="F596" s="18" t="s">
        <v>1684</v>
      </c>
    </row>
    <row r="597" spans="1:6" x14ac:dyDescent="0.45">
      <c r="A597" s="18" t="s">
        <v>1984</v>
      </c>
      <c r="B597" s="18" t="s">
        <v>634</v>
      </c>
      <c r="C597" s="18" t="s">
        <v>1684</v>
      </c>
      <c r="D597" s="18">
        <v>502</v>
      </c>
      <c r="E597" s="18" t="s">
        <v>1925</v>
      </c>
      <c r="F597" s="18" t="s">
        <v>1684</v>
      </c>
    </row>
    <row r="598" spans="1:6" x14ac:dyDescent="0.45">
      <c r="A598" s="18" t="s">
        <v>1985</v>
      </c>
      <c r="B598" s="18" t="s">
        <v>635</v>
      </c>
      <c r="C598" s="18" t="s">
        <v>1684</v>
      </c>
      <c r="D598" s="18">
        <v>502</v>
      </c>
      <c r="E598" s="18" t="s">
        <v>1925</v>
      </c>
      <c r="F598" s="18" t="s">
        <v>1684</v>
      </c>
    </row>
    <row r="599" spans="1:6" x14ac:dyDescent="0.45">
      <c r="A599" s="18" t="s">
        <v>1986</v>
      </c>
      <c r="B599" s="18" t="s">
        <v>636</v>
      </c>
      <c r="C599" s="18" t="s">
        <v>1684</v>
      </c>
      <c r="D599" s="18">
        <v>502</v>
      </c>
      <c r="E599" s="18" t="s">
        <v>1925</v>
      </c>
      <c r="F599" s="18" t="s">
        <v>1684</v>
      </c>
    </row>
    <row r="600" spans="1:6" x14ac:dyDescent="0.45">
      <c r="A600" s="18" t="s">
        <v>1987</v>
      </c>
      <c r="B600" s="18" t="s">
        <v>637</v>
      </c>
      <c r="C600" s="18" t="s">
        <v>1684</v>
      </c>
      <c r="D600" s="18">
        <v>502</v>
      </c>
      <c r="E600" s="18" t="s">
        <v>1925</v>
      </c>
      <c r="F600" s="18" t="s">
        <v>1684</v>
      </c>
    </row>
    <row r="601" spans="1:6" x14ac:dyDescent="0.45">
      <c r="A601" s="18" t="s">
        <v>1988</v>
      </c>
      <c r="B601" s="18" t="s">
        <v>638</v>
      </c>
      <c r="C601" s="18" t="s">
        <v>1684</v>
      </c>
      <c r="D601" s="18">
        <v>502</v>
      </c>
      <c r="E601" s="18" t="s">
        <v>1925</v>
      </c>
      <c r="F601" s="18" t="s">
        <v>1684</v>
      </c>
    </row>
    <row r="602" spans="1:6" x14ac:dyDescent="0.45">
      <c r="A602" s="18" t="s">
        <v>1989</v>
      </c>
      <c r="B602" s="18" t="s">
        <v>639</v>
      </c>
      <c r="C602" s="18" t="s">
        <v>1684</v>
      </c>
      <c r="D602" s="18">
        <v>502</v>
      </c>
      <c r="E602" s="18" t="s">
        <v>1925</v>
      </c>
      <c r="F602" s="18" t="s">
        <v>1684</v>
      </c>
    </row>
    <row r="603" spans="1:6" x14ac:dyDescent="0.45">
      <c r="A603" s="18" t="s">
        <v>1990</v>
      </c>
      <c r="B603" s="18" t="s">
        <v>640</v>
      </c>
      <c r="C603" s="18" t="s">
        <v>1684</v>
      </c>
      <c r="D603" s="18">
        <v>502</v>
      </c>
      <c r="E603" s="18" t="s">
        <v>1925</v>
      </c>
      <c r="F603" s="18" t="s">
        <v>1684</v>
      </c>
    </row>
    <row r="604" spans="1:6" x14ac:dyDescent="0.45">
      <c r="A604" s="18" t="s">
        <v>1991</v>
      </c>
      <c r="B604" s="18" t="s">
        <v>641</v>
      </c>
      <c r="C604" s="18" t="s">
        <v>1684</v>
      </c>
      <c r="D604" s="18">
        <v>502</v>
      </c>
      <c r="E604" s="18" t="s">
        <v>1925</v>
      </c>
      <c r="F604" s="18" t="s">
        <v>1684</v>
      </c>
    </row>
    <row r="605" spans="1:6" x14ac:dyDescent="0.45">
      <c r="A605" s="18" t="s">
        <v>1992</v>
      </c>
      <c r="B605" s="18" t="s">
        <v>642</v>
      </c>
      <c r="C605" s="18" t="s">
        <v>1684</v>
      </c>
      <c r="D605" s="18">
        <v>502</v>
      </c>
      <c r="E605" s="18" t="s">
        <v>1925</v>
      </c>
      <c r="F605" s="18" t="s">
        <v>1684</v>
      </c>
    </row>
    <row r="606" spans="1:6" x14ac:dyDescent="0.45">
      <c r="A606" s="18" t="s">
        <v>1993</v>
      </c>
      <c r="B606" s="18" t="s">
        <v>643</v>
      </c>
      <c r="C606" s="18" t="s">
        <v>1684</v>
      </c>
      <c r="D606" s="18">
        <v>502</v>
      </c>
      <c r="E606" s="18" t="s">
        <v>1925</v>
      </c>
      <c r="F606" s="18" t="s">
        <v>1684</v>
      </c>
    </row>
    <row r="607" spans="1:6" x14ac:dyDescent="0.45">
      <c r="A607" s="18" t="s">
        <v>1994</v>
      </c>
      <c r="B607" s="18" t="s">
        <v>644</v>
      </c>
      <c r="C607" s="18" t="s">
        <v>1684</v>
      </c>
      <c r="D607" s="18">
        <v>502</v>
      </c>
      <c r="E607" s="18" t="s">
        <v>1925</v>
      </c>
      <c r="F607" s="18" t="s">
        <v>1684</v>
      </c>
    </row>
    <row r="608" spans="1:6" x14ac:dyDescent="0.45">
      <c r="A608" s="18" t="s">
        <v>130</v>
      </c>
      <c r="B608" s="18" t="s">
        <v>131</v>
      </c>
      <c r="C608" s="18" t="s">
        <v>1684</v>
      </c>
      <c r="D608" s="18">
        <v>502</v>
      </c>
      <c r="E608" s="18" t="s">
        <v>1925</v>
      </c>
      <c r="F608" s="18" t="s">
        <v>1684</v>
      </c>
    </row>
    <row r="609" spans="1:6" x14ac:dyDescent="0.45">
      <c r="A609" s="18" t="s">
        <v>132</v>
      </c>
      <c r="B609" s="18" t="s">
        <v>133</v>
      </c>
      <c r="C609" s="18" t="s">
        <v>1684</v>
      </c>
      <c r="D609" s="18">
        <v>502</v>
      </c>
      <c r="E609" s="18" t="s">
        <v>1925</v>
      </c>
      <c r="F609" s="18" t="s">
        <v>1684</v>
      </c>
    </row>
    <row r="610" spans="1:6" x14ac:dyDescent="0.45">
      <c r="A610" s="18" t="s">
        <v>1995</v>
      </c>
      <c r="B610" s="18" t="s">
        <v>645</v>
      </c>
      <c r="C610" s="18" t="s">
        <v>1684</v>
      </c>
      <c r="D610" s="18">
        <v>502</v>
      </c>
      <c r="E610" s="18" t="s">
        <v>1925</v>
      </c>
      <c r="F610" s="18" t="s">
        <v>1684</v>
      </c>
    </row>
    <row r="611" spans="1:6" x14ac:dyDescent="0.45">
      <c r="A611" s="18" t="s">
        <v>1996</v>
      </c>
      <c r="B611" s="18" t="s">
        <v>646</v>
      </c>
      <c r="C611" s="18" t="s">
        <v>1684</v>
      </c>
      <c r="D611" s="18">
        <v>502</v>
      </c>
      <c r="E611" s="18" t="s">
        <v>1925</v>
      </c>
      <c r="F611" s="18" t="s">
        <v>1684</v>
      </c>
    </row>
    <row r="612" spans="1:6" x14ac:dyDescent="0.45">
      <c r="A612" s="18" t="s">
        <v>1997</v>
      </c>
      <c r="B612" s="18" t="s">
        <v>647</v>
      </c>
      <c r="C612" s="18" t="s">
        <v>1684</v>
      </c>
      <c r="D612" s="18">
        <v>502</v>
      </c>
      <c r="E612" s="18" t="s">
        <v>1925</v>
      </c>
      <c r="F612" s="18" t="s">
        <v>1684</v>
      </c>
    </row>
    <row r="613" spans="1:6" x14ac:dyDescent="0.45">
      <c r="A613" s="18" t="s">
        <v>1998</v>
      </c>
      <c r="B613" s="18" t="s">
        <v>648</v>
      </c>
      <c r="C613" s="18" t="s">
        <v>1684</v>
      </c>
      <c r="D613" s="18">
        <v>502</v>
      </c>
      <c r="E613" s="18" t="s">
        <v>1925</v>
      </c>
      <c r="F613" s="18" t="s">
        <v>1684</v>
      </c>
    </row>
    <row r="614" spans="1:6" x14ac:dyDescent="0.45">
      <c r="A614" s="18" t="s">
        <v>1999</v>
      </c>
      <c r="B614" s="18" t="s">
        <v>649</v>
      </c>
      <c r="C614" s="18" t="s">
        <v>1684</v>
      </c>
      <c r="D614" s="18">
        <v>502</v>
      </c>
      <c r="E614" s="18" t="s">
        <v>1925</v>
      </c>
      <c r="F614" s="18" t="s">
        <v>1684</v>
      </c>
    </row>
    <row r="615" spans="1:6" x14ac:dyDescent="0.45">
      <c r="A615" s="18" t="s">
        <v>2000</v>
      </c>
      <c r="B615" s="18" t="s">
        <v>650</v>
      </c>
      <c r="C615" s="18" t="s">
        <v>1684</v>
      </c>
      <c r="D615" s="18">
        <v>502</v>
      </c>
      <c r="E615" s="18" t="s">
        <v>1925</v>
      </c>
      <c r="F615" s="18" t="s">
        <v>1684</v>
      </c>
    </row>
    <row r="616" spans="1:6" x14ac:dyDescent="0.45">
      <c r="A616" s="18" t="s">
        <v>2001</v>
      </c>
      <c r="B616" s="18" t="s">
        <v>471</v>
      </c>
      <c r="C616" s="18" t="s">
        <v>1684</v>
      </c>
      <c r="D616" s="18">
        <v>503</v>
      </c>
      <c r="E616" s="18" t="s">
        <v>2002</v>
      </c>
      <c r="F616" s="18" t="s">
        <v>1684</v>
      </c>
    </row>
    <row r="617" spans="1:6" x14ac:dyDescent="0.45">
      <c r="A617" s="18" t="s">
        <v>2003</v>
      </c>
      <c r="B617" s="18" t="s">
        <v>469</v>
      </c>
      <c r="C617" s="18" t="s">
        <v>1684</v>
      </c>
      <c r="D617" s="18">
        <v>503</v>
      </c>
      <c r="E617" s="18" t="s">
        <v>2002</v>
      </c>
      <c r="F617" s="18" t="s">
        <v>1684</v>
      </c>
    </row>
    <row r="618" spans="1:6" x14ac:dyDescent="0.45">
      <c r="A618" s="18" t="s">
        <v>2004</v>
      </c>
      <c r="B618" s="18" t="s">
        <v>470</v>
      </c>
      <c r="C618" s="18" t="s">
        <v>1684</v>
      </c>
      <c r="D618" s="18">
        <v>503</v>
      </c>
      <c r="E618" s="18" t="s">
        <v>2002</v>
      </c>
      <c r="F618" s="18" t="s">
        <v>1684</v>
      </c>
    </row>
    <row r="619" spans="1:6" x14ac:dyDescent="0.45">
      <c r="A619" s="18" t="s">
        <v>2005</v>
      </c>
      <c r="B619" s="18" t="s">
        <v>468</v>
      </c>
      <c r="C619" s="18" t="s">
        <v>1684</v>
      </c>
      <c r="D619" s="18">
        <v>503</v>
      </c>
      <c r="E619" s="18" t="s">
        <v>2002</v>
      </c>
      <c r="F619" s="18" t="s">
        <v>1684</v>
      </c>
    </row>
    <row r="620" spans="1:6" x14ac:dyDescent="0.45">
      <c r="A620" s="18" t="s">
        <v>2006</v>
      </c>
      <c r="B620" s="18" t="s">
        <v>455</v>
      </c>
      <c r="C620" s="18" t="s">
        <v>1684</v>
      </c>
      <c r="D620" s="18">
        <v>503</v>
      </c>
      <c r="E620" s="18" t="s">
        <v>2002</v>
      </c>
      <c r="F620" s="18" t="s">
        <v>1684</v>
      </c>
    </row>
    <row r="621" spans="1:6" x14ac:dyDescent="0.45">
      <c r="A621" s="18" t="s">
        <v>2007</v>
      </c>
      <c r="B621" s="18" t="s">
        <v>457</v>
      </c>
      <c r="C621" s="18" t="s">
        <v>1684</v>
      </c>
      <c r="D621" s="18">
        <v>503</v>
      </c>
      <c r="E621" s="18" t="s">
        <v>2002</v>
      </c>
      <c r="F621" s="18" t="s">
        <v>1684</v>
      </c>
    </row>
    <row r="622" spans="1:6" x14ac:dyDescent="0.45">
      <c r="A622" s="18" t="s">
        <v>2008</v>
      </c>
      <c r="B622" s="18" t="s">
        <v>458</v>
      </c>
      <c r="C622" s="18" t="s">
        <v>1684</v>
      </c>
      <c r="D622" s="18">
        <v>503</v>
      </c>
      <c r="E622" s="18" t="s">
        <v>2002</v>
      </c>
      <c r="F622" s="18" t="s">
        <v>1684</v>
      </c>
    </row>
    <row r="623" spans="1:6" x14ac:dyDescent="0.45">
      <c r="A623" s="18" t="s">
        <v>2009</v>
      </c>
      <c r="B623" s="18" t="s">
        <v>456</v>
      </c>
      <c r="C623" s="18" t="s">
        <v>1684</v>
      </c>
      <c r="D623" s="18">
        <v>503</v>
      </c>
      <c r="E623" s="18" t="s">
        <v>2002</v>
      </c>
      <c r="F623" s="18" t="s">
        <v>1684</v>
      </c>
    </row>
    <row r="624" spans="1:6" x14ac:dyDescent="0.45">
      <c r="A624" s="18" t="s">
        <v>2010</v>
      </c>
      <c r="B624" s="18" t="s">
        <v>464</v>
      </c>
      <c r="C624" s="18" t="s">
        <v>1684</v>
      </c>
      <c r="D624" s="18">
        <v>503</v>
      </c>
      <c r="E624" s="18" t="s">
        <v>2002</v>
      </c>
      <c r="F624" s="18" t="s">
        <v>1684</v>
      </c>
    </row>
    <row r="625" spans="1:6" x14ac:dyDescent="0.45">
      <c r="A625" s="18" t="s">
        <v>2011</v>
      </c>
      <c r="B625" s="18" t="s">
        <v>465</v>
      </c>
      <c r="C625" s="18" t="s">
        <v>1684</v>
      </c>
      <c r="D625" s="18">
        <v>503</v>
      </c>
      <c r="E625" s="18" t="s">
        <v>2002</v>
      </c>
      <c r="F625" s="18" t="s">
        <v>1684</v>
      </c>
    </row>
    <row r="626" spans="1:6" x14ac:dyDescent="0.45">
      <c r="A626" s="18" t="s">
        <v>2012</v>
      </c>
      <c r="B626" s="18" t="s">
        <v>466</v>
      </c>
      <c r="C626" s="18" t="s">
        <v>1684</v>
      </c>
      <c r="D626" s="18">
        <v>503</v>
      </c>
      <c r="E626" s="18" t="s">
        <v>2002</v>
      </c>
      <c r="F626" s="18" t="s">
        <v>1684</v>
      </c>
    </row>
    <row r="627" spans="1:6" x14ac:dyDescent="0.45">
      <c r="A627" s="18" t="s">
        <v>2013</v>
      </c>
      <c r="B627" s="18" t="s">
        <v>467</v>
      </c>
      <c r="C627" s="18" t="s">
        <v>1684</v>
      </c>
      <c r="D627" s="18">
        <v>503</v>
      </c>
      <c r="E627" s="18" t="s">
        <v>2002</v>
      </c>
      <c r="F627" s="18" t="s">
        <v>1684</v>
      </c>
    </row>
    <row r="628" spans="1:6" x14ac:dyDescent="0.45">
      <c r="A628" s="18" t="s">
        <v>2014</v>
      </c>
      <c r="B628" s="18" t="s">
        <v>462</v>
      </c>
      <c r="C628" s="18" t="s">
        <v>1684</v>
      </c>
      <c r="D628" s="18">
        <v>503</v>
      </c>
      <c r="E628" s="18" t="s">
        <v>2002</v>
      </c>
      <c r="F628" s="18" t="s">
        <v>1684</v>
      </c>
    </row>
    <row r="629" spans="1:6" x14ac:dyDescent="0.45">
      <c r="A629" s="18" t="s">
        <v>2015</v>
      </c>
      <c r="B629" s="18" t="s">
        <v>463</v>
      </c>
      <c r="C629" s="18" t="s">
        <v>1684</v>
      </c>
      <c r="D629" s="18">
        <v>503</v>
      </c>
      <c r="E629" s="18" t="s">
        <v>2002</v>
      </c>
      <c r="F629" s="18" t="s">
        <v>1684</v>
      </c>
    </row>
    <row r="630" spans="1:6" x14ac:dyDescent="0.45">
      <c r="A630" s="18" t="s">
        <v>158</v>
      </c>
      <c r="B630" s="18" t="s">
        <v>159</v>
      </c>
      <c r="C630" s="18" t="s">
        <v>1684</v>
      </c>
      <c r="D630" s="18">
        <v>503</v>
      </c>
      <c r="E630" s="18" t="s">
        <v>2002</v>
      </c>
      <c r="F630" s="18" t="s">
        <v>1684</v>
      </c>
    </row>
    <row r="631" spans="1:6" x14ac:dyDescent="0.45">
      <c r="A631" s="18" t="s">
        <v>164</v>
      </c>
      <c r="B631" s="18" t="s">
        <v>161</v>
      </c>
      <c r="C631" s="18" t="s">
        <v>1684</v>
      </c>
      <c r="D631" s="18">
        <v>503</v>
      </c>
      <c r="E631" s="18" t="s">
        <v>2002</v>
      </c>
      <c r="F631" s="18" t="s">
        <v>1684</v>
      </c>
    </row>
    <row r="632" spans="1:6" x14ac:dyDescent="0.45">
      <c r="A632" s="18" t="s">
        <v>2016</v>
      </c>
      <c r="B632" s="18" t="s">
        <v>459</v>
      </c>
      <c r="C632" s="18" t="s">
        <v>1684</v>
      </c>
      <c r="D632" s="18">
        <v>503</v>
      </c>
      <c r="E632" s="18" t="s">
        <v>2002</v>
      </c>
      <c r="F632" s="18" t="s">
        <v>1684</v>
      </c>
    </row>
    <row r="633" spans="1:6" x14ac:dyDescent="0.45">
      <c r="A633" s="18" t="s">
        <v>162</v>
      </c>
      <c r="B633" s="18" t="s">
        <v>160</v>
      </c>
      <c r="C633" s="18" t="s">
        <v>1684</v>
      </c>
      <c r="D633" s="18">
        <v>503</v>
      </c>
      <c r="E633" s="18" t="s">
        <v>2002</v>
      </c>
      <c r="F633" s="18" t="s">
        <v>1684</v>
      </c>
    </row>
    <row r="634" spans="1:6" x14ac:dyDescent="0.45">
      <c r="A634" s="18" t="s">
        <v>2017</v>
      </c>
      <c r="B634" s="18" t="s">
        <v>488</v>
      </c>
      <c r="C634" s="18" t="s">
        <v>1684</v>
      </c>
      <c r="D634" s="18">
        <v>504</v>
      </c>
      <c r="E634" s="18" t="s">
        <v>2018</v>
      </c>
      <c r="F634" s="18" t="s">
        <v>1684</v>
      </c>
    </row>
    <row r="635" spans="1:6" x14ac:dyDescent="0.45">
      <c r="A635" s="18" t="s">
        <v>2019</v>
      </c>
      <c r="B635" s="18" t="s">
        <v>489</v>
      </c>
      <c r="C635" s="18" t="s">
        <v>1684</v>
      </c>
      <c r="D635" s="18">
        <v>504</v>
      </c>
      <c r="E635" s="18" t="s">
        <v>2018</v>
      </c>
      <c r="F635" s="18" t="s">
        <v>1684</v>
      </c>
    </row>
    <row r="636" spans="1:6" x14ac:dyDescent="0.45">
      <c r="A636" s="18" t="s">
        <v>2020</v>
      </c>
      <c r="B636" s="18" t="s">
        <v>498</v>
      </c>
      <c r="C636" s="18" t="s">
        <v>1684</v>
      </c>
      <c r="D636" s="18">
        <v>504</v>
      </c>
      <c r="E636" s="18" t="s">
        <v>2018</v>
      </c>
      <c r="F636" s="18" t="s">
        <v>1684</v>
      </c>
    </row>
    <row r="637" spans="1:6" x14ac:dyDescent="0.45">
      <c r="A637" s="18" t="s">
        <v>2021</v>
      </c>
      <c r="B637" s="18" t="s">
        <v>499</v>
      </c>
      <c r="C637" s="18" t="s">
        <v>1684</v>
      </c>
      <c r="D637" s="18">
        <v>504</v>
      </c>
      <c r="E637" s="18" t="s">
        <v>2018</v>
      </c>
      <c r="F637" s="18" t="s">
        <v>1684</v>
      </c>
    </row>
    <row r="638" spans="1:6" x14ac:dyDescent="0.45">
      <c r="A638" s="18" t="s">
        <v>2022</v>
      </c>
      <c r="B638" s="18" t="s">
        <v>500</v>
      </c>
      <c r="C638" s="18" t="s">
        <v>1684</v>
      </c>
      <c r="D638" s="18">
        <v>504</v>
      </c>
      <c r="E638" s="18" t="s">
        <v>2018</v>
      </c>
      <c r="F638" s="18" t="s">
        <v>1684</v>
      </c>
    </row>
    <row r="639" spans="1:6" x14ac:dyDescent="0.45">
      <c r="A639" s="18" t="s">
        <v>2023</v>
      </c>
      <c r="B639" s="18" t="s">
        <v>501</v>
      </c>
      <c r="C639" s="18" t="s">
        <v>1684</v>
      </c>
      <c r="D639" s="18">
        <v>504</v>
      </c>
      <c r="E639" s="18" t="s">
        <v>2018</v>
      </c>
      <c r="F639" s="18" t="s">
        <v>1684</v>
      </c>
    </row>
    <row r="640" spans="1:6" x14ac:dyDescent="0.45">
      <c r="A640" s="18" t="s">
        <v>2024</v>
      </c>
      <c r="B640" s="18" t="s">
        <v>502</v>
      </c>
      <c r="C640" s="18" t="s">
        <v>1684</v>
      </c>
      <c r="D640" s="18">
        <v>504</v>
      </c>
      <c r="E640" s="18" t="s">
        <v>2018</v>
      </c>
      <c r="F640" s="18" t="s">
        <v>1684</v>
      </c>
    </row>
    <row r="641" spans="1:6" x14ac:dyDescent="0.45">
      <c r="A641" s="18" t="s">
        <v>2025</v>
      </c>
      <c r="B641" s="18" t="s">
        <v>503</v>
      </c>
      <c r="C641" s="18" t="s">
        <v>1684</v>
      </c>
      <c r="D641" s="18">
        <v>504</v>
      </c>
      <c r="E641" s="18" t="s">
        <v>2018</v>
      </c>
      <c r="F641" s="18" t="s">
        <v>1684</v>
      </c>
    </row>
    <row r="642" spans="1:6" x14ac:dyDescent="0.45">
      <c r="A642" s="18" t="s">
        <v>2026</v>
      </c>
      <c r="B642" s="18" t="s">
        <v>504</v>
      </c>
      <c r="C642" s="18" t="s">
        <v>1684</v>
      </c>
      <c r="D642" s="18">
        <v>504</v>
      </c>
      <c r="E642" s="18" t="s">
        <v>2018</v>
      </c>
      <c r="F642" s="18" t="s">
        <v>1684</v>
      </c>
    </row>
    <row r="643" spans="1:6" x14ac:dyDescent="0.45">
      <c r="A643" s="18" t="s">
        <v>2027</v>
      </c>
      <c r="B643" s="18" t="s">
        <v>505</v>
      </c>
      <c r="C643" s="18" t="s">
        <v>1684</v>
      </c>
      <c r="D643" s="18">
        <v>504</v>
      </c>
      <c r="E643" s="18" t="s">
        <v>2018</v>
      </c>
      <c r="F643" s="18" t="s">
        <v>1684</v>
      </c>
    </row>
    <row r="644" spans="1:6" x14ac:dyDescent="0.45">
      <c r="A644" s="18" t="s">
        <v>2028</v>
      </c>
      <c r="B644" s="18" t="s">
        <v>490</v>
      </c>
      <c r="C644" s="18" t="s">
        <v>1684</v>
      </c>
      <c r="D644" s="18">
        <v>504</v>
      </c>
      <c r="E644" s="18" t="s">
        <v>2018</v>
      </c>
      <c r="F644" s="18" t="s">
        <v>1684</v>
      </c>
    </row>
    <row r="645" spans="1:6" x14ac:dyDescent="0.45">
      <c r="A645" s="18" t="s">
        <v>2029</v>
      </c>
      <c r="B645" s="18" t="s">
        <v>491</v>
      </c>
      <c r="C645" s="18" t="s">
        <v>1684</v>
      </c>
      <c r="D645" s="18">
        <v>504</v>
      </c>
      <c r="E645" s="18" t="s">
        <v>2018</v>
      </c>
      <c r="F645" s="18" t="s">
        <v>1684</v>
      </c>
    </row>
    <row r="646" spans="1:6" x14ac:dyDescent="0.45">
      <c r="A646" s="18" t="s">
        <v>2030</v>
      </c>
      <c r="B646" s="18" t="s">
        <v>492</v>
      </c>
      <c r="C646" s="18" t="s">
        <v>1684</v>
      </c>
      <c r="D646" s="18">
        <v>504</v>
      </c>
      <c r="E646" s="18" t="s">
        <v>2018</v>
      </c>
      <c r="F646" s="18" t="s">
        <v>1684</v>
      </c>
    </row>
    <row r="647" spans="1:6" x14ac:dyDescent="0.45">
      <c r="A647" s="18" t="s">
        <v>2031</v>
      </c>
      <c r="B647" s="18" t="s">
        <v>493</v>
      </c>
      <c r="C647" s="18" t="s">
        <v>1684</v>
      </c>
      <c r="D647" s="18">
        <v>504</v>
      </c>
      <c r="E647" s="18" t="s">
        <v>2018</v>
      </c>
      <c r="F647" s="18" t="s">
        <v>1684</v>
      </c>
    </row>
    <row r="648" spans="1:6" x14ac:dyDescent="0.45">
      <c r="A648" s="18" t="s">
        <v>2032</v>
      </c>
      <c r="B648" s="18" t="s">
        <v>494</v>
      </c>
      <c r="C648" s="18" t="s">
        <v>1684</v>
      </c>
      <c r="D648" s="18">
        <v>504</v>
      </c>
      <c r="E648" s="18" t="s">
        <v>2018</v>
      </c>
      <c r="F648" s="18" t="s">
        <v>1684</v>
      </c>
    </row>
    <row r="649" spans="1:6" x14ac:dyDescent="0.45">
      <c r="A649" s="18" t="s">
        <v>2033</v>
      </c>
      <c r="B649" s="18" t="s">
        <v>495</v>
      </c>
      <c r="C649" s="18" t="s">
        <v>1684</v>
      </c>
      <c r="D649" s="18">
        <v>504</v>
      </c>
      <c r="E649" s="18" t="s">
        <v>2018</v>
      </c>
      <c r="F649" s="18" t="s">
        <v>1684</v>
      </c>
    </row>
    <row r="650" spans="1:6" x14ac:dyDescent="0.45">
      <c r="A650" s="18" t="s">
        <v>2034</v>
      </c>
      <c r="B650" s="18" t="s">
        <v>496</v>
      </c>
      <c r="C650" s="18" t="s">
        <v>1684</v>
      </c>
      <c r="D650" s="18">
        <v>504</v>
      </c>
      <c r="E650" s="18" t="s">
        <v>2018</v>
      </c>
      <c r="F650" s="18" t="s">
        <v>1684</v>
      </c>
    </row>
    <row r="651" spans="1:6" x14ac:dyDescent="0.45">
      <c r="A651" s="18" t="s">
        <v>2035</v>
      </c>
      <c r="B651" s="18" t="s">
        <v>497</v>
      </c>
      <c r="C651" s="18" t="s">
        <v>1684</v>
      </c>
      <c r="D651" s="18">
        <v>504</v>
      </c>
      <c r="E651" s="18" t="s">
        <v>2018</v>
      </c>
      <c r="F651" s="18" t="s">
        <v>1684</v>
      </c>
    </row>
    <row r="652" spans="1:6" x14ac:dyDescent="0.45">
      <c r="A652" s="18" t="s">
        <v>2036</v>
      </c>
      <c r="B652" s="18" t="s">
        <v>512</v>
      </c>
      <c r="C652" s="18" t="s">
        <v>1684</v>
      </c>
      <c r="D652" s="18">
        <v>504</v>
      </c>
      <c r="E652" s="18" t="s">
        <v>2018</v>
      </c>
      <c r="F652" s="18" t="s">
        <v>1684</v>
      </c>
    </row>
    <row r="653" spans="1:6" x14ac:dyDescent="0.45">
      <c r="A653" s="18" t="s">
        <v>2037</v>
      </c>
      <c r="B653" s="18" t="s">
        <v>513</v>
      </c>
      <c r="C653" s="18" t="s">
        <v>1684</v>
      </c>
      <c r="D653" s="18">
        <v>504</v>
      </c>
      <c r="E653" s="18" t="s">
        <v>2018</v>
      </c>
      <c r="F653" s="18" t="s">
        <v>1684</v>
      </c>
    </row>
    <row r="654" spans="1:6" x14ac:dyDescent="0.45">
      <c r="A654" s="18" t="s">
        <v>2038</v>
      </c>
      <c r="B654" s="18" t="s">
        <v>506</v>
      </c>
      <c r="C654" s="18" t="s">
        <v>1684</v>
      </c>
      <c r="D654" s="18">
        <v>504</v>
      </c>
      <c r="E654" s="18" t="s">
        <v>2018</v>
      </c>
      <c r="F654" s="18" t="s">
        <v>1684</v>
      </c>
    </row>
    <row r="655" spans="1:6" x14ac:dyDescent="0.45">
      <c r="A655" s="18" t="s">
        <v>2039</v>
      </c>
      <c r="B655" s="18" t="s">
        <v>507</v>
      </c>
      <c r="C655" s="18" t="s">
        <v>1684</v>
      </c>
      <c r="D655" s="18">
        <v>504</v>
      </c>
      <c r="E655" s="18" t="s">
        <v>2018</v>
      </c>
      <c r="F655" s="18" t="s">
        <v>1684</v>
      </c>
    </row>
    <row r="656" spans="1:6" x14ac:dyDescent="0.45">
      <c r="A656" s="18" t="s">
        <v>2040</v>
      </c>
      <c r="B656" s="18" t="s">
        <v>508</v>
      </c>
      <c r="C656" s="18" t="s">
        <v>1684</v>
      </c>
      <c r="D656" s="18">
        <v>504</v>
      </c>
      <c r="E656" s="18" t="s">
        <v>2018</v>
      </c>
      <c r="F656" s="18" t="s">
        <v>1684</v>
      </c>
    </row>
    <row r="657" spans="1:6" x14ac:dyDescent="0.45">
      <c r="A657" s="18" t="s">
        <v>2041</v>
      </c>
      <c r="B657" s="18" t="s">
        <v>509</v>
      </c>
      <c r="C657" s="18" t="s">
        <v>1684</v>
      </c>
      <c r="D657" s="18">
        <v>504</v>
      </c>
      <c r="E657" s="18" t="s">
        <v>2018</v>
      </c>
      <c r="F657" s="18" t="s">
        <v>1684</v>
      </c>
    </row>
    <row r="658" spans="1:6" x14ac:dyDescent="0.45">
      <c r="A658" s="18" t="s">
        <v>2042</v>
      </c>
      <c r="B658" s="18" t="s">
        <v>515</v>
      </c>
      <c r="C658" s="18" t="s">
        <v>1684</v>
      </c>
      <c r="D658" s="18">
        <v>504</v>
      </c>
      <c r="E658" s="18" t="s">
        <v>2018</v>
      </c>
      <c r="F658" s="18" t="s">
        <v>1684</v>
      </c>
    </row>
    <row r="659" spans="1:6" x14ac:dyDescent="0.45">
      <c r="A659" s="18" t="s">
        <v>2043</v>
      </c>
      <c r="B659" s="18" t="s">
        <v>518</v>
      </c>
      <c r="C659" s="18" t="s">
        <v>1684</v>
      </c>
      <c r="D659" s="18">
        <v>504</v>
      </c>
      <c r="E659" s="18" t="s">
        <v>2018</v>
      </c>
      <c r="F659" s="18" t="s">
        <v>1684</v>
      </c>
    </row>
    <row r="660" spans="1:6" x14ac:dyDescent="0.45">
      <c r="A660" s="18" t="s">
        <v>2044</v>
      </c>
      <c r="B660" s="18" t="s">
        <v>514</v>
      </c>
      <c r="C660" s="18" t="s">
        <v>1684</v>
      </c>
      <c r="D660" s="18">
        <v>504</v>
      </c>
      <c r="E660" s="18" t="s">
        <v>2018</v>
      </c>
      <c r="F660" s="18" t="s">
        <v>1684</v>
      </c>
    </row>
    <row r="661" spans="1:6" x14ac:dyDescent="0.45">
      <c r="A661" s="18" t="s">
        <v>2045</v>
      </c>
      <c r="B661" s="18" t="s">
        <v>517</v>
      </c>
      <c r="C661" s="18" t="s">
        <v>1684</v>
      </c>
      <c r="D661" s="18">
        <v>504</v>
      </c>
      <c r="E661" s="18" t="s">
        <v>2018</v>
      </c>
      <c r="F661" s="18" t="s">
        <v>1684</v>
      </c>
    </row>
    <row r="662" spans="1:6" x14ac:dyDescent="0.45">
      <c r="A662" s="18" t="s">
        <v>2046</v>
      </c>
      <c r="B662" s="18" t="s">
        <v>516</v>
      </c>
      <c r="C662" s="18" t="s">
        <v>1684</v>
      </c>
      <c r="D662" s="18">
        <v>504</v>
      </c>
      <c r="E662" s="18" t="s">
        <v>2018</v>
      </c>
      <c r="F662" s="18" t="s">
        <v>1684</v>
      </c>
    </row>
    <row r="663" spans="1:6" x14ac:dyDescent="0.45">
      <c r="A663" s="18" t="s">
        <v>2047</v>
      </c>
      <c r="B663" s="18" t="s">
        <v>519</v>
      </c>
      <c r="C663" s="18" t="s">
        <v>1684</v>
      </c>
      <c r="D663" s="18">
        <v>504</v>
      </c>
      <c r="E663" s="18" t="s">
        <v>2018</v>
      </c>
      <c r="F663" s="18" t="s">
        <v>1684</v>
      </c>
    </row>
    <row r="664" spans="1:6" x14ac:dyDescent="0.45">
      <c r="A664" s="18" t="s">
        <v>2048</v>
      </c>
      <c r="B664" s="18" t="s">
        <v>510</v>
      </c>
      <c r="C664" s="18" t="s">
        <v>1684</v>
      </c>
      <c r="D664" s="18">
        <v>504</v>
      </c>
      <c r="E664" s="18" t="s">
        <v>2018</v>
      </c>
      <c r="F664" s="18" t="s">
        <v>1684</v>
      </c>
    </row>
    <row r="665" spans="1:6" x14ac:dyDescent="0.45">
      <c r="A665" s="18" t="s">
        <v>2049</v>
      </c>
      <c r="B665" s="18" t="s">
        <v>511</v>
      </c>
      <c r="C665" s="18" t="s">
        <v>1684</v>
      </c>
      <c r="D665" s="18">
        <v>504</v>
      </c>
      <c r="E665" s="18" t="s">
        <v>2018</v>
      </c>
      <c r="F665" s="18" t="s">
        <v>1684</v>
      </c>
    </row>
    <row r="666" spans="1:6" x14ac:dyDescent="0.45">
      <c r="A666" s="18" t="s">
        <v>2050</v>
      </c>
      <c r="B666" s="18" t="s">
        <v>618</v>
      </c>
      <c r="C666" s="18" t="s">
        <v>1684</v>
      </c>
      <c r="D666" s="18">
        <v>504</v>
      </c>
      <c r="E666" s="18" t="s">
        <v>2018</v>
      </c>
      <c r="F666" s="18" t="s">
        <v>1684</v>
      </c>
    </row>
    <row r="667" spans="1:6" x14ac:dyDescent="0.45">
      <c r="A667" s="18" t="s">
        <v>2051</v>
      </c>
      <c r="B667" s="18" t="s">
        <v>619</v>
      </c>
      <c r="C667" s="18" t="s">
        <v>1684</v>
      </c>
      <c r="D667" s="18">
        <v>504</v>
      </c>
      <c r="E667" s="18" t="s">
        <v>2018</v>
      </c>
      <c r="F667" s="18" t="s">
        <v>1684</v>
      </c>
    </row>
    <row r="668" spans="1:6" x14ac:dyDescent="0.45">
      <c r="A668" s="18" t="s">
        <v>2052</v>
      </c>
      <c r="B668" s="18" t="s">
        <v>620</v>
      </c>
      <c r="C668" s="18" t="s">
        <v>1684</v>
      </c>
      <c r="D668" s="18">
        <v>504</v>
      </c>
      <c r="E668" s="18" t="s">
        <v>2018</v>
      </c>
      <c r="F668" s="18" t="s">
        <v>1684</v>
      </c>
    </row>
    <row r="669" spans="1:6" x14ac:dyDescent="0.45">
      <c r="A669" s="18" t="s">
        <v>2053</v>
      </c>
      <c r="B669" s="18" t="s">
        <v>621</v>
      </c>
      <c r="C669" s="18" t="s">
        <v>1684</v>
      </c>
      <c r="D669" s="18">
        <v>504</v>
      </c>
      <c r="E669" s="18" t="s">
        <v>2018</v>
      </c>
      <c r="F669" s="18" t="s">
        <v>1684</v>
      </c>
    </row>
    <row r="670" spans="1:6" x14ac:dyDescent="0.45">
      <c r="A670" s="18" t="s">
        <v>2054</v>
      </c>
      <c r="B670" s="18" t="s">
        <v>622</v>
      </c>
      <c r="C670" s="18" t="s">
        <v>1684</v>
      </c>
      <c r="D670" s="18">
        <v>504</v>
      </c>
      <c r="E670" s="18" t="s">
        <v>2018</v>
      </c>
      <c r="F670" s="18" t="s">
        <v>1684</v>
      </c>
    </row>
    <row r="671" spans="1:6" x14ac:dyDescent="0.45">
      <c r="A671" s="18" t="s">
        <v>2055</v>
      </c>
      <c r="B671" s="18" t="s">
        <v>623</v>
      </c>
      <c r="C671" s="18" t="s">
        <v>1684</v>
      </c>
      <c r="D671" s="18">
        <v>504</v>
      </c>
      <c r="E671" s="18" t="s">
        <v>2018</v>
      </c>
      <c r="F671" s="18" t="s">
        <v>1684</v>
      </c>
    </row>
    <row r="672" spans="1:6" x14ac:dyDescent="0.45">
      <c r="A672" s="18" t="s">
        <v>2056</v>
      </c>
      <c r="B672" s="18" t="s">
        <v>624</v>
      </c>
      <c r="C672" s="18" t="s">
        <v>1684</v>
      </c>
      <c r="D672" s="18">
        <v>504</v>
      </c>
      <c r="E672" s="18" t="s">
        <v>2018</v>
      </c>
      <c r="F672" s="18" t="s">
        <v>1684</v>
      </c>
    </row>
    <row r="673" spans="1:6" x14ac:dyDescent="0.45">
      <c r="A673" s="18" t="s">
        <v>2057</v>
      </c>
      <c r="B673" s="18" t="s">
        <v>625</v>
      </c>
      <c r="C673" s="18" t="s">
        <v>1684</v>
      </c>
      <c r="D673" s="18">
        <v>504</v>
      </c>
      <c r="E673" s="18" t="s">
        <v>2018</v>
      </c>
      <c r="F673" s="18" t="s">
        <v>1684</v>
      </c>
    </row>
    <row r="674" spans="1:6" x14ac:dyDescent="0.45">
      <c r="A674" s="18" t="s">
        <v>2058</v>
      </c>
      <c r="B674" s="18" t="s">
        <v>626</v>
      </c>
      <c r="C674" s="18" t="s">
        <v>1684</v>
      </c>
      <c r="D674" s="18">
        <v>504</v>
      </c>
      <c r="E674" s="18" t="s">
        <v>2018</v>
      </c>
      <c r="F674" s="18" t="s">
        <v>1684</v>
      </c>
    </row>
    <row r="675" spans="1:6" x14ac:dyDescent="0.45">
      <c r="A675" s="18" t="s">
        <v>2059</v>
      </c>
      <c r="B675" s="18" t="s">
        <v>546</v>
      </c>
      <c r="C675" s="18" t="s">
        <v>1684</v>
      </c>
      <c r="D675" s="18">
        <v>504</v>
      </c>
      <c r="E675" s="18" t="s">
        <v>2018</v>
      </c>
      <c r="F675" s="18" t="s">
        <v>1684</v>
      </c>
    </row>
    <row r="676" spans="1:6" x14ac:dyDescent="0.45">
      <c r="A676" s="18" t="s">
        <v>2060</v>
      </c>
      <c r="B676" s="18" t="s">
        <v>547</v>
      </c>
      <c r="C676" s="18" t="s">
        <v>1684</v>
      </c>
      <c r="D676" s="18">
        <v>504</v>
      </c>
      <c r="E676" s="18" t="s">
        <v>2018</v>
      </c>
      <c r="F676" s="18" t="s">
        <v>1684</v>
      </c>
    </row>
    <row r="677" spans="1:6" x14ac:dyDescent="0.45">
      <c r="A677" s="18" t="s">
        <v>2061</v>
      </c>
      <c r="B677" s="18" t="s">
        <v>548</v>
      </c>
      <c r="C677" s="18" t="s">
        <v>1684</v>
      </c>
      <c r="D677" s="18">
        <v>504</v>
      </c>
      <c r="E677" s="18" t="s">
        <v>2018</v>
      </c>
      <c r="F677" s="18" t="s">
        <v>1684</v>
      </c>
    </row>
    <row r="678" spans="1:6" x14ac:dyDescent="0.45">
      <c r="A678" s="18" t="s">
        <v>2062</v>
      </c>
      <c r="B678" s="18" t="s">
        <v>549</v>
      </c>
      <c r="C678" s="18" t="s">
        <v>1684</v>
      </c>
      <c r="D678" s="18">
        <v>504</v>
      </c>
      <c r="E678" s="18" t="s">
        <v>2018</v>
      </c>
      <c r="F678" s="18" t="s">
        <v>1684</v>
      </c>
    </row>
    <row r="679" spans="1:6" x14ac:dyDescent="0.45">
      <c r="A679" s="18" t="s">
        <v>2063</v>
      </c>
      <c r="B679" s="18" t="s">
        <v>550</v>
      </c>
      <c r="C679" s="18" t="s">
        <v>1684</v>
      </c>
      <c r="D679" s="18">
        <v>504</v>
      </c>
      <c r="E679" s="18" t="s">
        <v>2018</v>
      </c>
      <c r="F679" s="18" t="s">
        <v>1684</v>
      </c>
    </row>
    <row r="680" spans="1:6" x14ac:dyDescent="0.45">
      <c r="A680" s="18" t="s">
        <v>2064</v>
      </c>
      <c r="B680" s="18" t="s">
        <v>551</v>
      </c>
      <c r="C680" s="18" t="s">
        <v>1684</v>
      </c>
      <c r="D680" s="18">
        <v>504</v>
      </c>
      <c r="E680" s="18" t="s">
        <v>2018</v>
      </c>
      <c r="F680" s="18" t="s">
        <v>1684</v>
      </c>
    </row>
    <row r="681" spans="1:6" x14ac:dyDescent="0.45">
      <c r="A681" s="18" t="s">
        <v>2065</v>
      </c>
      <c r="B681" s="18" t="s">
        <v>552</v>
      </c>
      <c r="C681" s="18" t="s">
        <v>1684</v>
      </c>
      <c r="D681" s="18">
        <v>504</v>
      </c>
      <c r="E681" s="18" t="s">
        <v>2018</v>
      </c>
      <c r="F681" s="18" t="s">
        <v>1684</v>
      </c>
    </row>
    <row r="682" spans="1:6" x14ac:dyDescent="0.45">
      <c r="A682" s="18" t="s">
        <v>2066</v>
      </c>
      <c r="B682" s="18" t="s">
        <v>553</v>
      </c>
      <c r="C682" s="18" t="s">
        <v>1684</v>
      </c>
      <c r="D682" s="18">
        <v>504</v>
      </c>
      <c r="E682" s="18" t="s">
        <v>2018</v>
      </c>
      <c r="F682" s="18" t="s">
        <v>1684</v>
      </c>
    </row>
    <row r="683" spans="1:6" x14ac:dyDescent="0.45">
      <c r="A683" s="18" t="s">
        <v>2067</v>
      </c>
      <c r="B683" s="18" t="s">
        <v>554</v>
      </c>
      <c r="C683" s="18" t="s">
        <v>1684</v>
      </c>
      <c r="D683" s="18">
        <v>504</v>
      </c>
      <c r="E683" s="18" t="s">
        <v>2018</v>
      </c>
      <c r="F683" s="18" t="s">
        <v>1684</v>
      </c>
    </row>
    <row r="684" spans="1:6" x14ac:dyDescent="0.45">
      <c r="A684" s="18" t="s">
        <v>2068</v>
      </c>
      <c r="B684" s="18" t="s">
        <v>555</v>
      </c>
      <c r="C684" s="18" t="s">
        <v>1684</v>
      </c>
      <c r="D684" s="18">
        <v>504</v>
      </c>
      <c r="E684" s="18" t="s">
        <v>2018</v>
      </c>
      <c r="F684" s="18" t="s">
        <v>1684</v>
      </c>
    </row>
    <row r="685" spans="1:6" x14ac:dyDescent="0.45">
      <c r="A685" s="18" t="s">
        <v>2069</v>
      </c>
      <c r="B685" s="18" t="s">
        <v>556</v>
      </c>
      <c r="C685" s="18" t="s">
        <v>1684</v>
      </c>
      <c r="D685" s="18">
        <v>504</v>
      </c>
      <c r="E685" s="18" t="s">
        <v>2018</v>
      </c>
      <c r="F685" s="18" t="s">
        <v>1684</v>
      </c>
    </row>
    <row r="686" spans="1:6" x14ac:dyDescent="0.45">
      <c r="A686" s="18" t="s">
        <v>2070</v>
      </c>
      <c r="B686" s="18" t="s">
        <v>557</v>
      </c>
      <c r="C686" s="18" t="s">
        <v>1684</v>
      </c>
      <c r="D686" s="18">
        <v>504</v>
      </c>
      <c r="E686" s="18" t="s">
        <v>2018</v>
      </c>
      <c r="F686" s="18" t="s">
        <v>1684</v>
      </c>
    </row>
    <row r="687" spans="1:6" x14ac:dyDescent="0.45">
      <c r="A687" s="18" t="s">
        <v>2071</v>
      </c>
      <c r="B687" s="18" t="s">
        <v>558</v>
      </c>
      <c r="C687" s="18" t="s">
        <v>1684</v>
      </c>
      <c r="D687" s="18">
        <v>504</v>
      </c>
      <c r="E687" s="18" t="s">
        <v>2018</v>
      </c>
      <c r="F687" s="18" t="s">
        <v>1684</v>
      </c>
    </row>
    <row r="688" spans="1:6" x14ac:dyDescent="0.45">
      <c r="A688" s="18" t="s">
        <v>2072</v>
      </c>
      <c r="B688" s="18" t="s">
        <v>559</v>
      </c>
      <c r="C688" s="18" t="s">
        <v>1684</v>
      </c>
      <c r="D688" s="18">
        <v>504</v>
      </c>
      <c r="E688" s="18" t="s">
        <v>2018</v>
      </c>
      <c r="F688" s="18" t="s">
        <v>1684</v>
      </c>
    </row>
    <row r="689" spans="1:6" x14ac:dyDescent="0.45">
      <c r="A689" s="18" t="s">
        <v>2073</v>
      </c>
      <c r="B689" s="18" t="s">
        <v>560</v>
      </c>
      <c r="C689" s="18" t="s">
        <v>1684</v>
      </c>
      <c r="D689" s="18">
        <v>504</v>
      </c>
      <c r="E689" s="18" t="s">
        <v>2018</v>
      </c>
      <c r="F689" s="18" t="s">
        <v>1684</v>
      </c>
    </row>
    <row r="690" spans="1:6" x14ac:dyDescent="0.45">
      <c r="A690" s="18" t="s">
        <v>2074</v>
      </c>
      <c r="B690" s="18" t="s">
        <v>561</v>
      </c>
      <c r="C690" s="18" t="s">
        <v>1684</v>
      </c>
      <c r="D690" s="18">
        <v>504</v>
      </c>
      <c r="E690" s="18" t="s">
        <v>2018</v>
      </c>
      <c r="F690" s="18" t="s">
        <v>1684</v>
      </c>
    </row>
    <row r="691" spans="1:6" x14ac:dyDescent="0.45">
      <c r="A691" s="18" t="s">
        <v>2075</v>
      </c>
      <c r="B691" s="18" t="s">
        <v>562</v>
      </c>
      <c r="C691" s="18" t="s">
        <v>1684</v>
      </c>
      <c r="D691" s="18">
        <v>504</v>
      </c>
      <c r="E691" s="18" t="s">
        <v>2018</v>
      </c>
      <c r="F691" s="18" t="s">
        <v>1684</v>
      </c>
    </row>
    <row r="692" spans="1:6" x14ac:dyDescent="0.45">
      <c r="A692" s="18" t="s">
        <v>2076</v>
      </c>
      <c r="B692" s="18" t="s">
        <v>563</v>
      </c>
      <c r="C692" s="18" t="s">
        <v>1684</v>
      </c>
      <c r="D692" s="18">
        <v>504</v>
      </c>
      <c r="E692" s="18" t="s">
        <v>2018</v>
      </c>
      <c r="F692" s="18" t="s">
        <v>1684</v>
      </c>
    </row>
    <row r="693" spans="1:6" x14ac:dyDescent="0.45">
      <c r="A693" s="18" t="s">
        <v>2077</v>
      </c>
      <c r="B693" s="18" t="s">
        <v>564</v>
      </c>
      <c r="C693" s="18" t="s">
        <v>1684</v>
      </c>
      <c r="D693" s="18">
        <v>504</v>
      </c>
      <c r="E693" s="18" t="s">
        <v>2018</v>
      </c>
      <c r="F693" s="18" t="s">
        <v>1684</v>
      </c>
    </row>
    <row r="694" spans="1:6" x14ac:dyDescent="0.45">
      <c r="A694" s="18" t="s">
        <v>2078</v>
      </c>
      <c r="B694" s="18" t="s">
        <v>565</v>
      </c>
      <c r="C694" s="18" t="s">
        <v>1684</v>
      </c>
      <c r="D694" s="18">
        <v>504</v>
      </c>
      <c r="E694" s="18" t="s">
        <v>2018</v>
      </c>
      <c r="F694" s="18" t="s">
        <v>1684</v>
      </c>
    </row>
    <row r="695" spans="1:6" x14ac:dyDescent="0.45">
      <c r="A695" s="18" t="s">
        <v>2079</v>
      </c>
      <c r="B695" s="18" t="s">
        <v>566</v>
      </c>
      <c r="C695" s="18" t="s">
        <v>1684</v>
      </c>
      <c r="D695" s="18">
        <v>504</v>
      </c>
      <c r="E695" s="18" t="s">
        <v>2018</v>
      </c>
      <c r="F695" s="18" t="s">
        <v>1684</v>
      </c>
    </row>
    <row r="696" spans="1:6" x14ac:dyDescent="0.45">
      <c r="A696" s="18" t="s">
        <v>2080</v>
      </c>
      <c r="B696" s="18" t="s">
        <v>567</v>
      </c>
      <c r="C696" s="18" t="s">
        <v>1684</v>
      </c>
      <c r="D696" s="18">
        <v>504</v>
      </c>
      <c r="E696" s="18" t="s">
        <v>2018</v>
      </c>
      <c r="F696" s="18" t="s">
        <v>1684</v>
      </c>
    </row>
    <row r="697" spans="1:6" x14ac:dyDescent="0.45">
      <c r="A697" s="18" t="s">
        <v>2081</v>
      </c>
      <c r="B697" s="18" t="s">
        <v>568</v>
      </c>
      <c r="C697" s="18" t="s">
        <v>1684</v>
      </c>
      <c r="D697" s="18">
        <v>504</v>
      </c>
      <c r="E697" s="18" t="s">
        <v>2018</v>
      </c>
      <c r="F697" s="18" t="s">
        <v>1684</v>
      </c>
    </row>
    <row r="698" spans="1:6" x14ac:dyDescent="0.45">
      <c r="A698" s="18" t="s">
        <v>2082</v>
      </c>
      <c r="B698" s="18" t="s">
        <v>569</v>
      </c>
      <c r="C698" s="18" t="s">
        <v>1684</v>
      </c>
      <c r="D698" s="18">
        <v>504</v>
      </c>
      <c r="E698" s="18" t="s">
        <v>2018</v>
      </c>
      <c r="F698" s="18" t="s">
        <v>1684</v>
      </c>
    </row>
    <row r="699" spans="1:6" x14ac:dyDescent="0.45">
      <c r="A699" s="18" t="s">
        <v>2083</v>
      </c>
      <c r="B699" s="18" t="s">
        <v>570</v>
      </c>
      <c r="C699" s="18" t="s">
        <v>1684</v>
      </c>
      <c r="D699" s="18">
        <v>504</v>
      </c>
      <c r="E699" s="18" t="s">
        <v>2018</v>
      </c>
      <c r="F699" s="18" t="s">
        <v>1684</v>
      </c>
    </row>
    <row r="700" spans="1:6" x14ac:dyDescent="0.45">
      <c r="A700" s="18" t="s">
        <v>2084</v>
      </c>
      <c r="B700" s="18" t="s">
        <v>571</v>
      </c>
      <c r="C700" s="18" t="s">
        <v>1684</v>
      </c>
      <c r="D700" s="18">
        <v>504</v>
      </c>
      <c r="E700" s="18" t="s">
        <v>2018</v>
      </c>
      <c r="F700" s="18" t="s">
        <v>1684</v>
      </c>
    </row>
    <row r="701" spans="1:6" x14ac:dyDescent="0.45">
      <c r="A701" s="18" t="s">
        <v>2085</v>
      </c>
      <c r="B701" s="18" t="s">
        <v>572</v>
      </c>
      <c r="C701" s="18" t="s">
        <v>1684</v>
      </c>
      <c r="D701" s="18">
        <v>504</v>
      </c>
      <c r="E701" s="18" t="s">
        <v>2018</v>
      </c>
      <c r="F701" s="18" t="s">
        <v>1684</v>
      </c>
    </row>
    <row r="702" spans="1:6" x14ac:dyDescent="0.45">
      <c r="A702" s="18" t="s">
        <v>2086</v>
      </c>
      <c r="B702" s="18" t="s">
        <v>573</v>
      </c>
      <c r="C702" s="18" t="s">
        <v>1684</v>
      </c>
      <c r="D702" s="18">
        <v>504</v>
      </c>
      <c r="E702" s="18" t="s">
        <v>2018</v>
      </c>
      <c r="F702" s="18" t="s">
        <v>1684</v>
      </c>
    </row>
    <row r="703" spans="1:6" x14ac:dyDescent="0.45">
      <c r="A703" s="18" t="s">
        <v>2087</v>
      </c>
      <c r="B703" s="18" t="s">
        <v>574</v>
      </c>
      <c r="C703" s="18" t="s">
        <v>1684</v>
      </c>
      <c r="D703" s="18">
        <v>504</v>
      </c>
      <c r="E703" s="18" t="s">
        <v>2018</v>
      </c>
      <c r="F703" s="18" t="s">
        <v>1684</v>
      </c>
    </row>
    <row r="704" spans="1:6" x14ac:dyDescent="0.45">
      <c r="A704" s="18" t="s">
        <v>2088</v>
      </c>
      <c r="B704" s="18" t="s">
        <v>575</v>
      </c>
      <c r="C704" s="18" t="s">
        <v>1684</v>
      </c>
      <c r="D704" s="18">
        <v>504</v>
      </c>
      <c r="E704" s="18" t="s">
        <v>2018</v>
      </c>
      <c r="F704" s="18" t="s">
        <v>1684</v>
      </c>
    </row>
    <row r="705" spans="1:6" x14ac:dyDescent="0.45">
      <c r="A705" s="18" t="s">
        <v>2089</v>
      </c>
      <c r="B705" s="18" t="s">
        <v>576</v>
      </c>
      <c r="C705" s="18" t="s">
        <v>1684</v>
      </c>
      <c r="D705" s="18">
        <v>504</v>
      </c>
      <c r="E705" s="18" t="s">
        <v>2018</v>
      </c>
      <c r="F705" s="18" t="s">
        <v>1684</v>
      </c>
    </row>
    <row r="706" spans="1:6" x14ac:dyDescent="0.45">
      <c r="A706" s="18" t="s">
        <v>2090</v>
      </c>
      <c r="B706" s="18" t="s">
        <v>577</v>
      </c>
      <c r="C706" s="18" t="s">
        <v>1684</v>
      </c>
      <c r="D706" s="18">
        <v>504</v>
      </c>
      <c r="E706" s="18" t="s">
        <v>2018</v>
      </c>
      <c r="F706" s="18" t="s">
        <v>1684</v>
      </c>
    </row>
    <row r="707" spans="1:6" x14ac:dyDescent="0.45">
      <c r="A707" s="18" t="s">
        <v>2091</v>
      </c>
      <c r="B707" s="18" t="s">
        <v>578</v>
      </c>
      <c r="C707" s="18" t="s">
        <v>1684</v>
      </c>
      <c r="D707" s="18">
        <v>504</v>
      </c>
      <c r="E707" s="18" t="s">
        <v>2018</v>
      </c>
      <c r="F707" s="18" t="s">
        <v>1684</v>
      </c>
    </row>
    <row r="708" spans="1:6" x14ac:dyDescent="0.45">
      <c r="A708" s="18" t="s">
        <v>2092</v>
      </c>
      <c r="B708" s="18" t="s">
        <v>579</v>
      </c>
      <c r="C708" s="18" t="s">
        <v>1684</v>
      </c>
      <c r="D708" s="18">
        <v>504</v>
      </c>
      <c r="E708" s="18" t="s">
        <v>2018</v>
      </c>
      <c r="F708" s="18" t="s">
        <v>1684</v>
      </c>
    </row>
    <row r="709" spans="1:6" x14ac:dyDescent="0.45">
      <c r="A709" s="18" t="s">
        <v>2093</v>
      </c>
      <c r="B709" s="18" t="s">
        <v>580</v>
      </c>
      <c r="C709" s="18" t="s">
        <v>1684</v>
      </c>
      <c r="D709" s="18">
        <v>504</v>
      </c>
      <c r="E709" s="18" t="s">
        <v>2018</v>
      </c>
      <c r="F709" s="18" t="s">
        <v>1684</v>
      </c>
    </row>
    <row r="710" spans="1:6" x14ac:dyDescent="0.45">
      <c r="A710" s="18" t="s">
        <v>2094</v>
      </c>
      <c r="B710" s="18" t="s">
        <v>581</v>
      </c>
      <c r="C710" s="18" t="s">
        <v>1684</v>
      </c>
      <c r="D710" s="18">
        <v>504</v>
      </c>
      <c r="E710" s="18" t="s">
        <v>2018</v>
      </c>
      <c r="F710" s="18" t="s">
        <v>1684</v>
      </c>
    </row>
    <row r="711" spans="1:6" x14ac:dyDescent="0.45">
      <c r="A711" s="18" t="s">
        <v>2095</v>
      </c>
      <c r="B711" s="18" t="s">
        <v>582</v>
      </c>
      <c r="C711" s="18" t="s">
        <v>1684</v>
      </c>
      <c r="D711" s="18">
        <v>504</v>
      </c>
      <c r="E711" s="18" t="s">
        <v>2018</v>
      </c>
      <c r="F711" s="18" t="s">
        <v>1684</v>
      </c>
    </row>
    <row r="712" spans="1:6" x14ac:dyDescent="0.45">
      <c r="A712" s="18" t="s">
        <v>2096</v>
      </c>
      <c r="B712" s="18" t="s">
        <v>583</v>
      </c>
      <c r="C712" s="18" t="s">
        <v>1684</v>
      </c>
      <c r="D712" s="18">
        <v>504</v>
      </c>
      <c r="E712" s="18" t="s">
        <v>2018</v>
      </c>
      <c r="F712" s="18" t="s">
        <v>1684</v>
      </c>
    </row>
    <row r="713" spans="1:6" x14ac:dyDescent="0.45">
      <c r="A713" s="18" t="s">
        <v>2097</v>
      </c>
      <c r="B713" s="18" t="s">
        <v>584</v>
      </c>
      <c r="C713" s="18" t="s">
        <v>1684</v>
      </c>
      <c r="D713" s="18">
        <v>504</v>
      </c>
      <c r="E713" s="18" t="s">
        <v>2018</v>
      </c>
      <c r="F713" s="18" t="s">
        <v>1684</v>
      </c>
    </row>
    <row r="714" spans="1:6" x14ac:dyDescent="0.45">
      <c r="A714" s="18" t="s">
        <v>2098</v>
      </c>
      <c r="B714" s="18" t="s">
        <v>585</v>
      </c>
      <c r="C714" s="18" t="s">
        <v>1684</v>
      </c>
      <c r="D714" s="18">
        <v>504</v>
      </c>
      <c r="E714" s="18" t="s">
        <v>2018</v>
      </c>
      <c r="F714" s="18" t="s">
        <v>1684</v>
      </c>
    </row>
    <row r="715" spans="1:6" x14ac:dyDescent="0.45">
      <c r="A715" s="18" t="s">
        <v>2099</v>
      </c>
      <c r="B715" s="18" t="s">
        <v>586</v>
      </c>
      <c r="C715" s="18" t="s">
        <v>1684</v>
      </c>
      <c r="D715" s="18">
        <v>504</v>
      </c>
      <c r="E715" s="18" t="s">
        <v>2018</v>
      </c>
      <c r="F715" s="18" t="s">
        <v>1684</v>
      </c>
    </row>
    <row r="716" spans="1:6" x14ac:dyDescent="0.45">
      <c r="A716" s="18" t="s">
        <v>2100</v>
      </c>
      <c r="B716" s="18" t="s">
        <v>587</v>
      </c>
      <c r="C716" s="18" t="s">
        <v>1684</v>
      </c>
      <c r="D716" s="18">
        <v>504</v>
      </c>
      <c r="E716" s="18" t="s">
        <v>2018</v>
      </c>
      <c r="F716" s="18" t="s">
        <v>1684</v>
      </c>
    </row>
    <row r="717" spans="1:6" x14ac:dyDescent="0.45">
      <c r="A717" s="18" t="s">
        <v>2101</v>
      </c>
      <c r="B717" s="18" t="s">
        <v>588</v>
      </c>
      <c r="C717" s="18" t="s">
        <v>1684</v>
      </c>
      <c r="D717" s="18">
        <v>504</v>
      </c>
      <c r="E717" s="18" t="s">
        <v>2018</v>
      </c>
      <c r="F717" s="18" t="s">
        <v>1684</v>
      </c>
    </row>
    <row r="718" spans="1:6" x14ac:dyDescent="0.45">
      <c r="A718" s="18" t="s">
        <v>2102</v>
      </c>
      <c r="B718" s="18" t="s">
        <v>589</v>
      </c>
      <c r="C718" s="18" t="s">
        <v>1684</v>
      </c>
      <c r="D718" s="18">
        <v>504</v>
      </c>
      <c r="E718" s="18" t="s">
        <v>2018</v>
      </c>
      <c r="F718" s="18" t="s">
        <v>1684</v>
      </c>
    </row>
    <row r="719" spans="1:6" x14ac:dyDescent="0.45">
      <c r="A719" s="18" t="s">
        <v>2103</v>
      </c>
      <c r="B719" s="18" t="s">
        <v>590</v>
      </c>
      <c r="C719" s="18" t="s">
        <v>1684</v>
      </c>
      <c r="D719" s="18">
        <v>504</v>
      </c>
      <c r="E719" s="18" t="s">
        <v>2018</v>
      </c>
      <c r="F719" s="18" t="s">
        <v>1684</v>
      </c>
    </row>
    <row r="720" spans="1:6" x14ac:dyDescent="0.45">
      <c r="A720" s="18" t="s">
        <v>2104</v>
      </c>
      <c r="B720" s="18" t="s">
        <v>591</v>
      </c>
      <c r="C720" s="18" t="s">
        <v>1684</v>
      </c>
      <c r="D720" s="18">
        <v>504</v>
      </c>
      <c r="E720" s="18" t="s">
        <v>2018</v>
      </c>
      <c r="F720" s="18" t="s">
        <v>1684</v>
      </c>
    </row>
    <row r="721" spans="1:6" x14ac:dyDescent="0.45">
      <c r="A721" s="18" t="s">
        <v>2105</v>
      </c>
      <c r="B721" s="18" t="s">
        <v>592</v>
      </c>
      <c r="C721" s="18" t="s">
        <v>1684</v>
      </c>
      <c r="D721" s="18">
        <v>504</v>
      </c>
      <c r="E721" s="18" t="s">
        <v>2018</v>
      </c>
      <c r="F721" s="18" t="s">
        <v>1684</v>
      </c>
    </row>
    <row r="722" spans="1:6" x14ac:dyDescent="0.45">
      <c r="A722" s="18" t="s">
        <v>2106</v>
      </c>
      <c r="B722" s="18" t="s">
        <v>593</v>
      </c>
      <c r="C722" s="18" t="s">
        <v>1684</v>
      </c>
      <c r="D722" s="18">
        <v>504</v>
      </c>
      <c r="E722" s="18" t="s">
        <v>2018</v>
      </c>
      <c r="F722" s="18" t="s">
        <v>1684</v>
      </c>
    </row>
    <row r="723" spans="1:6" x14ac:dyDescent="0.45">
      <c r="A723" s="18" t="s">
        <v>2107</v>
      </c>
      <c r="B723" s="18" t="s">
        <v>594</v>
      </c>
      <c r="C723" s="18" t="s">
        <v>1684</v>
      </c>
      <c r="D723" s="18">
        <v>504</v>
      </c>
      <c r="E723" s="18" t="s">
        <v>2018</v>
      </c>
      <c r="F723" s="18" t="s">
        <v>1684</v>
      </c>
    </row>
    <row r="724" spans="1:6" x14ac:dyDescent="0.45">
      <c r="A724" s="18" t="s">
        <v>2108</v>
      </c>
      <c r="B724" s="18" t="s">
        <v>595</v>
      </c>
      <c r="C724" s="18" t="s">
        <v>1684</v>
      </c>
      <c r="D724" s="18">
        <v>504</v>
      </c>
      <c r="E724" s="18" t="s">
        <v>2018</v>
      </c>
      <c r="F724" s="18" t="s">
        <v>1684</v>
      </c>
    </row>
    <row r="725" spans="1:6" x14ac:dyDescent="0.45">
      <c r="A725" s="18" t="s">
        <v>2109</v>
      </c>
      <c r="B725" s="18" t="s">
        <v>596</v>
      </c>
      <c r="C725" s="18" t="s">
        <v>1684</v>
      </c>
      <c r="D725" s="18">
        <v>504</v>
      </c>
      <c r="E725" s="18" t="s">
        <v>2018</v>
      </c>
      <c r="F725" s="18" t="s">
        <v>1684</v>
      </c>
    </row>
    <row r="726" spans="1:6" x14ac:dyDescent="0.45">
      <c r="A726" s="18" t="s">
        <v>2110</v>
      </c>
      <c r="B726" s="18" t="s">
        <v>597</v>
      </c>
      <c r="C726" s="18" t="s">
        <v>1684</v>
      </c>
      <c r="D726" s="18">
        <v>504</v>
      </c>
      <c r="E726" s="18" t="s">
        <v>2018</v>
      </c>
      <c r="F726" s="18" t="s">
        <v>1684</v>
      </c>
    </row>
    <row r="727" spans="1:6" x14ac:dyDescent="0.45">
      <c r="A727" s="18" t="s">
        <v>2111</v>
      </c>
      <c r="B727" s="18" t="s">
        <v>598</v>
      </c>
      <c r="C727" s="18" t="s">
        <v>1684</v>
      </c>
      <c r="D727" s="18">
        <v>504</v>
      </c>
      <c r="E727" s="18" t="s">
        <v>2018</v>
      </c>
      <c r="F727" s="18" t="s">
        <v>1684</v>
      </c>
    </row>
    <row r="728" spans="1:6" x14ac:dyDescent="0.45">
      <c r="A728" s="18" t="s">
        <v>2112</v>
      </c>
      <c r="B728" s="18" t="s">
        <v>599</v>
      </c>
      <c r="C728" s="18" t="s">
        <v>1684</v>
      </c>
      <c r="D728" s="18">
        <v>504</v>
      </c>
      <c r="E728" s="18" t="s">
        <v>2018</v>
      </c>
      <c r="F728" s="18" t="s">
        <v>1684</v>
      </c>
    </row>
    <row r="729" spans="1:6" x14ac:dyDescent="0.45">
      <c r="A729" s="18" t="s">
        <v>2113</v>
      </c>
      <c r="B729" s="18" t="s">
        <v>600</v>
      </c>
      <c r="C729" s="18" t="s">
        <v>1684</v>
      </c>
      <c r="D729" s="18">
        <v>504</v>
      </c>
      <c r="E729" s="18" t="s">
        <v>2018</v>
      </c>
      <c r="F729" s="18" t="s">
        <v>1684</v>
      </c>
    </row>
    <row r="730" spans="1:6" x14ac:dyDescent="0.45">
      <c r="A730" s="18" t="s">
        <v>2114</v>
      </c>
      <c r="B730" s="18" t="s">
        <v>601</v>
      </c>
      <c r="C730" s="18" t="s">
        <v>1684</v>
      </c>
      <c r="D730" s="18">
        <v>504</v>
      </c>
      <c r="E730" s="18" t="s">
        <v>2018</v>
      </c>
      <c r="F730" s="18" t="s">
        <v>1684</v>
      </c>
    </row>
    <row r="731" spans="1:6" x14ac:dyDescent="0.45">
      <c r="A731" s="18" t="s">
        <v>2115</v>
      </c>
      <c r="B731" s="18" t="s">
        <v>602</v>
      </c>
      <c r="C731" s="18" t="s">
        <v>1684</v>
      </c>
      <c r="D731" s="18">
        <v>504</v>
      </c>
      <c r="E731" s="18" t="s">
        <v>2018</v>
      </c>
      <c r="F731" s="18" t="s">
        <v>1684</v>
      </c>
    </row>
    <row r="732" spans="1:6" x14ac:dyDescent="0.45">
      <c r="A732" s="18" t="s">
        <v>2116</v>
      </c>
      <c r="B732" s="18" t="s">
        <v>603</v>
      </c>
      <c r="C732" s="18" t="s">
        <v>1684</v>
      </c>
      <c r="D732" s="18">
        <v>504</v>
      </c>
      <c r="E732" s="18" t="s">
        <v>2018</v>
      </c>
      <c r="F732" s="18" t="s">
        <v>1684</v>
      </c>
    </row>
    <row r="733" spans="1:6" x14ac:dyDescent="0.45">
      <c r="A733" s="18" t="s">
        <v>2117</v>
      </c>
      <c r="B733" s="18" t="s">
        <v>604</v>
      </c>
      <c r="C733" s="18" t="s">
        <v>1684</v>
      </c>
      <c r="D733" s="18">
        <v>504</v>
      </c>
      <c r="E733" s="18" t="s">
        <v>2018</v>
      </c>
      <c r="F733" s="18" t="s">
        <v>1684</v>
      </c>
    </row>
    <row r="734" spans="1:6" x14ac:dyDescent="0.45">
      <c r="A734" s="18" t="s">
        <v>2118</v>
      </c>
      <c r="B734" s="18" t="s">
        <v>605</v>
      </c>
      <c r="C734" s="18" t="s">
        <v>1684</v>
      </c>
      <c r="D734" s="18">
        <v>504</v>
      </c>
      <c r="E734" s="18" t="s">
        <v>2018</v>
      </c>
      <c r="F734" s="18" t="s">
        <v>1684</v>
      </c>
    </row>
    <row r="735" spans="1:6" x14ac:dyDescent="0.45">
      <c r="A735" s="18" t="s">
        <v>2119</v>
      </c>
      <c r="B735" s="18" t="s">
        <v>606</v>
      </c>
      <c r="C735" s="18" t="s">
        <v>1684</v>
      </c>
      <c r="D735" s="18">
        <v>504</v>
      </c>
      <c r="E735" s="18" t="s">
        <v>2018</v>
      </c>
      <c r="F735" s="18" t="s">
        <v>1684</v>
      </c>
    </row>
    <row r="736" spans="1:6" x14ac:dyDescent="0.45">
      <c r="A736" s="18" t="s">
        <v>2120</v>
      </c>
      <c r="B736" s="18" t="s">
        <v>607</v>
      </c>
      <c r="C736" s="18" t="s">
        <v>1684</v>
      </c>
      <c r="D736" s="18">
        <v>504</v>
      </c>
      <c r="E736" s="18" t="s">
        <v>2018</v>
      </c>
      <c r="F736" s="18" t="s">
        <v>1684</v>
      </c>
    </row>
    <row r="737" spans="1:6" x14ac:dyDescent="0.45">
      <c r="A737" s="18" t="s">
        <v>2121</v>
      </c>
      <c r="B737" s="18" t="s">
        <v>608</v>
      </c>
      <c r="C737" s="18" t="s">
        <v>1684</v>
      </c>
      <c r="D737" s="18">
        <v>504</v>
      </c>
      <c r="E737" s="18" t="s">
        <v>2018</v>
      </c>
      <c r="F737" s="18" t="s">
        <v>1684</v>
      </c>
    </row>
    <row r="738" spans="1:6" x14ac:dyDescent="0.45">
      <c r="A738" s="18" t="s">
        <v>2122</v>
      </c>
      <c r="B738" s="18" t="s">
        <v>609</v>
      </c>
      <c r="C738" s="18" t="s">
        <v>1684</v>
      </c>
      <c r="D738" s="18">
        <v>504</v>
      </c>
      <c r="E738" s="18" t="s">
        <v>2018</v>
      </c>
      <c r="F738" s="18" t="s">
        <v>1684</v>
      </c>
    </row>
    <row r="739" spans="1:6" x14ac:dyDescent="0.45">
      <c r="A739" s="18" t="s">
        <v>2123</v>
      </c>
      <c r="B739" s="18" t="s">
        <v>610</v>
      </c>
      <c r="C739" s="18" t="s">
        <v>1684</v>
      </c>
      <c r="D739" s="18">
        <v>504</v>
      </c>
      <c r="E739" s="18" t="s">
        <v>2018</v>
      </c>
      <c r="F739" s="18" t="s">
        <v>1684</v>
      </c>
    </row>
    <row r="740" spans="1:6" x14ac:dyDescent="0.45">
      <c r="A740" s="18" t="s">
        <v>2124</v>
      </c>
      <c r="B740" s="18" t="s">
        <v>611</v>
      </c>
      <c r="C740" s="18" t="s">
        <v>1684</v>
      </c>
      <c r="D740" s="18">
        <v>504</v>
      </c>
      <c r="E740" s="18" t="s">
        <v>2018</v>
      </c>
      <c r="F740" s="18" t="s">
        <v>1684</v>
      </c>
    </row>
    <row r="741" spans="1:6" x14ac:dyDescent="0.45">
      <c r="A741" s="18" t="s">
        <v>2125</v>
      </c>
      <c r="B741" s="18" t="s">
        <v>612</v>
      </c>
      <c r="C741" s="18" t="s">
        <v>1684</v>
      </c>
      <c r="D741" s="18">
        <v>504</v>
      </c>
      <c r="E741" s="18" t="s">
        <v>2018</v>
      </c>
      <c r="F741" s="18" t="s">
        <v>1684</v>
      </c>
    </row>
    <row r="742" spans="1:6" x14ac:dyDescent="0.45">
      <c r="A742" s="18" t="s">
        <v>2126</v>
      </c>
      <c r="B742" s="18" t="s">
        <v>613</v>
      </c>
      <c r="C742" s="18" t="s">
        <v>1684</v>
      </c>
      <c r="D742" s="18">
        <v>504</v>
      </c>
      <c r="E742" s="18" t="s">
        <v>2018</v>
      </c>
      <c r="F742" s="18" t="s">
        <v>1684</v>
      </c>
    </row>
    <row r="743" spans="1:6" x14ac:dyDescent="0.45">
      <c r="A743" s="18" t="s">
        <v>2127</v>
      </c>
      <c r="B743" s="18" t="s">
        <v>614</v>
      </c>
      <c r="C743" s="18" t="s">
        <v>1684</v>
      </c>
      <c r="D743" s="18">
        <v>504</v>
      </c>
      <c r="E743" s="18" t="s">
        <v>2018</v>
      </c>
      <c r="F743" s="18" t="s">
        <v>1684</v>
      </c>
    </row>
    <row r="744" spans="1:6" x14ac:dyDescent="0.45">
      <c r="A744" s="18" t="s">
        <v>2128</v>
      </c>
      <c r="B744" s="18" t="s">
        <v>615</v>
      </c>
      <c r="C744" s="18" t="s">
        <v>1684</v>
      </c>
      <c r="D744" s="18">
        <v>504</v>
      </c>
      <c r="E744" s="18" t="s">
        <v>2018</v>
      </c>
      <c r="F744" s="18" t="s">
        <v>1684</v>
      </c>
    </row>
    <row r="745" spans="1:6" x14ac:dyDescent="0.45">
      <c r="A745" s="18" t="s">
        <v>2129</v>
      </c>
      <c r="B745" s="18" t="s">
        <v>616</v>
      </c>
      <c r="C745" s="18" t="s">
        <v>1684</v>
      </c>
      <c r="D745" s="18">
        <v>504</v>
      </c>
      <c r="E745" s="18" t="s">
        <v>2018</v>
      </c>
      <c r="F745" s="18" t="s">
        <v>1684</v>
      </c>
    </row>
    <row r="746" spans="1:6" x14ac:dyDescent="0.45">
      <c r="A746" s="18" t="s">
        <v>2130</v>
      </c>
      <c r="B746" s="18" t="s">
        <v>617</v>
      </c>
      <c r="C746" s="18" t="s">
        <v>1684</v>
      </c>
      <c r="D746" s="18">
        <v>504</v>
      </c>
      <c r="E746" s="18" t="s">
        <v>2018</v>
      </c>
      <c r="F746" s="18" t="s">
        <v>1684</v>
      </c>
    </row>
    <row r="747" spans="1:6" x14ac:dyDescent="0.45">
      <c r="A747" s="18" t="s">
        <v>2131</v>
      </c>
      <c r="B747" s="18" t="s">
        <v>522</v>
      </c>
      <c r="C747" s="18" t="s">
        <v>1684</v>
      </c>
      <c r="D747" s="18">
        <v>504</v>
      </c>
      <c r="E747" s="18" t="s">
        <v>2018</v>
      </c>
      <c r="F747" s="18" t="s">
        <v>1684</v>
      </c>
    </row>
    <row r="748" spans="1:6" x14ac:dyDescent="0.45">
      <c r="A748" s="18" t="s">
        <v>2132</v>
      </c>
      <c r="B748" s="18" t="s">
        <v>524</v>
      </c>
      <c r="C748" s="18" t="s">
        <v>1684</v>
      </c>
      <c r="D748" s="18">
        <v>504</v>
      </c>
      <c r="E748" s="18" t="s">
        <v>2018</v>
      </c>
      <c r="F748" s="18" t="s">
        <v>1684</v>
      </c>
    </row>
    <row r="749" spans="1:6" x14ac:dyDescent="0.45">
      <c r="A749" s="18" t="s">
        <v>2133</v>
      </c>
      <c r="B749" s="18" t="s">
        <v>526</v>
      </c>
      <c r="C749" s="18" t="s">
        <v>1684</v>
      </c>
      <c r="D749" s="18">
        <v>504</v>
      </c>
      <c r="E749" s="18" t="s">
        <v>2018</v>
      </c>
      <c r="F749" s="18" t="s">
        <v>1684</v>
      </c>
    </row>
    <row r="750" spans="1:6" x14ac:dyDescent="0.45">
      <c r="A750" s="18" t="s">
        <v>2134</v>
      </c>
      <c r="B750" s="18" t="s">
        <v>528</v>
      </c>
      <c r="C750" s="18" t="s">
        <v>1684</v>
      </c>
      <c r="D750" s="18">
        <v>504</v>
      </c>
      <c r="E750" s="18" t="s">
        <v>2018</v>
      </c>
      <c r="F750" s="18" t="s">
        <v>1684</v>
      </c>
    </row>
    <row r="751" spans="1:6" x14ac:dyDescent="0.45">
      <c r="A751" s="18" t="s">
        <v>2135</v>
      </c>
      <c r="B751" s="18" t="s">
        <v>530</v>
      </c>
      <c r="C751" s="18" t="s">
        <v>1684</v>
      </c>
      <c r="D751" s="18">
        <v>504</v>
      </c>
      <c r="E751" s="18" t="s">
        <v>2018</v>
      </c>
      <c r="F751" s="18" t="s">
        <v>1684</v>
      </c>
    </row>
    <row r="752" spans="1:6" x14ac:dyDescent="0.45">
      <c r="A752" s="18" t="s">
        <v>2136</v>
      </c>
      <c r="B752" s="18" t="s">
        <v>532</v>
      </c>
      <c r="C752" s="18" t="s">
        <v>1684</v>
      </c>
      <c r="D752" s="18">
        <v>504</v>
      </c>
      <c r="E752" s="18" t="s">
        <v>2018</v>
      </c>
      <c r="F752" s="18" t="s">
        <v>1684</v>
      </c>
    </row>
    <row r="753" spans="1:6" x14ac:dyDescent="0.45">
      <c r="A753" s="18" t="s">
        <v>2137</v>
      </c>
      <c r="B753" s="18" t="s">
        <v>534</v>
      </c>
      <c r="C753" s="18" t="s">
        <v>1684</v>
      </c>
      <c r="D753" s="18">
        <v>504</v>
      </c>
      <c r="E753" s="18" t="s">
        <v>2018</v>
      </c>
      <c r="F753" s="18" t="s">
        <v>1684</v>
      </c>
    </row>
    <row r="754" spans="1:6" x14ac:dyDescent="0.45">
      <c r="A754" s="18" t="s">
        <v>2138</v>
      </c>
      <c r="B754" s="18" t="s">
        <v>536</v>
      </c>
      <c r="C754" s="18" t="s">
        <v>1684</v>
      </c>
      <c r="D754" s="18">
        <v>504</v>
      </c>
      <c r="E754" s="18" t="s">
        <v>2018</v>
      </c>
      <c r="F754" s="18" t="s">
        <v>1684</v>
      </c>
    </row>
    <row r="755" spans="1:6" x14ac:dyDescent="0.45">
      <c r="A755" s="18" t="s">
        <v>2139</v>
      </c>
      <c r="B755" s="18" t="s">
        <v>538</v>
      </c>
      <c r="C755" s="18" t="s">
        <v>1684</v>
      </c>
      <c r="D755" s="18">
        <v>504</v>
      </c>
      <c r="E755" s="18" t="s">
        <v>2018</v>
      </c>
      <c r="F755" s="18" t="s">
        <v>1684</v>
      </c>
    </row>
    <row r="756" spans="1:6" x14ac:dyDescent="0.45">
      <c r="A756" s="18" t="s">
        <v>2140</v>
      </c>
      <c r="B756" s="18" t="s">
        <v>521</v>
      </c>
      <c r="C756" s="18" t="s">
        <v>1684</v>
      </c>
      <c r="D756" s="18">
        <v>504</v>
      </c>
      <c r="E756" s="18" t="s">
        <v>2018</v>
      </c>
      <c r="F756" s="18" t="s">
        <v>1684</v>
      </c>
    </row>
    <row r="757" spans="1:6" x14ac:dyDescent="0.45">
      <c r="A757" s="18" t="s">
        <v>2141</v>
      </c>
      <c r="B757" s="18" t="s">
        <v>523</v>
      </c>
      <c r="C757" s="18" t="s">
        <v>1684</v>
      </c>
      <c r="D757" s="18">
        <v>504</v>
      </c>
      <c r="E757" s="18" t="s">
        <v>2018</v>
      </c>
      <c r="F757" s="18" t="s">
        <v>1684</v>
      </c>
    </row>
    <row r="758" spans="1:6" x14ac:dyDescent="0.45">
      <c r="A758" s="18" t="s">
        <v>2142</v>
      </c>
      <c r="B758" s="18" t="s">
        <v>525</v>
      </c>
      <c r="C758" s="18" t="s">
        <v>1684</v>
      </c>
      <c r="D758" s="18">
        <v>504</v>
      </c>
      <c r="E758" s="18" t="s">
        <v>2018</v>
      </c>
      <c r="F758" s="18" t="s">
        <v>1684</v>
      </c>
    </row>
    <row r="759" spans="1:6" x14ac:dyDescent="0.45">
      <c r="A759" s="18" t="s">
        <v>2143</v>
      </c>
      <c r="B759" s="18" t="s">
        <v>527</v>
      </c>
      <c r="C759" s="18" t="s">
        <v>1684</v>
      </c>
      <c r="D759" s="18">
        <v>504</v>
      </c>
      <c r="E759" s="18" t="s">
        <v>2018</v>
      </c>
      <c r="F759" s="18" t="s">
        <v>1684</v>
      </c>
    </row>
    <row r="760" spans="1:6" x14ac:dyDescent="0.45">
      <c r="A760" s="18" t="s">
        <v>2144</v>
      </c>
      <c r="B760" s="18" t="s">
        <v>529</v>
      </c>
      <c r="C760" s="18" t="s">
        <v>1684</v>
      </c>
      <c r="D760" s="18">
        <v>504</v>
      </c>
      <c r="E760" s="18" t="s">
        <v>2018</v>
      </c>
      <c r="F760" s="18" t="s">
        <v>1684</v>
      </c>
    </row>
    <row r="761" spans="1:6" x14ac:dyDescent="0.45">
      <c r="A761" s="18" t="s">
        <v>2145</v>
      </c>
      <c r="B761" s="18" t="s">
        <v>531</v>
      </c>
      <c r="C761" s="18" t="s">
        <v>1684</v>
      </c>
      <c r="D761" s="18">
        <v>504</v>
      </c>
      <c r="E761" s="18" t="s">
        <v>2018</v>
      </c>
      <c r="F761" s="18" t="s">
        <v>1684</v>
      </c>
    </row>
    <row r="762" spans="1:6" x14ac:dyDescent="0.45">
      <c r="A762" s="18" t="s">
        <v>2146</v>
      </c>
      <c r="B762" s="18" t="s">
        <v>533</v>
      </c>
      <c r="C762" s="18" t="s">
        <v>1684</v>
      </c>
      <c r="D762" s="18">
        <v>504</v>
      </c>
      <c r="E762" s="18" t="s">
        <v>2018</v>
      </c>
      <c r="F762" s="18" t="s">
        <v>1684</v>
      </c>
    </row>
    <row r="763" spans="1:6" x14ac:dyDescent="0.45">
      <c r="A763" s="18" t="s">
        <v>2147</v>
      </c>
      <c r="B763" s="18" t="s">
        <v>535</v>
      </c>
      <c r="C763" s="18" t="s">
        <v>1684</v>
      </c>
      <c r="D763" s="18">
        <v>504</v>
      </c>
      <c r="E763" s="18" t="s">
        <v>2018</v>
      </c>
      <c r="F763" s="18" t="s">
        <v>1684</v>
      </c>
    </row>
    <row r="764" spans="1:6" x14ac:dyDescent="0.45">
      <c r="A764" s="18" t="s">
        <v>2148</v>
      </c>
      <c r="B764" s="18" t="s">
        <v>537</v>
      </c>
      <c r="C764" s="18" t="s">
        <v>1684</v>
      </c>
      <c r="D764" s="18">
        <v>504</v>
      </c>
      <c r="E764" s="18" t="s">
        <v>2018</v>
      </c>
      <c r="F764" s="18" t="s">
        <v>1684</v>
      </c>
    </row>
    <row r="765" spans="1:6" x14ac:dyDescent="0.45">
      <c r="A765" s="18" t="s">
        <v>2149</v>
      </c>
      <c r="B765" s="18" t="s">
        <v>539</v>
      </c>
      <c r="C765" s="18" t="s">
        <v>1684</v>
      </c>
      <c r="D765" s="18">
        <v>504</v>
      </c>
      <c r="E765" s="18" t="s">
        <v>2018</v>
      </c>
      <c r="F765" s="18" t="s">
        <v>1684</v>
      </c>
    </row>
    <row r="766" spans="1:6" x14ac:dyDescent="0.45">
      <c r="A766" s="18" t="s">
        <v>2150</v>
      </c>
      <c r="B766" s="18" t="s">
        <v>540</v>
      </c>
      <c r="C766" s="18" t="s">
        <v>1684</v>
      </c>
      <c r="D766" s="18">
        <v>504</v>
      </c>
      <c r="E766" s="18" t="s">
        <v>2018</v>
      </c>
      <c r="F766" s="18" t="s">
        <v>1684</v>
      </c>
    </row>
    <row r="767" spans="1:6" x14ac:dyDescent="0.45">
      <c r="A767" s="18" t="s">
        <v>2151</v>
      </c>
      <c r="B767" s="18" t="s">
        <v>541</v>
      </c>
      <c r="C767" s="18" t="s">
        <v>1684</v>
      </c>
      <c r="D767" s="18">
        <v>504</v>
      </c>
      <c r="E767" s="18" t="s">
        <v>2018</v>
      </c>
      <c r="F767" s="18" t="s">
        <v>1684</v>
      </c>
    </row>
    <row r="768" spans="1:6" x14ac:dyDescent="0.45">
      <c r="A768" s="18" t="s">
        <v>2152</v>
      </c>
      <c r="B768" s="18" t="s">
        <v>520</v>
      </c>
      <c r="C768" s="18" t="s">
        <v>1684</v>
      </c>
      <c r="D768" s="18">
        <v>504</v>
      </c>
      <c r="E768" s="18" t="s">
        <v>2018</v>
      </c>
      <c r="F768" s="18" t="s">
        <v>1684</v>
      </c>
    </row>
    <row r="769" spans="1:6" x14ac:dyDescent="0.45">
      <c r="A769" s="18" t="s">
        <v>2153</v>
      </c>
      <c r="B769" s="18" t="s">
        <v>542</v>
      </c>
      <c r="C769" s="18" t="s">
        <v>1684</v>
      </c>
      <c r="D769" s="18">
        <v>504</v>
      </c>
      <c r="E769" s="18" t="s">
        <v>2018</v>
      </c>
      <c r="F769" s="18" t="s">
        <v>1684</v>
      </c>
    </row>
    <row r="770" spans="1:6" x14ac:dyDescent="0.45">
      <c r="A770" s="18" t="s">
        <v>2154</v>
      </c>
      <c r="B770" s="18" t="s">
        <v>719</v>
      </c>
      <c r="C770" s="18" t="s">
        <v>1684</v>
      </c>
      <c r="D770" s="18">
        <v>505</v>
      </c>
      <c r="E770" s="18" t="s">
        <v>2155</v>
      </c>
      <c r="F770" s="18" t="s">
        <v>1684</v>
      </c>
    </row>
    <row r="771" spans="1:6" x14ac:dyDescent="0.45">
      <c r="A771" s="18" t="s">
        <v>2156</v>
      </c>
      <c r="B771" s="18" t="s">
        <v>723</v>
      </c>
      <c r="C771" s="18" t="s">
        <v>1684</v>
      </c>
      <c r="D771" s="18">
        <v>505</v>
      </c>
      <c r="E771" s="18" t="s">
        <v>2155</v>
      </c>
      <c r="F771" s="18" t="s">
        <v>1684</v>
      </c>
    </row>
    <row r="772" spans="1:6" x14ac:dyDescent="0.45">
      <c r="A772" s="18" t="s">
        <v>2157</v>
      </c>
      <c r="B772" s="18" t="s">
        <v>727</v>
      </c>
      <c r="C772" s="18" t="s">
        <v>1684</v>
      </c>
      <c r="D772" s="18">
        <v>505</v>
      </c>
      <c r="E772" s="18" t="s">
        <v>2155</v>
      </c>
      <c r="F772" s="18" t="s">
        <v>1684</v>
      </c>
    </row>
    <row r="773" spans="1:6" x14ac:dyDescent="0.45">
      <c r="A773" s="18" t="s">
        <v>2158</v>
      </c>
      <c r="B773" s="18" t="s">
        <v>731</v>
      </c>
      <c r="C773" s="18" t="s">
        <v>1684</v>
      </c>
      <c r="D773" s="18">
        <v>505</v>
      </c>
      <c r="E773" s="18" t="s">
        <v>2155</v>
      </c>
      <c r="F773" s="18" t="s">
        <v>1684</v>
      </c>
    </row>
    <row r="774" spans="1:6" x14ac:dyDescent="0.45">
      <c r="A774" s="18" t="s">
        <v>2159</v>
      </c>
      <c r="B774" s="18" t="s">
        <v>718</v>
      </c>
      <c r="C774" s="18" t="s">
        <v>1684</v>
      </c>
      <c r="D774" s="18">
        <v>505</v>
      </c>
      <c r="E774" s="18" t="s">
        <v>2155</v>
      </c>
      <c r="F774" s="18" t="s">
        <v>1684</v>
      </c>
    </row>
    <row r="775" spans="1:6" x14ac:dyDescent="0.45">
      <c r="A775" s="18" t="s">
        <v>2160</v>
      </c>
      <c r="B775" s="18" t="s">
        <v>722</v>
      </c>
      <c r="C775" s="18" t="s">
        <v>1684</v>
      </c>
      <c r="D775" s="18">
        <v>505</v>
      </c>
      <c r="E775" s="18" t="s">
        <v>2155</v>
      </c>
      <c r="F775" s="18" t="s">
        <v>1684</v>
      </c>
    </row>
    <row r="776" spans="1:6" x14ac:dyDescent="0.45">
      <c r="A776" s="18" t="s">
        <v>2161</v>
      </c>
      <c r="B776" s="18" t="s">
        <v>726</v>
      </c>
      <c r="C776" s="18" t="s">
        <v>1684</v>
      </c>
      <c r="D776" s="18">
        <v>505</v>
      </c>
      <c r="E776" s="18" t="s">
        <v>2155</v>
      </c>
      <c r="F776" s="18" t="s">
        <v>1684</v>
      </c>
    </row>
    <row r="777" spans="1:6" x14ac:dyDescent="0.45">
      <c r="A777" s="18" t="s">
        <v>2162</v>
      </c>
      <c r="B777" s="18" t="s">
        <v>730</v>
      </c>
      <c r="C777" s="18" t="s">
        <v>1684</v>
      </c>
      <c r="D777" s="18">
        <v>505</v>
      </c>
      <c r="E777" s="18" t="s">
        <v>2155</v>
      </c>
      <c r="F777" s="18" t="s">
        <v>1684</v>
      </c>
    </row>
    <row r="778" spans="1:6" x14ac:dyDescent="0.45">
      <c r="A778" s="18" t="s">
        <v>2163</v>
      </c>
      <c r="B778" s="18" t="s">
        <v>717</v>
      </c>
      <c r="C778" s="18" t="s">
        <v>1684</v>
      </c>
      <c r="D778" s="18">
        <v>505</v>
      </c>
      <c r="E778" s="18" t="s">
        <v>2155</v>
      </c>
      <c r="F778" s="18" t="s">
        <v>1684</v>
      </c>
    </row>
    <row r="779" spans="1:6" x14ac:dyDescent="0.45">
      <c r="A779" s="18" t="s">
        <v>2164</v>
      </c>
      <c r="B779" s="18" t="s">
        <v>721</v>
      </c>
      <c r="C779" s="18" t="s">
        <v>1684</v>
      </c>
      <c r="D779" s="18">
        <v>505</v>
      </c>
      <c r="E779" s="18" t="s">
        <v>2155</v>
      </c>
      <c r="F779" s="18" t="s">
        <v>1684</v>
      </c>
    </row>
    <row r="780" spans="1:6" x14ac:dyDescent="0.45">
      <c r="A780" s="18" t="s">
        <v>2165</v>
      </c>
      <c r="B780" s="18" t="s">
        <v>725</v>
      </c>
      <c r="C780" s="18" t="s">
        <v>1684</v>
      </c>
      <c r="D780" s="18">
        <v>505</v>
      </c>
      <c r="E780" s="18" t="s">
        <v>2155</v>
      </c>
      <c r="F780" s="18" t="s">
        <v>1684</v>
      </c>
    </row>
    <row r="781" spans="1:6" x14ac:dyDescent="0.45">
      <c r="A781" s="18" t="s">
        <v>2166</v>
      </c>
      <c r="B781" s="18" t="s">
        <v>729</v>
      </c>
      <c r="C781" s="18" t="s">
        <v>1684</v>
      </c>
      <c r="D781" s="18">
        <v>505</v>
      </c>
      <c r="E781" s="18" t="s">
        <v>2155</v>
      </c>
      <c r="F781" s="18" t="s">
        <v>1684</v>
      </c>
    </row>
    <row r="782" spans="1:6" x14ac:dyDescent="0.45">
      <c r="A782" s="18" t="s">
        <v>2167</v>
      </c>
      <c r="B782" s="18" t="s">
        <v>716</v>
      </c>
      <c r="C782" s="18" t="s">
        <v>1684</v>
      </c>
      <c r="D782" s="18">
        <v>505</v>
      </c>
      <c r="E782" s="18" t="s">
        <v>2155</v>
      </c>
      <c r="F782" s="18" t="s">
        <v>1684</v>
      </c>
    </row>
    <row r="783" spans="1:6" x14ac:dyDescent="0.45">
      <c r="A783" s="18" t="s">
        <v>2168</v>
      </c>
      <c r="B783" s="18" t="s">
        <v>720</v>
      </c>
      <c r="C783" s="18" t="s">
        <v>1684</v>
      </c>
      <c r="D783" s="18">
        <v>505</v>
      </c>
      <c r="E783" s="18" t="s">
        <v>2155</v>
      </c>
      <c r="F783" s="18" t="s">
        <v>1684</v>
      </c>
    </row>
    <row r="784" spans="1:6" x14ac:dyDescent="0.45">
      <c r="A784" s="18" t="s">
        <v>2169</v>
      </c>
      <c r="B784" s="18" t="s">
        <v>724</v>
      </c>
      <c r="C784" s="18" t="s">
        <v>1684</v>
      </c>
      <c r="D784" s="18">
        <v>505</v>
      </c>
      <c r="E784" s="18" t="s">
        <v>2155</v>
      </c>
      <c r="F784" s="18" t="s">
        <v>1684</v>
      </c>
    </row>
    <row r="785" spans="1:6" x14ac:dyDescent="0.45">
      <c r="A785" s="18" t="s">
        <v>2170</v>
      </c>
      <c r="B785" s="18" t="s">
        <v>728</v>
      </c>
      <c r="C785" s="18" t="s">
        <v>1684</v>
      </c>
      <c r="D785" s="18">
        <v>505</v>
      </c>
      <c r="E785" s="18" t="s">
        <v>2155</v>
      </c>
      <c r="F785" s="18" t="s">
        <v>1684</v>
      </c>
    </row>
    <row r="786" spans="1:6" x14ac:dyDescent="0.45">
      <c r="A786" s="18" t="s">
        <v>2171</v>
      </c>
      <c r="B786" s="18" t="s">
        <v>709</v>
      </c>
      <c r="C786" s="18" t="s">
        <v>1684</v>
      </c>
      <c r="D786" s="18">
        <v>505</v>
      </c>
      <c r="E786" s="18" t="s">
        <v>2155</v>
      </c>
      <c r="F786" s="18" t="s">
        <v>1684</v>
      </c>
    </row>
    <row r="787" spans="1:6" x14ac:dyDescent="0.45">
      <c r="A787" s="18" t="s">
        <v>2172</v>
      </c>
      <c r="B787" s="18" t="s">
        <v>708</v>
      </c>
      <c r="C787" s="18" t="s">
        <v>1684</v>
      </c>
      <c r="D787" s="18">
        <v>505</v>
      </c>
      <c r="E787" s="18" t="s">
        <v>2155</v>
      </c>
      <c r="F787" s="18" t="s">
        <v>1684</v>
      </c>
    </row>
    <row r="788" spans="1:6" x14ac:dyDescent="0.45">
      <c r="A788" s="18" t="s">
        <v>2173</v>
      </c>
      <c r="B788" s="18" t="s">
        <v>711</v>
      </c>
      <c r="C788" s="18" t="s">
        <v>1684</v>
      </c>
      <c r="D788" s="18">
        <v>505</v>
      </c>
      <c r="E788" s="18" t="s">
        <v>2155</v>
      </c>
      <c r="F788" s="18" t="s">
        <v>1684</v>
      </c>
    </row>
    <row r="789" spans="1:6" x14ac:dyDescent="0.45">
      <c r="A789" s="18" t="s">
        <v>2174</v>
      </c>
      <c r="B789" s="18" t="s">
        <v>710</v>
      </c>
      <c r="C789" s="18" t="s">
        <v>1684</v>
      </c>
      <c r="D789" s="18">
        <v>505</v>
      </c>
      <c r="E789" s="18" t="s">
        <v>2155</v>
      </c>
      <c r="F789" s="18" t="s">
        <v>1684</v>
      </c>
    </row>
    <row r="790" spans="1:6" x14ac:dyDescent="0.45">
      <c r="A790" s="18" t="s">
        <v>2175</v>
      </c>
      <c r="B790" s="18" t="s">
        <v>713</v>
      </c>
      <c r="C790" s="18" t="s">
        <v>1684</v>
      </c>
      <c r="D790" s="18">
        <v>505</v>
      </c>
      <c r="E790" s="18" t="s">
        <v>2155</v>
      </c>
      <c r="F790" s="18" t="s">
        <v>1684</v>
      </c>
    </row>
    <row r="791" spans="1:6" x14ac:dyDescent="0.45">
      <c r="A791" s="18" t="s">
        <v>2176</v>
      </c>
      <c r="B791" s="18" t="s">
        <v>712</v>
      </c>
      <c r="C791" s="18" t="s">
        <v>1684</v>
      </c>
      <c r="D791" s="18">
        <v>505</v>
      </c>
      <c r="E791" s="18" t="s">
        <v>2155</v>
      </c>
      <c r="F791" s="18" t="s">
        <v>1684</v>
      </c>
    </row>
    <row r="792" spans="1:6" x14ac:dyDescent="0.45">
      <c r="A792" s="18" t="s">
        <v>2177</v>
      </c>
      <c r="B792" s="18" t="s">
        <v>715</v>
      </c>
      <c r="C792" s="18" t="s">
        <v>1684</v>
      </c>
      <c r="D792" s="18">
        <v>505</v>
      </c>
      <c r="E792" s="18" t="s">
        <v>2155</v>
      </c>
      <c r="F792" s="18" t="s">
        <v>1684</v>
      </c>
    </row>
    <row r="793" spans="1:6" x14ac:dyDescent="0.45">
      <c r="A793" s="18" t="s">
        <v>2178</v>
      </c>
      <c r="B793" s="18" t="s">
        <v>714</v>
      </c>
      <c r="C793" s="18" t="s">
        <v>1684</v>
      </c>
      <c r="D793" s="18">
        <v>505</v>
      </c>
      <c r="E793" s="18" t="s">
        <v>2155</v>
      </c>
      <c r="F793" s="18" t="s">
        <v>1684</v>
      </c>
    </row>
    <row r="794" spans="1:6" x14ac:dyDescent="0.45">
      <c r="A794" s="18" t="s">
        <v>2179</v>
      </c>
      <c r="B794" s="18" t="s">
        <v>732</v>
      </c>
      <c r="C794" s="18" t="s">
        <v>1684</v>
      </c>
      <c r="D794" s="18" t="s">
        <v>1684</v>
      </c>
      <c r="E794" s="18" t="s">
        <v>1684</v>
      </c>
      <c r="F794" s="18" t="s">
        <v>1684</v>
      </c>
    </row>
    <row r="795" spans="1:6" x14ac:dyDescent="0.45">
      <c r="A795" s="18" t="s">
        <v>2180</v>
      </c>
      <c r="B795" s="18" t="s">
        <v>2181</v>
      </c>
      <c r="C795" s="18" t="s">
        <v>1684</v>
      </c>
      <c r="D795" s="18">
        <v>44</v>
      </c>
      <c r="E795" s="18" t="s">
        <v>1684</v>
      </c>
      <c r="F795" s="18" t="s">
        <v>1684</v>
      </c>
    </row>
    <row r="796" spans="1:6" x14ac:dyDescent="0.45">
      <c r="A796" s="18" t="s">
        <v>2182</v>
      </c>
      <c r="B796" s="18" t="s">
        <v>2181</v>
      </c>
      <c r="C796" s="18" t="s">
        <v>1684</v>
      </c>
      <c r="D796" s="18">
        <v>44</v>
      </c>
      <c r="E796" s="18" t="s">
        <v>1684</v>
      </c>
      <c r="F796" s="18" t="s">
        <v>1684</v>
      </c>
    </row>
    <row r="797" spans="1:6" x14ac:dyDescent="0.45">
      <c r="A797" s="18" t="s">
        <v>2183</v>
      </c>
      <c r="B797" s="18" t="s">
        <v>2184</v>
      </c>
      <c r="C797" s="18" t="s">
        <v>1684</v>
      </c>
      <c r="D797" s="18">
        <v>47</v>
      </c>
      <c r="E797" s="18" t="s">
        <v>1684</v>
      </c>
      <c r="F797" s="18" t="s">
        <v>1684</v>
      </c>
    </row>
    <row r="798" spans="1:6" x14ac:dyDescent="0.45">
      <c r="A798" s="18" t="s">
        <v>2185</v>
      </c>
      <c r="B798" s="18" t="s">
        <v>2184</v>
      </c>
      <c r="C798" s="18" t="s">
        <v>1684</v>
      </c>
      <c r="D798" s="18">
        <v>47</v>
      </c>
      <c r="E798" s="18" t="s">
        <v>1684</v>
      </c>
      <c r="F798" s="18" t="s">
        <v>1684</v>
      </c>
    </row>
    <row r="799" spans="1:6" x14ac:dyDescent="0.45">
      <c r="A799" s="18" t="s">
        <v>2186</v>
      </c>
      <c r="B799" s="18" t="s">
        <v>2187</v>
      </c>
      <c r="C799" s="18" t="s">
        <v>1684</v>
      </c>
      <c r="D799" s="18">
        <v>48</v>
      </c>
      <c r="E799" s="18" t="s">
        <v>1684</v>
      </c>
      <c r="F799" s="18" t="s">
        <v>1684</v>
      </c>
    </row>
    <row r="800" spans="1:6" x14ac:dyDescent="0.45">
      <c r="A800" s="18" t="s">
        <v>2188</v>
      </c>
      <c r="B800" s="18" t="s">
        <v>2187</v>
      </c>
      <c r="C800" s="18" t="s">
        <v>1684</v>
      </c>
      <c r="D800" s="18">
        <v>48</v>
      </c>
      <c r="E800" s="18" t="s">
        <v>1684</v>
      </c>
      <c r="F800" s="18" t="s">
        <v>1684</v>
      </c>
    </row>
    <row r="801" spans="1:6" x14ac:dyDescent="0.45">
      <c r="A801" s="18" t="s">
        <v>2189</v>
      </c>
      <c r="B801" s="18" t="s">
        <v>2190</v>
      </c>
      <c r="C801" s="18" t="s">
        <v>1684</v>
      </c>
      <c r="D801" s="18">
        <v>49</v>
      </c>
      <c r="E801" s="18" t="s">
        <v>1684</v>
      </c>
      <c r="F801" s="18" t="s">
        <v>1684</v>
      </c>
    </row>
    <row r="802" spans="1:6" x14ac:dyDescent="0.45">
      <c r="A802" s="18" t="s">
        <v>2191</v>
      </c>
      <c r="B802" s="18" t="s">
        <v>2190</v>
      </c>
      <c r="C802" s="18" t="s">
        <v>1684</v>
      </c>
      <c r="D802" s="18">
        <v>49</v>
      </c>
      <c r="E802" s="18" t="s">
        <v>1684</v>
      </c>
      <c r="F802" s="18" t="s">
        <v>1684</v>
      </c>
    </row>
    <row r="803" spans="1:6" x14ac:dyDescent="0.45">
      <c r="A803" s="18" t="s">
        <v>2192</v>
      </c>
      <c r="B803" s="18" t="s">
        <v>2193</v>
      </c>
      <c r="C803" s="18" t="s">
        <v>1684</v>
      </c>
      <c r="D803" s="18">
        <v>50</v>
      </c>
      <c r="E803" s="18" t="s">
        <v>1684</v>
      </c>
      <c r="F803" s="18" t="s">
        <v>1684</v>
      </c>
    </row>
    <row r="804" spans="1:6" x14ac:dyDescent="0.45">
      <c r="A804" s="18" t="s">
        <v>2194</v>
      </c>
      <c r="B804" s="18" t="s">
        <v>2193</v>
      </c>
      <c r="C804" s="18" t="s">
        <v>1684</v>
      </c>
      <c r="D804" s="18">
        <v>50</v>
      </c>
      <c r="E804" s="18" t="s">
        <v>1684</v>
      </c>
      <c r="F804" s="18" t="s">
        <v>1684</v>
      </c>
    </row>
    <row r="805" spans="1:6" x14ac:dyDescent="0.45">
      <c r="A805" s="18" t="s">
        <v>2195</v>
      </c>
      <c r="B805" s="18" t="s">
        <v>2196</v>
      </c>
      <c r="C805" s="18" t="s">
        <v>1684</v>
      </c>
      <c r="D805" s="18">
        <v>64</v>
      </c>
      <c r="E805" s="18" t="s">
        <v>1684</v>
      </c>
      <c r="F805" s="18" t="s">
        <v>1684</v>
      </c>
    </row>
    <row r="806" spans="1:6" x14ac:dyDescent="0.45">
      <c r="A806" s="18" t="s">
        <v>2197</v>
      </c>
      <c r="B806" s="18" t="s">
        <v>2196</v>
      </c>
      <c r="C806" s="18" t="s">
        <v>1684</v>
      </c>
      <c r="D806" s="18">
        <v>64</v>
      </c>
      <c r="E806" s="18" t="s">
        <v>1684</v>
      </c>
      <c r="F806" s="18" t="s">
        <v>1684</v>
      </c>
    </row>
    <row r="807" spans="1:6" x14ac:dyDescent="0.45">
      <c r="A807" s="18" t="s">
        <v>2198</v>
      </c>
      <c r="B807" s="18" t="s">
        <v>2196</v>
      </c>
      <c r="C807" s="18" t="s">
        <v>1684</v>
      </c>
      <c r="D807" s="18">
        <v>64</v>
      </c>
      <c r="E807" s="18" t="s">
        <v>1684</v>
      </c>
      <c r="F807" s="18" t="s">
        <v>1684</v>
      </c>
    </row>
    <row r="808" spans="1:6" x14ac:dyDescent="0.45">
      <c r="A808" s="18" t="s">
        <v>2199</v>
      </c>
      <c r="B808" s="18" t="s">
        <v>2200</v>
      </c>
      <c r="C808" s="18" t="s">
        <v>1684</v>
      </c>
      <c r="D808" s="18">
        <v>65</v>
      </c>
      <c r="E808" s="18" t="s">
        <v>1684</v>
      </c>
      <c r="F808" s="18" t="s">
        <v>1684</v>
      </c>
    </row>
    <row r="809" spans="1:6" x14ac:dyDescent="0.45">
      <c r="A809" s="18" t="s">
        <v>2201</v>
      </c>
      <c r="B809" s="18" t="s">
        <v>2200</v>
      </c>
      <c r="C809" s="18" t="s">
        <v>1684</v>
      </c>
      <c r="D809" s="18">
        <v>65</v>
      </c>
      <c r="E809" s="18" t="s">
        <v>1684</v>
      </c>
      <c r="F809" s="18" t="s">
        <v>1684</v>
      </c>
    </row>
    <row r="810" spans="1:6" x14ac:dyDescent="0.45">
      <c r="A810" s="18" t="s">
        <v>2202</v>
      </c>
      <c r="B810" s="18" t="s">
        <v>2200</v>
      </c>
      <c r="C810" s="18" t="s">
        <v>1684</v>
      </c>
      <c r="D810" s="18">
        <v>65</v>
      </c>
      <c r="E810" s="18" t="s">
        <v>1684</v>
      </c>
      <c r="F810" s="18" t="s">
        <v>1684</v>
      </c>
    </row>
    <row r="811" spans="1:6" x14ac:dyDescent="0.45">
      <c r="A811" s="18" t="s">
        <v>2203</v>
      </c>
      <c r="B811" s="18" t="s">
        <v>2204</v>
      </c>
      <c r="C811" s="18" t="s">
        <v>1684</v>
      </c>
      <c r="D811" s="18">
        <v>66</v>
      </c>
      <c r="E811" s="18" t="s">
        <v>1684</v>
      </c>
      <c r="F811" s="18" t="s">
        <v>1684</v>
      </c>
    </row>
    <row r="812" spans="1:6" x14ac:dyDescent="0.45">
      <c r="A812" s="18" t="s">
        <v>2205</v>
      </c>
      <c r="B812" s="18" t="s">
        <v>2204</v>
      </c>
      <c r="C812" s="18" t="s">
        <v>1684</v>
      </c>
      <c r="D812" s="18">
        <v>66</v>
      </c>
      <c r="E812" s="18" t="s">
        <v>1684</v>
      </c>
      <c r="F812" s="18" t="s">
        <v>1684</v>
      </c>
    </row>
    <row r="813" spans="1:6" x14ac:dyDescent="0.45">
      <c r="A813" s="18" t="s">
        <v>2206</v>
      </c>
      <c r="B813" s="18" t="s">
        <v>2204</v>
      </c>
      <c r="C813" s="18" t="s">
        <v>1684</v>
      </c>
      <c r="D813" s="18">
        <v>66</v>
      </c>
      <c r="E813" s="18" t="s">
        <v>1684</v>
      </c>
      <c r="F813" s="18" t="s">
        <v>1684</v>
      </c>
    </row>
    <row r="814" spans="1:6" x14ac:dyDescent="0.45">
      <c r="A814" s="18" t="s">
        <v>2207</v>
      </c>
      <c r="B814" s="18" t="s">
        <v>2208</v>
      </c>
      <c r="C814" s="18" t="s">
        <v>1684</v>
      </c>
      <c r="D814" s="18">
        <v>67</v>
      </c>
      <c r="E814" s="18" t="s">
        <v>1684</v>
      </c>
      <c r="F814" s="18" t="s">
        <v>1684</v>
      </c>
    </row>
    <row r="815" spans="1:6" x14ac:dyDescent="0.45">
      <c r="A815" s="18" t="s">
        <v>2209</v>
      </c>
      <c r="B815" s="18" t="s">
        <v>2208</v>
      </c>
      <c r="C815" s="18" t="s">
        <v>1684</v>
      </c>
      <c r="D815" s="18">
        <v>67</v>
      </c>
      <c r="E815" s="18" t="s">
        <v>1684</v>
      </c>
      <c r="F815" s="18" t="s">
        <v>1684</v>
      </c>
    </row>
    <row r="816" spans="1:6" x14ac:dyDescent="0.45">
      <c r="A816" s="18" t="s">
        <v>2210</v>
      </c>
      <c r="B816" s="18" t="s">
        <v>2208</v>
      </c>
      <c r="C816" s="18" t="s">
        <v>1684</v>
      </c>
      <c r="D816" s="18">
        <v>67</v>
      </c>
      <c r="E816" s="18" t="s">
        <v>1684</v>
      </c>
      <c r="F816" s="18" t="s">
        <v>1684</v>
      </c>
    </row>
    <row r="817" spans="1:6" x14ac:dyDescent="0.45">
      <c r="A817" s="18" t="s">
        <v>2211</v>
      </c>
      <c r="B817" s="18" t="s">
        <v>2212</v>
      </c>
      <c r="C817" s="18" t="s">
        <v>1684</v>
      </c>
      <c r="D817" s="18" t="s">
        <v>1684</v>
      </c>
      <c r="E817" s="18" t="s">
        <v>1684</v>
      </c>
      <c r="F817" s="18" t="s">
        <v>1684</v>
      </c>
    </row>
    <row r="818" spans="1:6" x14ac:dyDescent="0.45">
      <c r="A818" s="18" t="s">
        <v>2213</v>
      </c>
      <c r="B818" s="18" t="s">
        <v>2212</v>
      </c>
      <c r="C818" s="18" t="s">
        <v>1684</v>
      </c>
      <c r="D818" s="18" t="s">
        <v>1684</v>
      </c>
      <c r="E818" s="18" t="s">
        <v>1684</v>
      </c>
      <c r="F818" s="18" t="s">
        <v>1684</v>
      </c>
    </row>
    <row r="819" spans="1:6" x14ac:dyDescent="0.45">
      <c r="A819" s="18" t="s">
        <v>2214</v>
      </c>
      <c r="B819" s="18" t="s">
        <v>2215</v>
      </c>
      <c r="C819" s="18" t="s">
        <v>1684</v>
      </c>
      <c r="D819" s="18" t="s">
        <v>1684</v>
      </c>
      <c r="E819" s="18" t="s">
        <v>1684</v>
      </c>
      <c r="F819" s="18" t="s">
        <v>1684</v>
      </c>
    </row>
    <row r="820" spans="1:6" x14ac:dyDescent="0.45">
      <c r="A820" s="18" t="s">
        <v>2216</v>
      </c>
      <c r="B820" s="18" t="s">
        <v>2215</v>
      </c>
      <c r="C820" s="18" t="s">
        <v>1684</v>
      </c>
      <c r="D820" s="18" t="s">
        <v>1684</v>
      </c>
      <c r="E820" s="18" t="s">
        <v>1684</v>
      </c>
      <c r="F820" s="18" t="s">
        <v>1684</v>
      </c>
    </row>
    <row r="821" spans="1:6" x14ac:dyDescent="0.45">
      <c r="A821" s="18" t="s">
        <v>2217</v>
      </c>
      <c r="B821" s="18" t="s">
        <v>2218</v>
      </c>
      <c r="C821" s="18" t="s">
        <v>1684</v>
      </c>
      <c r="D821" s="18">
        <v>500</v>
      </c>
      <c r="E821" s="18" t="s">
        <v>1684</v>
      </c>
      <c r="F821" s="18" t="s">
        <v>1684</v>
      </c>
    </row>
    <row r="822" spans="1:6" x14ac:dyDescent="0.45">
      <c r="A822" s="18" t="s">
        <v>2219</v>
      </c>
      <c r="B822" s="18" t="s">
        <v>2218</v>
      </c>
      <c r="C822" s="18" t="s">
        <v>1684</v>
      </c>
      <c r="D822" s="18">
        <v>500</v>
      </c>
      <c r="E822" s="18" t="s">
        <v>1684</v>
      </c>
      <c r="F822" s="18" t="s">
        <v>1684</v>
      </c>
    </row>
    <row r="823" spans="1:6" x14ac:dyDescent="0.45">
      <c r="A823" s="18" t="s">
        <v>2220</v>
      </c>
      <c r="B823" s="18" t="s">
        <v>2218</v>
      </c>
      <c r="C823" s="18" t="s">
        <v>1684</v>
      </c>
      <c r="D823" s="18">
        <v>500</v>
      </c>
      <c r="E823" s="18" t="s">
        <v>1684</v>
      </c>
      <c r="F823" s="18" t="s">
        <v>1684</v>
      </c>
    </row>
    <row r="824" spans="1:6" x14ac:dyDescent="0.45">
      <c r="A824" s="18" t="s">
        <v>2221</v>
      </c>
      <c r="B824" s="18" t="s">
        <v>2222</v>
      </c>
      <c r="C824" s="18" t="s">
        <v>1684</v>
      </c>
      <c r="D824" s="18">
        <v>501</v>
      </c>
      <c r="E824" s="18" t="s">
        <v>1684</v>
      </c>
      <c r="F824" s="18" t="s">
        <v>1684</v>
      </c>
    </row>
    <row r="825" spans="1:6" x14ac:dyDescent="0.45">
      <c r="A825" s="18" t="s">
        <v>2223</v>
      </c>
      <c r="B825" s="18" t="s">
        <v>2222</v>
      </c>
      <c r="C825" s="18" t="s">
        <v>1684</v>
      </c>
      <c r="D825" s="18">
        <v>501</v>
      </c>
      <c r="E825" s="18" t="s">
        <v>1684</v>
      </c>
      <c r="F825" s="18" t="s">
        <v>1684</v>
      </c>
    </row>
    <row r="826" spans="1:6" x14ac:dyDescent="0.45">
      <c r="A826" s="18" t="s">
        <v>2224</v>
      </c>
      <c r="B826" s="18" t="s">
        <v>2225</v>
      </c>
      <c r="C826" s="18" t="s">
        <v>1684</v>
      </c>
      <c r="D826" s="18">
        <v>502</v>
      </c>
      <c r="E826" s="18" t="s">
        <v>1684</v>
      </c>
      <c r="F826" s="18" t="s">
        <v>1684</v>
      </c>
    </row>
    <row r="827" spans="1:6" x14ac:dyDescent="0.45">
      <c r="A827" s="18" t="s">
        <v>2226</v>
      </c>
      <c r="B827" s="18" t="s">
        <v>2225</v>
      </c>
      <c r="C827" s="18" t="s">
        <v>1684</v>
      </c>
      <c r="D827" s="18">
        <v>502</v>
      </c>
      <c r="E827" s="18" t="s">
        <v>1684</v>
      </c>
      <c r="F827" s="18" t="s">
        <v>1684</v>
      </c>
    </row>
    <row r="828" spans="1:6" x14ac:dyDescent="0.45">
      <c r="A828" s="18" t="s">
        <v>2227</v>
      </c>
      <c r="B828" s="18" t="s">
        <v>2225</v>
      </c>
      <c r="C828" s="18" t="s">
        <v>1684</v>
      </c>
      <c r="D828" s="18">
        <v>502</v>
      </c>
      <c r="E828" s="18" t="s">
        <v>1684</v>
      </c>
      <c r="F828" s="18" t="s">
        <v>1684</v>
      </c>
    </row>
    <row r="829" spans="1:6" x14ac:dyDescent="0.45">
      <c r="A829" s="18" t="s">
        <v>2228</v>
      </c>
      <c r="B829" s="18" t="s">
        <v>2229</v>
      </c>
      <c r="C829" s="18" t="s">
        <v>1684</v>
      </c>
      <c r="D829" s="18">
        <v>503</v>
      </c>
      <c r="E829" s="18" t="s">
        <v>1684</v>
      </c>
      <c r="F829" s="18" t="s">
        <v>1684</v>
      </c>
    </row>
    <row r="830" spans="1:6" x14ac:dyDescent="0.45">
      <c r="A830" s="18" t="s">
        <v>2230</v>
      </c>
      <c r="B830" s="18" t="s">
        <v>2229</v>
      </c>
      <c r="C830" s="18" t="s">
        <v>1684</v>
      </c>
      <c r="D830" s="18">
        <v>503</v>
      </c>
      <c r="E830" s="18" t="s">
        <v>1684</v>
      </c>
      <c r="F830" s="18" t="s">
        <v>1684</v>
      </c>
    </row>
    <row r="831" spans="1:6" x14ac:dyDescent="0.45">
      <c r="A831" s="18" t="s">
        <v>2231</v>
      </c>
      <c r="B831" s="18" t="s">
        <v>2232</v>
      </c>
      <c r="C831" s="18" t="s">
        <v>1684</v>
      </c>
      <c r="D831" s="18">
        <v>504</v>
      </c>
      <c r="E831" s="18" t="s">
        <v>1684</v>
      </c>
      <c r="F831" s="18" t="s">
        <v>1684</v>
      </c>
    </row>
    <row r="832" spans="1:6" x14ac:dyDescent="0.45">
      <c r="A832" s="18" t="s">
        <v>2233</v>
      </c>
      <c r="B832" s="18" t="s">
        <v>2232</v>
      </c>
      <c r="C832" s="18" t="s">
        <v>1684</v>
      </c>
      <c r="D832" s="18">
        <v>504</v>
      </c>
      <c r="E832" s="18" t="s">
        <v>1684</v>
      </c>
      <c r="F832" s="18" t="s">
        <v>1684</v>
      </c>
    </row>
    <row r="833" spans="1:6" x14ac:dyDescent="0.45">
      <c r="A833" s="18" t="s">
        <v>2234</v>
      </c>
      <c r="B833" s="18" t="s">
        <v>2232</v>
      </c>
      <c r="C833" s="18" t="s">
        <v>1684</v>
      </c>
      <c r="D833" s="18">
        <v>504</v>
      </c>
      <c r="E833" s="18" t="s">
        <v>1684</v>
      </c>
      <c r="F833" s="18" t="s">
        <v>1684</v>
      </c>
    </row>
    <row r="834" spans="1:6" x14ac:dyDescent="0.45">
      <c r="A834" s="18" t="s">
        <v>2235</v>
      </c>
      <c r="B834" s="18" t="s">
        <v>2232</v>
      </c>
      <c r="C834" s="18" t="s">
        <v>1684</v>
      </c>
      <c r="D834" s="18">
        <v>504</v>
      </c>
      <c r="E834" s="18" t="s">
        <v>1684</v>
      </c>
      <c r="F834" s="18" t="s">
        <v>1684</v>
      </c>
    </row>
    <row r="835" spans="1:6" x14ac:dyDescent="0.45">
      <c r="A835" s="18" t="s">
        <v>2236</v>
      </c>
      <c r="B835" s="18" t="s">
        <v>2232</v>
      </c>
      <c r="C835" s="18" t="s">
        <v>1684</v>
      </c>
      <c r="D835" s="18">
        <v>504</v>
      </c>
      <c r="E835" s="18" t="s">
        <v>1684</v>
      </c>
      <c r="F835" s="18" t="s">
        <v>1684</v>
      </c>
    </row>
    <row r="836" spans="1:6" x14ac:dyDescent="0.45">
      <c r="A836" s="18" t="s">
        <v>2237</v>
      </c>
      <c r="B836" s="18" t="s">
        <v>2232</v>
      </c>
      <c r="C836" s="18" t="s">
        <v>1684</v>
      </c>
      <c r="D836" s="18">
        <v>504</v>
      </c>
      <c r="E836" s="18" t="s">
        <v>1684</v>
      </c>
      <c r="F836" s="18" t="s">
        <v>1684</v>
      </c>
    </row>
    <row r="837" spans="1:6" x14ac:dyDescent="0.45">
      <c r="A837" s="18" t="s">
        <v>2238</v>
      </c>
      <c r="B837" s="18" t="s">
        <v>2232</v>
      </c>
      <c r="C837" s="18" t="s">
        <v>1684</v>
      </c>
      <c r="D837" s="18">
        <v>504</v>
      </c>
      <c r="E837" s="18" t="s">
        <v>1684</v>
      </c>
      <c r="F837" s="18" t="s">
        <v>1684</v>
      </c>
    </row>
    <row r="838" spans="1:6" x14ac:dyDescent="0.45">
      <c r="A838" s="18" t="s">
        <v>2239</v>
      </c>
      <c r="B838" s="18" t="s">
        <v>2240</v>
      </c>
      <c r="C838" s="18" t="s">
        <v>1684</v>
      </c>
      <c r="D838" s="18" t="s">
        <v>1684</v>
      </c>
      <c r="E838" s="18" t="s">
        <v>1684</v>
      </c>
      <c r="F838" s="18" t="s">
        <v>1684</v>
      </c>
    </row>
    <row r="839" spans="1:6" x14ac:dyDescent="0.45">
      <c r="A839" s="18" t="s">
        <v>2241</v>
      </c>
      <c r="B839" s="18" t="s">
        <v>2240</v>
      </c>
      <c r="C839" s="18" t="s">
        <v>1684</v>
      </c>
      <c r="D839" s="18" t="s">
        <v>1684</v>
      </c>
      <c r="E839" s="18" t="s">
        <v>1684</v>
      </c>
      <c r="F839" s="18" t="s">
        <v>1684</v>
      </c>
    </row>
    <row r="840" spans="1:6" x14ac:dyDescent="0.45">
      <c r="A840" s="18" t="s">
        <v>2242</v>
      </c>
      <c r="B840" s="18" t="s">
        <v>2240</v>
      </c>
      <c r="C840" s="18" t="s">
        <v>1684</v>
      </c>
      <c r="D840" s="18" t="s">
        <v>1684</v>
      </c>
      <c r="E840" s="18" t="s">
        <v>1684</v>
      </c>
      <c r="F840" s="18" t="s">
        <v>1684</v>
      </c>
    </row>
    <row r="841" spans="1:6" x14ac:dyDescent="0.45">
      <c r="A841" s="18" t="s">
        <v>2243</v>
      </c>
      <c r="B841" s="18" t="s">
        <v>2240</v>
      </c>
      <c r="C841" s="18" t="s">
        <v>1684</v>
      </c>
      <c r="D841" s="18" t="s">
        <v>1684</v>
      </c>
      <c r="E841" s="18" t="s">
        <v>1684</v>
      </c>
      <c r="F841" s="18" t="s">
        <v>1684</v>
      </c>
    </row>
    <row r="842" spans="1:6" x14ac:dyDescent="0.45">
      <c r="A842" s="18" t="s">
        <v>2244</v>
      </c>
      <c r="B842" s="18" t="s">
        <v>1211</v>
      </c>
      <c r="C842" s="18" t="s">
        <v>1684</v>
      </c>
      <c r="D842" s="18" t="s">
        <v>1684</v>
      </c>
      <c r="E842" s="18" t="s">
        <v>1684</v>
      </c>
      <c r="F842" s="18" t="s">
        <v>1684</v>
      </c>
    </row>
    <row r="843" spans="1:6" x14ac:dyDescent="0.45">
      <c r="A843" s="18" t="s">
        <v>2245</v>
      </c>
      <c r="B843" s="18" t="s">
        <v>1211</v>
      </c>
      <c r="C843" s="18" t="s">
        <v>1684</v>
      </c>
      <c r="D843" s="18" t="s">
        <v>1684</v>
      </c>
      <c r="E843" s="18" t="s">
        <v>1684</v>
      </c>
      <c r="F843" s="18" t="s">
        <v>1684</v>
      </c>
    </row>
    <row r="844" spans="1:6" x14ac:dyDescent="0.45">
      <c r="A844" s="18" t="s">
        <v>2246</v>
      </c>
      <c r="B844" s="18" t="s">
        <v>1211</v>
      </c>
      <c r="C844" s="18" t="s">
        <v>1684</v>
      </c>
      <c r="D844" s="18" t="s">
        <v>1684</v>
      </c>
      <c r="E844" s="18" t="s">
        <v>1684</v>
      </c>
      <c r="F844" s="18" t="s">
        <v>1684</v>
      </c>
    </row>
    <row r="845" spans="1:6" x14ac:dyDescent="0.45">
      <c r="A845" s="18" t="s">
        <v>2247</v>
      </c>
      <c r="B845" s="18" t="s">
        <v>1211</v>
      </c>
      <c r="C845" s="18" t="s">
        <v>1684</v>
      </c>
      <c r="D845" s="18" t="s">
        <v>1684</v>
      </c>
      <c r="E845" s="18" t="s">
        <v>1684</v>
      </c>
      <c r="F845" s="18" t="s">
        <v>1684</v>
      </c>
    </row>
    <row r="846" spans="1:6" x14ac:dyDescent="0.45">
      <c r="A846" s="18" t="s">
        <v>2248</v>
      </c>
      <c r="B846" s="18" t="s">
        <v>1211</v>
      </c>
      <c r="C846" s="18" t="s">
        <v>1684</v>
      </c>
      <c r="D846" s="18" t="s">
        <v>1684</v>
      </c>
      <c r="E846" s="18" t="s">
        <v>1684</v>
      </c>
      <c r="F846" s="18" t="s">
        <v>1684</v>
      </c>
    </row>
    <row r="847" spans="1:6" x14ac:dyDescent="0.45">
      <c r="A847" s="18" t="s">
        <v>2249</v>
      </c>
      <c r="B847" s="18" t="s">
        <v>1211</v>
      </c>
      <c r="C847" s="18" t="s">
        <v>1684</v>
      </c>
      <c r="D847" s="18" t="s">
        <v>1684</v>
      </c>
      <c r="E847" s="18" t="s">
        <v>1684</v>
      </c>
      <c r="F847" s="18" t="s">
        <v>1684</v>
      </c>
    </row>
    <row r="848" spans="1:6" x14ac:dyDescent="0.45">
      <c r="A848" s="18" t="s">
        <v>2250</v>
      </c>
      <c r="B848" s="18" t="s">
        <v>1211</v>
      </c>
      <c r="C848" s="18" t="s">
        <v>1684</v>
      </c>
      <c r="D848" s="18" t="s">
        <v>1684</v>
      </c>
      <c r="E848" s="18" t="s">
        <v>1684</v>
      </c>
      <c r="F848" s="18" t="s">
        <v>1684</v>
      </c>
    </row>
    <row r="849" spans="1:6" x14ac:dyDescent="0.45">
      <c r="A849" s="18" t="s">
        <v>2251</v>
      </c>
      <c r="B849" s="18" t="s">
        <v>1211</v>
      </c>
      <c r="C849" s="18" t="s">
        <v>1684</v>
      </c>
      <c r="D849" s="18" t="s">
        <v>1684</v>
      </c>
      <c r="E849" s="18" t="s">
        <v>1684</v>
      </c>
      <c r="F849" s="18" t="s">
        <v>1684</v>
      </c>
    </row>
    <row r="850" spans="1:6" x14ac:dyDescent="0.45">
      <c r="A850" s="18" t="s">
        <v>2252</v>
      </c>
      <c r="B850" s="18" t="s">
        <v>1211</v>
      </c>
      <c r="C850" s="18" t="s">
        <v>1684</v>
      </c>
      <c r="D850" s="18" t="s">
        <v>1684</v>
      </c>
      <c r="E850" s="18" t="s">
        <v>1684</v>
      </c>
      <c r="F850" s="18" t="s">
        <v>1684</v>
      </c>
    </row>
    <row r="851" spans="1:6" x14ac:dyDescent="0.45">
      <c r="A851" s="18" t="s">
        <v>2253</v>
      </c>
      <c r="B851" s="18" t="s">
        <v>1211</v>
      </c>
      <c r="C851" s="18" t="s">
        <v>1684</v>
      </c>
      <c r="D851" s="18" t="s">
        <v>1684</v>
      </c>
      <c r="E851" s="18" t="s">
        <v>1684</v>
      </c>
      <c r="F851" s="18" t="s">
        <v>1684</v>
      </c>
    </row>
    <row r="852" spans="1:6" x14ac:dyDescent="0.45">
      <c r="A852" s="18" t="s">
        <v>2254</v>
      </c>
      <c r="B852" s="18" t="s">
        <v>1211</v>
      </c>
      <c r="C852" s="18" t="s">
        <v>1684</v>
      </c>
      <c r="D852" s="18" t="s">
        <v>1684</v>
      </c>
      <c r="E852" s="18" t="s">
        <v>1684</v>
      </c>
      <c r="F852" s="18" t="s">
        <v>1684</v>
      </c>
    </row>
    <row r="853" spans="1:6" x14ac:dyDescent="0.45">
      <c r="A853" s="18" t="s">
        <v>2255</v>
      </c>
      <c r="B853" s="18" t="s">
        <v>1211</v>
      </c>
      <c r="C853" s="18" t="s">
        <v>1684</v>
      </c>
      <c r="D853" s="18" t="s">
        <v>1684</v>
      </c>
      <c r="E853" s="18" t="s">
        <v>1684</v>
      </c>
      <c r="F853" s="18" t="s">
        <v>1684</v>
      </c>
    </row>
    <row r="854" spans="1:6" x14ac:dyDescent="0.45">
      <c r="A854" s="18" t="s">
        <v>2256</v>
      </c>
      <c r="B854" s="18" t="s">
        <v>1211</v>
      </c>
      <c r="C854" s="18" t="s">
        <v>1684</v>
      </c>
      <c r="D854" s="18" t="s">
        <v>1684</v>
      </c>
      <c r="E854" s="18" t="s">
        <v>1684</v>
      </c>
      <c r="F854" s="18" t="s">
        <v>1684</v>
      </c>
    </row>
    <row r="855" spans="1:6" x14ac:dyDescent="0.45">
      <c r="A855" s="18" t="s">
        <v>2257</v>
      </c>
      <c r="B855" s="18" t="s">
        <v>1211</v>
      </c>
      <c r="C855" s="18" t="s">
        <v>1684</v>
      </c>
      <c r="D855" s="18" t="s">
        <v>1684</v>
      </c>
      <c r="E855" s="18" t="s">
        <v>1684</v>
      </c>
      <c r="F855" s="18" t="s">
        <v>1684</v>
      </c>
    </row>
    <row r="856" spans="1:6" x14ac:dyDescent="0.45">
      <c r="A856" s="18" t="s">
        <v>2258</v>
      </c>
      <c r="B856" s="18" t="s">
        <v>1211</v>
      </c>
      <c r="C856" s="18" t="s">
        <v>1684</v>
      </c>
      <c r="D856" s="18" t="s">
        <v>1684</v>
      </c>
      <c r="E856" s="18" t="s">
        <v>1684</v>
      </c>
      <c r="F856" s="18" t="s">
        <v>1684</v>
      </c>
    </row>
    <row r="857" spans="1:6" x14ac:dyDescent="0.45">
      <c r="A857" s="18" t="s">
        <v>2259</v>
      </c>
      <c r="B857" s="18" t="s">
        <v>1211</v>
      </c>
      <c r="C857" s="18" t="s">
        <v>1684</v>
      </c>
      <c r="D857" s="18" t="s">
        <v>1684</v>
      </c>
      <c r="E857" s="18" t="s">
        <v>1684</v>
      </c>
      <c r="F857" s="18" t="s">
        <v>1684</v>
      </c>
    </row>
    <row r="858" spans="1:6" x14ac:dyDescent="0.45">
      <c r="A858" s="18" t="s">
        <v>2260</v>
      </c>
      <c r="B858" s="18" t="s">
        <v>1211</v>
      </c>
      <c r="C858" s="18" t="s">
        <v>1684</v>
      </c>
      <c r="D858" s="18" t="s">
        <v>1684</v>
      </c>
      <c r="E858" s="18" t="s">
        <v>1684</v>
      </c>
      <c r="F858" s="18" t="s">
        <v>1684</v>
      </c>
    </row>
    <row r="859" spans="1:6" x14ac:dyDescent="0.45">
      <c r="A859" s="18" t="s">
        <v>2261</v>
      </c>
      <c r="B859" s="18" t="s">
        <v>1211</v>
      </c>
      <c r="C859" s="18" t="s">
        <v>1684</v>
      </c>
      <c r="D859" s="18" t="s">
        <v>1684</v>
      </c>
      <c r="E859" s="18" t="s">
        <v>1684</v>
      </c>
      <c r="F859" s="18" t="s">
        <v>1684</v>
      </c>
    </row>
    <row r="860" spans="1:6" x14ac:dyDescent="0.45">
      <c r="A860" s="18" t="s">
        <v>2262</v>
      </c>
      <c r="B860" s="18" t="s">
        <v>1211</v>
      </c>
      <c r="C860" s="18" t="s">
        <v>1684</v>
      </c>
      <c r="D860" s="18" t="s">
        <v>1684</v>
      </c>
      <c r="E860" s="18" t="s">
        <v>1684</v>
      </c>
      <c r="F860" s="18" t="s">
        <v>1684</v>
      </c>
    </row>
    <row r="861" spans="1:6" x14ac:dyDescent="0.45">
      <c r="A861" s="18" t="s">
        <v>2263</v>
      </c>
      <c r="B861" s="18" t="s">
        <v>1211</v>
      </c>
      <c r="C861" s="18" t="s">
        <v>1684</v>
      </c>
      <c r="D861" s="18" t="s">
        <v>1684</v>
      </c>
      <c r="E861" s="18" t="s">
        <v>1684</v>
      </c>
      <c r="F861" s="18" t="s">
        <v>1684</v>
      </c>
    </row>
    <row r="862" spans="1:6" x14ac:dyDescent="0.45">
      <c r="A862" s="18" t="s">
        <v>2264</v>
      </c>
      <c r="B862" s="18" t="s">
        <v>1211</v>
      </c>
      <c r="C862" s="18" t="s">
        <v>1684</v>
      </c>
      <c r="D862" s="18" t="s">
        <v>1684</v>
      </c>
      <c r="E862" s="18" t="s">
        <v>1684</v>
      </c>
      <c r="F862" s="18" t="s">
        <v>1684</v>
      </c>
    </row>
    <row r="863" spans="1:6" x14ac:dyDescent="0.45">
      <c r="A863" s="18" t="s">
        <v>2265</v>
      </c>
      <c r="B863" s="18" t="s">
        <v>1211</v>
      </c>
      <c r="C863" s="18" t="s">
        <v>1684</v>
      </c>
      <c r="D863" s="18" t="s">
        <v>1684</v>
      </c>
      <c r="E863" s="18" t="s">
        <v>1684</v>
      </c>
      <c r="F863" s="18" t="s">
        <v>1684</v>
      </c>
    </row>
    <row r="864" spans="1:6" x14ac:dyDescent="0.45">
      <c r="A864" s="18" t="s">
        <v>2266</v>
      </c>
      <c r="B864" s="18" t="s">
        <v>1211</v>
      </c>
      <c r="C864" s="18" t="s">
        <v>1684</v>
      </c>
      <c r="D864" s="18" t="s">
        <v>1684</v>
      </c>
      <c r="E864" s="18" t="s">
        <v>1684</v>
      </c>
      <c r="F864" s="18" t="s">
        <v>1684</v>
      </c>
    </row>
    <row r="865" spans="1:6" x14ac:dyDescent="0.45">
      <c r="A865" s="18" t="s">
        <v>2267</v>
      </c>
      <c r="B865" s="18" t="s">
        <v>1211</v>
      </c>
      <c r="C865" s="18" t="s">
        <v>1684</v>
      </c>
      <c r="D865" s="18" t="s">
        <v>1684</v>
      </c>
      <c r="E865" s="18" t="s">
        <v>1684</v>
      </c>
      <c r="F865" s="18" t="s">
        <v>1684</v>
      </c>
    </row>
    <row r="866" spans="1:6" x14ac:dyDescent="0.45">
      <c r="A866" s="18" t="s">
        <v>2268</v>
      </c>
      <c r="B866" s="18" t="s">
        <v>1211</v>
      </c>
      <c r="C866" s="18" t="s">
        <v>1684</v>
      </c>
      <c r="D866" s="18" t="s">
        <v>1684</v>
      </c>
      <c r="E866" s="18" t="s">
        <v>1684</v>
      </c>
      <c r="F866" s="18" t="s">
        <v>1684</v>
      </c>
    </row>
    <row r="867" spans="1:6" x14ac:dyDescent="0.45">
      <c r="A867" s="18" t="s">
        <v>2269</v>
      </c>
      <c r="B867" s="18" t="s">
        <v>1211</v>
      </c>
      <c r="C867" s="18" t="s">
        <v>1684</v>
      </c>
      <c r="D867" s="18" t="s">
        <v>1684</v>
      </c>
      <c r="E867" s="18" t="s">
        <v>1684</v>
      </c>
      <c r="F867" s="18" t="s">
        <v>1684</v>
      </c>
    </row>
    <row r="868" spans="1:6" x14ac:dyDescent="0.45">
      <c r="A868" s="18" t="s">
        <v>2270</v>
      </c>
      <c r="B868" s="18" t="s">
        <v>1211</v>
      </c>
      <c r="C868" s="18" t="s">
        <v>1684</v>
      </c>
      <c r="D868" s="18" t="s">
        <v>1684</v>
      </c>
      <c r="E868" s="18" t="s">
        <v>1684</v>
      </c>
      <c r="F868" s="18" t="s">
        <v>1684</v>
      </c>
    </row>
    <row r="869" spans="1:6" x14ac:dyDescent="0.45">
      <c r="A869" s="18" t="s">
        <v>2271</v>
      </c>
      <c r="B869" s="18" t="s">
        <v>1211</v>
      </c>
      <c r="C869" s="18" t="s">
        <v>1684</v>
      </c>
      <c r="D869" s="18" t="s">
        <v>1684</v>
      </c>
      <c r="E869" s="18" t="s">
        <v>1684</v>
      </c>
      <c r="F869" s="18" t="s">
        <v>1684</v>
      </c>
    </row>
    <row r="870" spans="1:6" x14ac:dyDescent="0.45">
      <c r="A870" s="18" t="s">
        <v>2272</v>
      </c>
      <c r="B870" s="18" t="s">
        <v>1211</v>
      </c>
      <c r="C870" s="18" t="s">
        <v>1684</v>
      </c>
      <c r="D870" s="18" t="s">
        <v>1684</v>
      </c>
      <c r="E870" s="18" t="s">
        <v>1684</v>
      </c>
      <c r="F870" s="18" t="s">
        <v>1684</v>
      </c>
    </row>
    <row r="871" spans="1:6" x14ac:dyDescent="0.45">
      <c r="A871" s="18" t="s">
        <v>2273</v>
      </c>
      <c r="B871" s="18" t="s">
        <v>1211</v>
      </c>
      <c r="C871" s="18" t="s">
        <v>1684</v>
      </c>
      <c r="D871" s="18" t="s">
        <v>1684</v>
      </c>
      <c r="E871" s="18" t="s">
        <v>1684</v>
      </c>
      <c r="F871" s="18" t="s">
        <v>1684</v>
      </c>
    </row>
    <row r="872" spans="1:6" x14ac:dyDescent="0.45">
      <c r="A872" s="18" t="s">
        <v>2274</v>
      </c>
      <c r="B872" s="18" t="s">
        <v>1211</v>
      </c>
      <c r="C872" s="18" t="s">
        <v>1684</v>
      </c>
      <c r="D872" s="18" t="s">
        <v>1684</v>
      </c>
      <c r="E872" s="18" t="s">
        <v>1684</v>
      </c>
      <c r="F872" s="18" t="s">
        <v>1684</v>
      </c>
    </row>
    <row r="873" spans="1:6" x14ac:dyDescent="0.45">
      <c r="A873" s="18" t="s">
        <v>2275</v>
      </c>
      <c r="B873" s="18" t="s">
        <v>1211</v>
      </c>
      <c r="C873" s="18" t="s">
        <v>1684</v>
      </c>
      <c r="D873" s="18" t="s">
        <v>1684</v>
      </c>
      <c r="E873" s="18" t="s">
        <v>1684</v>
      </c>
      <c r="F873" s="18" t="s">
        <v>1684</v>
      </c>
    </row>
    <row r="874" spans="1:6" x14ac:dyDescent="0.45">
      <c r="A874" s="18" t="s">
        <v>2276</v>
      </c>
      <c r="B874" s="18" t="s">
        <v>1211</v>
      </c>
      <c r="C874" s="18" t="s">
        <v>1684</v>
      </c>
      <c r="D874" s="18" t="s">
        <v>1684</v>
      </c>
      <c r="E874" s="18" t="s">
        <v>1684</v>
      </c>
      <c r="F874" s="18" t="s">
        <v>1684</v>
      </c>
    </row>
    <row r="875" spans="1:6" x14ac:dyDescent="0.45">
      <c r="A875" s="18" t="s">
        <v>2277</v>
      </c>
      <c r="B875" s="18" t="s">
        <v>1211</v>
      </c>
      <c r="C875" s="18" t="s">
        <v>1684</v>
      </c>
      <c r="D875" s="18" t="s">
        <v>1684</v>
      </c>
      <c r="E875" s="18" t="s">
        <v>1684</v>
      </c>
      <c r="F875" s="18" t="s">
        <v>1684</v>
      </c>
    </row>
    <row r="876" spans="1:6" x14ac:dyDescent="0.45">
      <c r="A876" s="18" t="s">
        <v>2278</v>
      </c>
      <c r="B876" s="18" t="s">
        <v>1211</v>
      </c>
      <c r="C876" s="18" t="s">
        <v>1684</v>
      </c>
      <c r="D876" s="18" t="s">
        <v>1684</v>
      </c>
      <c r="E876" s="18" t="s">
        <v>1684</v>
      </c>
      <c r="F876" s="18" t="s">
        <v>1684</v>
      </c>
    </row>
    <row r="877" spans="1:6" x14ac:dyDescent="0.45">
      <c r="A877" s="18" t="s">
        <v>2279</v>
      </c>
      <c r="B877" s="18" t="s">
        <v>1211</v>
      </c>
      <c r="C877" s="18" t="s">
        <v>1684</v>
      </c>
      <c r="D877" s="18" t="s">
        <v>1684</v>
      </c>
      <c r="E877" s="18" t="s">
        <v>1684</v>
      </c>
      <c r="F877" s="18" t="s">
        <v>1684</v>
      </c>
    </row>
    <row r="878" spans="1:6" x14ac:dyDescent="0.45">
      <c r="A878" s="18" t="s">
        <v>2280</v>
      </c>
      <c r="B878" s="18" t="s">
        <v>1211</v>
      </c>
      <c r="C878" s="18" t="s">
        <v>1684</v>
      </c>
      <c r="D878" s="18" t="s">
        <v>1684</v>
      </c>
      <c r="E878" s="18" t="s">
        <v>1684</v>
      </c>
      <c r="F878" s="18" t="s">
        <v>1684</v>
      </c>
    </row>
    <row r="879" spans="1:6" x14ac:dyDescent="0.45">
      <c r="A879" s="18" t="s">
        <v>2281</v>
      </c>
      <c r="B879" s="18" t="s">
        <v>1211</v>
      </c>
      <c r="C879" s="18" t="s">
        <v>1684</v>
      </c>
      <c r="D879" s="18" t="s">
        <v>1684</v>
      </c>
      <c r="E879" s="18" t="s">
        <v>1684</v>
      </c>
      <c r="F879" s="18" t="s">
        <v>1684</v>
      </c>
    </row>
    <row r="880" spans="1:6" x14ac:dyDescent="0.45">
      <c r="A880" s="18" t="s">
        <v>2282</v>
      </c>
      <c r="B880" s="18" t="s">
        <v>1211</v>
      </c>
      <c r="C880" s="18" t="s">
        <v>1684</v>
      </c>
      <c r="D880" s="18" t="s">
        <v>1684</v>
      </c>
      <c r="E880" s="18" t="s">
        <v>1684</v>
      </c>
      <c r="F880" s="18" t="s">
        <v>1684</v>
      </c>
    </row>
    <row r="881" spans="1:6" x14ac:dyDescent="0.45">
      <c r="A881" s="18" t="s">
        <v>2283</v>
      </c>
      <c r="B881" s="18" t="s">
        <v>1211</v>
      </c>
      <c r="C881" s="18" t="s">
        <v>1684</v>
      </c>
      <c r="D881" s="18" t="s">
        <v>1684</v>
      </c>
      <c r="E881" s="18" t="s">
        <v>1684</v>
      </c>
      <c r="F881" s="18" t="s">
        <v>1684</v>
      </c>
    </row>
    <row r="882" spans="1:6" x14ac:dyDescent="0.45">
      <c r="A882" s="18" t="s">
        <v>2284</v>
      </c>
      <c r="B882" s="18" t="s">
        <v>1211</v>
      </c>
      <c r="C882" s="18" t="s">
        <v>1684</v>
      </c>
      <c r="D882" s="18" t="s">
        <v>1684</v>
      </c>
      <c r="E882" s="18" t="s">
        <v>1684</v>
      </c>
      <c r="F882" s="18" t="s">
        <v>1684</v>
      </c>
    </row>
    <row r="883" spans="1:6" x14ac:dyDescent="0.45">
      <c r="A883" s="18" t="s">
        <v>2285</v>
      </c>
      <c r="B883" s="18" t="s">
        <v>1211</v>
      </c>
      <c r="C883" s="18" t="s">
        <v>1684</v>
      </c>
      <c r="D883" s="18" t="s">
        <v>1684</v>
      </c>
      <c r="E883" s="18" t="s">
        <v>1684</v>
      </c>
      <c r="F883" s="18" t="s">
        <v>1684</v>
      </c>
    </row>
    <row r="884" spans="1:6" x14ac:dyDescent="0.45">
      <c r="A884" s="18" t="s">
        <v>2286</v>
      </c>
      <c r="B884" s="18" t="s">
        <v>1211</v>
      </c>
      <c r="C884" s="18" t="s">
        <v>1684</v>
      </c>
      <c r="D884" s="18" t="s">
        <v>1684</v>
      </c>
      <c r="E884" s="18" t="s">
        <v>1684</v>
      </c>
      <c r="F884" s="18" t="s">
        <v>1684</v>
      </c>
    </row>
    <row r="885" spans="1:6" x14ac:dyDescent="0.45">
      <c r="A885" s="18" t="s">
        <v>2287</v>
      </c>
      <c r="B885" s="18" t="s">
        <v>1211</v>
      </c>
      <c r="C885" s="18" t="s">
        <v>1684</v>
      </c>
      <c r="D885" s="18" t="s">
        <v>1684</v>
      </c>
      <c r="E885" s="18" t="s">
        <v>1684</v>
      </c>
      <c r="F885" s="18" t="s">
        <v>1684</v>
      </c>
    </row>
    <row r="886" spans="1:6" x14ac:dyDescent="0.45">
      <c r="A886" s="18" t="s">
        <v>2288</v>
      </c>
      <c r="B886" s="18" t="s">
        <v>1211</v>
      </c>
      <c r="C886" s="18" t="s">
        <v>1684</v>
      </c>
      <c r="D886" s="18" t="s">
        <v>1684</v>
      </c>
      <c r="E886" s="18" t="s">
        <v>1684</v>
      </c>
      <c r="F886" s="18" t="s">
        <v>1684</v>
      </c>
    </row>
    <row r="887" spans="1:6" x14ac:dyDescent="0.45">
      <c r="A887" s="18" t="s">
        <v>2289</v>
      </c>
      <c r="B887" s="18" t="s">
        <v>1211</v>
      </c>
      <c r="C887" s="18" t="s">
        <v>1684</v>
      </c>
      <c r="D887" s="18" t="s">
        <v>1684</v>
      </c>
      <c r="E887" s="18" t="s">
        <v>1684</v>
      </c>
      <c r="F887" s="18" t="s">
        <v>1684</v>
      </c>
    </row>
    <row r="888" spans="1:6" x14ac:dyDescent="0.45">
      <c r="A888" s="18" t="s">
        <v>2290</v>
      </c>
      <c r="B888" s="18" t="s">
        <v>1211</v>
      </c>
      <c r="C888" s="18" t="s">
        <v>1684</v>
      </c>
      <c r="D888" s="18" t="s">
        <v>1684</v>
      </c>
      <c r="E888" s="18" t="s">
        <v>1684</v>
      </c>
      <c r="F888" s="18" t="s">
        <v>1684</v>
      </c>
    </row>
    <row r="889" spans="1:6" x14ac:dyDescent="0.45">
      <c r="A889" s="18" t="s">
        <v>2291</v>
      </c>
      <c r="B889" s="18" t="s">
        <v>1211</v>
      </c>
      <c r="C889" s="18" t="s">
        <v>1684</v>
      </c>
      <c r="D889" s="18" t="s">
        <v>1684</v>
      </c>
      <c r="E889" s="18" t="s">
        <v>1684</v>
      </c>
      <c r="F889" s="18" t="s">
        <v>1684</v>
      </c>
    </row>
    <row r="890" spans="1:6" x14ac:dyDescent="0.45">
      <c r="A890" s="18" t="s">
        <v>2292</v>
      </c>
      <c r="B890" s="18" t="s">
        <v>1211</v>
      </c>
      <c r="C890" s="18" t="s">
        <v>1684</v>
      </c>
      <c r="D890" s="18" t="s">
        <v>1684</v>
      </c>
      <c r="E890" s="18" t="s">
        <v>1684</v>
      </c>
      <c r="F890" s="18" t="s">
        <v>1684</v>
      </c>
    </row>
    <row r="891" spans="1:6" x14ac:dyDescent="0.45">
      <c r="A891" s="18" t="s">
        <v>2293</v>
      </c>
      <c r="B891" s="18" t="s">
        <v>1211</v>
      </c>
      <c r="C891" s="18" t="s">
        <v>1684</v>
      </c>
      <c r="D891" s="18" t="s">
        <v>1684</v>
      </c>
      <c r="E891" s="18" t="s">
        <v>1684</v>
      </c>
      <c r="F891" s="18" t="s">
        <v>1684</v>
      </c>
    </row>
    <row r="892" spans="1:6" x14ac:dyDescent="0.45">
      <c r="A892" s="18" t="s">
        <v>2294</v>
      </c>
      <c r="B892" s="18" t="s">
        <v>1211</v>
      </c>
      <c r="C892" s="18" t="s">
        <v>1684</v>
      </c>
      <c r="D892" s="18" t="s">
        <v>1684</v>
      </c>
      <c r="E892" s="18" t="s">
        <v>1684</v>
      </c>
      <c r="F892" s="18" t="s">
        <v>1684</v>
      </c>
    </row>
    <row r="893" spans="1:6" x14ac:dyDescent="0.45">
      <c r="A893" s="18" t="s">
        <v>2295</v>
      </c>
      <c r="B893" s="18" t="s">
        <v>1211</v>
      </c>
      <c r="C893" s="18" t="s">
        <v>1684</v>
      </c>
      <c r="D893" s="18" t="s">
        <v>1684</v>
      </c>
      <c r="E893" s="18" t="s">
        <v>1684</v>
      </c>
      <c r="F893" s="18" t="s">
        <v>1684</v>
      </c>
    </row>
    <row r="894" spans="1:6" x14ac:dyDescent="0.45">
      <c r="A894" s="18" t="s">
        <v>2296</v>
      </c>
      <c r="B894" s="18" t="s">
        <v>1211</v>
      </c>
      <c r="C894" s="18" t="s">
        <v>1684</v>
      </c>
      <c r="D894" s="18" t="s">
        <v>1684</v>
      </c>
      <c r="E894" s="18" t="s">
        <v>1684</v>
      </c>
      <c r="F894" s="18" t="s">
        <v>1684</v>
      </c>
    </row>
    <row r="895" spans="1:6" x14ac:dyDescent="0.45">
      <c r="A895" s="18" t="s">
        <v>2297</v>
      </c>
      <c r="B895" s="18" t="s">
        <v>1211</v>
      </c>
      <c r="C895" s="18" t="s">
        <v>1684</v>
      </c>
      <c r="D895" s="18" t="s">
        <v>1684</v>
      </c>
      <c r="E895" s="18" t="s">
        <v>1684</v>
      </c>
      <c r="F895" s="18" t="s">
        <v>1684</v>
      </c>
    </row>
    <row r="896" spans="1:6" x14ac:dyDescent="0.45">
      <c r="A896" s="18" t="s">
        <v>2298</v>
      </c>
      <c r="B896" s="18" t="s">
        <v>1211</v>
      </c>
      <c r="C896" s="18" t="s">
        <v>1684</v>
      </c>
      <c r="D896" s="18" t="s">
        <v>1684</v>
      </c>
      <c r="E896" s="18" t="s">
        <v>1684</v>
      </c>
      <c r="F896" s="18" t="s">
        <v>1684</v>
      </c>
    </row>
    <row r="897" spans="1:6" x14ac:dyDescent="0.45">
      <c r="A897" s="18" t="s">
        <v>2299</v>
      </c>
      <c r="B897" s="18" t="s">
        <v>1211</v>
      </c>
      <c r="C897" s="18" t="s">
        <v>1684</v>
      </c>
      <c r="D897" s="18" t="s">
        <v>1684</v>
      </c>
      <c r="E897" s="18" t="s">
        <v>1684</v>
      </c>
      <c r="F897" s="18" t="s">
        <v>1684</v>
      </c>
    </row>
    <row r="898" spans="1:6" x14ac:dyDescent="0.45">
      <c r="A898" s="18" t="s">
        <v>2300</v>
      </c>
      <c r="B898" s="18" t="s">
        <v>1211</v>
      </c>
      <c r="C898" s="18" t="s">
        <v>1684</v>
      </c>
      <c r="D898" s="18" t="s">
        <v>1684</v>
      </c>
      <c r="E898" s="18" t="s">
        <v>1684</v>
      </c>
      <c r="F898" s="18" t="s">
        <v>1684</v>
      </c>
    </row>
    <row r="899" spans="1:6" x14ac:dyDescent="0.45">
      <c r="A899" s="18" t="s">
        <v>2301</v>
      </c>
      <c r="B899" s="18" t="s">
        <v>1211</v>
      </c>
      <c r="C899" s="18" t="s">
        <v>1684</v>
      </c>
      <c r="D899" s="18" t="s">
        <v>1684</v>
      </c>
      <c r="E899" s="18" t="s">
        <v>1684</v>
      </c>
      <c r="F899" s="18" t="s">
        <v>1684</v>
      </c>
    </row>
    <row r="900" spans="1:6" x14ac:dyDescent="0.45">
      <c r="A900" s="18" t="s">
        <v>2302</v>
      </c>
      <c r="B900" s="18" t="s">
        <v>1211</v>
      </c>
      <c r="C900" s="18" t="s">
        <v>1684</v>
      </c>
      <c r="D900" s="18" t="s">
        <v>1684</v>
      </c>
      <c r="E900" s="18" t="s">
        <v>1684</v>
      </c>
      <c r="F900" s="18" t="s">
        <v>1684</v>
      </c>
    </row>
    <row r="901" spans="1:6" x14ac:dyDescent="0.45">
      <c r="A901" s="18" t="s">
        <v>2303</v>
      </c>
      <c r="B901" s="18" t="s">
        <v>1211</v>
      </c>
      <c r="C901" s="18" t="s">
        <v>1684</v>
      </c>
      <c r="D901" s="18" t="s">
        <v>1684</v>
      </c>
      <c r="E901" s="18" t="s">
        <v>1684</v>
      </c>
      <c r="F901" s="18" t="s">
        <v>1684</v>
      </c>
    </row>
    <row r="902" spans="1:6" x14ac:dyDescent="0.45">
      <c r="A902" s="18" t="s">
        <v>2304</v>
      </c>
      <c r="B902" s="18" t="s">
        <v>1211</v>
      </c>
      <c r="C902" s="18" t="s">
        <v>1684</v>
      </c>
      <c r="D902" s="18" t="s">
        <v>1684</v>
      </c>
      <c r="E902" s="18" t="s">
        <v>1684</v>
      </c>
      <c r="F902" s="18" t="s">
        <v>1684</v>
      </c>
    </row>
    <row r="903" spans="1:6" x14ac:dyDescent="0.45">
      <c r="A903" s="18" t="s">
        <v>2305</v>
      </c>
      <c r="B903" s="18" t="s">
        <v>1211</v>
      </c>
      <c r="C903" s="18" t="s">
        <v>1684</v>
      </c>
      <c r="D903" s="18" t="s">
        <v>1684</v>
      </c>
      <c r="E903" s="18" t="s">
        <v>1684</v>
      </c>
      <c r="F903" s="18" t="s">
        <v>1684</v>
      </c>
    </row>
    <row r="904" spans="1:6" x14ac:dyDescent="0.45">
      <c r="A904" s="18" t="s">
        <v>2306</v>
      </c>
      <c r="B904" s="18" t="s">
        <v>1211</v>
      </c>
      <c r="C904" s="18" t="s">
        <v>1684</v>
      </c>
      <c r="D904" s="18" t="s">
        <v>1684</v>
      </c>
      <c r="E904" s="18" t="s">
        <v>1684</v>
      </c>
      <c r="F904" s="18" t="s">
        <v>1684</v>
      </c>
    </row>
    <row r="905" spans="1:6" x14ac:dyDescent="0.45">
      <c r="A905" s="18" t="s">
        <v>2307</v>
      </c>
      <c r="B905" s="18" t="s">
        <v>1211</v>
      </c>
      <c r="C905" s="18" t="s">
        <v>1684</v>
      </c>
      <c r="D905" s="18" t="s">
        <v>1684</v>
      </c>
      <c r="E905" s="18" t="s">
        <v>1684</v>
      </c>
      <c r="F905" s="18" t="s">
        <v>1684</v>
      </c>
    </row>
    <row r="906" spans="1:6" x14ac:dyDescent="0.45">
      <c r="A906" s="18" t="s">
        <v>2308</v>
      </c>
      <c r="B906" s="18" t="s">
        <v>1211</v>
      </c>
      <c r="C906" s="18" t="s">
        <v>1684</v>
      </c>
      <c r="D906" s="18" t="s">
        <v>1684</v>
      </c>
      <c r="E906" s="18" t="s">
        <v>1684</v>
      </c>
      <c r="F906" s="18" t="s">
        <v>1684</v>
      </c>
    </row>
    <row r="907" spans="1:6" x14ac:dyDescent="0.45">
      <c r="A907" s="18" t="s">
        <v>2309</v>
      </c>
      <c r="B907" s="18" t="s">
        <v>1211</v>
      </c>
      <c r="C907" s="18" t="s">
        <v>1684</v>
      </c>
      <c r="D907" s="18" t="s">
        <v>1684</v>
      </c>
      <c r="E907" s="18" t="s">
        <v>1684</v>
      </c>
      <c r="F907" s="18" t="s">
        <v>1684</v>
      </c>
    </row>
    <row r="908" spans="1:6" x14ac:dyDescent="0.45">
      <c r="A908" s="18" t="s">
        <v>2310</v>
      </c>
      <c r="B908" s="18" t="s">
        <v>1211</v>
      </c>
      <c r="C908" s="18" t="s">
        <v>1684</v>
      </c>
      <c r="D908" s="18" t="s">
        <v>1684</v>
      </c>
      <c r="E908" s="18" t="s">
        <v>1684</v>
      </c>
      <c r="F908" s="18" t="s">
        <v>1684</v>
      </c>
    </row>
    <row r="909" spans="1:6" x14ac:dyDescent="0.45">
      <c r="A909" s="18" t="s">
        <v>2311</v>
      </c>
      <c r="B909" s="18" t="s">
        <v>1211</v>
      </c>
      <c r="C909" s="18" t="s">
        <v>1684</v>
      </c>
      <c r="D909" s="18" t="s">
        <v>1684</v>
      </c>
      <c r="E909" s="18" t="s">
        <v>1684</v>
      </c>
      <c r="F909" s="18" t="s">
        <v>1684</v>
      </c>
    </row>
    <row r="910" spans="1:6" x14ac:dyDescent="0.45">
      <c r="A910" s="18" t="s">
        <v>2312</v>
      </c>
      <c r="B910" s="18" t="s">
        <v>1211</v>
      </c>
      <c r="C910" s="18" t="s">
        <v>1684</v>
      </c>
      <c r="D910" s="18" t="s">
        <v>1684</v>
      </c>
      <c r="E910" s="18" t="s">
        <v>1684</v>
      </c>
      <c r="F910" s="18" t="s">
        <v>1684</v>
      </c>
    </row>
    <row r="911" spans="1:6" x14ac:dyDescent="0.45">
      <c r="A911" s="18" t="s">
        <v>2313</v>
      </c>
      <c r="B911" s="18" t="s">
        <v>1211</v>
      </c>
      <c r="C911" s="18" t="s">
        <v>1684</v>
      </c>
      <c r="D911" s="18" t="s">
        <v>1684</v>
      </c>
      <c r="E911" s="18" t="s">
        <v>1684</v>
      </c>
      <c r="F911" s="18" t="s">
        <v>1684</v>
      </c>
    </row>
    <row r="912" spans="1:6" x14ac:dyDescent="0.45">
      <c r="A912" s="18" t="s">
        <v>2314</v>
      </c>
      <c r="B912" s="18" t="s">
        <v>1211</v>
      </c>
      <c r="C912" s="18" t="s">
        <v>1684</v>
      </c>
      <c r="D912" s="18" t="s">
        <v>1684</v>
      </c>
      <c r="E912" s="18" t="s">
        <v>1684</v>
      </c>
      <c r="F912" s="18" t="s">
        <v>1684</v>
      </c>
    </row>
    <row r="913" spans="1:6" x14ac:dyDescent="0.45">
      <c r="A913" s="18" t="s">
        <v>2315</v>
      </c>
      <c r="B913" s="18" t="s">
        <v>1211</v>
      </c>
      <c r="C913" s="18" t="s">
        <v>1684</v>
      </c>
      <c r="D913" s="18" t="s">
        <v>1684</v>
      </c>
      <c r="E913" s="18" t="s">
        <v>1684</v>
      </c>
      <c r="F913" s="18" t="s">
        <v>1684</v>
      </c>
    </row>
    <row r="914" spans="1:6" x14ac:dyDescent="0.45">
      <c r="A914" s="18" t="s">
        <v>2316</v>
      </c>
      <c r="B914" s="18" t="s">
        <v>1211</v>
      </c>
      <c r="C914" s="18" t="s">
        <v>1684</v>
      </c>
      <c r="D914" s="18" t="s">
        <v>1684</v>
      </c>
      <c r="E914" s="18" t="s">
        <v>1684</v>
      </c>
      <c r="F914" s="18" t="s">
        <v>1684</v>
      </c>
    </row>
    <row r="915" spans="1:6" x14ac:dyDescent="0.45">
      <c r="A915" s="18" t="s">
        <v>2317</v>
      </c>
      <c r="B915" s="18" t="s">
        <v>1211</v>
      </c>
      <c r="C915" s="18" t="s">
        <v>1684</v>
      </c>
      <c r="D915" s="18" t="s">
        <v>1684</v>
      </c>
      <c r="E915" s="18" t="s">
        <v>1684</v>
      </c>
      <c r="F915" s="18" t="s">
        <v>1684</v>
      </c>
    </row>
    <row r="916" spans="1:6" x14ac:dyDescent="0.45">
      <c r="A916" s="18" t="s">
        <v>2318</v>
      </c>
      <c r="B916" s="18" t="s">
        <v>1211</v>
      </c>
      <c r="C916" s="18" t="s">
        <v>1684</v>
      </c>
      <c r="D916" s="18" t="s">
        <v>1684</v>
      </c>
      <c r="E916" s="18" t="s">
        <v>1684</v>
      </c>
      <c r="F916" s="18" t="s">
        <v>1684</v>
      </c>
    </row>
    <row r="917" spans="1:6" x14ac:dyDescent="0.45">
      <c r="A917" s="18" t="s">
        <v>2319</v>
      </c>
      <c r="B917" s="18" t="s">
        <v>1211</v>
      </c>
      <c r="C917" s="18" t="s">
        <v>1684</v>
      </c>
      <c r="D917" s="18" t="s">
        <v>1684</v>
      </c>
      <c r="E917" s="18" t="s">
        <v>1684</v>
      </c>
      <c r="F917" s="18" t="s">
        <v>1684</v>
      </c>
    </row>
    <row r="918" spans="1:6" x14ac:dyDescent="0.45">
      <c r="A918" s="18" t="s">
        <v>2320</v>
      </c>
      <c r="B918" s="18" t="s">
        <v>1211</v>
      </c>
      <c r="C918" s="18" t="s">
        <v>1684</v>
      </c>
      <c r="D918" s="18" t="s">
        <v>1684</v>
      </c>
      <c r="E918" s="18" t="s">
        <v>1684</v>
      </c>
      <c r="F918" s="18" t="s">
        <v>1684</v>
      </c>
    </row>
    <row r="919" spans="1:6" x14ac:dyDescent="0.45">
      <c r="A919" s="18" t="s">
        <v>2321</v>
      </c>
      <c r="B919" s="18" t="s">
        <v>1211</v>
      </c>
      <c r="C919" s="18" t="s">
        <v>1684</v>
      </c>
      <c r="D919" s="18" t="s">
        <v>1684</v>
      </c>
      <c r="E919" s="18" t="s">
        <v>1684</v>
      </c>
      <c r="F919" s="18" t="s">
        <v>1684</v>
      </c>
    </row>
    <row r="920" spans="1:6" x14ac:dyDescent="0.45">
      <c r="A920" s="18" t="s">
        <v>2322</v>
      </c>
      <c r="B920" s="18" t="s">
        <v>1211</v>
      </c>
      <c r="C920" s="18" t="s">
        <v>1684</v>
      </c>
      <c r="D920" s="18" t="s">
        <v>1684</v>
      </c>
      <c r="E920" s="18" t="s">
        <v>1684</v>
      </c>
      <c r="F920" s="18" t="s">
        <v>1684</v>
      </c>
    </row>
    <row r="921" spans="1:6" x14ac:dyDescent="0.45">
      <c r="A921" s="18" t="s">
        <v>2323</v>
      </c>
      <c r="B921" s="18" t="s">
        <v>1211</v>
      </c>
      <c r="C921" s="18" t="s">
        <v>1684</v>
      </c>
      <c r="D921" s="18" t="s">
        <v>1684</v>
      </c>
      <c r="E921" s="18" t="s">
        <v>1684</v>
      </c>
      <c r="F921" s="18" t="s">
        <v>1684</v>
      </c>
    </row>
    <row r="922" spans="1:6" x14ac:dyDescent="0.45">
      <c r="A922" s="18" t="s">
        <v>2324</v>
      </c>
      <c r="B922" s="18" t="s">
        <v>1211</v>
      </c>
      <c r="C922" s="18" t="s">
        <v>1684</v>
      </c>
      <c r="D922" s="18" t="s">
        <v>1684</v>
      </c>
      <c r="E922" s="18" t="s">
        <v>1684</v>
      </c>
      <c r="F922" s="18" t="s">
        <v>1684</v>
      </c>
    </row>
    <row r="923" spans="1:6" x14ac:dyDescent="0.45">
      <c r="A923" s="18" t="s">
        <v>2325</v>
      </c>
      <c r="B923" s="18" t="s">
        <v>1211</v>
      </c>
      <c r="C923" s="18" t="s">
        <v>1684</v>
      </c>
      <c r="D923" s="18" t="s">
        <v>1684</v>
      </c>
      <c r="E923" s="18" t="s">
        <v>1684</v>
      </c>
      <c r="F923" s="18" t="s">
        <v>1684</v>
      </c>
    </row>
    <row r="924" spans="1:6" x14ac:dyDescent="0.45">
      <c r="A924" s="18" t="s">
        <v>2326</v>
      </c>
      <c r="B924" s="18" t="s">
        <v>1211</v>
      </c>
      <c r="C924" s="18" t="s">
        <v>1684</v>
      </c>
      <c r="D924" s="18" t="s">
        <v>1684</v>
      </c>
      <c r="E924" s="18" t="s">
        <v>1684</v>
      </c>
      <c r="F924" s="18" t="s">
        <v>1684</v>
      </c>
    </row>
    <row r="925" spans="1:6" x14ac:dyDescent="0.45">
      <c r="A925" s="18" t="s">
        <v>2327</v>
      </c>
      <c r="B925" s="18" t="s">
        <v>1211</v>
      </c>
      <c r="C925" s="18" t="s">
        <v>1684</v>
      </c>
      <c r="D925" s="18" t="s">
        <v>1684</v>
      </c>
      <c r="E925" s="18" t="s">
        <v>1684</v>
      </c>
      <c r="F925" s="18" t="s">
        <v>1684</v>
      </c>
    </row>
    <row r="926" spans="1:6" x14ac:dyDescent="0.45">
      <c r="A926" s="18" t="s">
        <v>2328</v>
      </c>
      <c r="B926" s="18" t="s">
        <v>1211</v>
      </c>
      <c r="C926" s="18" t="s">
        <v>1684</v>
      </c>
      <c r="D926" s="18" t="s">
        <v>1684</v>
      </c>
      <c r="E926" s="18" t="s">
        <v>1684</v>
      </c>
      <c r="F926" s="18" t="s">
        <v>1684</v>
      </c>
    </row>
    <row r="927" spans="1:6" x14ac:dyDescent="0.45">
      <c r="A927" s="18" t="s">
        <v>2329</v>
      </c>
      <c r="B927" s="18" t="s">
        <v>1211</v>
      </c>
      <c r="C927" s="18" t="s">
        <v>1684</v>
      </c>
      <c r="D927" s="18" t="s">
        <v>1684</v>
      </c>
      <c r="E927" s="18" t="s">
        <v>1684</v>
      </c>
      <c r="F927" s="18" t="s">
        <v>1684</v>
      </c>
    </row>
    <row r="928" spans="1:6" x14ac:dyDescent="0.45">
      <c r="A928" s="18" t="s">
        <v>2330</v>
      </c>
      <c r="B928" s="18" t="s">
        <v>1211</v>
      </c>
      <c r="C928" s="18" t="s">
        <v>1684</v>
      </c>
      <c r="D928" s="18" t="s">
        <v>1684</v>
      </c>
      <c r="E928" s="18" t="s">
        <v>1684</v>
      </c>
      <c r="F928" s="18" t="s">
        <v>1684</v>
      </c>
    </row>
    <row r="929" spans="1:6" x14ac:dyDescent="0.45">
      <c r="A929" s="18" t="s">
        <v>2331</v>
      </c>
      <c r="B929" s="18" t="s">
        <v>1211</v>
      </c>
      <c r="C929" s="18" t="s">
        <v>1684</v>
      </c>
      <c r="D929" s="18" t="s">
        <v>1684</v>
      </c>
      <c r="E929" s="18" t="s">
        <v>1684</v>
      </c>
      <c r="F929" s="18" t="s">
        <v>1684</v>
      </c>
    </row>
    <row r="930" spans="1:6" x14ac:dyDescent="0.45">
      <c r="A930" s="18" t="s">
        <v>2332</v>
      </c>
      <c r="B930" s="18" t="s">
        <v>1211</v>
      </c>
      <c r="C930" s="18" t="s">
        <v>1684</v>
      </c>
      <c r="D930" s="18" t="s">
        <v>1684</v>
      </c>
      <c r="E930" s="18" t="s">
        <v>1684</v>
      </c>
      <c r="F930" s="18" t="s">
        <v>1684</v>
      </c>
    </row>
    <row r="931" spans="1:6" x14ac:dyDescent="0.45">
      <c r="A931" s="18" t="s">
        <v>2333</v>
      </c>
      <c r="B931" s="18" t="s">
        <v>1211</v>
      </c>
      <c r="C931" s="18" t="s">
        <v>1684</v>
      </c>
      <c r="D931" s="18" t="s">
        <v>1684</v>
      </c>
      <c r="E931" s="18" t="s">
        <v>1684</v>
      </c>
      <c r="F931" s="18" t="s">
        <v>1684</v>
      </c>
    </row>
    <row r="932" spans="1:6" x14ac:dyDescent="0.45">
      <c r="A932" s="18" t="s">
        <v>2334</v>
      </c>
      <c r="B932" s="18" t="s">
        <v>1211</v>
      </c>
      <c r="C932" s="18" t="s">
        <v>1684</v>
      </c>
      <c r="D932" s="18" t="s">
        <v>1684</v>
      </c>
      <c r="E932" s="18" t="s">
        <v>1684</v>
      </c>
      <c r="F932" s="18" t="s">
        <v>1684</v>
      </c>
    </row>
    <row r="933" spans="1:6" x14ac:dyDescent="0.45">
      <c r="A933" s="18" t="s">
        <v>2335</v>
      </c>
      <c r="B933" s="18" t="s">
        <v>1211</v>
      </c>
      <c r="C933" s="18" t="s">
        <v>1684</v>
      </c>
      <c r="D933" s="18" t="s">
        <v>1684</v>
      </c>
      <c r="E933" s="18" t="s">
        <v>1684</v>
      </c>
      <c r="F933" s="18" t="s">
        <v>1684</v>
      </c>
    </row>
    <row r="934" spans="1:6" x14ac:dyDescent="0.45">
      <c r="A934" s="18" t="s">
        <v>2336</v>
      </c>
      <c r="B934" s="18" t="s">
        <v>1211</v>
      </c>
      <c r="C934" s="18" t="s">
        <v>1684</v>
      </c>
      <c r="D934" s="18" t="s">
        <v>1684</v>
      </c>
      <c r="E934" s="18" t="s">
        <v>1684</v>
      </c>
      <c r="F934" s="18" t="s">
        <v>1684</v>
      </c>
    </row>
    <row r="935" spans="1:6" x14ac:dyDescent="0.45">
      <c r="A935" s="18" t="s">
        <v>2337</v>
      </c>
      <c r="B935" s="18" t="s">
        <v>1211</v>
      </c>
      <c r="C935" s="18" t="s">
        <v>1684</v>
      </c>
      <c r="D935" s="18" t="s">
        <v>1684</v>
      </c>
      <c r="E935" s="18" t="s">
        <v>1684</v>
      </c>
      <c r="F935" s="18" t="s">
        <v>1684</v>
      </c>
    </row>
    <row r="936" spans="1:6" x14ac:dyDescent="0.45">
      <c r="A936" s="18" t="s">
        <v>2338</v>
      </c>
      <c r="B936" s="18" t="s">
        <v>1211</v>
      </c>
      <c r="C936" s="18" t="s">
        <v>1684</v>
      </c>
      <c r="D936" s="18" t="s">
        <v>1684</v>
      </c>
      <c r="E936" s="18" t="s">
        <v>1684</v>
      </c>
      <c r="F936" s="18" t="s">
        <v>1684</v>
      </c>
    </row>
    <row r="937" spans="1:6" x14ac:dyDescent="0.45">
      <c r="A937" s="18" t="s">
        <v>2339</v>
      </c>
      <c r="B937" s="18" t="s">
        <v>1211</v>
      </c>
      <c r="C937" s="18" t="s">
        <v>1684</v>
      </c>
      <c r="D937" s="18" t="s">
        <v>1684</v>
      </c>
      <c r="E937" s="18" t="s">
        <v>1684</v>
      </c>
      <c r="F937" s="18" t="s">
        <v>1684</v>
      </c>
    </row>
    <row r="938" spans="1:6" x14ac:dyDescent="0.45">
      <c r="A938" s="18" t="s">
        <v>2340</v>
      </c>
      <c r="B938" s="18" t="s">
        <v>1211</v>
      </c>
      <c r="C938" s="18" t="s">
        <v>1684</v>
      </c>
      <c r="D938" s="18" t="s">
        <v>1684</v>
      </c>
      <c r="E938" s="18" t="s">
        <v>1684</v>
      </c>
      <c r="F938" s="18" t="s">
        <v>1684</v>
      </c>
    </row>
    <row r="939" spans="1:6" x14ac:dyDescent="0.45">
      <c r="A939" s="18" t="s">
        <v>2341</v>
      </c>
      <c r="B939" s="18" t="s">
        <v>1211</v>
      </c>
      <c r="C939" s="18" t="s">
        <v>1684</v>
      </c>
      <c r="D939" s="18" t="s">
        <v>1684</v>
      </c>
      <c r="E939" s="18" t="s">
        <v>1684</v>
      </c>
      <c r="F939" s="18" t="s">
        <v>1684</v>
      </c>
    </row>
    <row r="940" spans="1:6" x14ac:dyDescent="0.45">
      <c r="A940" s="18" t="s">
        <v>2342</v>
      </c>
      <c r="B940" s="18" t="s">
        <v>1211</v>
      </c>
      <c r="C940" s="18" t="s">
        <v>1684</v>
      </c>
      <c r="D940" s="18" t="s">
        <v>1684</v>
      </c>
      <c r="E940" s="18" t="s">
        <v>1684</v>
      </c>
      <c r="F940" s="18" t="s">
        <v>1684</v>
      </c>
    </row>
    <row r="941" spans="1:6" x14ac:dyDescent="0.45">
      <c r="A941" s="18" t="s">
        <v>2343</v>
      </c>
      <c r="B941" s="18" t="s">
        <v>1211</v>
      </c>
      <c r="C941" s="18" t="s">
        <v>1684</v>
      </c>
      <c r="D941" s="18" t="s">
        <v>1684</v>
      </c>
      <c r="E941" s="18" t="s">
        <v>1684</v>
      </c>
      <c r="F941" s="18" t="s">
        <v>1684</v>
      </c>
    </row>
    <row r="942" spans="1:6" x14ac:dyDescent="0.45">
      <c r="A942" s="18" t="s">
        <v>2344</v>
      </c>
      <c r="B942" s="18" t="s">
        <v>1211</v>
      </c>
      <c r="C942" s="18" t="s">
        <v>1684</v>
      </c>
      <c r="D942" s="18" t="s">
        <v>1684</v>
      </c>
      <c r="E942" s="18" t="s">
        <v>1684</v>
      </c>
      <c r="F942" s="18" t="s">
        <v>1684</v>
      </c>
    </row>
    <row r="943" spans="1:6" x14ac:dyDescent="0.45">
      <c r="A943" s="18" t="s">
        <v>2345</v>
      </c>
      <c r="B943" s="18" t="s">
        <v>1211</v>
      </c>
      <c r="C943" s="18" t="s">
        <v>1684</v>
      </c>
      <c r="D943" s="18" t="s">
        <v>1684</v>
      </c>
      <c r="E943" s="18" t="s">
        <v>1684</v>
      </c>
      <c r="F943" s="18" t="s">
        <v>1684</v>
      </c>
    </row>
    <row r="944" spans="1:6" x14ac:dyDescent="0.45">
      <c r="A944" s="18" t="s">
        <v>2346</v>
      </c>
      <c r="B944" s="18" t="s">
        <v>1211</v>
      </c>
      <c r="C944" s="18" t="s">
        <v>1684</v>
      </c>
      <c r="D944" s="18" t="s">
        <v>1684</v>
      </c>
      <c r="E944" s="18" t="s">
        <v>1684</v>
      </c>
      <c r="F944" s="18" t="s">
        <v>1684</v>
      </c>
    </row>
    <row r="945" spans="1:6" x14ac:dyDescent="0.45">
      <c r="A945" s="18" t="s">
        <v>2347</v>
      </c>
      <c r="B945" s="18" t="s">
        <v>1211</v>
      </c>
      <c r="C945" s="18" t="s">
        <v>1684</v>
      </c>
      <c r="D945" s="18" t="s">
        <v>1684</v>
      </c>
      <c r="E945" s="18" t="s">
        <v>1684</v>
      </c>
      <c r="F945" s="18" t="s">
        <v>1684</v>
      </c>
    </row>
    <row r="946" spans="1:6" x14ac:dyDescent="0.45">
      <c r="A946" s="18" t="s">
        <v>2348</v>
      </c>
      <c r="B946" s="18" t="s">
        <v>1211</v>
      </c>
      <c r="C946" s="18" t="s">
        <v>1684</v>
      </c>
      <c r="D946" s="18" t="s">
        <v>1684</v>
      </c>
      <c r="E946" s="18" t="s">
        <v>1684</v>
      </c>
      <c r="F946" s="18" t="s">
        <v>1684</v>
      </c>
    </row>
    <row r="947" spans="1:6" x14ac:dyDescent="0.45">
      <c r="A947" s="18" t="s">
        <v>2349</v>
      </c>
      <c r="B947" s="18" t="s">
        <v>1211</v>
      </c>
      <c r="C947" s="18" t="s">
        <v>1684</v>
      </c>
      <c r="D947" s="18" t="s">
        <v>1684</v>
      </c>
      <c r="E947" s="18" t="s">
        <v>1684</v>
      </c>
      <c r="F947" s="18" t="s">
        <v>1684</v>
      </c>
    </row>
    <row r="948" spans="1:6" x14ac:dyDescent="0.45">
      <c r="A948" s="18" t="s">
        <v>2350</v>
      </c>
      <c r="B948" s="18" t="s">
        <v>1211</v>
      </c>
      <c r="C948" s="18" t="s">
        <v>1684</v>
      </c>
      <c r="D948" s="18" t="s">
        <v>1684</v>
      </c>
      <c r="E948" s="18" t="s">
        <v>1684</v>
      </c>
      <c r="F948" s="18" t="s">
        <v>1684</v>
      </c>
    </row>
    <row r="949" spans="1:6" x14ac:dyDescent="0.45">
      <c r="A949" s="18" t="s">
        <v>2351</v>
      </c>
      <c r="B949" s="18" t="s">
        <v>1211</v>
      </c>
      <c r="C949" s="18" t="s">
        <v>1684</v>
      </c>
      <c r="D949" s="18" t="s">
        <v>1684</v>
      </c>
      <c r="E949" s="18" t="s">
        <v>1684</v>
      </c>
      <c r="F949" s="18" t="s">
        <v>1684</v>
      </c>
    </row>
    <row r="950" spans="1:6" x14ac:dyDescent="0.45">
      <c r="A950" s="18" t="s">
        <v>2352</v>
      </c>
      <c r="B950" s="18" t="s">
        <v>1211</v>
      </c>
      <c r="C950" s="18" t="s">
        <v>1684</v>
      </c>
      <c r="D950" s="18" t="s">
        <v>1684</v>
      </c>
      <c r="E950" s="18" t="s">
        <v>1684</v>
      </c>
      <c r="F950" s="18" t="s">
        <v>1684</v>
      </c>
    </row>
    <row r="951" spans="1:6" x14ac:dyDescent="0.45">
      <c r="A951" s="18" t="s">
        <v>2353</v>
      </c>
      <c r="B951" s="18" t="s">
        <v>1211</v>
      </c>
      <c r="C951" s="18" t="s">
        <v>1684</v>
      </c>
      <c r="D951" s="18" t="s">
        <v>1684</v>
      </c>
      <c r="E951" s="18" t="s">
        <v>1684</v>
      </c>
      <c r="F951" s="18" t="s">
        <v>1684</v>
      </c>
    </row>
    <row r="952" spans="1:6" x14ac:dyDescent="0.45">
      <c r="A952" s="18" t="s">
        <v>2354</v>
      </c>
      <c r="B952" s="18" t="s">
        <v>1211</v>
      </c>
      <c r="C952" s="18" t="s">
        <v>1684</v>
      </c>
      <c r="D952" s="18" t="s">
        <v>1684</v>
      </c>
      <c r="E952" s="18" t="s">
        <v>1684</v>
      </c>
      <c r="F952" s="18" t="s">
        <v>1684</v>
      </c>
    </row>
    <row r="953" spans="1:6" x14ac:dyDescent="0.45">
      <c r="A953" s="18" t="s">
        <v>2355</v>
      </c>
      <c r="B953" s="18" t="s">
        <v>1211</v>
      </c>
      <c r="C953" s="18" t="s">
        <v>1684</v>
      </c>
      <c r="D953" s="18" t="s">
        <v>1684</v>
      </c>
      <c r="E953" s="18" t="s">
        <v>1684</v>
      </c>
      <c r="F953" s="18" t="s">
        <v>1684</v>
      </c>
    </row>
    <row r="954" spans="1:6" x14ac:dyDescent="0.45">
      <c r="A954" s="18" t="s">
        <v>2356</v>
      </c>
      <c r="B954" s="18" t="s">
        <v>1211</v>
      </c>
      <c r="C954" s="18" t="s">
        <v>1684</v>
      </c>
      <c r="D954" s="18" t="s">
        <v>1684</v>
      </c>
      <c r="E954" s="18" t="s">
        <v>1684</v>
      </c>
      <c r="F954" s="18" t="s">
        <v>1684</v>
      </c>
    </row>
    <row r="955" spans="1:6" x14ac:dyDescent="0.45">
      <c r="A955" s="18" t="s">
        <v>2357</v>
      </c>
      <c r="B955" s="18" t="s">
        <v>1211</v>
      </c>
      <c r="C955" s="18" t="s">
        <v>1684</v>
      </c>
      <c r="D955" s="18" t="s">
        <v>1684</v>
      </c>
      <c r="E955" s="18" t="s">
        <v>1684</v>
      </c>
      <c r="F955" s="18" t="s">
        <v>1684</v>
      </c>
    </row>
    <row r="956" spans="1:6" x14ac:dyDescent="0.45">
      <c r="A956" s="18" t="s">
        <v>2358</v>
      </c>
      <c r="B956" s="18" t="s">
        <v>1211</v>
      </c>
      <c r="C956" s="18" t="s">
        <v>1684</v>
      </c>
      <c r="D956" s="18" t="s">
        <v>1684</v>
      </c>
      <c r="E956" s="18" t="s">
        <v>1684</v>
      </c>
      <c r="F956" s="18" t="s">
        <v>1684</v>
      </c>
    </row>
    <row r="957" spans="1:6" x14ac:dyDescent="0.45">
      <c r="A957" s="18" t="s">
        <v>2359</v>
      </c>
      <c r="B957" s="18" t="s">
        <v>1211</v>
      </c>
      <c r="C957" s="18" t="s">
        <v>1684</v>
      </c>
      <c r="D957" s="18" t="s">
        <v>1684</v>
      </c>
      <c r="E957" s="18" t="s">
        <v>1684</v>
      </c>
      <c r="F957" s="18" t="s">
        <v>1684</v>
      </c>
    </row>
    <row r="958" spans="1:6" x14ac:dyDescent="0.45">
      <c r="A958" s="18" t="s">
        <v>2360</v>
      </c>
      <c r="B958" s="18" t="s">
        <v>1211</v>
      </c>
      <c r="C958" s="18" t="s">
        <v>1684</v>
      </c>
      <c r="D958" s="18" t="s">
        <v>1684</v>
      </c>
      <c r="E958" s="18" t="s">
        <v>1684</v>
      </c>
      <c r="F958" s="18" t="s">
        <v>1684</v>
      </c>
    </row>
    <row r="959" spans="1:6" x14ac:dyDescent="0.45">
      <c r="A959" s="18" t="s">
        <v>2361</v>
      </c>
      <c r="B959" s="18" t="s">
        <v>1211</v>
      </c>
      <c r="C959" s="18" t="s">
        <v>1684</v>
      </c>
      <c r="D959" s="18" t="s">
        <v>1684</v>
      </c>
      <c r="E959" s="18" t="s">
        <v>1684</v>
      </c>
      <c r="F959" s="18" t="s">
        <v>1684</v>
      </c>
    </row>
    <row r="960" spans="1:6" x14ac:dyDescent="0.45">
      <c r="A960" s="18" t="s">
        <v>2362</v>
      </c>
      <c r="B960" s="18" t="s">
        <v>1211</v>
      </c>
      <c r="C960" s="18" t="s">
        <v>1684</v>
      </c>
      <c r="D960" s="18" t="s">
        <v>1684</v>
      </c>
      <c r="E960" s="18" t="s">
        <v>1684</v>
      </c>
      <c r="F960" s="18" t="s">
        <v>1684</v>
      </c>
    </row>
    <row r="961" spans="1:6" x14ac:dyDescent="0.45">
      <c r="A961" s="18" t="s">
        <v>2363</v>
      </c>
      <c r="B961" s="18" t="s">
        <v>1211</v>
      </c>
      <c r="C961" s="18" t="s">
        <v>1684</v>
      </c>
      <c r="D961" s="18" t="s">
        <v>1684</v>
      </c>
      <c r="E961" s="18" t="s">
        <v>1684</v>
      </c>
      <c r="F961" s="18" t="s">
        <v>1684</v>
      </c>
    </row>
    <row r="962" spans="1:6" x14ac:dyDescent="0.45">
      <c r="A962" s="18" t="s">
        <v>2364</v>
      </c>
      <c r="B962" s="18" t="s">
        <v>1211</v>
      </c>
      <c r="C962" s="18" t="s">
        <v>1684</v>
      </c>
      <c r="D962" s="18" t="s">
        <v>1684</v>
      </c>
      <c r="E962" s="18" t="s">
        <v>1684</v>
      </c>
      <c r="F962" s="18" t="s">
        <v>1684</v>
      </c>
    </row>
    <row r="963" spans="1:6" x14ac:dyDescent="0.45">
      <c r="A963" s="18" t="s">
        <v>2365</v>
      </c>
      <c r="B963" s="18" t="s">
        <v>1211</v>
      </c>
      <c r="C963" s="18" t="s">
        <v>1684</v>
      </c>
      <c r="D963" s="18" t="s">
        <v>1684</v>
      </c>
      <c r="E963" s="18" t="s">
        <v>1684</v>
      </c>
      <c r="F963" s="18" t="s">
        <v>1684</v>
      </c>
    </row>
    <row r="964" spans="1:6" x14ac:dyDescent="0.45">
      <c r="A964" s="18" t="s">
        <v>2366</v>
      </c>
      <c r="B964" s="18" t="s">
        <v>1211</v>
      </c>
      <c r="C964" s="18" t="s">
        <v>1684</v>
      </c>
      <c r="D964" s="18" t="s">
        <v>1684</v>
      </c>
      <c r="E964" s="18" t="s">
        <v>1684</v>
      </c>
      <c r="F964" s="18" t="s">
        <v>1684</v>
      </c>
    </row>
    <row r="965" spans="1:6" x14ac:dyDescent="0.45">
      <c r="A965" s="18" t="s">
        <v>2367</v>
      </c>
      <c r="B965" s="18" t="s">
        <v>1211</v>
      </c>
      <c r="C965" s="18" t="s">
        <v>1684</v>
      </c>
      <c r="D965" s="18" t="s">
        <v>1684</v>
      </c>
      <c r="E965" s="18" t="s">
        <v>1684</v>
      </c>
      <c r="F965" s="18" t="s">
        <v>1684</v>
      </c>
    </row>
    <row r="966" spans="1:6" x14ac:dyDescent="0.45">
      <c r="A966" s="18" t="s">
        <v>2368</v>
      </c>
      <c r="B966" s="18" t="s">
        <v>1211</v>
      </c>
      <c r="C966" s="18" t="s">
        <v>1684</v>
      </c>
      <c r="D966" s="18" t="s">
        <v>1684</v>
      </c>
      <c r="E966" s="18" t="s">
        <v>1684</v>
      </c>
      <c r="F966" s="18" t="s">
        <v>1684</v>
      </c>
    </row>
    <row r="967" spans="1:6" x14ac:dyDescent="0.45">
      <c r="A967" s="18" t="s">
        <v>2369</v>
      </c>
      <c r="B967" s="18" t="s">
        <v>1211</v>
      </c>
      <c r="C967" s="18" t="s">
        <v>1684</v>
      </c>
      <c r="D967" s="18" t="s">
        <v>1684</v>
      </c>
      <c r="E967" s="18" t="s">
        <v>1684</v>
      </c>
      <c r="F967" s="18" t="s">
        <v>1684</v>
      </c>
    </row>
    <row r="968" spans="1:6" x14ac:dyDescent="0.45">
      <c r="A968" s="18" t="s">
        <v>2370</v>
      </c>
      <c r="B968" s="18" t="s">
        <v>1211</v>
      </c>
      <c r="C968" s="18" t="s">
        <v>1684</v>
      </c>
      <c r="D968" s="18" t="s">
        <v>1684</v>
      </c>
      <c r="E968" s="18" t="s">
        <v>1684</v>
      </c>
      <c r="F968" s="18" t="s">
        <v>1684</v>
      </c>
    </row>
    <row r="969" spans="1:6" x14ac:dyDescent="0.45">
      <c r="A969" s="18" t="s">
        <v>2371</v>
      </c>
      <c r="B969" s="18" t="s">
        <v>1211</v>
      </c>
      <c r="C969" s="18" t="s">
        <v>1684</v>
      </c>
      <c r="D969" s="18" t="s">
        <v>1684</v>
      </c>
      <c r="E969" s="18" t="s">
        <v>1684</v>
      </c>
      <c r="F969" s="18" t="s">
        <v>1684</v>
      </c>
    </row>
    <row r="970" spans="1:6" x14ac:dyDescent="0.45">
      <c r="A970" s="18" t="s">
        <v>2372</v>
      </c>
      <c r="B970" s="18" t="s">
        <v>1211</v>
      </c>
      <c r="C970" s="18" t="s">
        <v>1684</v>
      </c>
      <c r="D970" s="18" t="s">
        <v>1684</v>
      </c>
      <c r="E970" s="18" t="s">
        <v>1684</v>
      </c>
      <c r="F970" s="18" t="s">
        <v>1684</v>
      </c>
    </row>
    <row r="971" spans="1:6" x14ac:dyDescent="0.45">
      <c r="A971" s="18" t="s">
        <v>2373</v>
      </c>
      <c r="B971" s="18" t="s">
        <v>1211</v>
      </c>
      <c r="C971" s="18" t="s">
        <v>1684</v>
      </c>
      <c r="D971" s="18" t="s">
        <v>1684</v>
      </c>
      <c r="E971" s="18" t="s">
        <v>1684</v>
      </c>
      <c r="F971" s="18" t="s">
        <v>1684</v>
      </c>
    </row>
    <row r="972" spans="1:6" x14ac:dyDescent="0.45">
      <c r="A972" s="18" t="s">
        <v>2374</v>
      </c>
      <c r="B972" s="18" t="s">
        <v>1211</v>
      </c>
      <c r="C972" s="18" t="s">
        <v>1684</v>
      </c>
      <c r="D972" s="18" t="s">
        <v>1684</v>
      </c>
      <c r="E972" s="18" t="s">
        <v>1684</v>
      </c>
      <c r="F972" s="18" t="s">
        <v>1684</v>
      </c>
    </row>
    <row r="973" spans="1:6" x14ac:dyDescent="0.45">
      <c r="A973" s="18" t="s">
        <v>2375</v>
      </c>
      <c r="B973" s="18" t="s">
        <v>1211</v>
      </c>
      <c r="C973" s="18" t="s">
        <v>1684</v>
      </c>
      <c r="D973" s="18" t="s">
        <v>1684</v>
      </c>
      <c r="E973" s="18" t="s">
        <v>1684</v>
      </c>
      <c r="F973" s="18" t="s">
        <v>1684</v>
      </c>
    </row>
    <row r="974" spans="1:6" x14ac:dyDescent="0.45">
      <c r="A974" s="18" t="s">
        <v>2376</v>
      </c>
      <c r="B974" s="18" t="s">
        <v>1211</v>
      </c>
      <c r="C974" s="18" t="s">
        <v>1684</v>
      </c>
      <c r="D974" s="18" t="s">
        <v>1684</v>
      </c>
      <c r="E974" s="18" t="s">
        <v>1684</v>
      </c>
      <c r="F974" s="18" t="s">
        <v>1684</v>
      </c>
    </row>
    <row r="975" spans="1:6" x14ac:dyDescent="0.45">
      <c r="A975" s="18" t="s">
        <v>2377</v>
      </c>
      <c r="B975" s="18" t="s">
        <v>1211</v>
      </c>
      <c r="C975" s="18" t="s">
        <v>1684</v>
      </c>
      <c r="D975" s="18" t="s">
        <v>1684</v>
      </c>
      <c r="E975" s="18" t="s">
        <v>1684</v>
      </c>
      <c r="F975" s="18" t="s">
        <v>1684</v>
      </c>
    </row>
    <row r="976" spans="1:6" x14ac:dyDescent="0.45">
      <c r="A976" s="18" t="s">
        <v>2378</v>
      </c>
      <c r="B976" s="18" t="s">
        <v>1211</v>
      </c>
      <c r="C976" s="18" t="s">
        <v>1684</v>
      </c>
      <c r="D976" s="18" t="s">
        <v>1684</v>
      </c>
      <c r="E976" s="18" t="s">
        <v>1684</v>
      </c>
      <c r="F976" s="18" t="s">
        <v>1684</v>
      </c>
    </row>
    <row r="977" spans="1:6" x14ac:dyDescent="0.45">
      <c r="A977" s="18" t="s">
        <v>2379</v>
      </c>
      <c r="B977" s="18" t="s">
        <v>1211</v>
      </c>
      <c r="C977" s="18" t="s">
        <v>1684</v>
      </c>
      <c r="D977" s="18" t="s">
        <v>1684</v>
      </c>
      <c r="E977" s="18" t="s">
        <v>1684</v>
      </c>
      <c r="F977" s="18" t="s">
        <v>1684</v>
      </c>
    </row>
    <row r="978" spans="1:6" x14ac:dyDescent="0.45">
      <c r="A978" s="18" t="s">
        <v>2380</v>
      </c>
      <c r="B978" s="18" t="s">
        <v>1211</v>
      </c>
      <c r="C978" s="18" t="s">
        <v>1684</v>
      </c>
      <c r="D978" s="18" t="s">
        <v>1684</v>
      </c>
      <c r="E978" s="18" t="s">
        <v>1684</v>
      </c>
      <c r="F978" s="18" t="s">
        <v>1684</v>
      </c>
    </row>
    <row r="979" spans="1:6" x14ac:dyDescent="0.45">
      <c r="A979" s="18" t="s">
        <v>2381</v>
      </c>
      <c r="B979" s="18" t="s">
        <v>1211</v>
      </c>
      <c r="C979" s="18" t="s">
        <v>1684</v>
      </c>
      <c r="D979" s="18" t="s">
        <v>1684</v>
      </c>
      <c r="E979" s="18" t="s">
        <v>1684</v>
      </c>
      <c r="F979" s="18" t="s">
        <v>1684</v>
      </c>
    </row>
    <row r="980" spans="1:6" x14ac:dyDescent="0.45">
      <c r="A980" s="18" t="s">
        <v>2382</v>
      </c>
      <c r="B980" s="18" t="s">
        <v>1211</v>
      </c>
      <c r="C980" s="18" t="s">
        <v>1684</v>
      </c>
      <c r="D980" s="18" t="s">
        <v>1684</v>
      </c>
      <c r="E980" s="18" t="s">
        <v>1684</v>
      </c>
      <c r="F980" s="18" t="s">
        <v>1684</v>
      </c>
    </row>
    <row r="981" spans="1:6" x14ac:dyDescent="0.45">
      <c r="A981" s="18" t="s">
        <v>2383</v>
      </c>
      <c r="B981" s="18" t="s">
        <v>1211</v>
      </c>
      <c r="C981" s="18" t="s">
        <v>1684</v>
      </c>
      <c r="D981" s="18" t="s">
        <v>1684</v>
      </c>
      <c r="E981" s="18" t="s">
        <v>1684</v>
      </c>
      <c r="F981" s="18" t="s">
        <v>1684</v>
      </c>
    </row>
    <row r="982" spans="1:6" x14ac:dyDescent="0.45">
      <c r="A982" s="18" t="s">
        <v>2384</v>
      </c>
      <c r="B982" s="18" t="s">
        <v>1211</v>
      </c>
      <c r="C982" s="18" t="s">
        <v>1684</v>
      </c>
      <c r="D982" s="18" t="s">
        <v>1684</v>
      </c>
      <c r="E982" s="18" t="s">
        <v>1684</v>
      </c>
      <c r="F982" s="18" t="s">
        <v>1684</v>
      </c>
    </row>
    <row r="983" spans="1:6" x14ac:dyDescent="0.45">
      <c r="A983" s="18" t="s">
        <v>2385</v>
      </c>
      <c r="B983" s="18" t="s">
        <v>1211</v>
      </c>
      <c r="C983" s="18" t="s">
        <v>1684</v>
      </c>
      <c r="D983" s="18" t="s">
        <v>1684</v>
      </c>
      <c r="E983" s="18" t="s">
        <v>1684</v>
      </c>
      <c r="F983" s="18" t="s">
        <v>1684</v>
      </c>
    </row>
    <row r="984" spans="1:6" x14ac:dyDescent="0.45">
      <c r="A984" s="18" t="s">
        <v>2386</v>
      </c>
      <c r="B984" s="18" t="s">
        <v>1211</v>
      </c>
      <c r="C984" s="18" t="s">
        <v>1684</v>
      </c>
      <c r="D984" s="18" t="s">
        <v>1684</v>
      </c>
      <c r="E984" s="18" t="s">
        <v>1684</v>
      </c>
      <c r="F984" s="18" t="s">
        <v>1684</v>
      </c>
    </row>
    <row r="985" spans="1:6" x14ac:dyDescent="0.45">
      <c r="A985" s="18" t="s">
        <v>2387</v>
      </c>
      <c r="B985" s="18" t="s">
        <v>1211</v>
      </c>
      <c r="C985" s="18" t="s">
        <v>1684</v>
      </c>
      <c r="D985" s="18" t="s">
        <v>1684</v>
      </c>
      <c r="E985" s="18" t="s">
        <v>1684</v>
      </c>
      <c r="F985" s="18" t="s">
        <v>1684</v>
      </c>
    </row>
    <row r="986" spans="1:6" x14ac:dyDescent="0.45">
      <c r="A986" s="18" t="s">
        <v>2388</v>
      </c>
      <c r="B986" s="18" t="s">
        <v>1211</v>
      </c>
      <c r="C986" s="18" t="s">
        <v>1684</v>
      </c>
      <c r="D986" s="18" t="s">
        <v>1684</v>
      </c>
      <c r="E986" s="18" t="s">
        <v>1684</v>
      </c>
      <c r="F986" s="18" t="s">
        <v>1684</v>
      </c>
    </row>
    <row r="987" spans="1:6" x14ac:dyDescent="0.45">
      <c r="A987" s="18" t="s">
        <v>2389</v>
      </c>
      <c r="B987" s="18" t="s">
        <v>1211</v>
      </c>
      <c r="C987" s="18" t="s">
        <v>1684</v>
      </c>
      <c r="D987" s="18" t="s">
        <v>1684</v>
      </c>
      <c r="E987" s="18" t="s">
        <v>1684</v>
      </c>
      <c r="F987" s="18" t="s">
        <v>1684</v>
      </c>
    </row>
    <row r="988" spans="1:6" x14ac:dyDescent="0.45">
      <c r="A988" s="18" t="s">
        <v>2390</v>
      </c>
      <c r="B988" s="18" t="s">
        <v>1211</v>
      </c>
      <c r="C988" s="18" t="s">
        <v>1684</v>
      </c>
      <c r="D988" s="18" t="s">
        <v>1684</v>
      </c>
      <c r="E988" s="18" t="s">
        <v>1684</v>
      </c>
      <c r="F988" s="18" t="s">
        <v>1684</v>
      </c>
    </row>
    <row r="989" spans="1:6" x14ac:dyDescent="0.45">
      <c r="A989" s="18" t="s">
        <v>2391</v>
      </c>
      <c r="B989" s="18" t="s">
        <v>1211</v>
      </c>
      <c r="C989" s="18" t="s">
        <v>1684</v>
      </c>
      <c r="D989" s="18" t="s">
        <v>1684</v>
      </c>
      <c r="E989" s="18" t="s">
        <v>1684</v>
      </c>
      <c r="F989" s="18" t="s">
        <v>1684</v>
      </c>
    </row>
    <row r="990" spans="1:6" x14ac:dyDescent="0.45">
      <c r="A990" s="18" t="s">
        <v>2392</v>
      </c>
      <c r="B990" s="18" t="s">
        <v>1211</v>
      </c>
      <c r="C990" s="18" t="s">
        <v>1684</v>
      </c>
      <c r="D990" s="18" t="s">
        <v>1684</v>
      </c>
      <c r="E990" s="18" t="s">
        <v>1684</v>
      </c>
      <c r="F990" s="18" t="s">
        <v>1684</v>
      </c>
    </row>
    <row r="991" spans="1:6" x14ac:dyDescent="0.45">
      <c r="A991" s="18" t="s">
        <v>2393</v>
      </c>
      <c r="B991" s="18" t="s">
        <v>1211</v>
      </c>
      <c r="C991" s="18" t="s">
        <v>1684</v>
      </c>
      <c r="D991" s="18" t="s">
        <v>1684</v>
      </c>
      <c r="E991" s="18" t="s">
        <v>1684</v>
      </c>
      <c r="F991" s="18" t="s">
        <v>1684</v>
      </c>
    </row>
    <row r="992" spans="1:6" x14ac:dyDescent="0.45">
      <c r="A992" s="18" t="s">
        <v>2394</v>
      </c>
      <c r="B992" s="18" t="s">
        <v>1211</v>
      </c>
      <c r="C992" s="18" t="s">
        <v>1684</v>
      </c>
      <c r="D992" s="18" t="s">
        <v>1684</v>
      </c>
      <c r="E992" s="18" t="s">
        <v>1684</v>
      </c>
      <c r="F992" s="18" t="s">
        <v>1684</v>
      </c>
    </row>
    <row r="993" spans="1:6" x14ac:dyDescent="0.45">
      <c r="A993" s="18" t="s">
        <v>2395</v>
      </c>
      <c r="B993" s="18" t="s">
        <v>1211</v>
      </c>
      <c r="C993" s="18" t="s">
        <v>1684</v>
      </c>
      <c r="D993" s="18" t="s">
        <v>1684</v>
      </c>
      <c r="E993" s="18" t="s">
        <v>1684</v>
      </c>
      <c r="F993" s="18" t="s">
        <v>1684</v>
      </c>
    </row>
    <row r="994" spans="1:6" x14ac:dyDescent="0.45">
      <c r="A994" s="18" t="s">
        <v>2396</v>
      </c>
      <c r="B994" s="18" t="s">
        <v>1211</v>
      </c>
      <c r="C994" s="18" t="s">
        <v>1684</v>
      </c>
      <c r="D994" s="18" t="s">
        <v>1684</v>
      </c>
      <c r="E994" s="18" t="s">
        <v>1684</v>
      </c>
      <c r="F994" s="18" t="s">
        <v>1684</v>
      </c>
    </row>
    <row r="995" spans="1:6" x14ac:dyDescent="0.45">
      <c r="A995" s="18" t="s">
        <v>2397</v>
      </c>
      <c r="B995" s="18" t="s">
        <v>1211</v>
      </c>
      <c r="C995" s="18" t="s">
        <v>1684</v>
      </c>
      <c r="D995" s="18" t="s">
        <v>1684</v>
      </c>
      <c r="E995" s="18" t="s">
        <v>1684</v>
      </c>
      <c r="F995" s="18" t="s">
        <v>1684</v>
      </c>
    </row>
    <row r="996" spans="1:6" x14ac:dyDescent="0.45">
      <c r="A996" s="18" t="s">
        <v>2398</v>
      </c>
      <c r="B996" s="18" t="s">
        <v>1211</v>
      </c>
      <c r="C996" s="18" t="s">
        <v>1684</v>
      </c>
      <c r="D996" s="18" t="s">
        <v>1684</v>
      </c>
      <c r="E996" s="18" t="s">
        <v>1684</v>
      </c>
      <c r="F996" s="18" t="s">
        <v>1684</v>
      </c>
    </row>
    <row r="997" spans="1:6" x14ac:dyDescent="0.45">
      <c r="A997" s="18" t="s">
        <v>2399</v>
      </c>
      <c r="B997" s="18" t="s">
        <v>1211</v>
      </c>
      <c r="C997" s="18" t="s">
        <v>1684</v>
      </c>
      <c r="D997" s="18" t="s">
        <v>1684</v>
      </c>
      <c r="E997" s="18" t="s">
        <v>1684</v>
      </c>
      <c r="F997" s="18" t="s">
        <v>1684</v>
      </c>
    </row>
    <row r="998" spans="1:6" x14ac:dyDescent="0.45">
      <c r="A998" s="18" t="s">
        <v>2400</v>
      </c>
      <c r="B998" s="18" t="s">
        <v>1211</v>
      </c>
      <c r="C998" s="18" t="s">
        <v>1684</v>
      </c>
      <c r="D998" s="18" t="s">
        <v>1684</v>
      </c>
      <c r="E998" s="18" t="s">
        <v>1684</v>
      </c>
      <c r="F998" s="18" t="s">
        <v>1684</v>
      </c>
    </row>
    <row r="999" spans="1:6" x14ac:dyDescent="0.45">
      <c r="A999" s="18" t="s">
        <v>2401</v>
      </c>
      <c r="B999" s="18" t="s">
        <v>1211</v>
      </c>
      <c r="C999" s="18" t="s">
        <v>1684</v>
      </c>
      <c r="D999" s="18" t="s">
        <v>1684</v>
      </c>
      <c r="E999" s="18" t="s">
        <v>1684</v>
      </c>
      <c r="F999" s="18" t="s">
        <v>1684</v>
      </c>
    </row>
    <row r="1000" spans="1:6" x14ac:dyDescent="0.45">
      <c r="A1000" s="18" t="s">
        <v>2402</v>
      </c>
      <c r="B1000" s="18" t="s">
        <v>1211</v>
      </c>
      <c r="C1000" s="18" t="s">
        <v>1684</v>
      </c>
      <c r="D1000" s="18" t="s">
        <v>1684</v>
      </c>
      <c r="E1000" s="18" t="s">
        <v>1684</v>
      </c>
      <c r="F1000" s="18" t="s">
        <v>1684</v>
      </c>
    </row>
    <row r="1001" spans="1:6" x14ac:dyDescent="0.45">
      <c r="A1001" s="18" t="s">
        <v>2403</v>
      </c>
      <c r="B1001" s="18" t="s">
        <v>1211</v>
      </c>
      <c r="C1001" s="18" t="s">
        <v>1684</v>
      </c>
      <c r="D1001" s="18" t="s">
        <v>1684</v>
      </c>
      <c r="E1001" s="18" t="s">
        <v>1684</v>
      </c>
      <c r="F1001" s="18" t="s">
        <v>1684</v>
      </c>
    </row>
    <row r="1002" spans="1:6" x14ac:dyDescent="0.45">
      <c r="A1002" s="18" t="s">
        <v>2404</v>
      </c>
      <c r="B1002" s="18" t="s">
        <v>1211</v>
      </c>
      <c r="C1002" s="18" t="s">
        <v>1684</v>
      </c>
      <c r="D1002" s="18" t="s">
        <v>1684</v>
      </c>
      <c r="E1002" s="18" t="s">
        <v>1684</v>
      </c>
      <c r="F1002" s="18" t="s">
        <v>1684</v>
      </c>
    </row>
    <row r="1003" spans="1:6" x14ac:dyDescent="0.45">
      <c r="A1003" s="18" t="s">
        <v>2405</v>
      </c>
      <c r="B1003" s="18" t="s">
        <v>1211</v>
      </c>
      <c r="C1003" s="18" t="s">
        <v>1684</v>
      </c>
      <c r="D1003" s="18" t="s">
        <v>1684</v>
      </c>
      <c r="E1003" s="18" t="s">
        <v>1684</v>
      </c>
      <c r="F1003" s="18" t="s">
        <v>1684</v>
      </c>
    </row>
    <row r="1004" spans="1:6" x14ac:dyDescent="0.45">
      <c r="A1004" s="18" t="s">
        <v>2406</v>
      </c>
      <c r="B1004" s="18" t="s">
        <v>1211</v>
      </c>
      <c r="C1004" s="18" t="s">
        <v>1684</v>
      </c>
      <c r="D1004" s="18" t="s">
        <v>1684</v>
      </c>
      <c r="E1004" s="18" t="s">
        <v>1684</v>
      </c>
      <c r="F1004" s="18" t="s">
        <v>1684</v>
      </c>
    </row>
    <row r="1005" spans="1:6" x14ac:dyDescent="0.45">
      <c r="A1005" s="18" t="s">
        <v>2407</v>
      </c>
      <c r="B1005" s="18" t="s">
        <v>1211</v>
      </c>
      <c r="C1005" s="18" t="s">
        <v>1684</v>
      </c>
      <c r="D1005" s="18" t="s">
        <v>1684</v>
      </c>
      <c r="E1005" s="18" t="s">
        <v>1684</v>
      </c>
      <c r="F1005" s="18" t="s">
        <v>1684</v>
      </c>
    </row>
    <row r="1006" spans="1:6" x14ac:dyDescent="0.45">
      <c r="A1006" s="18" t="s">
        <v>2408</v>
      </c>
      <c r="B1006" s="18" t="s">
        <v>1211</v>
      </c>
      <c r="C1006" s="18" t="s">
        <v>1684</v>
      </c>
      <c r="D1006" s="18" t="s">
        <v>1684</v>
      </c>
      <c r="E1006" s="18" t="s">
        <v>1684</v>
      </c>
      <c r="F1006" s="18" t="s">
        <v>1684</v>
      </c>
    </row>
    <row r="1007" spans="1:6" x14ac:dyDescent="0.45">
      <c r="A1007" s="18" t="s">
        <v>2409</v>
      </c>
      <c r="B1007" s="18" t="s">
        <v>1211</v>
      </c>
      <c r="C1007" s="18" t="s">
        <v>1684</v>
      </c>
      <c r="D1007" s="18" t="s">
        <v>1684</v>
      </c>
      <c r="E1007" s="18" t="s">
        <v>1684</v>
      </c>
      <c r="F1007" s="18" t="s">
        <v>1684</v>
      </c>
    </row>
    <row r="1008" spans="1:6" x14ac:dyDescent="0.45">
      <c r="A1008" s="18" t="s">
        <v>2410</v>
      </c>
      <c r="B1008" s="18" t="s">
        <v>1211</v>
      </c>
      <c r="C1008" s="18" t="s">
        <v>1684</v>
      </c>
      <c r="D1008" s="18" t="s">
        <v>1684</v>
      </c>
      <c r="E1008" s="18" t="s">
        <v>1684</v>
      </c>
      <c r="F1008" s="18" t="s">
        <v>1684</v>
      </c>
    </row>
    <row r="1009" spans="1:6" x14ac:dyDescent="0.45">
      <c r="A1009" s="18" t="s">
        <v>2411</v>
      </c>
      <c r="B1009" s="18" t="s">
        <v>1211</v>
      </c>
      <c r="C1009" s="18" t="s">
        <v>1684</v>
      </c>
      <c r="D1009" s="18" t="s">
        <v>1684</v>
      </c>
      <c r="E1009" s="18" t="s">
        <v>1684</v>
      </c>
      <c r="F1009" s="18" t="s">
        <v>1684</v>
      </c>
    </row>
    <row r="1010" spans="1:6" x14ac:dyDescent="0.45">
      <c r="A1010" s="18" t="s">
        <v>2412</v>
      </c>
      <c r="B1010" s="18" t="s">
        <v>1211</v>
      </c>
      <c r="C1010" s="18" t="s">
        <v>1684</v>
      </c>
      <c r="D1010" s="18" t="s">
        <v>1684</v>
      </c>
      <c r="E1010" s="18" t="s">
        <v>1684</v>
      </c>
      <c r="F1010" s="18" t="s">
        <v>1684</v>
      </c>
    </row>
    <row r="1011" spans="1:6" x14ac:dyDescent="0.45">
      <c r="A1011" s="18" t="s">
        <v>2413</v>
      </c>
      <c r="B1011" s="18" t="s">
        <v>1211</v>
      </c>
      <c r="C1011" s="18" t="s">
        <v>1684</v>
      </c>
      <c r="D1011" s="18" t="s">
        <v>1684</v>
      </c>
      <c r="E1011" s="18" t="s">
        <v>1684</v>
      </c>
      <c r="F1011" s="18" t="s">
        <v>1684</v>
      </c>
    </row>
    <row r="1012" spans="1:6" x14ac:dyDescent="0.45">
      <c r="A1012" s="18" t="s">
        <v>2414</v>
      </c>
      <c r="B1012" s="18" t="s">
        <v>1211</v>
      </c>
      <c r="C1012" s="18" t="s">
        <v>1684</v>
      </c>
      <c r="D1012" s="18" t="s">
        <v>1684</v>
      </c>
      <c r="E1012" s="18" t="s">
        <v>1684</v>
      </c>
      <c r="F1012" s="18" t="s">
        <v>1684</v>
      </c>
    </row>
    <row r="1013" spans="1:6" x14ac:dyDescent="0.45">
      <c r="A1013" s="18" t="s">
        <v>2415</v>
      </c>
      <c r="B1013" s="18" t="s">
        <v>1211</v>
      </c>
      <c r="C1013" s="18" t="s">
        <v>1684</v>
      </c>
      <c r="D1013" s="18" t="s">
        <v>1684</v>
      </c>
      <c r="E1013" s="18" t="s">
        <v>1684</v>
      </c>
      <c r="F1013" s="18" t="s">
        <v>1684</v>
      </c>
    </row>
    <row r="1014" spans="1:6" x14ac:dyDescent="0.45">
      <c r="A1014" s="18" t="s">
        <v>2416</v>
      </c>
      <c r="B1014" s="18" t="s">
        <v>1211</v>
      </c>
      <c r="C1014" s="18" t="s">
        <v>1684</v>
      </c>
      <c r="D1014" s="18" t="s">
        <v>1684</v>
      </c>
      <c r="E1014" s="18" t="s">
        <v>1684</v>
      </c>
      <c r="F1014" s="18" t="s">
        <v>1684</v>
      </c>
    </row>
    <row r="1015" spans="1:6" x14ac:dyDescent="0.45">
      <c r="A1015" s="18" t="s">
        <v>2417</v>
      </c>
      <c r="B1015" s="18" t="s">
        <v>1211</v>
      </c>
      <c r="C1015" s="18" t="s">
        <v>1684</v>
      </c>
      <c r="D1015" s="18" t="s">
        <v>1684</v>
      </c>
      <c r="E1015" s="18" t="s">
        <v>1684</v>
      </c>
      <c r="F1015" s="18" t="s">
        <v>1684</v>
      </c>
    </row>
    <row r="1016" spans="1:6" x14ac:dyDescent="0.45">
      <c r="A1016" s="18" t="s">
        <v>2418</v>
      </c>
      <c r="B1016" s="18" t="s">
        <v>1211</v>
      </c>
      <c r="C1016" s="18" t="s">
        <v>1684</v>
      </c>
      <c r="D1016" s="18" t="s">
        <v>1684</v>
      </c>
      <c r="E1016" s="18" t="s">
        <v>1684</v>
      </c>
      <c r="F1016" s="18" t="s">
        <v>1684</v>
      </c>
    </row>
    <row r="1017" spans="1:6" x14ac:dyDescent="0.45">
      <c r="A1017" s="18" t="s">
        <v>2419</v>
      </c>
      <c r="B1017" s="18" t="s">
        <v>1211</v>
      </c>
      <c r="C1017" s="18" t="s">
        <v>1684</v>
      </c>
      <c r="D1017" s="18" t="s">
        <v>1684</v>
      </c>
      <c r="E1017" s="18" t="s">
        <v>1684</v>
      </c>
      <c r="F1017" s="18" t="s">
        <v>1684</v>
      </c>
    </row>
    <row r="1018" spans="1:6" x14ac:dyDescent="0.45">
      <c r="A1018" s="18" t="s">
        <v>2420</v>
      </c>
      <c r="B1018" s="18" t="s">
        <v>1211</v>
      </c>
      <c r="C1018" s="18" t="s">
        <v>1684</v>
      </c>
      <c r="D1018" s="18" t="s">
        <v>1684</v>
      </c>
      <c r="E1018" s="18" t="s">
        <v>1684</v>
      </c>
      <c r="F1018" s="18" t="s">
        <v>1684</v>
      </c>
    </row>
    <row r="1019" spans="1:6" x14ac:dyDescent="0.45">
      <c r="A1019" s="18" t="s">
        <v>2421</v>
      </c>
      <c r="B1019" s="18" t="s">
        <v>1211</v>
      </c>
      <c r="C1019" s="18" t="s">
        <v>1684</v>
      </c>
      <c r="D1019" s="18" t="s">
        <v>1684</v>
      </c>
      <c r="E1019" s="18" t="s">
        <v>1684</v>
      </c>
      <c r="F1019" s="18" t="s">
        <v>1684</v>
      </c>
    </row>
    <row r="1020" spans="1:6" x14ac:dyDescent="0.45">
      <c r="A1020" s="18" t="s">
        <v>2422</v>
      </c>
      <c r="B1020" s="18" t="s">
        <v>1211</v>
      </c>
      <c r="C1020" s="18" t="s">
        <v>1684</v>
      </c>
      <c r="D1020" s="18" t="s">
        <v>1684</v>
      </c>
      <c r="E1020" s="18" t="s">
        <v>1684</v>
      </c>
      <c r="F1020" s="18" t="s">
        <v>1684</v>
      </c>
    </row>
    <row r="1021" spans="1:6" x14ac:dyDescent="0.45">
      <c r="A1021" s="18" t="s">
        <v>2423</v>
      </c>
      <c r="B1021" s="18" t="s">
        <v>1211</v>
      </c>
      <c r="C1021" s="18" t="s">
        <v>1684</v>
      </c>
      <c r="D1021" s="18" t="s">
        <v>1684</v>
      </c>
      <c r="E1021" s="18" t="s">
        <v>1684</v>
      </c>
      <c r="F1021" s="18" t="s">
        <v>1684</v>
      </c>
    </row>
    <row r="1022" spans="1:6" x14ac:dyDescent="0.45">
      <c r="A1022" s="18" t="s">
        <v>2424</v>
      </c>
      <c r="B1022" s="18" t="s">
        <v>1211</v>
      </c>
      <c r="C1022" s="18" t="s">
        <v>1684</v>
      </c>
      <c r="D1022" s="18" t="s">
        <v>1684</v>
      </c>
      <c r="E1022" s="18" t="s">
        <v>1684</v>
      </c>
      <c r="F1022" s="18" t="s">
        <v>1684</v>
      </c>
    </row>
    <row r="1023" spans="1:6" x14ac:dyDescent="0.45">
      <c r="A1023" s="18" t="s">
        <v>2425</v>
      </c>
      <c r="B1023" s="18" t="s">
        <v>1211</v>
      </c>
      <c r="C1023" s="18" t="s">
        <v>1684</v>
      </c>
      <c r="D1023" s="18" t="s">
        <v>1684</v>
      </c>
      <c r="E1023" s="18" t="s">
        <v>1684</v>
      </c>
      <c r="F1023" s="18" t="s">
        <v>1684</v>
      </c>
    </row>
    <row r="1024" spans="1:6" x14ac:dyDescent="0.45">
      <c r="A1024" s="18" t="s">
        <v>2426</v>
      </c>
      <c r="B1024" s="18" t="s">
        <v>1211</v>
      </c>
      <c r="C1024" s="18" t="s">
        <v>1684</v>
      </c>
      <c r="D1024" s="18" t="s">
        <v>1684</v>
      </c>
      <c r="E1024" s="18" t="s">
        <v>1684</v>
      </c>
      <c r="F1024" s="18" t="s">
        <v>1684</v>
      </c>
    </row>
    <row r="1025" spans="1:6" x14ac:dyDescent="0.45">
      <c r="A1025" s="18" t="s">
        <v>2427</v>
      </c>
      <c r="B1025" s="18" t="s">
        <v>1211</v>
      </c>
      <c r="C1025" s="18" t="s">
        <v>1684</v>
      </c>
      <c r="D1025" s="18" t="s">
        <v>1684</v>
      </c>
      <c r="E1025" s="18" t="s">
        <v>1684</v>
      </c>
      <c r="F1025" s="18" t="s">
        <v>1684</v>
      </c>
    </row>
    <row r="1026" spans="1:6" x14ac:dyDescent="0.45">
      <c r="A1026" s="18" t="s">
        <v>2428</v>
      </c>
      <c r="B1026" s="18" t="s">
        <v>1211</v>
      </c>
      <c r="C1026" s="18" t="s">
        <v>1684</v>
      </c>
      <c r="D1026" s="18" t="s">
        <v>1684</v>
      </c>
      <c r="E1026" s="18" t="s">
        <v>1684</v>
      </c>
      <c r="F1026" s="18" t="s">
        <v>1684</v>
      </c>
    </row>
    <row r="1027" spans="1:6" x14ac:dyDescent="0.45">
      <c r="A1027" s="18" t="s">
        <v>2429</v>
      </c>
      <c r="B1027" s="18" t="s">
        <v>1211</v>
      </c>
      <c r="C1027" s="18" t="s">
        <v>1684</v>
      </c>
      <c r="D1027" s="18" t="s">
        <v>1684</v>
      </c>
      <c r="E1027" s="18" t="s">
        <v>1684</v>
      </c>
      <c r="F1027" s="18" t="s">
        <v>1684</v>
      </c>
    </row>
    <row r="1028" spans="1:6" x14ac:dyDescent="0.45">
      <c r="A1028" s="18" t="s">
        <v>2430</v>
      </c>
      <c r="B1028" s="18" t="s">
        <v>1211</v>
      </c>
      <c r="C1028" s="18" t="s">
        <v>1684</v>
      </c>
      <c r="D1028" s="18" t="s">
        <v>1684</v>
      </c>
      <c r="E1028" s="18" t="s">
        <v>1684</v>
      </c>
      <c r="F1028" s="18" t="s">
        <v>1684</v>
      </c>
    </row>
    <row r="1029" spans="1:6" x14ac:dyDescent="0.45">
      <c r="A1029" s="18" t="s">
        <v>2431</v>
      </c>
      <c r="B1029" s="18" t="s">
        <v>1211</v>
      </c>
      <c r="C1029" s="18" t="s">
        <v>1684</v>
      </c>
      <c r="D1029" s="18" t="s">
        <v>1684</v>
      </c>
      <c r="E1029" s="18" t="s">
        <v>1684</v>
      </c>
      <c r="F1029" s="18" t="s">
        <v>1684</v>
      </c>
    </row>
    <row r="1030" spans="1:6" x14ac:dyDescent="0.45">
      <c r="A1030" s="18" t="s">
        <v>2432</v>
      </c>
      <c r="B1030" s="18" t="s">
        <v>1211</v>
      </c>
      <c r="C1030" s="18" t="s">
        <v>1684</v>
      </c>
      <c r="D1030" s="18" t="s">
        <v>1684</v>
      </c>
      <c r="E1030" s="18" t="s">
        <v>1684</v>
      </c>
      <c r="F1030" s="18" t="s">
        <v>1684</v>
      </c>
    </row>
    <row r="1031" spans="1:6" x14ac:dyDescent="0.45">
      <c r="A1031" s="18" t="s">
        <v>2433</v>
      </c>
      <c r="B1031" s="18" t="s">
        <v>1211</v>
      </c>
      <c r="C1031" s="18" t="s">
        <v>1684</v>
      </c>
      <c r="D1031" s="18" t="s">
        <v>1684</v>
      </c>
      <c r="E1031" s="18" t="s">
        <v>1684</v>
      </c>
      <c r="F1031" s="18" t="s">
        <v>1684</v>
      </c>
    </row>
    <row r="1032" spans="1:6" x14ac:dyDescent="0.45">
      <c r="A1032" s="18" t="s">
        <v>2434</v>
      </c>
      <c r="B1032" s="18" t="s">
        <v>1211</v>
      </c>
      <c r="C1032" s="18" t="s">
        <v>1684</v>
      </c>
      <c r="D1032" s="18" t="s">
        <v>1684</v>
      </c>
      <c r="E1032" s="18" t="s">
        <v>1684</v>
      </c>
      <c r="F1032" s="18" t="s">
        <v>1684</v>
      </c>
    </row>
    <row r="1033" spans="1:6" x14ac:dyDescent="0.45">
      <c r="A1033" s="18" t="s">
        <v>2435</v>
      </c>
      <c r="B1033" s="18" t="s">
        <v>1211</v>
      </c>
      <c r="C1033" s="18" t="s">
        <v>1684</v>
      </c>
      <c r="D1033" s="18" t="s">
        <v>1684</v>
      </c>
      <c r="E1033" s="18" t="s">
        <v>1684</v>
      </c>
      <c r="F1033" s="18" t="s">
        <v>1684</v>
      </c>
    </row>
    <row r="1034" spans="1:6" x14ac:dyDescent="0.45">
      <c r="A1034" s="18" t="s">
        <v>2436</v>
      </c>
      <c r="B1034" s="18" t="s">
        <v>1211</v>
      </c>
      <c r="C1034" s="18" t="s">
        <v>1684</v>
      </c>
      <c r="D1034" s="18" t="s">
        <v>1684</v>
      </c>
      <c r="E1034" s="18" t="s">
        <v>1684</v>
      </c>
      <c r="F1034" s="18" t="s">
        <v>1684</v>
      </c>
    </row>
    <row r="1035" spans="1:6" x14ac:dyDescent="0.45">
      <c r="A1035" s="18" t="s">
        <v>2437</v>
      </c>
      <c r="B1035" s="18" t="s">
        <v>1211</v>
      </c>
      <c r="C1035" s="18" t="s">
        <v>1684</v>
      </c>
      <c r="D1035" s="18" t="s">
        <v>1684</v>
      </c>
      <c r="E1035" s="18" t="s">
        <v>1684</v>
      </c>
      <c r="F1035" s="18" t="s">
        <v>1684</v>
      </c>
    </row>
    <row r="1036" spans="1:6" x14ac:dyDescent="0.45">
      <c r="A1036" s="18" t="s">
        <v>2438</v>
      </c>
      <c r="B1036" s="18" t="s">
        <v>1211</v>
      </c>
      <c r="C1036" s="18" t="s">
        <v>1684</v>
      </c>
      <c r="D1036" s="18" t="s">
        <v>1684</v>
      </c>
      <c r="E1036" s="18" t="s">
        <v>1684</v>
      </c>
      <c r="F1036" s="18" t="s">
        <v>1684</v>
      </c>
    </row>
    <row r="1037" spans="1:6" x14ac:dyDescent="0.45">
      <c r="A1037" s="18" t="s">
        <v>2439</v>
      </c>
      <c r="B1037" s="18" t="s">
        <v>1211</v>
      </c>
      <c r="C1037" s="18" t="s">
        <v>1684</v>
      </c>
      <c r="D1037" s="18" t="s">
        <v>1684</v>
      </c>
      <c r="E1037" s="18" t="s">
        <v>1684</v>
      </c>
      <c r="F1037" s="18" t="s">
        <v>1684</v>
      </c>
    </row>
    <row r="1038" spans="1:6" x14ac:dyDescent="0.45">
      <c r="A1038" s="18" t="s">
        <v>2440</v>
      </c>
      <c r="B1038" s="18" t="s">
        <v>1211</v>
      </c>
      <c r="C1038" s="18" t="s">
        <v>1684</v>
      </c>
      <c r="D1038" s="18" t="s">
        <v>1684</v>
      </c>
      <c r="E1038" s="18" t="s">
        <v>1684</v>
      </c>
      <c r="F1038" s="18" t="s">
        <v>1684</v>
      </c>
    </row>
    <row r="1039" spans="1:6" x14ac:dyDescent="0.45">
      <c r="A1039" s="18" t="s">
        <v>2441</v>
      </c>
      <c r="B1039" s="18" t="s">
        <v>1211</v>
      </c>
      <c r="C1039" s="18" t="s">
        <v>1684</v>
      </c>
      <c r="D1039" s="18" t="s">
        <v>1684</v>
      </c>
      <c r="E1039" s="18" t="s">
        <v>1684</v>
      </c>
      <c r="F1039" s="18" t="s">
        <v>1684</v>
      </c>
    </row>
    <row r="1040" spans="1:6" x14ac:dyDescent="0.45">
      <c r="A1040" s="18" t="s">
        <v>2442</v>
      </c>
      <c r="B1040" s="18" t="s">
        <v>1211</v>
      </c>
      <c r="C1040" s="18" t="s">
        <v>1684</v>
      </c>
      <c r="D1040" s="18" t="s">
        <v>1684</v>
      </c>
      <c r="E1040" s="18" t="s">
        <v>1684</v>
      </c>
      <c r="F1040" s="18" t="s">
        <v>1684</v>
      </c>
    </row>
    <row r="1041" spans="1:6" x14ac:dyDescent="0.45">
      <c r="A1041" s="18" t="s">
        <v>2443</v>
      </c>
      <c r="B1041" s="18" t="s">
        <v>1211</v>
      </c>
      <c r="C1041" s="18" t="s">
        <v>1684</v>
      </c>
      <c r="D1041" s="18" t="s">
        <v>1684</v>
      </c>
      <c r="E1041" s="18" t="s">
        <v>1684</v>
      </c>
      <c r="F1041" s="18" t="s">
        <v>1684</v>
      </c>
    </row>
    <row r="1042" spans="1:6" x14ac:dyDescent="0.45">
      <c r="A1042" s="18" t="s">
        <v>2444</v>
      </c>
      <c r="B1042" s="18" t="s">
        <v>1211</v>
      </c>
      <c r="C1042" s="18" t="s">
        <v>1684</v>
      </c>
      <c r="D1042" s="18" t="s">
        <v>1684</v>
      </c>
      <c r="E1042" s="18" t="s">
        <v>1684</v>
      </c>
      <c r="F1042" s="18" t="s">
        <v>1684</v>
      </c>
    </row>
    <row r="1043" spans="1:6" x14ac:dyDescent="0.45">
      <c r="A1043" s="18" t="s">
        <v>2445</v>
      </c>
      <c r="B1043" s="18" t="s">
        <v>1211</v>
      </c>
      <c r="C1043" s="18" t="s">
        <v>1684</v>
      </c>
      <c r="D1043" s="18" t="s">
        <v>1684</v>
      </c>
      <c r="E1043" s="18" t="s">
        <v>1684</v>
      </c>
      <c r="F1043" s="18" t="s">
        <v>1684</v>
      </c>
    </row>
    <row r="1044" spans="1:6" x14ac:dyDescent="0.45">
      <c r="A1044" s="18" t="s">
        <v>2446</v>
      </c>
      <c r="B1044" s="18" t="s">
        <v>1211</v>
      </c>
      <c r="C1044" s="18" t="s">
        <v>1684</v>
      </c>
      <c r="D1044" s="18" t="s">
        <v>1684</v>
      </c>
      <c r="E1044" s="18" t="s">
        <v>1684</v>
      </c>
      <c r="F1044" s="18" t="s">
        <v>1684</v>
      </c>
    </row>
    <row r="1045" spans="1:6" x14ac:dyDescent="0.45">
      <c r="A1045" s="18" t="s">
        <v>2447</v>
      </c>
      <c r="B1045" s="18" t="s">
        <v>1211</v>
      </c>
      <c r="C1045" s="18" t="s">
        <v>1684</v>
      </c>
      <c r="D1045" s="18" t="s">
        <v>1684</v>
      </c>
      <c r="E1045" s="18" t="s">
        <v>1684</v>
      </c>
      <c r="F1045" s="18" t="s">
        <v>1684</v>
      </c>
    </row>
    <row r="1046" spans="1:6" x14ac:dyDescent="0.45">
      <c r="A1046" s="18" t="s">
        <v>2448</v>
      </c>
      <c r="B1046" s="18" t="s">
        <v>1211</v>
      </c>
      <c r="C1046" s="18" t="s">
        <v>1684</v>
      </c>
      <c r="D1046" s="18" t="s">
        <v>1684</v>
      </c>
      <c r="E1046" s="18" t="s">
        <v>1684</v>
      </c>
      <c r="F1046" s="18" t="s">
        <v>1684</v>
      </c>
    </row>
    <row r="1047" spans="1:6" x14ac:dyDescent="0.45">
      <c r="A1047" s="18" t="s">
        <v>2449</v>
      </c>
      <c r="B1047" s="18" t="s">
        <v>1211</v>
      </c>
      <c r="C1047" s="18" t="s">
        <v>1684</v>
      </c>
      <c r="D1047" s="18" t="s">
        <v>1684</v>
      </c>
      <c r="E1047" s="18" t="s">
        <v>1684</v>
      </c>
      <c r="F1047" s="18" t="s">
        <v>1684</v>
      </c>
    </row>
    <row r="1048" spans="1:6" x14ac:dyDescent="0.45">
      <c r="A1048" s="18" t="s">
        <v>2450</v>
      </c>
      <c r="B1048" s="18" t="s">
        <v>1211</v>
      </c>
      <c r="C1048" s="18" t="s">
        <v>1684</v>
      </c>
      <c r="D1048" s="18" t="s">
        <v>1684</v>
      </c>
      <c r="E1048" s="18" t="s">
        <v>1684</v>
      </c>
      <c r="F1048" s="18" t="s">
        <v>1684</v>
      </c>
    </row>
    <row r="1049" spans="1:6" x14ac:dyDescent="0.45">
      <c r="A1049" s="18" t="s">
        <v>2451</v>
      </c>
      <c r="B1049" s="18" t="s">
        <v>1211</v>
      </c>
      <c r="C1049" s="18" t="s">
        <v>1684</v>
      </c>
      <c r="D1049" s="18" t="s">
        <v>1684</v>
      </c>
      <c r="E1049" s="18" t="s">
        <v>1684</v>
      </c>
      <c r="F1049" s="18" t="s">
        <v>1684</v>
      </c>
    </row>
    <row r="1050" spans="1:6" x14ac:dyDescent="0.45">
      <c r="A1050" s="18" t="s">
        <v>2452</v>
      </c>
      <c r="B1050" s="18" t="s">
        <v>1211</v>
      </c>
      <c r="C1050" s="18" t="s">
        <v>1684</v>
      </c>
      <c r="D1050" s="18" t="s">
        <v>1684</v>
      </c>
      <c r="E1050" s="18" t="s">
        <v>1684</v>
      </c>
      <c r="F1050" s="18" t="s">
        <v>1684</v>
      </c>
    </row>
    <row r="1051" spans="1:6" x14ac:dyDescent="0.45">
      <c r="A1051" s="18" t="s">
        <v>2453</v>
      </c>
      <c r="B1051" s="18" t="s">
        <v>1211</v>
      </c>
      <c r="C1051" s="18" t="s">
        <v>1684</v>
      </c>
      <c r="D1051" s="18" t="s">
        <v>1684</v>
      </c>
      <c r="E1051" s="18" t="s">
        <v>1684</v>
      </c>
      <c r="F1051" s="18" t="s">
        <v>1684</v>
      </c>
    </row>
    <row r="1052" spans="1:6" x14ac:dyDescent="0.45">
      <c r="A1052" s="18" t="s">
        <v>2454</v>
      </c>
      <c r="B1052" s="18" t="s">
        <v>1211</v>
      </c>
      <c r="C1052" s="18" t="s">
        <v>1684</v>
      </c>
      <c r="D1052" s="18" t="s">
        <v>1684</v>
      </c>
      <c r="E1052" s="18" t="s">
        <v>1684</v>
      </c>
      <c r="F1052" s="18" t="s">
        <v>1684</v>
      </c>
    </row>
    <row r="1053" spans="1:6" x14ac:dyDescent="0.45">
      <c r="A1053" s="18" t="s">
        <v>2455</v>
      </c>
      <c r="B1053" s="18" t="s">
        <v>1211</v>
      </c>
      <c r="C1053" s="18" t="s">
        <v>1684</v>
      </c>
      <c r="D1053" s="18" t="s">
        <v>1684</v>
      </c>
      <c r="E1053" s="18" t="s">
        <v>1684</v>
      </c>
      <c r="F1053" s="18" t="s">
        <v>1684</v>
      </c>
    </row>
    <row r="1054" spans="1:6" x14ac:dyDescent="0.45">
      <c r="A1054" s="18" t="s">
        <v>2456</v>
      </c>
      <c r="B1054" s="18" t="s">
        <v>1211</v>
      </c>
      <c r="C1054" s="18" t="s">
        <v>1684</v>
      </c>
      <c r="D1054" s="18" t="s">
        <v>1684</v>
      </c>
      <c r="E1054" s="18" t="s">
        <v>1684</v>
      </c>
      <c r="F1054" s="18" t="s">
        <v>1684</v>
      </c>
    </row>
    <row r="1055" spans="1:6" x14ac:dyDescent="0.45">
      <c r="A1055" s="18" t="s">
        <v>2457</v>
      </c>
      <c r="B1055" s="18" t="s">
        <v>1211</v>
      </c>
      <c r="C1055" s="18" t="s">
        <v>1684</v>
      </c>
      <c r="D1055" s="18" t="s">
        <v>1684</v>
      </c>
      <c r="E1055" s="18" t="s">
        <v>1684</v>
      </c>
      <c r="F1055" s="18" t="s">
        <v>1684</v>
      </c>
    </row>
    <row r="1056" spans="1:6" x14ac:dyDescent="0.45">
      <c r="A1056" s="18" t="s">
        <v>2458</v>
      </c>
      <c r="B1056" s="18" t="s">
        <v>1211</v>
      </c>
      <c r="C1056" s="18" t="s">
        <v>1684</v>
      </c>
      <c r="D1056" s="18" t="s">
        <v>1684</v>
      </c>
      <c r="E1056" s="18" t="s">
        <v>1684</v>
      </c>
      <c r="F1056" s="18" t="s">
        <v>1684</v>
      </c>
    </row>
    <row r="1057" spans="1:6" x14ac:dyDescent="0.45">
      <c r="A1057" s="18" t="s">
        <v>2459</v>
      </c>
      <c r="B1057" s="18" t="s">
        <v>1211</v>
      </c>
      <c r="C1057" s="18" t="s">
        <v>1684</v>
      </c>
      <c r="D1057" s="18" t="s">
        <v>1684</v>
      </c>
      <c r="E1057" s="18" t="s">
        <v>1684</v>
      </c>
      <c r="F1057" s="18" t="s">
        <v>1684</v>
      </c>
    </row>
    <row r="1058" spans="1:6" x14ac:dyDescent="0.45">
      <c r="A1058" s="18" t="s">
        <v>2460</v>
      </c>
      <c r="B1058" s="18" t="s">
        <v>1211</v>
      </c>
      <c r="C1058" s="18" t="s">
        <v>1684</v>
      </c>
      <c r="D1058" s="18" t="s">
        <v>1684</v>
      </c>
      <c r="E1058" s="18" t="s">
        <v>1684</v>
      </c>
      <c r="F1058" s="18" t="s">
        <v>1684</v>
      </c>
    </row>
    <row r="1059" spans="1:6" x14ac:dyDescent="0.45">
      <c r="A1059" s="18" t="s">
        <v>2461</v>
      </c>
      <c r="B1059" s="18" t="s">
        <v>1211</v>
      </c>
      <c r="C1059" s="18" t="s">
        <v>1684</v>
      </c>
      <c r="D1059" s="18" t="s">
        <v>1684</v>
      </c>
      <c r="E1059" s="18" t="s">
        <v>1684</v>
      </c>
      <c r="F1059" s="18" t="s">
        <v>1684</v>
      </c>
    </row>
    <row r="1060" spans="1:6" x14ac:dyDescent="0.45">
      <c r="A1060" s="18" t="s">
        <v>2462</v>
      </c>
      <c r="B1060" s="18" t="s">
        <v>1211</v>
      </c>
      <c r="C1060" s="18" t="s">
        <v>1684</v>
      </c>
      <c r="D1060" s="18" t="s">
        <v>1684</v>
      </c>
      <c r="E1060" s="18" t="s">
        <v>1684</v>
      </c>
      <c r="F1060" s="18" t="s">
        <v>1684</v>
      </c>
    </row>
    <row r="1061" spans="1:6" x14ac:dyDescent="0.45">
      <c r="A1061" s="18" t="s">
        <v>2463</v>
      </c>
      <c r="B1061" s="18" t="s">
        <v>1211</v>
      </c>
      <c r="C1061" s="18" t="s">
        <v>1684</v>
      </c>
      <c r="D1061" s="18" t="s">
        <v>1684</v>
      </c>
      <c r="E1061" s="18" t="s">
        <v>1684</v>
      </c>
      <c r="F1061" s="18" t="s">
        <v>1684</v>
      </c>
    </row>
    <row r="1062" spans="1:6" x14ac:dyDescent="0.45">
      <c r="A1062" s="18" t="s">
        <v>2464</v>
      </c>
      <c r="B1062" s="18" t="s">
        <v>1211</v>
      </c>
      <c r="C1062" s="18" t="s">
        <v>1684</v>
      </c>
      <c r="D1062" s="18" t="s">
        <v>1684</v>
      </c>
      <c r="E1062" s="18" t="s">
        <v>1684</v>
      </c>
      <c r="F1062" s="18" t="s">
        <v>1684</v>
      </c>
    </row>
    <row r="1063" spans="1:6" x14ac:dyDescent="0.45">
      <c r="A1063" s="18" t="s">
        <v>2465</v>
      </c>
      <c r="B1063" s="18" t="s">
        <v>1211</v>
      </c>
      <c r="C1063" s="18" t="s">
        <v>1684</v>
      </c>
      <c r="D1063" s="18" t="s">
        <v>1684</v>
      </c>
      <c r="E1063" s="18" t="s">
        <v>1684</v>
      </c>
      <c r="F1063" s="18" t="s">
        <v>1684</v>
      </c>
    </row>
    <row r="1064" spans="1:6" x14ac:dyDescent="0.45">
      <c r="A1064" s="18" t="s">
        <v>2466</v>
      </c>
      <c r="B1064" s="18" t="s">
        <v>1211</v>
      </c>
      <c r="C1064" s="18" t="s">
        <v>1684</v>
      </c>
      <c r="D1064" s="18" t="s">
        <v>1684</v>
      </c>
      <c r="E1064" s="18" t="s">
        <v>1684</v>
      </c>
      <c r="F1064" s="18" t="s">
        <v>1684</v>
      </c>
    </row>
    <row r="1065" spans="1:6" x14ac:dyDescent="0.45">
      <c r="A1065" s="18" t="s">
        <v>2467</v>
      </c>
      <c r="B1065" s="18" t="s">
        <v>1211</v>
      </c>
      <c r="C1065" s="18" t="s">
        <v>1684</v>
      </c>
      <c r="D1065" s="18" t="s">
        <v>1684</v>
      </c>
      <c r="E1065" s="18" t="s">
        <v>1684</v>
      </c>
      <c r="F1065" s="18" t="s">
        <v>1684</v>
      </c>
    </row>
    <row r="1066" spans="1:6" x14ac:dyDescent="0.45">
      <c r="A1066" s="18" t="s">
        <v>2468</v>
      </c>
      <c r="B1066" s="18" t="s">
        <v>1211</v>
      </c>
      <c r="C1066" s="18" t="s">
        <v>1684</v>
      </c>
      <c r="D1066" s="18" t="s">
        <v>1684</v>
      </c>
      <c r="E1066" s="18" t="s">
        <v>1684</v>
      </c>
      <c r="F1066" s="18" t="s">
        <v>1684</v>
      </c>
    </row>
    <row r="1067" spans="1:6" x14ac:dyDescent="0.45">
      <c r="A1067" s="18" t="s">
        <v>2469</v>
      </c>
      <c r="B1067" s="18" t="s">
        <v>1211</v>
      </c>
      <c r="C1067" s="18" t="s">
        <v>1684</v>
      </c>
      <c r="D1067" s="18" t="s">
        <v>1684</v>
      </c>
      <c r="E1067" s="18" t="s">
        <v>1684</v>
      </c>
      <c r="F1067" s="18" t="s">
        <v>1684</v>
      </c>
    </row>
    <row r="1068" spans="1:6" x14ac:dyDescent="0.45">
      <c r="A1068" s="18" t="s">
        <v>2470</v>
      </c>
      <c r="B1068" s="18" t="s">
        <v>1211</v>
      </c>
      <c r="C1068" s="18" t="s">
        <v>1684</v>
      </c>
      <c r="D1068" s="18" t="s">
        <v>1684</v>
      </c>
      <c r="E1068" s="18" t="s">
        <v>1684</v>
      </c>
      <c r="F1068" s="18" t="s">
        <v>1684</v>
      </c>
    </row>
    <row r="1069" spans="1:6" x14ac:dyDescent="0.45">
      <c r="A1069" s="18" t="s">
        <v>2471</v>
      </c>
      <c r="B1069" s="18" t="s">
        <v>1211</v>
      </c>
      <c r="C1069" s="18" t="s">
        <v>1684</v>
      </c>
      <c r="D1069" s="18" t="s">
        <v>1684</v>
      </c>
      <c r="E1069" s="18" t="s">
        <v>1684</v>
      </c>
      <c r="F1069" s="18" t="s">
        <v>1684</v>
      </c>
    </row>
    <row r="1070" spans="1:6" x14ac:dyDescent="0.45">
      <c r="A1070" s="18" t="s">
        <v>2472</v>
      </c>
      <c r="B1070" s="18" t="s">
        <v>1211</v>
      </c>
      <c r="C1070" s="18" t="s">
        <v>1684</v>
      </c>
      <c r="D1070" s="18" t="s">
        <v>1684</v>
      </c>
      <c r="E1070" s="18" t="s">
        <v>1684</v>
      </c>
      <c r="F1070" s="18" t="s">
        <v>1684</v>
      </c>
    </row>
    <row r="1071" spans="1:6" x14ac:dyDescent="0.45">
      <c r="A1071" s="18" t="s">
        <v>2473</v>
      </c>
      <c r="B1071" s="18" t="s">
        <v>1211</v>
      </c>
      <c r="C1071" s="18" t="s">
        <v>1684</v>
      </c>
      <c r="D1071" s="18" t="s">
        <v>1684</v>
      </c>
      <c r="E1071" s="18" t="s">
        <v>1684</v>
      </c>
      <c r="F1071" s="18" t="s">
        <v>1684</v>
      </c>
    </row>
    <row r="1072" spans="1:6" x14ac:dyDescent="0.45">
      <c r="A1072" s="18" t="s">
        <v>2474</v>
      </c>
      <c r="B1072" s="18" t="s">
        <v>1211</v>
      </c>
      <c r="C1072" s="18" t="s">
        <v>1684</v>
      </c>
      <c r="D1072" s="18" t="s">
        <v>1684</v>
      </c>
      <c r="E1072" s="18" t="s">
        <v>1684</v>
      </c>
      <c r="F1072" s="18" t="s">
        <v>1684</v>
      </c>
    </row>
    <row r="1073" spans="1:6" x14ac:dyDescent="0.45">
      <c r="A1073" s="18" t="s">
        <v>2475</v>
      </c>
      <c r="B1073" s="18" t="s">
        <v>1211</v>
      </c>
      <c r="C1073" s="18" t="s">
        <v>1684</v>
      </c>
      <c r="D1073" s="18" t="s">
        <v>1684</v>
      </c>
      <c r="E1073" s="18" t="s">
        <v>1684</v>
      </c>
      <c r="F1073" s="18" t="s">
        <v>1684</v>
      </c>
    </row>
    <row r="1074" spans="1:6" x14ac:dyDescent="0.45">
      <c r="A1074" s="18" t="s">
        <v>2476</v>
      </c>
      <c r="B1074" s="18" t="s">
        <v>1211</v>
      </c>
      <c r="C1074" s="18" t="s">
        <v>1684</v>
      </c>
      <c r="D1074" s="18" t="s">
        <v>1684</v>
      </c>
      <c r="E1074" s="18" t="s">
        <v>1684</v>
      </c>
      <c r="F1074" s="18" t="s">
        <v>1684</v>
      </c>
    </row>
    <row r="1075" spans="1:6" x14ac:dyDescent="0.45">
      <c r="A1075" s="18" t="s">
        <v>2477</v>
      </c>
      <c r="B1075" s="18" t="s">
        <v>1211</v>
      </c>
      <c r="C1075" s="18" t="s">
        <v>1684</v>
      </c>
      <c r="D1075" s="18" t="s">
        <v>1684</v>
      </c>
      <c r="E1075" s="18" t="s">
        <v>1684</v>
      </c>
      <c r="F1075" s="18" t="s">
        <v>1684</v>
      </c>
    </row>
    <row r="1076" spans="1:6" x14ac:dyDescent="0.45">
      <c r="A1076" s="18" t="s">
        <v>2478</v>
      </c>
      <c r="B1076" s="18" t="s">
        <v>1211</v>
      </c>
      <c r="C1076" s="18" t="s">
        <v>1684</v>
      </c>
      <c r="D1076" s="18" t="s">
        <v>1684</v>
      </c>
      <c r="E1076" s="18" t="s">
        <v>1684</v>
      </c>
      <c r="F1076" s="18" t="s">
        <v>1684</v>
      </c>
    </row>
    <row r="1077" spans="1:6" x14ac:dyDescent="0.45">
      <c r="A1077" s="18" t="s">
        <v>2479</v>
      </c>
      <c r="B1077" s="18" t="s">
        <v>1211</v>
      </c>
      <c r="C1077" s="18" t="s">
        <v>1684</v>
      </c>
      <c r="D1077" s="18" t="s">
        <v>1684</v>
      </c>
      <c r="E1077" s="18" t="s">
        <v>1684</v>
      </c>
      <c r="F1077" s="18" t="s">
        <v>1684</v>
      </c>
    </row>
    <row r="1078" spans="1:6" x14ac:dyDescent="0.45">
      <c r="A1078" s="18" t="s">
        <v>2480</v>
      </c>
      <c r="B1078" s="18" t="s">
        <v>1211</v>
      </c>
      <c r="C1078" s="18" t="s">
        <v>1684</v>
      </c>
      <c r="D1078" s="18" t="s">
        <v>1684</v>
      </c>
      <c r="E1078" s="18" t="s">
        <v>1684</v>
      </c>
      <c r="F1078" s="18" t="s">
        <v>1684</v>
      </c>
    </row>
    <row r="1079" spans="1:6" x14ac:dyDescent="0.45">
      <c r="A1079" s="18" t="s">
        <v>2481</v>
      </c>
      <c r="B1079" s="18" t="s">
        <v>1211</v>
      </c>
      <c r="C1079" s="18" t="s">
        <v>1684</v>
      </c>
      <c r="D1079" s="18" t="s">
        <v>1684</v>
      </c>
      <c r="E1079" s="18" t="s">
        <v>1684</v>
      </c>
      <c r="F1079" s="18" t="s">
        <v>1684</v>
      </c>
    </row>
    <row r="1080" spans="1:6" x14ac:dyDescent="0.45">
      <c r="A1080" s="18" t="s">
        <v>2482</v>
      </c>
      <c r="B1080" s="18" t="s">
        <v>1211</v>
      </c>
      <c r="C1080" s="18" t="s">
        <v>1684</v>
      </c>
      <c r="D1080" s="18" t="s">
        <v>1684</v>
      </c>
      <c r="E1080" s="18" t="s">
        <v>1684</v>
      </c>
      <c r="F1080" s="18" t="s">
        <v>1684</v>
      </c>
    </row>
    <row r="1081" spans="1:6" x14ac:dyDescent="0.45">
      <c r="A1081" s="18" t="s">
        <v>2483</v>
      </c>
      <c r="B1081" s="18" t="s">
        <v>1211</v>
      </c>
      <c r="C1081" s="18" t="s">
        <v>1684</v>
      </c>
      <c r="D1081" s="18" t="s">
        <v>1684</v>
      </c>
      <c r="E1081" s="18" t="s">
        <v>1684</v>
      </c>
      <c r="F1081" s="18" t="s">
        <v>1684</v>
      </c>
    </row>
    <row r="1082" spans="1:6" x14ac:dyDescent="0.45">
      <c r="A1082" s="18" t="s">
        <v>2484</v>
      </c>
      <c r="B1082" s="18" t="s">
        <v>1211</v>
      </c>
      <c r="C1082" s="18" t="s">
        <v>1684</v>
      </c>
      <c r="D1082" s="18" t="s">
        <v>1684</v>
      </c>
      <c r="E1082" s="18" t="s">
        <v>1684</v>
      </c>
      <c r="F1082" s="18" t="s">
        <v>1684</v>
      </c>
    </row>
    <row r="1083" spans="1:6" x14ac:dyDescent="0.45">
      <c r="A1083" s="18" t="s">
        <v>2485</v>
      </c>
      <c r="B1083" s="18" t="s">
        <v>1211</v>
      </c>
      <c r="C1083" s="18" t="s">
        <v>1684</v>
      </c>
      <c r="D1083" s="18" t="s">
        <v>1684</v>
      </c>
      <c r="E1083" s="18" t="s">
        <v>1684</v>
      </c>
      <c r="F1083" s="18" t="s">
        <v>1684</v>
      </c>
    </row>
    <row r="1084" spans="1:6" x14ac:dyDescent="0.45">
      <c r="A1084" s="18" t="s">
        <v>2486</v>
      </c>
      <c r="B1084" s="18" t="s">
        <v>1211</v>
      </c>
      <c r="C1084" s="18" t="s">
        <v>1684</v>
      </c>
      <c r="D1084" s="18" t="s">
        <v>1684</v>
      </c>
      <c r="E1084" s="18" t="s">
        <v>1684</v>
      </c>
      <c r="F1084" s="18" t="s">
        <v>1684</v>
      </c>
    </row>
    <row r="1085" spans="1:6" x14ac:dyDescent="0.45">
      <c r="A1085" s="18" t="s">
        <v>2487</v>
      </c>
      <c r="B1085" s="18" t="s">
        <v>1211</v>
      </c>
      <c r="C1085" s="18" t="s">
        <v>1684</v>
      </c>
      <c r="D1085" s="18" t="s">
        <v>1684</v>
      </c>
      <c r="E1085" s="18" t="s">
        <v>1684</v>
      </c>
      <c r="F1085" s="18" t="s">
        <v>1684</v>
      </c>
    </row>
    <row r="1086" spans="1:6" x14ac:dyDescent="0.45">
      <c r="A1086" s="18" t="s">
        <v>2488</v>
      </c>
      <c r="B1086" s="18" t="s">
        <v>1211</v>
      </c>
      <c r="C1086" s="18" t="s">
        <v>1684</v>
      </c>
      <c r="D1086" s="18" t="s">
        <v>1684</v>
      </c>
      <c r="E1086" s="18" t="s">
        <v>1684</v>
      </c>
      <c r="F1086" s="18" t="s">
        <v>1684</v>
      </c>
    </row>
    <row r="1087" spans="1:6" x14ac:dyDescent="0.45">
      <c r="A1087" s="18" t="s">
        <v>2489</v>
      </c>
      <c r="B1087" s="18" t="s">
        <v>1211</v>
      </c>
      <c r="C1087" s="18" t="s">
        <v>1684</v>
      </c>
      <c r="D1087" s="18" t="s">
        <v>1684</v>
      </c>
      <c r="E1087" s="18" t="s">
        <v>1684</v>
      </c>
      <c r="F1087" s="18" t="s">
        <v>1684</v>
      </c>
    </row>
    <row r="1088" spans="1:6" x14ac:dyDescent="0.45">
      <c r="A1088" s="18" t="s">
        <v>2490</v>
      </c>
      <c r="B1088" s="18" t="s">
        <v>1211</v>
      </c>
      <c r="C1088" s="18" t="s">
        <v>1684</v>
      </c>
      <c r="D1088" s="18" t="s">
        <v>1684</v>
      </c>
      <c r="E1088" s="18" t="s">
        <v>1684</v>
      </c>
      <c r="F1088" s="18" t="s">
        <v>1684</v>
      </c>
    </row>
    <row r="1089" spans="1:6" x14ac:dyDescent="0.45">
      <c r="A1089" s="18" t="s">
        <v>2491</v>
      </c>
      <c r="B1089" s="18" t="s">
        <v>1211</v>
      </c>
      <c r="C1089" s="18" t="s">
        <v>1684</v>
      </c>
      <c r="D1089" s="18" t="s">
        <v>1684</v>
      </c>
      <c r="E1089" s="18" t="s">
        <v>1684</v>
      </c>
      <c r="F1089" s="18" t="s">
        <v>1684</v>
      </c>
    </row>
    <row r="1090" spans="1:6" x14ac:dyDescent="0.45">
      <c r="A1090" s="18" t="s">
        <v>2492</v>
      </c>
      <c r="B1090" s="18" t="s">
        <v>1211</v>
      </c>
      <c r="C1090" s="18" t="s">
        <v>1684</v>
      </c>
      <c r="D1090" s="18" t="s">
        <v>1684</v>
      </c>
      <c r="E1090" s="18" t="s">
        <v>1684</v>
      </c>
      <c r="F1090" s="18" t="s">
        <v>1684</v>
      </c>
    </row>
    <row r="1091" spans="1:6" x14ac:dyDescent="0.45">
      <c r="A1091" s="18" t="s">
        <v>2493</v>
      </c>
      <c r="B1091" s="18" t="s">
        <v>1211</v>
      </c>
      <c r="C1091" s="18" t="s">
        <v>1684</v>
      </c>
      <c r="D1091" s="18" t="s">
        <v>1684</v>
      </c>
      <c r="E1091" s="18" t="s">
        <v>1684</v>
      </c>
      <c r="F1091" s="18" t="s">
        <v>1684</v>
      </c>
    </row>
    <row r="1092" spans="1:6" x14ac:dyDescent="0.45">
      <c r="A1092" s="18" t="s">
        <v>2494</v>
      </c>
      <c r="B1092" s="18" t="s">
        <v>1211</v>
      </c>
      <c r="C1092" s="18" t="s">
        <v>1684</v>
      </c>
      <c r="D1092" s="18" t="s">
        <v>1684</v>
      </c>
      <c r="E1092" s="18" t="s">
        <v>1684</v>
      </c>
      <c r="F1092" s="18" t="s">
        <v>1684</v>
      </c>
    </row>
    <row r="1093" spans="1:6" x14ac:dyDescent="0.45">
      <c r="A1093" s="18" t="s">
        <v>2495</v>
      </c>
      <c r="B1093" s="18" t="s">
        <v>1211</v>
      </c>
      <c r="C1093" s="18" t="s">
        <v>1684</v>
      </c>
      <c r="D1093" s="18" t="s">
        <v>1684</v>
      </c>
      <c r="E1093" s="18" t="s">
        <v>1684</v>
      </c>
      <c r="F1093" s="18" t="s">
        <v>1684</v>
      </c>
    </row>
    <row r="1094" spans="1:6" x14ac:dyDescent="0.45">
      <c r="A1094" s="18" t="s">
        <v>2496</v>
      </c>
      <c r="B1094" s="18" t="s">
        <v>1211</v>
      </c>
      <c r="C1094" s="18" t="s">
        <v>1684</v>
      </c>
      <c r="D1094" s="18" t="s">
        <v>1684</v>
      </c>
      <c r="E1094" s="18" t="s">
        <v>1684</v>
      </c>
      <c r="F1094" s="18" t="s">
        <v>1684</v>
      </c>
    </row>
    <row r="1095" spans="1:6" x14ac:dyDescent="0.45">
      <c r="A1095" s="18" t="s">
        <v>2497</v>
      </c>
      <c r="B1095" s="18" t="s">
        <v>1211</v>
      </c>
      <c r="C1095" s="18" t="s">
        <v>1684</v>
      </c>
      <c r="D1095" s="18" t="s">
        <v>1684</v>
      </c>
      <c r="E1095" s="18" t="s">
        <v>1684</v>
      </c>
      <c r="F1095" s="18" t="s">
        <v>1684</v>
      </c>
    </row>
    <row r="1096" spans="1:6" x14ac:dyDescent="0.45">
      <c r="A1096" s="18" t="s">
        <v>2498</v>
      </c>
      <c r="B1096" s="18" t="s">
        <v>1211</v>
      </c>
      <c r="C1096" s="18" t="s">
        <v>1684</v>
      </c>
      <c r="D1096" s="18" t="s">
        <v>1684</v>
      </c>
      <c r="E1096" s="18" t="s">
        <v>1684</v>
      </c>
      <c r="F1096" s="18" t="s">
        <v>1684</v>
      </c>
    </row>
    <row r="1097" spans="1:6" x14ac:dyDescent="0.45">
      <c r="A1097" s="18" t="s">
        <v>2499</v>
      </c>
      <c r="B1097" s="18" t="s">
        <v>1211</v>
      </c>
      <c r="C1097" s="18" t="s">
        <v>1684</v>
      </c>
      <c r="D1097" s="18" t="s">
        <v>1684</v>
      </c>
      <c r="E1097" s="18" t="s">
        <v>1684</v>
      </c>
      <c r="F1097" s="18" t="s">
        <v>1684</v>
      </c>
    </row>
    <row r="1098" spans="1:6" x14ac:dyDescent="0.45">
      <c r="A1098" s="18" t="s">
        <v>2500</v>
      </c>
      <c r="B1098" s="18" t="s">
        <v>1211</v>
      </c>
      <c r="C1098" s="18" t="s">
        <v>1684</v>
      </c>
      <c r="D1098" s="18" t="s">
        <v>1684</v>
      </c>
      <c r="E1098" s="18" t="s">
        <v>1684</v>
      </c>
      <c r="F1098" s="18" t="s">
        <v>1684</v>
      </c>
    </row>
    <row r="1099" spans="1:6" x14ac:dyDescent="0.45">
      <c r="A1099" s="18" t="s">
        <v>2501</v>
      </c>
      <c r="B1099" s="18" t="s">
        <v>1211</v>
      </c>
      <c r="C1099" s="18" t="s">
        <v>1684</v>
      </c>
      <c r="D1099" s="18" t="s">
        <v>1684</v>
      </c>
      <c r="E1099" s="18" t="s">
        <v>1684</v>
      </c>
      <c r="F1099" s="18" t="s">
        <v>1684</v>
      </c>
    </row>
    <row r="1100" spans="1:6" x14ac:dyDescent="0.45">
      <c r="A1100" s="18" t="s">
        <v>2502</v>
      </c>
      <c r="B1100" s="18" t="s">
        <v>1211</v>
      </c>
      <c r="C1100" s="18" t="s">
        <v>1684</v>
      </c>
      <c r="D1100" s="18" t="s">
        <v>1684</v>
      </c>
      <c r="E1100" s="18" t="s">
        <v>1684</v>
      </c>
      <c r="F1100" s="18" t="s">
        <v>1684</v>
      </c>
    </row>
    <row r="1101" spans="1:6" x14ac:dyDescent="0.45">
      <c r="A1101" s="18" t="s">
        <v>2503</v>
      </c>
      <c r="B1101" s="18" t="s">
        <v>1211</v>
      </c>
      <c r="C1101" s="18" t="s">
        <v>1684</v>
      </c>
      <c r="D1101" s="18" t="s">
        <v>1684</v>
      </c>
      <c r="E1101" s="18" t="s">
        <v>1684</v>
      </c>
      <c r="F1101" s="18" t="s">
        <v>1684</v>
      </c>
    </row>
    <row r="1102" spans="1:6" x14ac:dyDescent="0.45">
      <c r="A1102" s="18" t="s">
        <v>2504</v>
      </c>
      <c r="B1102" s="18" t="s">
        <v>1211</v>
      </c>
      <c r="C1102" s="18" t="s">
        <v>1684</v>
      </c>
      <c r="D1102" s="18" t="s">
        <v>1684</v>
      </c>
      <c r="E1102" s="18" t="s">
        <v>1684</v>
      </c>
      <c r="F1102" s="18" t="s">
        <v>1684</v>
      </c>
    </row>
    <row r="1103" spans="1:6" x14ac:dyDescent="0.45">
      <c r="A1103" s="18" t="s">
        <v>2505</v>
      </c>
      <c r="B1103" s="18" t="s">
        <v>1211</v>
      </c>
      <c r="C1103" s="18" t="s">
        <v>1684</v>
      </c>
      <c r="D1103" s="18" t="s">
        <v>1684</v>
      </c>
      <c r="E1103" s="18" t="s">
        <v>1684</v>
      </c>
      <c r="F1103" s="18" t="s">
        <v>1684</v>
      </c>
    </row>
    <row r="1104" spans="1:6" x14ac:dyDescent="0.45">
      <c r="A1104" s="18" t="s">
        <v>2506</v>
      </c>
      <c r="B1104" s="18" t="s">
        <v>1211</v>
      </c>
      <c r="C1104" s="18" t="s">
        <v>1684</v>
      </c>
      <c r="D1104" s="18" t="s">
        <v>1684</v>
      </c>
      <c r="E1104" s="18" t="s">
        <v>1684</v>
      </c>
      <c r="F1104" s="18" t="s">
        <v>1684</v>
      </c>
    </row>
    <row r="1105" spans="1:6" x14ac:dyDescent="0.45">
      <c r="A1105" s="18" t="s">
        <v>2507</v>
      </c>
      <c r="B1105" s="18" t="s">
        <v>1211</v>
      </c>
      <c r="C1105" s="18" t="s">
        <v>1684</v>
      </c>
      <c r="D1105" s="18" t="s">
        <v>1684</v>
      </c>
      <c r="E1105" s="18" t="s">
        <v>1684</v>
      </c>
      <c r="F1105" s="18" t="s">
        <v>1684</v>
      </c>
    </row>
    <row r="1106" spans="1:6" x14ac:dyDescent="0.45">
      <c r="A1106" s="18" t="s">
        <v>2508</v>
      </c>
      <c r="B1106" s="18" t="s">
        <v>1211</v>
      </c>
      <c r="C1106" s="18" t="s">
        <v>1684</v>
      </c>
      <c r="D1106" s="18" t="s">
        <v>1684</v>
      </c>
      <c r="E1106" s="18" t="s">
        <v>1684</v>
      </c>
      <c r="F1106" s="18" t="s">
        <v>1684</v>
      </c>
    </row>
    <row r="1107" spans="1:6" x14ac:dyDescent="0.45">
      <c r="A1107" s="18" t="s">
        <v>2509</v>
      </c>
      <c r="B1107" s="18" t="s">
        <v>1211</v>
      </c>
      <c r="C1107" s="18" t="s">
        <v>1684</v>
      </c>
      <c r="D1107" s="18" t="s">
        <v>1684</v>
      </c>
      <c r="E1107" s="18" t="s">
        <v>1684</v>
      </c>
      <c r="F1107" s="18" t="s">
        <v>1684</v>
      </c>
    </row>
    <row r="1108" spans="1:6" x14ac:dyDescent="0.45">
      <c r="A1108" s="18" t="s">
        <v>2510</v>
      </c>
      <c r="B1108" s="18" t="s">
        <v>1211</v>
      </c>
      <c r="C1108" s="18" t="s">
        <v>1684</v>
      </c>
      <c r="D1108" s="18" t="s">
        <v>1684</v>
      </c>
      <c r="E1108" s="18" t="s">
        <v>1684</v>
      </c>
      <c r="F1108" s="18" t="s">
        <v>1684</v>
      </c>
    </row>
    <row r="1109" spans="1:6" x14ac:dyDescent="0.45">
      <c r="A1109" s="18" t="s">
        <v>2511</v>
      </c>
      <c r="B1109" s="18" t="s">
        <v>1211</v>
      </c>
      <c r="C1109" s="18" t="s">
        <v>1684</v>
      </c>
      <c r="D1109" s="18" t="s">
        <v>1684</v>
      </c>
      <c r="E1109" s="18" t="s">
        <v>1684</v>
      </c>
      <c r="F1109" s="18" t="s">
        <v>1684</v>
      </c>
    </row>
    <row r="1110" spans="1:6" x14ac:dyDescent="0.45">
      <c r="A1110" s="18" t="s">
        <v>2512</v>
      </c>
      <c r="B1110" s="18" t="s">
        <v>1211</v>
      </c>
      <c r="C1110" s="18" t="s">
        <v>1684</v>
      </c>
      <c r="D1110" s="18" t="s">
        <v>1684</v>
      </c>
      <c r="E1110" s="18" t="s">
        <v>1684</v>
      </c>
      <c r="F1110" s="18" t="s">
        <v>1684</v>
      </c>
    </row>
    <row r="1111" spans="1:6" x14ac:dyDescent="0.45">
      <c r="A1111" s="18" t="s">
        <v>2513</v>
      </c>
      <c r="B1111" s="18" t="s">
        <v>1211</v>
      </c>
      <c r="C1111" s="18" t="s">
        <v>1684</v>
      </c>
      <c r="D1111" s="18" t="s">
        <v>1684</v>
      </c>
      <c r="E1111" s="18" t="s">
        <v>1684</v>
      </c>
      <c r="F1111" s="18" t="s">
        <v>1684</v>
      </c>
    </row>
    <row r="1112" spans="1:6" x14ac:dyDescent="0.45">
      <c r="A1112" s="18" t="s">
        <v>2514</v>
      </c>
      <c r="B1112" s="18" t="s">
        <v>1211</v>
      </c>
      <c r="C1112" s="18" t="s">
        <v>1684</v>
      </c>
      <c r="D1112" s="18" t="s">
        <v>1684</v>
      </c>
      <c r="E1112" s="18" t="s">
        <v>1684</v>
      </c>
      <c r="F1112" s="18" t="s">
        <v>1684</v>
      </c>
    </row>
    <row r="1113" spans="1:6" x14ac:dyDescent="0.45">
      <c r="A1113" s="18" t="s">
        <v>2515</v>
      </c>
      <c r="B1113" s="18" t="s">
        <v>2516</v>
      </c>
      <c r="C1113" s="18" t="s">
        <v>1684</v>
      </c>
      <c r="D1113" s="18" t="s">
        <v>1684</v>
      </c>
      <c r="E1113" s="18" t="s">
        <v>1684</v>
      </c>
      <c r="F1113" s="18" t="s">
        <v>1684</v>
      </c>
    </row>
    <row r="1114" spans="1:6" x14ac:dyDescent="0.45">
      <c r="A1114" s="18" t="s">
        <v>2517</v>
      </c>
      <c r="B1114" s="18" t="s">
        <v>2516</v>
      </c>
      <c r="C1114" s="18" t="s">
        <v>1684</v>
      </c>
      <c r="D1114" s="18" t="s">
        <v>1684</v>
      </c>
      <c r="E1114" s="18" t="s">
        <v>1684</v>
      </c>
      <c r="F1114" s="18" t="s">
        <v>1684</v>
      </c>
    </row>
    <row r="1115" spans="1:6" x14ac:dyDescent="0.45">
      <c r="A1115" s="18" t="s">
        <v>2518</v>
      </c>
      <c r="B1115" s="18" t="s">
        <v>2516</v>
      </c>
      <c r="C1115" s="18" t="s">
        <v>1684</v>
      </c>
      <c r="D1115" s="18" t="s">
        <v>1684</v>
      </c>
      <c r="E1115" s="18" t="s">
        <v>1684</v>
      </c>
      <c r="F1115" s="18" t="s">
        <v>1684</v>
      </c>
    </row>
    <row r="1116" spans="1:6" x14ac:dyDescent="0.45">
      <c r="A1116" s="18" t="s">
        <v>2519</v>
      </c>
      <c r="B1116" s="18" t="s">
        <v>2516</v>
      </c>
      <c r="C1116" s="18" t="s">
        <v>1684</v>
      </c>
      <c r="D1116" s="18" t="s">
        <v>1684</v>
      </c>
      <c r="E1116" s="18" t="s">
        <v>1684</v>
      </c>
      <c r="F1116" s="18" t="s">
        <v>1684</v>
      </c>
    </row>
    <row r="1117" spans="1:6" x14ac:dyDescent="0.45">
      <c r="A1117" s="18" t="s">
        <v>2520</v>
      </c>
      <c r="B1117" s="18" t="s">
        <v>2516</v>
      </c>
      <c r="C1117" s="18" t="s">
        <v>1684</v>
      </c>
      <c r="D1117" s="18" t="s">
        <v>1684</v>
      </c>
      <c r="E1117" s="18" t="s">
        <v>1684</v>
      </c>
      <c r="F1117" s="18" t="s">
        <v>1684</v>
      </c>
    </row>
    <row r="1118" spans="1:6" x14ac:dyDescent="0.45">
      <c r="A1118" s="18" t="s">
        <v>2521</v>
      </c>
      <c r="B1118" s="18" t="s">
        <v>2516</v>
      </c>
      <c r="C1118" s="18" t="s">
        <v>1684</v>
      </c>
      <c r="D1118" s="18" t="s">
        <v>1684</v>
      </c>
      <c r="E1118" s="18" t="s">
        <v>1684</v>
      </c>
      <c r="F1118" s="18" t="s">
        <v>1684</v>
      </c>
    </row>
    <row r="1119" spans="1:6" x14ac:dyDescent="0.45">
      <c r="A1119" s="18" t="s">
        <v>2522</v>
      </c>
      <c r="B1119" s="18" t="s">
        <v>2523</v>
      </c>
      <c r="C1119" s="18" t="s">
        <v>1684</v>
      </c>
      <c r="D1119" s="18" t="s">
        <v>1684</v>
      </c>
      <c r="E1119" s="18" t="s">
        <v>1684</v>
      </c>
      <c r="F1119" s="18" t="s">
        <v>1684</v>
      </c>
    </row>
    <row r="1120" spans="1:6" x14ac:dyDescent="0.45">
      <c r="A1120" s="18" t="s">
        <v>2524</v>
      </c>
      <c r="B1120" s="18" t="s">
        <v>2523</v>
      </c>
      <c r="C1120" s="18" t="s">
        <v>1684</v>
      </c>
      <c r="D1120" s="18" t="s">
        <v>1684</v>
      </c>
      <c r="E1120" s="18" t="s">
        <v>1684</v>
      </c>
      <c r="F1120" s="18" t="s">
        <v>1684</v>
      </c>
    </row>
    <row r="1121" spans="1:6" x14ac:dyDescent="0.45">
      <c r="A1121" s="18" t="s">
        <v>2525</v>
      </c>
      <c r="B1121" s="18" t="s">
        <v>2523</v>
      </c>
      <c r="C1121" s="18" t="s">
        <v>1684</v>
      </c>
      <c r="D1121" s="18" t="s">
        <v>1684</v>
      </c>
      <c r="E1121" s="18" t="s">
        <v>1684</v>
      </c>
      <c r="F1121" s="18" t="s">
        <v>1684</v>
      </c>
    </row>
    <row r="1122" spans="1:6" x14ac:dyDescent="0.45">
      <c r="A1122" s="18" t="s">
        <v>2526</v>
      </c>
      <c r="B1122" s="18" t="s">
        <v>2523</v>
      </c>
      <c r="C1122" s="18" t="s">
        <v>1684</v>
      </c>
      <c r="D1122" s="18" t="s">
        <v>1684</v>
      </c>
      <c r="E1122" s="18" t="s">
        <v>1684</v>
      </c>
      <c r="F1122" s="18" t="s">
        <v>1684</v>
      </c>
    </row>
    <row r="1123" spans="1:6" x14ac:dyDescent="0.45">
      <c r="A1123" s="18" t="s">
        <v>2527</v>
      </c>
      <c r="B1123" s="18" t="s">
        <v>2523</v>
      </c>
      <c r="C1123" s="18" t="s">
        <v>1684</v>
      </c>
      <c r="D1123" s="18" t="s">
        <v>1684</v>
      </c>
      <c r="E1123" s="18" t="s">
        <v>1684</v>
      </c>
      <c r="F1123" s="18" t="s">
        <v>1684</v>
      </c>
    </row>
    <row r="1124" spans="1:6" x14ac:dyDescent="0.45">
      <c r="A1124" s="18" t="s">
        <v>2528</v>
      </c>
      <c r="B1124" s="18" t="s">
        <v>2523</v>
      </c>
      <c r="C1124" s="18" t="s">
        <v>1684</v>
      </c>
      <c r="D1124" s="18" t="s">
        <v>1684</v>
      </c>
      <c r="E1124" s="18" t="s">
        <v>1684</v>
      </c>
      <c r="F1124" s="18" t="s">
        <v>1684</v>
      </c>
    </row>
    <row r="1125" spans="1:6" x14ac:dyDescent="0.45">
      <c r="A1125" s="18" t="s">
        <v>2529</v>
      </c>
      <c r="B1125" s="18" t="s">
        <v>2523</v>
      </c>
      <c r="C1125" s="18" t="s">
        <v>1684</v>
      </c>
      <c r="D1125" s="18" t="s">
        <v>1684</v>
      </c>
      <c r="E1125" s="18" t="s">
        <v>1684</v>
      </c>
      <c r="F1125" s="18" t="s">
        <v>1684</v>
      </c>
    </row>
    <row r="1126" spans="1:6" x14ac:dyDescent="0.45">
      <c r="A1126" s="18" t="s">
        <v>2530</v>
      </c>
      <c r="B1126" s="18" t="s">
        <v>2531</v>
      </c>
      <c r="C1126" s="18" t="s">
        <v>1684</v>
      </c>
      <c r="D1126" s="18" t="s">
        <v>1684</v>
      </c>
      <c r="E1126" s="18" t="s">
        <v>1684</v>
      </c>
      <c r="F1126" s="18" t="s">
        <v>1684</v>
      </c>
    </row>
    <row r="1127" spans="1:6" x14ac:dyDescent="0.45">
      <c r="A1127" s="18" t="s">
        <v>2532</v>
      </c>
      <c r="B1127" s="18" t="s">
        <v>2531</v>
      </c>
      <c r="C1127" s="18" t="s">
        <v>1684</v>
      </c>
      <c r="D1127" s="18" t="s">
        <v>1684</v>
      </c>
      <c r="E1127" s="18" t="s">
        <v>1684</v>
      </c>
      <c r="F1127" s="18" t="s">
        <v>1684</v>
      </c>
    </row>
    <row r="1128" spans="1:6" x14ac:dyDescent="0.45">
      <c r="A1128" s="18" t="s">
        <v>2533</v>
      </c>
      <c r="B1128" s="18" t="s">
        <v>2531</v>
      </c>
      <c r="C1128" s="18" t="s">
        <v>1684</v>
      </c>
      <c r="D1128" s="18" t="s">
        <v>1684</v>
      </c>
      <c r="E1128" s="18" t="s">
        <v>1684</v>
      </c>
      <c r="F1128" s="18" t="s">
        <v>1684</v>
      </c>
    </row>
    <row r="1129" spans="1:6" x14ac:dyDescent="0.45">
      <c r="A1129" s="18" t="s">
        <v>2534</v>
      </c>
      <c r="B1129" s="18" t="s">
        <v>2531</v>
      </c>
      <c r="C1129" s="18" t="s">
        <v>1684</v>
      </c>
      <c r="D1129" s="18" t="s">
        <v>1684</v>
      </c>
      <c r="E1129" s="18" t="s">
        <v>1684</v>
      </c>
      <c r="F1129" s="18" t="s">
        <v>1684</v>
      </c>
    </row>
    <row r="1130" spans="1:6" x14ac:dyDescent="0.45">
      <c r="A1130" s="18" t="s">
        <v>2535</v>
      </c>
      <c r="B1130" s="18" t="s">
        <v>2531</v>
      </c>
      <c r="C1130" s="18" t="s">
        <v>1684</v>
      </c>
      <c r="D1130" s="18" t="s">
        <v>1684</v>
      </c>
      <c r="E1130" s="18" t="s">
        <v>1684</v>
      </c>
      <c r="F1130" s="18" t="s">
        <v>1684</v>
      </c>
    </row>
    <row r="1131" spans="1:6" x14ac:dyDescent="0.45">
      <c r="A1131" s="18" t="s">
        <v>2536</v>
      </c>
      <c r="B1131" s="18" t="s">
        <v>2531</v>
      </c>
      <c r="C1131" s="18" t="s">
        <v>1684</v>
      </c>
      <c r="D1131" s="18" t="s">
        <v>1684</v>
      </c>
      <c r="E1131" s="18" t="s">
        <v>1684</v>
      </c>
      <c r="F1131" s="18" t="s">
        <v>1684</v>
      </c>
    </row>
    <row r="1132" spans="1:6" x14ac:dyDescent="0.45">
      <c r="A1132" s="18" t="s">
        <v>2537</v>
      </c>
      <c r="B1132" s="18" t="s">
        <v>2531</v>
      </c>
      <c r="C1132" s="18" t="s">
        <v>1684</v>
      </c>
      <c r="D1132" s="18" t="s">
        <v>1684</v>
      </c>
      <c r="E1132" s="18" t="s">
        <v>1684</v>
      </c>
      <c r="F1132" s="18" t="s">
        <v>1684</v>
      </c>
    </row>
    <row r="1133" spans="1:6" x14ac:dyDescent="0.45">
      <c r="A1133" s="18" t="s">
        <v>2538</v>
      </c>
      <c r="B1133" s="18" t="s">
        <v>2531</v>
      </c>
      <c r="C1133" s="18" t="s">
        <v>1684</v>
      </c>
      <c r="D1133" s="18" t="s">
        <v>1684</v>
      </c>
      <c r="E1133" s="18" t="s">
        <v>1684</v>
      </c>
      <c r="F1133" s="18" t="s">
        <v>1684</v>
      </c>
    </row>
    <row r="1134" spans="1:6" x14ac:dyDescent="0.45">
      <c r="A1134" s="18" t="s">
        <v>2539</v>
      </c>
      <c r="B1134" s="18" t="s">
        <v>2531</v>
      </c>
      <c r="C1134" s="18" t="s">
        <v>1684</v>
      </c>
      <c r="D1134" s="18" t="s">
        <v>1684</v>
      </c>
      <c r="E1134" s="18" t="s">
        <v>1684</v>
      </c>
      <c r="F1134" s="18" t="s">
        <v>1684</v>
      </c>
    </row>
    <row r="1135" spans="1:6" x14ac:dyDescent="0.45">
      <c r="A1135" s="18" t="s">
        <v>2540</v>
      </c>
      <c r="B1135" s="18" t="s">
        <v>2531</v>
      </c>
      <c r="C1135" s="18" t="s">
        <v>1684</v>
      </c>
      <c r="D1135" s="18" t="s">
        <v>1684</v>
      </c>
      <c r="E1135" s="18" t="s">
        <v>1684</v>
      </c>
      <c r="F1135" s="18" t="s">
        <v>1684</v>
      </c>
    </row>
    <row r="1136" spans="1:6" x14ac:dyDescent="0.45">
      <c r="A1136" s="18" t="s">
        <v>2541</v>
      </c>
      <c r="B1136" s="18" t="s">
        <v>2531</v>
      </c>
      <c r="C1136" s="18" t="s">
        <v>1684</v>
      </c>
      <c r="D1136" s="18" t="s">
        <v>1684</v>
      </c>
      <c r="E1136" s="18" t="s">
        <v>1684</v>
      </c>
      <c r="F1136" s="18" t="s">
        <v>1684</v>
      </c>
    </row>
    <row r="1137" spans="1:6" x14ac:dyDescent="0.45">
      <c r="A1137" s="18" t="s">
        <v>2542</v>
      </c>
      <c r="B1137" s="18" t="s">
        <v>2543</v>
      </c>
      <c r="C1137" s="18" t="s">
        <v>1684</v>
      </c>
      <c r="D1137" s="18" t="s">
        <v>1684</v>
      </c>
      <c r="E1137" s="18" t="s">
        <v>1684</v>
      </c>
      <c r="F1137" s="18" t="s">
        <v>1684</v>
      </c>
    </row>
    <row r="1138" spans="1:6" x14ac:dyDescent="0.45">
      <c r="A1138" s="18" t="s">
        <v>2544</v>
      </c>
      <c r="B1138" s="18" t="s">
        <v>2543</v>
      </c>
      <c r="C1138" s="18" t="s">
        <v>1684</v>
      </c>
      <c r="D1138" s="18" t="s">
        <v>1684</v>
      </c>
      <c r="E1138" s="18" t="s">
        <v>1684</v>
      </c>
      <c r="F1138" s="18" t="s">
        <v>1684</v>
      </c>
    </row>
    <row r="1139" spans="1:6" x14ac:dyDescent="0.45">
      <c r="A1139" s="18" t="s">
        <v>2545</v>
      </c>
      <c r="B1139" s="18" t="s">
        <v>2543</v>
      </c>
      <c r="C1139" s="18" t="s">
        <v>1684</v>
      </c>
      <c r="D1139" s="18" t="s">
        <v>1684</v>
      </c>
      <c r="E1139" s="18" t="s">
        <v>1684</v>
      </c>
      <c r="F1139" s="18" t="s">
        <v>1684</v>
      </c>
    </row>
    <row r="1140" spans="1:6" x14ac:dyDescent="0.45">
      <c r="A1140" s="18" t="s">
        <v>2546</v>
      </c>
      <c r="B1140" s="18" t="s">
        <v>2543</v>
      </c>
      <c r="C1140" s="18" t="s">
        <v>1684</v>
      </c>
      <c r="D1140" s="18" t="s">
        <v>1684</v>
      </c>
      <c r="E1140" s="18" t="s">
        <v>1684</v>
      </c>
      <c r="F1140" s="18" t="s">
        <v>1684</v>
      </c>
    </row>
    <row r="1141" spans="1:6" x14ac:dyDescent="0.45">
      <c r="A1141" s="18" t="s">
        <v>2547</v>
      </c>
      <c r="B1141" s="18" t="s">
        <v>2543</v>
      </c>
      <c r="C1141" s="18" t="s">
        <v>1684</v>
      </c>
      <c r="D1141" s="18" t="s">
        <v>1684</v>
      </c>
      <c r="E1141" s="18" t="s">
        <v>1684</v>
      </c>
      <c r="F1141" s="18" t="s">
        <v>1684</v>
      </c>
    </row>
    <row r="1142" spans="1:6" x14ac:dyDescent="0.45">
      <c r="A1142" s="18" t="s">
        <v>2548</v>
      </c>
      <c r="B1142" s="18" t="s">
        <v>2543</v>
      </c>
      <c r="C1142" s="18" t="s">
        <v>1684</v>
      </c>
      <c r="D1142" s="18" t="s">
        <v>1684</v>
      </c>
      <c r="E1142" s="18" t="s">
        <v>1684</v>
      </c>
      <c r="F1142" s="18" t="s">
        <v>1684</v>
      </c>
    </row>
    <row r="1143" spans="1:6" x14ac:dyDescent="0.45">
      <c r="A1143" s="18" t="s">
        <v>2549</v>
      </c>
      <c r="B1143" s="18" t="s">
        <v>2543</v>
      </c>
      <c r="C1143" s="18" t="s">
        <v>1684</v>
      </c>
      <c r="D1143" s="18" t="s">
        <v>1684</v>
      </c>
      <c r="E1143" s="18" t="s">
        <v>1684</v>
      </c>
      <c r="F1143" s="18" t="s">
        <v>1684</v>
      </c>
    </row>
    <row r="1144" spans="1:6" x14ac:dyDescent="0.45">
      <c r="A1144" s="18" t="s">
        <v>2550</v>
      </c>
      <c r="B1144" s="18" t="s">
        <v>2543</v>
      </c>
      <c r="C1144" s="18" t="s">
        <v>1684</v>
      </c>
      <c r="D1144" s="18" t="s">
        <v>1684</v>
      </c>
      <c r="E1144" s="18" t="s">
        <v>1684</v>
      </c>
      <c r="F1144" s="18" t="s">
        <v>1684</v>
      </c>
    </row>
    <row r="1145" spans="1:6" x14ac:dyDescent="0.45">
      <c r="A1145" s="18" t="s">
        <v>2551</v>
      </c>
      <c r="B1145" s="18" t="s">
        <v>2543</v>
      </c>
      <c r="C1145" s="18" t="s">
        <v>1684</v>
      </c>
      <c r="D1145" s="18" t="s">
        <v>1684</v>
      </c>
      <c r="E1145" s="18" t="s">
        <v>1684</v>
      </c>
      <c r="F1145" s="18" t="s">
        <v>1684</v>
      </c>
    </row>
    <row r="1146" spans="1:6" x14ac:dyDescent="0.45">
      <c r="A1146" s="18" t="s">
        <v>2552</v>
      </c>
      <c r="B1146" s="18" t="s">
        <v>2543</v>
      </c>
      <c r="C1146" s="18" t="s">
        <v>1684</v>
      </c>
      <c r="D1146" s="18" t="s">
        <v>1684</v>
      </c>
      <c r="E1146" s="18" t="s">
        <v>1684</v>
      </c>
      <c r="F1146" s="18" t="s">
        <v>1684</v>
      </c>
    </row>
    <row r="1147" spans="1:6" x14ac:dyDescent="0.45">
      <c r="A1147" s="18" t="s">
        <v>2553</v>
      </c>
      <c r="B1147" s="18" t="s">
        <v>2554</v>
      </c>
      <c r="C1147" s="18" t="s">
        <v>1684</v>
      </c>
      <c r="D1147" s="18" t="s">
        <v>1684</v>
      </c>
      <c r="E1147" s="18" t="s">
        <v>1684</v>
      </c>
      <c r="F1147" s="18" t="s">
        <v>1684</v>
      </c>
    </row>
    <row r="1148" spans="1:6" x14ac:dyDescent="0.45">
      <c r="A1148" s="18" t="s">
        <v>2555</v>
      </c>
      <c r="B1148" s="18" t="s">
        <v>2554</v>
      </c>
      <c r="C1148" s="18" t="s">
        <v>1684</v>
      </c>
      <c r="D1148" s="18" t="s">
        <v>1684</v>
      </c>
      <c r="E1148" s="18" t="s">
        <v>1684</v>
      </c>
      <c r="F1148" s="18" t="s">
        <v>1684</v>
      </c>
    </row>
    <row r="1149" spans="1:6" x14ac:dyDescent="0.45">
      <c r="A1149" s="18" t="s">
        <v>2556</v>
      </c>
      <c r="B1149" s="18" t="s">
        <v>2557</v>
      </c>
      <c r="C1149" s="18" t="s">
        <v>1684</v>
      </c>
      <c r="D1149" s="18" t="s">
        <v>1684</v>
      </c>
      <c r="E1149" s="18" t="s">
        <v>1684</v>
      </c>
      <c r="F1149" s="18" t="s">
        <v>1684</v>
      </c>
    </row>
    <row r="1150" spans="1:6" x14ac:dyDescent="0.45">
      <c r="A1150" s="18" t="s">
        <v>2558</v>
      </c>
      <c r="B1150" s="18" t="s">
        <v>2557</v>
      </c>
      <c r="C1150" s="18" t="s">
        <v>1684</v>
      </c>
      <c r="D1150" s="18" t="s">
        <v>1684</v>
      </c>
      <c r="E1150" s="18" t="s">
        <v>1684</v>
      </c>
      <c r="F1150" s="18" t="s">
        <v>1684</v>
      </c>
    </row>
    <row r="1151" spans="1:6" x14ac:dyDescent="0.45">
      <c r="A1151" s="18" t="s">
        <v>2559</v>
      </c>
      <c r="B1151" s="18" t="s">
        <v>2560</v>
      </c>
      <c r="C1151" s="18" t="s">
        <v>1684</v>
      </c>
      <c r="D1151" s="18" t="s">
        <v>1684</v>
      </c>
      <c r="E1151" s="18" t="s">
        <v>1684</v>
      </c>
      <c r="F1151" s="18" t="s">
        <v>1684</v>
      </c>
    </row>
    <row r="1152" spans="1:6" x14ac:dyDescent="0.45">
      <c r="A1152" s="18" t="s">
        <v>2561</v>
      </c>
      <c r="B1152" s="18" t="s">
        <v>2560</v>
      </c>
      <c r="C1152" s="18" t="s">
        <v>1684</v>
      </c>
      <c r="D1152" s="18" t="s">
        <v>1684</v>
      </c>
      <c r="E1152" s="18" t="s">
        <v>1684</v>
      </c>
      <c r="F1152" s="18" t="s">
        <v>1684</v>
      </c>
    </row>
    <row r="1153" spans="1:6" x14ac:dyDescent="0.45">
      <c r="A1153" s="18" t="s">
        <v>2562</v>
      </c>
      <c r="B1153" s="18" t="s">
        <v>2560</v>
      </c>
      <c r="C1153" s="18" t="s">
        <v>1684</v>
      </c>
      <c r="D1153" s="18" t="s">
        <v>1684</v>
      </c>
      <c r="E1153" s="18" t="s">
        <v>1684</v>
      </c>
      <c r="F1153" s="18" t="s">
        <v>1684</v>
      </c>
    </row>
    <row r="1154" spans="1:6" x14ac:dyDescent="0.45">
      <c r="A1154" s="18" t="s">
        <v>2563</v>
      </c>
      <c r="B1154" s="18" t="s">
        <v>2560</v>
      </c>
      <c r="C1154" s="18" t="s">
        <v>1684</v>
      </c>
      <c r="D1154" s="18" t="s">
        <v>1684</v>
      </c>
      <c r="E1154" s="18" t="s">
        <v>1684</v>
      </c>
      <c r="F1154" s="18" t="s">
        <v>1684</v>
      </c>
    </row>
    <row r="1155" spans="1:6" x14ac:dyDescent="0.45">
      <c r="A1155" s="18" t="s">
        <v>2564</v>
      </c>
      <c r="B1155" s="18" t="s">
        <v>2565</v>
      </c>
      <c r="C1155" s="18" t="s">
        <v>1684</v>
      </c>
      <c r="D1155" s="18" t="s">
        <v>1684</v>
      </c>
      <c r="E1155" s="18" t="s">
        <v>1684</v>
      </c>
      <c r="F1155" s="18" t="s">
        <v>1684</v>
      </c>
    </row>
    <row r="1156" spans="1:6" x14ac:dyDescent="0.45">
      <c r="A1156" s="18" t="s">
        <v>2566</v>
      </c>
      <c r="B1156" s="18" t="s">
        <v>2565</v>
      </c>
      <c r="C1156" s="18" t="s">
        <v>1684</v>
      </c>
      <c r="D1156" s="18" t="s">
        <v>1684</v>
      </c>
      <c r="E1156" s="18" t="s">
        <v>1684</v>
      </c>
      <c r="F1156" s="18" t="s">
        <v>1684</v>
      </c>
    </row>
    <row r="1157" spans="1:6" x14ac:dyDescent="0.45">
      <c r="A1157" s="18" t="s">
        <v>2567</v>
      </c>
      <c r="B1157" s="18" t="s">
        <v>2565</v>
      </c>
      <c r="C1157" s="18" t="s">
        <v>1684</v>
      </c>
      <c r="D1157" s="18" t="s">
        <v>1684</v>
      </c>
      <c r="E1157" s="18" t="s">
        <v>1684</v>
      </c>
      <c r="F1157" s="18" t="s">
        <v>1684</v>
      </c>
    </row>
    <row r="1158" spans="1:6" x14ac:dyDescent="0.45">
      <c r="A1158" s="18" t="s">
        <v>2568</v>
      </c>
      <c r="B1158" s="18" t="s">
        <v>460</v>
      </c>
      <c r="C1158" s="18" t="s">
        <v>1684</v>
      </c>
      <c r="D1158" s="18" t="s">
        <v>1684</v>
      </c>
      <c r="E1158" s="18" t="s">
        <v>1684</v>
      </c>
      <c r="F1158" s="18" t="s">
        <v>1684</v>
      </c>
    </row>
    <row r="1159" spans="1:6" x14ac:dyDescent="0.45">
      <c r="A1159" s="18" t="s">
        <v>2569</v>
      </c>
      <c r="B1159" s="18" t="s">
        <v>2570</v>
      </c>
      <c r="C1159" s="18" t="s">
        <v>1684</v>
      </c>
      <c r="D1159" s="18" t="s">
        <v>1684</v>
      </c>
      <c r="E1159" s="18" t="s">
        <v>1684</v>
      </c>
      <c r="F1159" s="18" t="s">
        <v>1684</v>
      </c>
    </row>
    <row r="1160" spans="1:6" x14ac:dyDescent="0.45">
      <c r="A1160" s="18" t="s">
        <v>2571</v>
      </c>
      <c r="B1160" s="18" t="s">
        <v>2570</v>
      </c>
      <c r="C1160" s="18" t="s">
        <v>1684</v>
      </c>
      <c r="D1160" s="18" t="s">
        <v>1684</v>
      </c>
      <c r="E1160" s="18" t="s">
        <v>1684</v>
      </c>
      <c r="F1160" s="18" t="s">
        <v>1684</v>
      </c>
    </row>
    <row r="1161" spans="1:6" x14ac:dyDescent="0.45">
      <c r="A1161" s="18" t="s">
        <v>2572</v>
      </c>
      <c r="B1161" s="18" t="s">
        <v>2573</v>
      </c>
      <c r="C1161" s="18" t="s">
        <v>1684</v>
      </c>
      <c r="D1161" s="18" t="s">
        <v>1684</v>
      </c>
      <c r="E1161" s="18" t="s">
        <v>1684</v>
      </c>
      <c r="F1161" s="18" t="s">
        <v>1684</v>
      </c>
    </row>
    <row r="1162" spans="1:6" x14ac:dyDescent="0.45">
      <c r="A1162" s="18" t="s">
        <v>2574</v>
      </c>
      <c r="B1162" s="18" t="s">
        <v>2573</v>
      </c>
      <c r="C1162" s="18" t="s">
        <v>1684</v>
      </c>
      <c r="D1162" s="18" t="s">
        <v>1684</v>
      </c>
      <c r="E1162" s="18" t="s">
        <v>1684</v>
      </c>
      <c r="F1162" s="18" t="s">
        <v>1684</v>
      </c>
    </row>
    <row r="1163" spans="1:6" x14ac:dyDescent="0.45">
      <c r="A1163" s="18" t="s">
        <v>2575</v>
      </c>
      <c r="B1163" s="18" t="s">
        <v>2573</v>
      </c>
      <c r="C1163" s="18" t="s">
        <v>1684</v>
      </c>
      <c r="D1163" s="18" t="s">
        <v>1684</v>
      </c>
      <c r="E1163" s="18" t="s">
        <v>1684</v>
      </c>
      <c r="F1163" s="18" t="s">
        <v>1684</v>
      </c>
    </row>
    <row r="1164" spans="1:6" x14ac:dyDescent="0.45">
      <c r="A1164" s="18" t="s">
        <v>2576</v>
      </c>
      <c r="B1164" s="18" t="s">
        <v>2573</v>
      </c>
      <c r="C1164" s="18" t="s">
        <v>1684</v>
      </c>
      <c r="D1164" s="18" t="s">
        <v>1684</v>
      </c>
      <c r="E1164" s="18" t="s">
        <v>1684</v>
      </c>
      <c r="F1164" s="18" t="s">
        <v>1684</v>
      </c>
    </row>
    <row r="1165" spans="1:6" x14ac:dyDescent="0.45">
      <c r="A1165" s="18" t="s">
        <v>2577</v>
      </c>
      <c r="B1165" s="18" t="s">
        <v>2573</v>
      </c>
      <c r="C1165" s="18" t="s">
        <v>1684</v>
      </c>
      <c r="D1165" s="18" t="s">
        <v>1684</v>
      </c>
      <c r="E1165" s="18" t="s">
        <v>1684</v>
      </c>
      <c r="F1165" s="18" t="s">
        <v>1684</v>
      </c>
    </row>
    <row r="1166" spans="1:6" x14ac:dyDescent="0.45">
      <c r="A1166" s="18" t="s">
        <v>2578</v>
      </c>
      <c r="B1166" s="18" t="s">
        <v>2573</v>
      </c>
      <c r="C1166" s="18" t="s">
        <v>1684</v>
      </c>
      <c r="D1166" s="18" t="s">
        <v>1684</v>
      </c>
      <c r="E1166" s="18" t="s">
        <v>1684</v>
      </c>
      <c r="F1166" s="18" t="s">
        <v>1684</v>
      </c>
    </row>
    <row r="1167" spans="1:6" x14ac:dyDescent="0.45">
      <c r="A1167" s="18" t="s">
        <v>2579</v>
      </c>
      <c r="B1167" s="18" t="s">
        <v>2573</v>
      </c>
      <c r="C1167" s="18" t="s">
        <v>1684</v>
      </c>
      <c r="D1167" s="18" t="s">
        <v>1684</v>
      </c>
      <c r="E1167" s="18" t="s">
        <v>1684</v>
      </c>
      <c r="F1167" s="18" t="s">
        <v>1684</v>
      </c>
    </row>
    <row r="1168" spans="1:6" x14ac:dyDescent="0.45">
      <c r="A1168" s="18" t="s">
        <v>2580</v>
      </c>
      <c r="B1168" s="18" t="s">
        <v>2581</v>
      </c>
      <c r="C1168" s="18" t="s">
        <v>1684</v>
      </c>
      <c r="D1168" s="18" t="s">
        <v>1684</v>
      </c>
      <c r="E1168" s="18" t="s">
        <v>1684</v>
      </c>
      <c r="F1168" s="18" t="s">
        <v>1684</v>
      </c>
    </row>
    <row r="1169" spans="1:6" x14ac:dyDescent="0.45">
      <c r="A1169" s="18" t="s">
        <v>2582</v>
      </c>
      <c r="B1169" s="18" t="s">
        <v>2581</v>
      </c>
      <c r="C1169" s="18" t="s">
        <v>1684</v>
      </c>
      <c r="D1169" s="18" t="s">
        <v>1684</v>
      </c>
      <c r="E1169" s="18" t="s">
        <v>1684</v>
      </c>
      <c r="F1169" s="18" t="s">
        <v>1684</v>
      </c>
    </row>
    <row r="1170" spans="1:6" x14ac:dyDescent="0.45">
      <c r="A1170" s="18" t="s">
        <v>2583</v>
      </c>
      <c r="B1170" s="18" t="s">
        <v>2581</v>
      </c>
      <c r="C1170" s="18" t="s">
        <v>1684</v>
      </c>
      <c r="D1170" s="18" t="s">
        <v>1684</v>
      </c>
      <c r="E1170" s="18" t="s">
        <v>1684</v>
      </c>
      <c r="F1170" s="18" t="s">
        <v>1684</v>
      </c>
    </row>
    <row r="1171" spans="1:6" x14ac:dyDescent="0.45">
      <c r="A1171" s="18" t="s">
        <v>2584</v>
      </c>
      <c r="B1171" s="18" t="s">
        <v>2585</v>
      </c>
      <c r="C1171" s="18" t="s">
        <v>1684</v>
      </c>
      <c r="D1171" s="18" t="s">
        <v>1684</v>
      </c>
      <c r="E1171" s="18" t="s">
        <v>1684</v>
      </c>
      <c r="F1171" s="18" t="s">
        <v>1684</v>
      </c>
    </row>
    <row r="1172" spans="1:6" x14ac:dyDescent="0.45">
      <c r="A1172" s="18" t="s">
        <v>2586</v>
      </c>
      <c r="B1172" s="18" t="s">
        <v>2585</v>
      </c>
      <c r="C1172" s="18" t="s">
        <v>1684</v>
      </c>
      <c r="D1172" s="18" t="s">
        <v>1684</v>
      </c>
      <c r="E1172" s="18" t="s">
        <v>1684</v>
      </c>
      <c r="F1172" s="18" t="s">
        <v>1684</v>
      </c>
    </row>
    <row r="1173" spans="1:6" x14ac:dyDescent="0.45">
      <c r="A1173" s="18" t="s">
        <v>2587</v>
      </c>
      <c r="B1173" s="18" t="s">
        <v>2585</v>
      </c>
      <c r="C1173" s="18" t="s">
        <v>1684</v>
      </c>
      <c r="D1173" s="18" t="s">
        <v>1684</v>
      </c>
      <c r="E1173" s="18" t="s">
        <v>1684</v>
      </c>
      <c r="F1173" s="18" t="s">
        <v>1684</v>
      </c>
    </row>
    <row r="1174" spans="1:6" x14ac:dyDescent="0.45">
      <c r="A1174" s="18" t="s">
        <v>2588</v>
      </c>
      <c r="B1174" s="18" t="s">
        <v>2585</v>
      </c>
      <c r="C1174" s="18" t="s">
        <v>1684</v>
      </c>
      <c r="D1174" s="18" t="s">
        <v>1684</v>
      </c>
      <c r="E1174" s="18" t="s">
        <v>1684</v>
      </c>
      <c r="F1174" s="18" t="s">
        <v>1684</v>
      </c>
    </row>
    <row r="1175" spans="1:6" x14ac:dyDescent="0.45">
      <c r="A1175" s="18" t="s">
        <v>2589</v>
      </c>
      <c r="B1175" s="18" t="s">
        <v>2585</v>
      </c>
      <c r="C1175" s="18" t="s">
        <v>1684</v>
      </c>
      <c r="D1175" s="18" t="s">
        <v>1684</v>
      </c>
      <c r="E1175" s="18" t="s">
        <v>1684</v>
      </c>
      <c r="F1175" s="18" t="s">
        <v>1684</v>
      </c>
    </row>
    <row r="1176" spans="1:6" x14ac:dyDescent="0.45">
      <c r="A1176" s="18" t="s">
        <v>2590</v>
      </c>
      <c r="B1176" s="18" t="s">
        <v>2585</v>
      </c>
      <c r="C1176" s="18" t="s">
        <v>1684</v>
      </c>
      <c r="D1176" s="18" t="s">
        <v>1684</v>
      </c>
      <c r="E1176" s="18" t="s">
        <v>1684</v>
      </c>
      <c r="F1176" s="18" t="s">
        <v>1684</v>
      </c>
    </row>
    <row r="1177" spans="1:6" x14ac:dyDescent="0.45">
      <c r="A1177" s="18" t="s">
        <v>2591</v>
      </c>
      <c r="B1177" s="18" t="s">
        <v>2592</v>
      </c>
      <c r="C1177" s="18" t="s">
        <v>1684</v>
      </c>
      <c r="D1177" s="18" t="s">
        <v>1684</v>
      </c>
      <c r="E1177" s="18" t="s">
        <v>1684</v>
      </c>
      <c r="F1177" s="18" t="s">
        <v>1684</v>
      </c>
    </row>
    <row r="1178" spans="1:6" x14ac:dyDescent="0.45">
      <c r="A1178" s="18" t="s">
        <v>2593</v>
      </c>
      <c r="B1178" s="18" t="s">
        <v>2592</v>
      </c>
      <c r="C1178" s="18" t="s">
        <v>1684</v>
      </c>
      <c r="D1178" s="18" t="s">
        <v>1684</v>
      </c>
      <c r="E1178" s="18" t="s">
        <v>1684</v>
      </c>
      <c r="F1178" s="18" t="s">
        <v>1684</v>
      </c>
    </row>
    <row r="1179" spans="1:6" x14ac:dyDescent="0.45">
      <c r="A1179" s="18" t="s">
        <v>2594</v>
      </c>
      <c r="B1179" s="18" t="s">
        <v>2592</v>
      </c>
      <c r="C1179" s="18" t="s">
        <v>1684</v>
      </c>
      <c r="D1179" s="18" t="s">
        <v>1684</v>
      </c>
      <c r="E1179" s="18" t="s">
        <v>1684</v>
      </c>
      <c r="F1179" s="18" t="s">
        <v>1684</v>
      </c>
    </row>
    <row r="1180" spans="1:6" x14ac:dyDescent="0.45">
      <c r="A1180" s="18" t="s">
        <v>2595</v>
      </c>
      <c r="B1180" s="18" t="s">
        <v>2596</v>
      </c>
      <c r="C1180" s="18" t="s">
        <v>1684</v>
      </c>
      <c r="D1180" s="18" t="s">
        <v>1684</v>
      </c>
      <c r="E1180" s="18" t="s">
        <v>1684</v>
      </c>
      <c r="F1180" s="18" t="s">
        <v>1684</v>
      </c>
    </row>
    <row r="1181" spans="1:6" x14ac:dyDescent="0.45">
      <c r="A1181" s="18" t="s">
        <v>2597</v>
      </c>
      <c r="B1181" s="18" t="s">
        <v>2596</v>
      </c>
      <c r="C1181" s="18" t="s">
        <v>1684</v>
      </c>
      <c r="D1181" s="18" t="s">
        <v>1684</v>
      </c>
      <c r="E1181" s="18" t="s">
        <v>1684</v>
      </c>
      <c r="F1181" s="18" t="s">
        <v>1684</v>
      </c>
    </row>
    <row r="1182" spans="1:6" x14ac:dyDescent="0.45">
      <c r="A1182" s="18" t="s">
        <v>2598</v>
      </c>
      <c r="B1182" s="18" t="s">
        <v>2599</v>
      </c>
      <c r="C1182" s="18" t="s">
        <v>1684</v>
      </c>
      <c r="D1182" s="18" t="s">
        <v>1684</v>
      </c>
      <c r="E1182" s="18" t="s">
        <v>1684</v>
      </c>
      <c r="F1182" s="18" t="s">
        <v>1684</v>
      </c>
    </row>
    <row r="1183" spans="1:6" x14ac:dyDescent="0.45">
      <c r="A1183" s="18" t="s">
        <v>2600</v>
      </c>
      <c r="B1183" s="18" t="s">
        <v>2599</v>
      </c>
      <c r="C1183" s="18" t="s">
        <v>1684</v>
      </c>
      <c r="D1183" s="18" t="s">
        <v>1684</v>
      </c>
      <c r="E1183" s="18" t="s">
        <v>1684</v>
      </c>
      <c r="F1183" s="18" t="s">
        <v>1684</v>
      </c>
    </row>
    <row r="1184" spans="1:6" x14ac:dyDescent="0.45">
      <c r="A1184" s="18" t="s">
        <v>2601</v>
      </c>
      <c r="B1184" s="18" t="s">
        <v>2599</v>
      </c>
      <c r="C1184" s="18" t="s">
        <v>1684</v>
      </c>
      <c r="D1184" s="18" t="s">
        <v>1684</v>
      </c>
      <c r="E1184" s="18" t="s">
        <v>1684</v>
      </c>
      <c r="F1184" s="18" t="s">
        <v>1684</v>
      </c>
    </row>
    <row r="1185" spans="1:6" x14ac:dyDescent="0.45">
      <c r="A1185" s="18" t="s">
        <v>2602</v>
      </c>
      <c r="B1185" s="18" t="s">
        <v>2603</v>
      </c>
      <c r="C1185" s="18" t="s">
        <v>1684</v>
      </c>
      <c r="D1185" s="18" t="s">
        <v>1684</v>
      </c>
      <c r="E1185" s="18" t="s">
        <v>1684</v>
      </c>
      <c r="F1185" s="18" t="s">
        <v>1684</v>
      </c>
    </row>
    <row r="1186" spans="1:6" x14ac:dyDescent="0.45">
      <c r="A1186" s="18" t="s">
        <v>2604</v>
      </c>
      <c r="B1186" s="18" t="s">
        <v>2603</v>
      </c>
      <c r="C1186" s="18" t="s">
        <v>1684</v>
      </c>
      <c r="D1186" s="18" t="s">
        <v>1684</v>
      </c>
      <c r="E1186" s="18" t="s">
        <v>1684</v>
      </c>
      <c r="F1186" s="18" t="s">
        <v>1684</v>
      </c>
    </row>
    <row r="1187" spans="1:6" x14ac:dyDescent="0.45">
      <c r="A1187" s="18" t="s">
        <v>2605</v>
      </c>
      <c r="B1187" s="18" t="s">
        <v>2603</v>
      </c>
      <c r="C1187" s="18" t="s">
        <v>1684</v>
      </c>
      <c r="D1187" s="18" t="s">
        <v>1684</v>
      </c>
      <c r="E1187" s="18" t="s">
        <v>1684</v>
      </c>
      <c r="F1187" s="18" t="s">
        <v>1684</v>
      </c>
    </row>
    <row r="1188" spans="1:6" x14ac:dyDescent="0.45">
      <c r="A1188" s="18" t="s">
        <v>2606</v>
      </c>
      <c r="B1188" s="18" t="s">
        <v>2603</v>
      </c>
      <c r="C1188" s="18" t="s">
        <v>1684</v>
      </c>
      <c r="D1188" s="18" t="s">
        <v>1684</v>
      </c>
      <c r="E1188" s="18" t="s">
        <v>1684</v>
      </c>
      <c r="F1188" s="18" t="s">
        <v>1684</v>
      </c>
    </row>
    <row r="1189" spans="1:6" x14ac:dyDescent="0.45">
      <c r="A1189" s="18" t="s">
        <v>2607</v>
      </c>
      <c r="B1189" s="18" t="s">
        <v>2608</v>
      </c>
      <c r="C1189" s="18" t="s">
        <v>1684</v>
      </c>
      <c r="D1189" s="18" t="s">
        <v>1684</v>
      </c>
      <c r="E1189" s="18" t="s">
        <v>1684</v>
      </c>
      <c r="F1189" s="18" t="s">
        <v>1684</v>
      </c>
    </row>
    <row r="1190" spans="1:6" x14ac:dyDescent="0.45">
      <c r="A1190" s="18" t="s">
        <v>2609</v>
      </c>
      <c r="B1190" s="18" t="s">
        <v>2608</v>
      </c>
      <c r="C1190" s="18" t="s">
        <v>1684</v>
      </c>
      <c r="D1190" s="18" t="s">
        <v>1684</v>
      </c>
      <c r="E1190" s="18" t="s">
        <v>1684</v>
      </c>
      <c r="F1190" s="18" t="s">
        <v>1684</v>
      </c>
    </row>
    <row r="1191" spans="1:6" x14ac:dyDescent="0.45">
      <c r="A1191" s="18" t="s">
        <v>2610</v>
      </c>
      <c r="B1191" s="18" t="s">
        <v>2608</v>
      </c>
      <c r="C1191" s="18" t="s">
        <v>1684</v>
      </c>
      <c r="D1191" s="18" t="s">
        <v>1684</v>
      </c>
      <c r="E1191" s="18" t="s">
        <v>1684</v>
      </c>
      <c r="F1191" s="18" t="s">
        <v>1684</v>
      </c>
    </row>
    <row r="1192" spans="1:6" x14ac:dyDescent="0.45">
      <c r="A1192" s="18" t="s">
        <v>2611</v>
      </c>
      <c r="B1192" s="18" t="s">
        <v>2608</v>
      </c>
      <c r="C1192" s="18" t="s">
        <v>1684</v>
      </c>
      <c r="D1192" s="18" t="s">
        <v>1684</v>
      </c>
      <c r="E1192" s="18" t="s">
        <v>1684</v>
      </c>
      <c r="F1192" s="18" t="s">
        <v>1684</v>
      </c>
    </row>
    <row r="1193" spans="1:6" x14ac:dyDescent="0.45">
      <c r="A1193" s="18" t="s">
        <v>2612</v>
      </c>
      <c r="B1193" s="18" t="s">
        <v>2608</v>
      </c>
      <c r="C1193" s="18" t="s">
        <v>1684</v>
      </c>
      <c r="D1193" s="18" t="s">
        <v>1684</v>
      </c>
      <c r="E1193" s="18" t="s">
        <v>1684</v>
      </c>
      <c r="F1193" s="18" t="s">
        <v>1684</v>
      </c>
    </row>
    <row r="1194" spans="1:6" x14ac:dyDescent="0.45">
      <c r="A1194" s="18" t="s">
        <v>2613</v>
      </c>
      <c r="B1194" s="18" t="s">
        <v>2608</v>
      </c>
      <c r="C1194" s="18" t="s">
        <v>1684</v>
      </c>
      <c r="D1194" s="18" t="s">
        <v>1684</v>
      </c>
      <c r="E1194" s="18" t="s">
        <v>1684</v>
      </c>
      <c r="F1194" s="18" t="s">
        <v>1684</v>
      </c>
    </row>
    <row r="1195" spans="1:6" x14ac:dyDescent="0.45">
      <c r="A1195" s="18" t="s">
        <v>2614</v>
      </c>
      <c r="B1195" s="18" t="s">
        <v>2608</v>
      </c>
      <c r="C1195" s="18" t="s">
        <v>1684</v>
      </c>
      <c r="D1195" s="18" t="s">
        <v>1684</v>
      </c>
      <c r="E1195" s="18" t="s">
        <v>1684</v>
      </c>
      <c r="F1195" s="18" t="s">
        <v>1684</v>
      </c>
    </row>
    <row r="1196" spans="1:6" x14ac:dyDescent="0.45">
      <c r="A1196" s="18" t="s">
        <v>2615</v>
      </c>
      <c r="B1196" s="18" t="s">
        <v>2608</v>
      </c>
      <c r="C1196" s="18" t="s">
        <v>1684</v>
      </c>
      <c r="D1196" s="18" t="s">
        <v>1684</v>
      </c>
      <c r="E1196" s="18" t="s">
        <v>1684</v>
      </c>
      <c r="F1196" s="18" t="s">
        <v>1684</v>
      </c>
    </row>
    <row r="1197" spans="1:6" x14ac:dyDescent="0.45">
      <c r="A1197" s="18" t="s">
        <v>2616</v>
      </c>
      <c r="B1197" s="18" t="s">
        <v>2608</v>
      </c>
      <c r="C1197" s="18" t="s">
        <v>1684</v>
      </c>
      <c r="D1197" s="18" t="s">
        <v>1684</v>
      </c>
      <c r="E1197" s="18" t="s">
        <v>1684</v>
      </c>
      <c r="F1197" s="18" t="s">
        <v>1684</v>
      </c>
    </row>
    <row r="1198" spans="1:6" x14ac:dyDescent="0.45">
      <c r="A1198" s="18" t="s">
        <v>2617</v>
      </c>
      <c r="B1198" s="18" t="s">
        <v>2608</v>
      </c>
      <c r="C1198" s="18" t="s">
        <v>1684</v>
      </c>
      <c r="D1198" s="18" t="s">
        <v>1684</v>
      </c>
      <c r="E1198" s="18" t="s">
        <v>1684</v>
      </c>
      <c r="F1198" s="18" t="s">
        <v>1684</v>
      </c>
    </row>
    <row r="1199" spans="1:6" x14ac:dyDescent="0.45">
      <c r="A1199" s="18" t="s">
        <v>2618</v>
      </c>
      <c r="B1199" s="18" t="s">
        <v>2608</v>
      </c>
      <c r="C1199" s="18" t="s">
        <v>1684</v>
      </c>
      <c r="D1199" s="18" t="s">
        <v>1684</v>
      </c>
      <c r="E1199" s="18" t="s">
        <v>1684</v>
      </c>
      <c r="F1199" s="18" t="s">
        <v>1684</v>
      </c>
    </row>
    <row r="1200" spans="1:6" x14ac:dyDescent="0.45">
      <c r="A1200" s="18" t="s">
        <v>2619</v>
      </c>
      <c r="B1200" s="18" t="s">
        <v>2608</v>
      </c>
      <c r="C1200" s="18" t="s">
        <v>1684</v>
      </c>
      <c r="D1200" s="18" t="s">
        <v>1684</v>
      </c>
      <c r="E1200" s="18" t="s">
        <v>1684</v>
      </c>
      <c r="F1200" s="18" t="s">
        <v>1684</v>
      </c>
    </row>
    <row r="1201" spans="1:6" x14ac:dyDescent="0.45">
      <c r="A1201" s="18" t="s">
        <v>2620</v>
      </c>
      <c r="B1201" s="18" t="s">
        <v>2608</v>
      </c>
      <c r="C1201" s="18" t="s">
        <v>1684</v>
      </c>
      <c r="D1201" s="18" t="s">
        <v>1684</v>
      </c>
      <c r="E1201" s="18" t="s">
        <v>1684</v>
      </c>
      <c r="F1201" s="18" t="s">
        <v>1684</v>
      </c>
    </row>
    <row r="1202" spans="1:6" x14ac:dyDescent="0.45">
      <c r="A1202" s="18" t="s">
        <v>2621</v>
      </c>
      <c r="B1202" s="18" t="s">
        <v>2608</v>
      </c>
      <c r="C1202" s="18" t="s">
        <v>1684</v>
      </c>
      <c r="D1202" s="18" t="s">
        <v>1684</v>
      </c>
      <c r="E1202" s="18" t="s">
        <v>1684</v>
      </c>
      <c r="F1202" s="18" t="s">
        <v>1684</v>
      </c>
    </row>
    <row r="1203" spans="1:6" x14ac:dyDescent="0.45">
      <c r="A1203" s="18" t="s">
        <v>2622</v>
      </c>
      <c r="B1203" s="18" t="s">
        <v>2608</v>
      </c>
      <c r="C1203" s="18" t="s">
        <v>1684</v>
      </c>
      <c r="D1203" s="18" t="s">
        <v>1684</v>
      </c>
      <c r="E1203" s="18" t="s">
        <v>1684</v>
      </c>
      <c r="F1203" s="18" t="s">
        <v>1684</v>
      </c>
    </row>
    <row r="1204" spans="1:6" x14ac:dyDescent="0.45">
      <c r="A1204" s="18" t="s">
        <v>2623</v>
      </c>
      <c r="B1204" s="18" t="s">
        <v>2608</v>
      </c>
      <c r="C1204" s="18" t="s">
        <v>1684</v>
      </c>
      <c r="D1204" s="18" t="s">
        <v>1684</v>
      </c>
      <c r="E1204" s="18" t="s">
        <v>1684</v>
      </c>
      <c r="F1204" s="18" t="s">
        <v>1684</v>
      </c>
    </row>
    <row r="1205" spans="1:6" x14ac:dyDescent="0.45">
      <c r="A1205" s="18" t="s">
        <v>2624</v>
      </c>
      <c r="B1205" s="18" t="s">
        <v>2608</v>
      </c>
      <c r="C1205" s="18" t="s">
        <v>1684</v>
      </c>
      <c r="D1205" s="18" t="s">
        <v>1684</v>
      </c>
      <c r="E1205" s="18" t="s">
        <v>1684</v>
      </c>
      <c r="F1205" s="18" t="s">
        <v>1684</v>
      </c>
    </row>
    <row r="1206" spans="1:6" x14ac:dyDescent="0.45">
      <c r="A1206" s="18" t="s">
        <v>2625</v>
      </c>
      <c r="B1206" s="18" t="s">
        <v>2608</v>
      </c>
      <c r="C1206" s="18" t="s">
        <v>1684</v>
      </c>
      <c r="D1206" s="18" t="s">
        <v>1684</v>
      </c>
      <c r="E1206" s="18" t="s">
        <v>1684</v>
      </c>
      <c r="F1206" s="18" t="s">
        <v>1684</v>
      </c>
    </row>
    <row r="1207" spans="1:6" x14ac:dyDescent="0.45">
      <c r="A1207" s="18" t="s">
        <v>2626</v>
      </c>
      <c r="B1207" s="18" t="s">
        <v>2608</v>
      </c>
      <c r="C1207" s="18" t="s">
        <v>1684</v>
      </c>
      <c r="D1207" s="18" t="s">
        <v>1684</v>
      </c>
      <c r="E1207" s="18" t="s">
        <v>1684</v>
      </c>
      <c r="F1207" s="18" t="s">
        <v>1684</v>
      </c>
    </row>
    <row r="1208" spans="1:6" x14ac:dyDescent="0.45">
      <c r="A1208" s="18" t="s">
        <v>2627</v>
      </c>
      <c r="B1208" s="18" t="s">
        <v>2608</v>
      </c>
      <c r="C1208" s="18" t="s">
        <v>1684</v>
      </c>
      <c r="D1208" s="18" t="s">
        <v>1684</v>
      </c>
      <c r="E1208" s="18" t="s">
        <v>1684</v>
      </c>
      <c r="F1208" s="18" t="s">
        <v>1684</v>
      </c>
    </row>
    <row r="1209" spans="1:6" x14ac:dyDescent="0.45">
      <c r="A1209" s="18" t="s">
        <v>2628</v>
      </c>
      <c r="B1209" s="18" t="s">
        <v>2608</v>
      </c>
      <c r="C1209" s="18" t="s">
        <v>1684</v>
      </c>
      <c r="D1209" s="18" t="s">
        <v>1684</v>
      </c>
      <c r="E1209" s="18" t="s">
        <v>1684</v>
      </c>
      <c r="F1209" s="18" t="s">
        <v>1684</v>
      </c>
    </row>
    <row r="1210" spans="1:6" x14ac:dyDescent="0.45">
      <c r="A1210" s="18" t="s">
        <v>2629</v>
      </c>
      <c r="B1210" s="18" t="s">
        <v>2608</v>
      </c>
      <c r="C1210" s="18" t="s">
        <v>1684</v>
      </c>
      <c r="D1210" s="18" t="s">
        <v>1684</v>
      </c>
      <c r="E1210" s="18" t="s">
        <v>1684</v>
      </c>
      <c r="F1210" s="18" t="s">
        <v>1684</v>
      </c>
    </row>
    <row r="1211" spans="1:6" x14ac:dyDescent="0.45">
      <c r="A1211" s="18" t="s">
        <v>2630</v>
      </c>
      <c r="B1211" s="18" t="s">
        <v>2608</v>
      </c>
      <c r="C1211" s="18" t="s">
        <v>1684</v>
      </c>
      <c r="D1211" s="18" t="s">
        <v>1684</v>
      </c>
      <c r="E1211" s="18" t="s">
        <v>1684</v>
      </c>
      <c r="F1211" s="18" t="s">
        <v>1684</v>
      </c>
    </row>
    <row r="1212" spans="1:6" x14ac:dyDescent="0.45">
      <c r="A1212" s="18" t="s">
        <v>2631</v>
      </c>
      <c r="B1212" s="18" t="s">
        <v>2608</v>
      </c>
      <c r="C1212" s="18" t="s">
        <v>1684</v>
      </c>
      <c r="D1212" s="18" t="s">
        <v>1684</v>
      </c>
      <c r="E1212" s="18" t="s">
        <v>1684</v>
      </c>
      <c r="F1212" s="18" t="s">
        <v>1684</v>
      </c>
    </row>
    <row r="1213" spans="1:6" x14ac:dyDescent="0.45">
      <c r="A1213" s="18" t="s">
        <v>2632</v>
      </c>
      <c r="B1213" s="18" t="s">
        <v>2608</v>
      </c>
      <c r="C1213" s="18" t="s">
        <v>1684</v>
      </c>
      <c r="D1213" s="18" t="s">
        <v>1684</v>
      </c>
      <c r="E1213" s="18" t="s">
        <v>1684</v>
      </c>
      <c r="F1213" s="18" t="s">
        <v>1684</v>
      </c>
    </row>
    <row r="1214" spans="1:6" x14ac:dyDescent="0.45">
      <c r="A1214" s="18" t="s">
        <v>2633</v>
      </c>
      <c r="B1214" s="18" t="s">
        <v>2608</v>
      </c>
      <c r="C1214" s="18" t="s">
        <v>1684</v>
      </c>
      <c r="D1214" s="18" t="s">
        <v>1684</v>
      </c>
      <c r="E1214" s="18" t="s">
        <v>1684</v>
      </c>
      <c r="F1214" s="18" t="s">
        <v>1684</v>
      </c>
    </row>
    <row r="1215" spans="1:6" x14ac:dyDescent="0.45">
      <c r="A1215" s="18" t="s">
        <v>2634</v>
      </c>
      <c r="B1215" s="18" t="s">
        <v>2608</v>
      </c>
      <c r="C1215" s="18" t="s">
        <v>1684</v>
      </c>
      <c r="D1215" s="18" t="s">
        <v>1684</v>
      </c>
      <c r="E1215" s="18" t="s">
        <v>1684</v>
      </c>
      <c r="F1215" s="18" t="s">
        <v>1684</v>
      </c>
    </row>
    <row r="1216" spans="1:6" x14ac:dyDescent="0.45">
      <c r="A1216" s="18" t="s">
        <v>2635</v>
      </c>
      <c r="B1216" s="18" t="s">
        <v>2608</v>
      </c>
      <c r="C1216" s="18" t="s">
        <v>1684</v>
      </c>
      <c r="D1216" s="18" t="s">
        <v>1684</v>
      </c>
      <c r="E1216" s="18" t="s">
        <v>1684</v>
      </c>
      <c r="F1216" s="18" t="s">
        <v>1684</v>
      </c>
    </row>
    <row r="1217" spans="1:6" x14ac:dyDescent="0.45">
      <c r="A1217" s="18" t="s">
        <v>2636</v>
      </c>
      <c r="B1217" s="18" t="s">
        <v>2608</v>
      </c>
      <c r="C1217" s="18" t="s">
        <v>1684</v>
      </c>
      <c r="D1217" s="18" t="s">
        <v>1684</v>
      </c>
      <c r="E1217" s="18" t="s">
        <v>1684</v>
      </c>
      <c r="F1217" s="18" t="s">
        <v>1684</v>
      </c>
    </row>
    <row r="1218" spans="1:6" x14ac:dyDescent="0.45">
      <c r="A1218" s="18" t="s">
        <v>2637</v>
      </c>
      <c r="B1218" s="18" t="s">
        <v>2608</v>
      </c>
      <c r="C1218" s="18" t="s">
        <v>1684</v>
      </c>
      <c r="D1218" s="18" t="s">
        <v>1684</v>
      </c>
      <c r="E1218" s="18" t="s">
        <v>1684</v>
      </c>
      <c r="F1218" s="18" t="s">
        <v>1684</v>
      </c>
    </row>
    <row r="1219" spans="1:6" x14ac:dyDescent="0.45">
      <c r="A1219" s="18" t="s">
        <v>2638</v>
      </c>
      <c r="B1219" s="18" t="s">
        <v>2608</v>
      </c>
      <c r="C1219" s="18" t="s">
        <v>1684</v>
      </c>
      <c r="D1219" s="18" t="s">
        <v>1684</v>
      </c>
      <c r="E1219" s="18" t="s">
        <v>1684</v>
      </c>
      <c r="F1219" s="18" t="s">
        <v>1684</v>
      </c>
    </row>
    <row r="1220" spans="1:6" x14ac:dyDescent="0.45">
      <c r="A1220" s="18" t="s">
        <v>2639</v>
      </c>
      <c r="B1220" s="18" t="s">
        <v>2608</v>
      </c>
      <c r="C1220" s="18" t="s">
        <v>1684</v>
      </c>
      <c r="D1220" s="18" t="s">
        <v>1684</v>
      </c>
      <c r="E1220" s="18" t="s">
        <v>1684</v>
      </c>
      <c r="F1220" s="18" t="s">
        <v>1684</v>
      </c>
    </row>
    <row r="1221" spans="1:6" x14ac:dyDescent="0.45">
      <c r="A1221" s="18" t="s">
        <v>2640</v>
      </c>
      <c r="B1221" s="18" t="s">
        <v>2608</v>
      </c>
      <c r="C1221" s="18" t="s">
        <v>1684</v>
      </c>
      <c r="D1221" s="18" t="s">
        <v>1684</v>
      </c>
      <c r="E1221" s="18" t="s">
        <v>1684</v>
      </c>
      <c r="F1221" s="18" t="s">
        <v>1684</v>
      </c>
    </row>
    <row r="1222" spans="1:6" x14ac:dyDescent="0.45">
      <c r="A1222" s="18" t="s">
        <v>2641</v>
      </c>
      <c r="B1222" s="18" t="s">
        <v>2642</v>
      </c>
      <c r="C1222" s="18" t="s">
        <v>1684</v>
      </c>
      <c r="D1222" s="18" t="s">
        <v>1684</v>
      </c>
      <c r="E1222" s="18" t="s">
        <v>1684</v>
      </c>
      <c r="F1222" s="18" t="s">
        <v>1684</v>
      </c>
    </row>
    <row r="1223" spans="1:6" x14ac:dyDescent="0.45">
      <c r="A1223" s="18" t="s">
        <v>2643</v>
      </c>
      <c r="B1223" s="18" t="s">
        <v>2642</v>
      </c>
      <c r="C1223" s="18" t="s">
        <v>1684</v>
      </c>
      <c r="D1223" s="18" t="s">
        <v>1684</v>
      </c>
      <c r="E1223" s="18" t="s">
        <v>1684</v>
      </c>
      <c r="F1223" s="18" t="s">
        <v>1684</v>
      </c>
    </row>
    <row r="1224" spans="1:6" x14ac:dyDescent="0.45">
      <c r="A1224" s="18" t="s">
        <v>2644</v>
      </c>
      <c r="B1224" s="18" t="s">
        <v>2642</v>
      </c>
      <c r="C1224" s="18" t="s">
        <v>1684</v>
      </c>
      <c r="D1224" s="18" t="s">
        <v>1684</v>
      </c>
      <c r="E1224" s="18" t="s">
        <v>1684</v>
      </c>
      <c r="F1224" s="18" t="s">
        <v>1684</v>
      </c>
    </row>
    <row r="1225" spans="1:6" x14ac:dyDescent="0.45">
      <c r="A1225" s="18" t="s">
        <v>2645</v>
      </c>
      <c r="B1225" s="18" t="s">
        <v>2642</v>
      </c>
      <c r="C1225" s="18" t="s">
        <v>1684</v>
      </c>
      <c r="D1225" s="18" t="s">
        <v>1684</v>
      </c>
      <c r="E1225" s="18" t="s">
        <v>1684</v>
      </c>
      <c r="F1225" s="18" t="s">
        <v>1684</v>
      </c>
    </row>
    <row r="1226" spans="1:6" x14ac:dyDescent="0.45">
      <c r="A1226" s="18" t="s">
        <v>2646</v>
      </c>
      <c r="B1226" s="18" t="s">
        <v>2647</v>
      </c>
      <c r="C1226" s="18" t="s">
        <v>1684</v>
      </c>
      <c r="D1226" s="18" t="s">
        <v>1684</v>
      </c>
      <c r="E1226" s="18" t="s">
        <v>1684</v>
      </c>
      <c r="F1226" s="18" t="s">
        <v>1684</v>
      </c>
    </row>
    <row r="1227" spans="1:6" x14ac:dyDescent="0.45">
      <c r="A1227" s="18" t="s">
        <v>2648</v>
      </c>
      <c r="B1227" s="18" t="s">
        <v>2647</v>
      </c>
      <c r="C1227" s="18" t="s">
        <v>1684</v>
      </c>
      <c r="D1227" s="18" t="s">
        <v>1684</v>
      </c>
      <c r="E1227" s="18" t="s">
        <v>1684</v>
      </c>
      <c r="F1227" s="18" t="s">
        <v>1684</v>
      </c>
    </row>
    <row r="1229" spans="1:6" x14ac:dyDescent="0.45">
      <c r="A1229" s="18" t="s">
        <v>3171</v>
      </c>
      <c r="B1229" s="18">
        <v>1156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F3FB-34D4-463D-AAB6-6347842DFE33}">
  <dimension ref="A1:F857"/>
  <sheetViews>
    <sheetView topLeftCell="A58" workbookViewId="0">
      <selection activeCell="N76" sqref="N76"/>
    </sheetView>
  </sheetViews>
  <sheetFormatPr defaultRowHeight="17" x14ac:dyDescent="0.45"/>
  <cols>
    <col min="1" max="16384" width="8.6640625" style="18"/>
  </cols>
  <sheetData>
    <row r="1" spans="1:1" x14ac:dyDescent="0.45">
      <c r="A1" s="18" t="s">
        <v>3173</v>
      </c>
    </row>
    <row r="2" spans="1:1" x14ac:dyDescent="0.45">
      <c r="A2" s="18" t="s">
        <v>3174</v>
      </c>
    </row>
    <row r="3" spans="1:1" x14ac:dyDescent="0.45">
      <c r="A3" s="18" t="s">
        <v>3175</v>
      </c>
    </row>
    <row r="4" spans="1:1" x14ac:dyDescent="0.45">
      <c r="A4" s="18" t="s">
        <v>3176</v>
      </c>
    </row>
    <row r="5" spans="1:1" x14ac:dyDescent="0.45">
      <c r="A5" s="18" t="s">
        <v>3177</v>
      </c>
    </row>
    <row r="6" spans="1:1" x14ac:dyDescent="0.45">
      <c r="A6" s="18" t="s">
        <v>3178</v>
      </c>
    </row>
    <row r="7" spans="1:1" x14ac:dyDescent="0.45">
      <c r="A7" s="18" t="s">
        <v>3174</v>
      </c>
    </row>
    <row r="8" spans="1:1" x14ac:dyDescent="0.45">
      <c r="A8" s="18" t="s">
        <v>3179</v>
      </c>
    </row>
    <row r="9" spans="1:1" x14ac:dyDescent="0.45">
      <c r="A9" s="18" t="s">
        <v>3180</v>
      </c>
    </row>
    <row r="10" spans="1:1" x14ac:dyDescent="0.45">
      <c r="A10" s="18" t="s">
        <v>3181</v>
      </c>
    </row>
    <row r="11" spans="1:1" x14ac:dyDescent="0.45">
      <c r="A11" s="18" t="s">
        <v>3182</v>
      </c>
    </row>
    <row r="12" spans="1:1" x14ac:dyDescent="0.45">
      <c r="A12" s="18" t="s">
        <v>3183</v>
      </c>
    </row>
    <row r="13" spans="1:1" x14ac:dyDescent="0.45">
      <c r="A13" s="18" t="s">
        <v>3184</v>
      </c>
    </row>
    <row r="14" spans="1:1" x14ac:dyDescent="0.45">
      <c r="A14" s="18" t="s">
        <v>3185</v>
      </c>
    </row>
    <row r="15" spans="1:1" x14ac:dyDescent="0.45">
      <c r="A15" s="18" t="s">
        <v>3186</v>
      </c>
    </row>
    <row r="16" spans="1:1" x14ac:dyDescent="0.45">
      <c r="A16" s="18" t="s">
        <v>3187</v>
      </c>
    </row>
    <row r="17" spans="1:1" x14ac:dyDescent="0.45">
      <c r="A17" s="18" t="s">
        <v>3188</v>
      </c>
    </row>
    <row r="18" spans="1:1" x14ac:dyDescent="0.45">
      <c r="A18" s="18" t="s">
        <v>3189</v>
      </c>
    </row>
    <row r="19" spans="1:1" x14ac:dyDescent="0.45">
      <c r="A19" s="18" t="s">
        <v>3190</v>
      </c>
    </row>
    <row r="20" spans="1:1" x14ac:dyDescent="0.45">
      <c r="A20" s="18" t="s">
        <v>3191</v>
      </c>
    </row>
    <row r="21" spans="1:1" x14ac:dyDescent="0.45">
      <c r="A21" s="18" t="s">
        <v>3192</v>
      </c>
    </row>
    <row r="22" spans="1:1" x14ac:dyDescent="0.45">
      <c r="A22" s="18" t="s">
        <v>3193</v>
      </c>
    </row>
    <row r="23" spans="1:1" x14ac:dyDescent="0.45">
      <c r="A23" s="18" t="s">
        <v>3194</v>
      </c>
    </row>
    <row r="24" spans="1:1" x14ac:dyDescent="0.45">
      <c r="A24" s="18" t="s">
        <v>3195</v>
      </c>
    </row>
    <row r="25" spans="1:1" x14ac:dyDescent="0.45">
      <c r="A25" s="18" t="s">
        <v>3196</v>
      </c>
    </row>
    <row r="26" spans="1:1" x14ac:dyDescent="0.45">
      <c r="A26" s="18" t="s">
        <v>3197</v>
      </c>
    </row>
    <row r="27" spans="1:1" x14ac:dyDescent="0.45">
      <c r="A27" s="18" t="s">
        <v>3198</v>
      </c>
    </row>
    <row r="28" spans="1:1" x14ac:dyDescent="0.45">
      <c r="A28" s="18" t="s">
        <v>3199</v>
      </c>
    </row>
    <row r="29" spans="1:1" x14ac:dyDescent="0.45">
      <c r="A29" s="18" t="s">
        <v>3174</v>
      </c>
    </row>
    <row r="30" spans="1:1" x14ac:dyDescent="0.45">
      <c r="A30" s="18" t="s">
        <v>3200</v>
      </c>
    </row>
    <row r="31" spans="1:1" x14ac:dyDescent="0.45">
      <c r="A31" s="18" t="s">
        <v>3201</v>
      </c>
    </row>
    <row r="32" spans="1:1" x14ac:dyDescent="0.45">
      <c r="A32" s="18" t="s">
        <v>3202</v>
      </c>
    </row>
    <row r="33" spans="1:1" x14ac:dyDescent="0.45">
      <c r="A33" s="18" t="s">
        <v>3203</v>
      </c>
    </row>
    <row r="34" spans="1:1" x14ac:dyDescent="0.45">
      <c r="A34" s="18" t="s">
        <v>3204</v>
      </c>
    </row>
    <row r="35" spans="1:1" x14ac:dyDescent="0.45">
      <c r="A35" s="18" t="s">
        <v>3205</v>
      </c>
    </row>
    <row r="36" spans="1:1" x14ac:dyDescent="0.45">
      <c r="A36" s="18" t="s">
        <v>3206</v>
      </c>
    </row>
    <row r="37" spans="1:1" x14ac:dyDescent="0.45">
      <c r="A37" s="18" t="s">
        <v>3207</v>
      </c>
    </row>
    <row r="38" spans="1:1" x14ac:dyDescent="0.45">
      <c r="A38" s="18" t="s">
        <v>3208</v>
      </c>
    </row>
    <row r="39" spans="1:1" x14ac:dyDescent="0.45">
      <c r="A39" s="18" t="s">
        <v>3209</v>
      </c>
    </row>
    <row r="40" spans="1:1" x14ac:dyDescent="0.45">
      <c r="A40" s="18" t="s">
        <v>3210</v>
      </c>
    </row>
    <row r="41" spans="1:1" x14ac:dyDescent="0.45">
      <c r="A41" s="18" t="s">
        <v>3211</v>
      </c>
    </row>
    <row r="42" spans="1:1" x14ac:dyDescent="0.45">
      <c r="A42" s="18" t="s">
        <v>3212</v>
      </c>
    </row>
    <row r="43" spans="1:1" x14ac:dyDescent="0.45">
      <c r="A43" s="18" t="s">
        <v>3174</v>
      </c>
    </row>
    <row r="44" spans="1:1" x14ac:dyDescent="0.45">
      <c r="A44" s="18" t="s">
        <v>3213</v>
      </c>
    </row>
    <row r="45" spans="1:1" x14ac:dyDescent="0.45">
      <c r="A45" s="18" t="s">
        <v>3214</v>
      </c>
    </row>
    <row r="46" spans="1:1" x14ac:dyDescent="0.45">
      <c r="A46" s="18" t="s">
        <v>3174</v>
      </c>
    </row>
    <row r="47" spans="1:1" x14ac:dyDescent="0.45">
      <c r="A47" s="18" t="s">
        <v>3215</v>
      </c>
    </row>
    <row r="48" spans="1:1" x14ac:dyDescent="0.45">
      <c r="A48" s="18" t="s">
        <v>3216</v>
      </c>
    </row>
    <row r="49" spans="1:1" x14ac:dyDescent="0.45">
      <c r="A49" s="18" t="s">
        <v>3174</v>
      </c>
    </row>
    <row r="50" spans="1:1" x14ac:dyDescent="0.45">
      <c r="A50" s="18" t="s">
        <v>3236</v>
      </c>
    </row>
    <row r="51" spans="1:1" x14ac:dyDescent="0.45">
      <c r="A51" s="18" t="s">
        <v>3237</v>
      </c>
    </row>
    <row r="52" spans="1:1" x14ac:dyDescent="0.45">
      <c r="A52" s="18" t="s">
        <v>3219</v>
      </c>
    </row>
    <row r="53" spans="1:1" x14ac:dyDescent="0.45">
      <c r="A53" s="18" t="s">
        <v>3220</v>
      </c>
    </row>
    <row r="54" spans="1:1" x14ac:dyDescent="0.45">
      <c r="A54" s="18" t="s">
        <v>3174</v>
      </c>
    </row>
    <row r="55" spans="1:1" x14ac:dyDescent="0.45">
      <c r="A55" s="18" t="s">
        <v>3221</v>
      </c>
    </row>
    <row r="56" spans="1:1" x14ac:dyDescent="0.45">
      <c r="A56" s="18" t="s">
        <v>3222</v>
      </c>
    </row>
    <row r="57" spans="1:1" x14ac:dyDescent="0.45">
      <c r="A57" s="18" t="s">
        <v>3174</v>
      </c>
    </row>
    <row r="58" spans="1:1" x14ac:dyDescent="0.45">
      <c r="A58" s="18" t="s">
        <v>3215</v>
      </c>
    </row>
    <row r="59" spans="1:1" x14ac:dyDescent="0.45">
      <c r="A59" s="18" t="s">
        <v>3223</v>
      </c>
    </row>
    <row r="60" spans="1:1" x14ac:dyDescent="0.45">
      <c r="A60" s="18" t="s">
        <v>3224</v>
      </c>
    </row>
    <row r="61" spans="1:1" x14ac:dyDescent="0.45">
      <c r="A61" s="18" t="s">
        <v>3225</v>
      </c>
    </row>
    <row r="62" spans="1:1" x14ac:dyDescent="0.45">
      <c r="A62" s="18" t="s">
        <v>3226</v>
      </c>
    </row>
    <row r="63" spans="1:1" x14ac:dyDescent="0.45">
      <c r="A63" s="18" t="s">
        <v>3227</v>
      </c>
    </row>
    <row r="64" spans="1:1" x14ac:dyDescent="0.45">
      <c r="A64" s="18" t="s">
        <v>3215</v>
      </c>
    </row>
    <row r="65" spans="1:6" x14ac:dyDescent="0.45">
      <c r="A65" s="18" t="s">
        <v>3238</v>
      </c>
    </row>
    <row r="66" spans="1:6" x14ac:dyDescent="0.45">
      <c r="A66" s="18" t="s">
        <v>3229</v>
      </c>
    </row>
    <row r="67" spans="1:6" x14ac:dyDescent="0.45">
      <c r="A67" s="18" t="s">
        <v>3230</v>
      </c>
    </row>
    <row r="68" spans="1:6" x14ac:dyDescent="0.45">
      <c r="A68" s="18" t="s">
        <v>3235</v>
      </c>
    </row>
    <row r="69" spans="1:6" x14ac:dyDescent="0.45">
      <c r="A69" s="18" t="s">
        <v>3215</v>
      </c>
    </row>
    <row r="71" spans="1:6" x14ac:dyDescent="0.45">
      <c r="A71" s="18" t="s">
        <v>1677</v>
      </c>
      <c r="B71" s="18" t="s">
        <v>1678</v>
      </c>
      <c r="C71" s="18" t="s">
        <v>1679</v>
      </c>
      <c r="D71" s="18" t="s">
        <v>1680</v>
      </c>
      <c r="E71" s="18" t="s">
        <v>1681</v>
      </c>
      <c r="F71" s="18" t="s">
        <v>1682</v>
      </c>
    </row>
    <row r="72" spans="1:6" x14ac:dyDescent="0.45">
      <c r="A72" s="18" t="s">
        <v>2480</v>
      </c>
      <c r="B72" s="18" t="s">
        <v>487</v>
      </c>
      <c r="C72" s="18" t="s">
        <v>1684</v>
      </c>
      <c r="D72" s="18" t="s">
        <v>1684</v>
      </c>
      <c r="E72" s="18" t="s">
        <v>1684</v>
      </c>
      <c r="F72" s="18" t="s">
        <v>1684</v>
      </c>
    </row>
    <row r="73" spans="1:6" x14ac:dyDescent="0.45">
      <c r="A73" s="18" t="s">
        <v>1794</v>
      </c>
      <c r="B73" s="18" t="s">
        <v>476</v>
      </c>
      <c r="C73" s="18" t="s">
        <v>1684</v>
      </c>
      <c r="D73" s="18" t="s">
        <v>1684</v>
      </c>
      <c r="E73" s="18" t="s">
        <v>1684</v>
      </c>
      <c r="F73" s="18" t="s">
        <v>1684</v>
      </c>
    </row>
    <row r="74" spans="1:6" x14ac:dyDescent="0.45">
      <c r="A74" s="18" t="s">
        <v>2445</v>
      </c>
      <c r="B74" s="18" t="s">
        <v>478</v>
      </c>
      <c r="C74" s="18" t="s">
        <v>1684</v>
      </c>
      <c r="D74" s="18" t="s">
        <v>1684</v>
      </c>
      <c r="E74" s="18" t="s">
        <v>1684</v>
      </c>
      <c r="F74" s="18" t="s">
        <v>1684</v>
      </c>
    </row>
    <row r="75" spans="1:6" x14ac:dyDescent="0.45">
      <c r="A75" s="18" t="s">
        <v>2598</v>
      </c>
      <c r="B75" s="18" t="s">
        <v>486</v>
      </c>
      <c r="C75" s="18" t="s">
        <v>1684</v>
      </c>
      <c r="D75" s="18" t="s">
        <v>1684</v>
      </c>
      <c r="E75" s="18" t="s">
        <v>1684</v>
      </c>
      <c r="F75" s="18" t="s">
        <v>1684</v>
      </c>
    </row>
    <row r="76" spans="1:6" x14ac:dyDescent="0.45">
      <c r="A76" s="18" t="s">
        <v>1842</v>
      </c>
      <c r="B76" s="18" t="s">
        <v>482</v>
      </c>
      <c r="C76" s="18" t="s">
        <v>1684</v>
      </c>
      <c r="D76" s="18" t="s">
        <v>1684</v>
      </c>
      <c r="E76" s="18" t="s">
        <v>1684</v>
      </c>
      <c r="F76" s="18" t="s">
        <v>1684</v>
      </c>
    </row>
    <row r="77" spans="1:6" x14ac:dyDescent="0.45">
      <c r="A77" s="18" t="s">
        <v>1836</v>
      </c>
      <c r="B77" s="18" t="s">
        <v>481</v>
      </c>
      <c r="C77" s="18" t="s">
        <v>1684</v>
      </c>
      <c r="D77" s="18" t="s">
        <v>1684</v>
      </c>
      <c r="E77" s="18" t="s">
        <v>1684</v>
      </c>
      <c r="F77" s="18" t="s">
        <v>1684</v>
      </c>
    </row>
    <row r="78" spans="1:6" x14ac:dyDescent="0.45">
      <c r="A78" s="18" t="s">
        <v>1841</v>
      </c>
      <c r="B78" s="18" t="s">
        <v>480</v>
      </c>
      <c r="C78" s="18" t="s">
        <v>1684</v>
      </c>
      <c r="D78" s="18" t="s">
        <v>1684</v>
      </c>
      <c r="E78" s="18" t="s">
        <v>1684</v>
      </c>
      <c r="F78" s="18" t="s">
        <v>1684</v>
      </c>
    </row>
    <row r="79" spans="1:6" x14ac:dyDescent="0.45">
      <c r="A79" s="18" t="s">
        <v>1837</v>
      </c>
      <c r="B79" s="18" t="s">
        <v>479</v>
      </c>
      <c r="C79" s="18" t="s">
        <v>1684</v>
      </c>
      <c r="D79" s="18" t="s">
        <v>1684</v>
      </c>
      <c r="E79" s="18" t="s">
        <v>1684</v>
      </c>
      <c r="F79" s="18" t="s">
        <v>1684</v>
      </c>
    </row>
    <row r="80" spans="1:6" x14ac:dyDescent="0.45">
      <c r="A80" s="18" t="s">
        <v>2210</v>
      </c>
      <c r="B80" s="18" t="s">
        <v>483</v>
      </c>
      <c r="C80" s="18" t="s">
        <v>1684</v>
      </c>
      <c r="D80" s="18">
        <v>0</v>
      </c>
      <c r="E80" s="18" t="s">
        <v>1693</v>
      </c>
      <c r="F80" s="18" t="s">
        <v>1684</v>
      </c>
    </row>
    <row r="81" spans="1:6" x14ac:dyDescent="0.45">
      <c r="A81" s="18" t="s">
        <v>1879</v>
      </c>
      <c r="B81" s="18" t="s">
        <v>484</v>
      </c>
      <c r="C81" s="18" t="s">
        <v>1684</v>
      </c>
      <c r="D81" s="18" t="s">
        <v>1684</v>
      </c>
      <c r="E81" s="18" t="s">
        <v>1684</v>
      </c>
      <c r="F81" s="18" t="s">
        <v>1684</v>
      </c>
    </row>
    <row r="82" spans="1:6" x14ac:dyDescent="0.45">
      <c r="A82" s="18" t="s">
        <v>1789</v>
      </c>
      <c r="B82" s="18" t="s">
        <v>3239</v>
      </c>
      <c r="C82" s="18" t="s">
        <v>1684</v>
      </c>
      <c r="D82" s="18">
        <v>26</v>
      </c>
      <c r="E82" s="18" t="s">
        <v>1695</v>
      </c>
      <c r="F82" s="18" t="s">
        <v>1684</v>
      </c>
    </row>
    <row r="83" spans="1:6" x14ac:dyDescent="0.45">
      <c r="A83" s="18" t="s">
        <v>2415</v>
      </c>
      <c r="B83" s="18" t="s">
        <v>3240</v>
      </c>
      <c r="C83" s="18" t="s">
        <v>1684</v>
      </c>
      <c r="D83" s="18">
        <v>26</v>
      </c>
      <c r="E83" s="18" t="s">
        <v>1695</v>
      </c>
      <c r="F83" s="18" t="s">
        <v>1684</v>
      </c>
    </row>
    <row r="84" spans="1:6" x14ac:dyDescent="0.45">
      <c r="A84" s="18" t="s">
        <v>1389</v>
      </c>
      <c r="B84" s="18" t="s">
        <v>3241</v>
      </c>
      <c r="C84" s="18" t="s">
        <v>1684</v>
      </c>
      <c r="D84" s="18">
        <v>26</v>
      </c>
      <c r="E84" s="18" t="s">
        <v>1695</v>
      </c>
      <c r="F84" s="18" t="s">
        <v>1684</v>
      </c>
    </row>
    <row r="85" spans="1:6" x14ac:dyDescent="0.45">
      <c r="A85" s="18" t="s">
        <v>1799</v>
      </c>
      <c r="B85" s="18" t="s">
        <v>3242</v>
      </c>
      <c r="C85" s="18" t="s">
        <v>1684</v>
      </c>
      <c r="D85" s="18">
        <v>26</v>
      </c>
      <c r="E85" s="18" t="s">
        <v>1695</v>
      </c>
      <c r="F85" s="18" t="s">
        <v>1684</v>
      </c>
    </row>
    <row r="86" spans="1:6" x14ac:dyDescent="0.45">
      <c r="A86" s="18" t="s">
        <v>1385</v>
      </c>
      <c r="B86" s="18" t="s">
        <v>3243</v>
      </c>
      <c r="C86" s="18" t="s">
        <v>1684</v>
      </c>
      <c r="D86" s="18">
        <v>26</v>
      </c>
      <c r="E86" s="18" t="s">
        <v>1695</v>
      </c>
      <c r="F86" s="18" t="s">
        <v>1684</v>
      </c>
    </row>
    <row r="87" spans="1:6" x14ac:dyDescent="0.45">
      <c r="A87" s="18" t="s">
        <v>1390</v>
      </c>
      <c r="B87" s="18" t="s">
        <v>3244</v>
      </c>
      <c r="C87" s="18" t="s">
        <v>1684</v>
      </c>
      <c r="D87" s="18">
        <v>26</v>
      </c>
      <c r="E87" s="18" t="s">
        <v>1695</v>
      </c>
      <c r="F87" s="18" t="s">
        <v>1684</v>
      </c>
    </row>
    <row r="88" spans="1:6" x14ac:dyDescent="0.45">
      <c r="A88" s="18" t="s">
        <v>1388</v>
      </c>
      <c r="B88" s="18" t="s">
        <v>3245</v>
      </c>
      <c r="C88" s="18" t="s">
        <v>1684</v>
      </c>
      <c r="D88" s="18">
        <v>26</v>
      </c>
      <c r="E88" s="18" t="s">
        <v>1695</v>
      </c>
      <c r="F88" s="18" t="s">
        <v>1684</v>
      </c>
    </row>
    <row r="89" spans="1:6" x14ac:dyDescent="0.45">
      <c r="A89" s="18" t="s">
        <v>1387</v>
      </c>
      <c r="B89" s="18" t="s">
        <v>3246</v>
      </c>
      <c r="C89" s="18" t="s">
        <v>1684</v>
      </c>
      <c r="D89" s="18">
        <v>26</v>
      </c>
      <c r="E89" s="18" t="s">
        <v>1695</v>
      </c>
      <c r="F89" s="18" t="s">
        <v>1684</v>
      </c>
    </row>
    <row r="90" spans="1:6" x14ac:dyDescent="0.45">
      <c r="A90" s="18" t="s">
        <v>1711</v>
      </c>
      <c r="B90" s="18" t="s">
        <v>3247</v>
      </c>
      <c r="C90" s="18" t="s">
        <v>1684</v>
      </c>
      <c r="D90" s="18">
        <v>26</v>
      </c>
      <c r="E90" s="18" t="s">
        <v>1695</v>
      </c>
      <c r="F90" s="18" t="s">
        <v>1684</v>
      </c>
    </row>
    <row r="91" spans="1:6" x14ac:dyDescent="0.45">
      <c r="A91" s="18" t="s">
        <v>1718</v>
      </c>
      <c r="B91" s="18" t="s">
        <v>3248</v>
      </c>
      <c r="C91" s="18" t="s">
        <v>1684</v>
      </c>
      <c r="D91" s="18">
        <v>26</v>
      </c>
      <c r="E91" s="18" t="s">
        <v>1695</v>
      </c>
      <c r="F91" s="18" t="s">
        <v>1684</v>
      </c>
    </row>
    <row r="92" spans="1:6" x14ac:dyDescent="0.45">
      <c r="A92" s="18" t="s">
        <v>1697</v>
      </c>
      <c r="B92" s="18" t="s">
        <v>3249</v>
      </c>
      <c r="C92" s="18" t="s">
        <v>1684</v>
      </c>
      <c r="D92" s="18">
        <v>26</v>
      </c>
      <c r="E92" s="18" t="s">
        <v>1695</v>
      </c>
      <c r="F92" s="18" t="s">
        <v>1684</v>
      </c>
    </row>
    <row r="93" spans="1:6" x14ac:dyDescent="0.45">
      <c r="A93" s="18" t="s">
        <v>1386</v>
      </c>
      <c r="B93" s="18" t="s">
        <v>3250</v>
      </c>
      <c r="C93" s="18" t="s">
        <v>1684</v>
      </c>
      <c r="D93" s="18">
        <v>26</v>
      </c>
      <c r="E93" s="18" t="s">
        <v>1695</v>
      </c>
      <c r="F93" s="18" t="s">
        <v>1684</v>
      </c>
    </row>
    <row r="94" spans="1:6" x14ac:dyDescent="0.45">
      <c r="A94" s="18" t="s">
        <v>1696</v>
      </c>
      <c r="B94" s="18" t="s">
        <v>3251</v>
      </c>
      <c r="C94" s="18" t="s">
        <v>1684</v>
      </c>
      <c r="D94" s="18">
        <v>26</v>
      </c>
      <c r="E94" s="18" t="s">
        <v>1695</v>
      </c>
      <c r="F94" s="18" t="s">
        <v>1684</v>
      </c>
    </row>
    <row r="95" spans="1:6" x14ac:dyDescent="0.45">
      <c r="A95" s="18" t="s">
        <v>1709</v>
      </c>
      <c r="B95" s="18" t="s">
        <v>3252</v>
      </c>
      <c r="C95" s="18" t="s">
        <v>1684</v>
      </c>
      <c r="D95" s="18">
        <v>26</v>
      </c>
      <c r="E95" s="18" t="s">
        <v>1695</v>
      </c>
      <c r="F95" s="18" t="s">
        <v>1684</v>
      </c>
    </row>
    <row r="96" spans="1:6" x14ac:dyDescent="0.45">
      <c r="A96" s="18" t="s">
        <v>1708</v>
      </c>
      <c r="B96" s="18" t="s">
        <v>3253</v>
      </c>
      <c r="C96" s="18" t="s">
        <v>1684</v>
      </c>
      <c r="D96" s="18">
        <v>26</v>
      </c>
      <c r="E96" s="18" t="s">
        <v>1695</v>
      </c>
      <c r="F96" s="18" t="s">
        <v>1684</v>
      </c>
    </row>
    <row r="97" spans="1:6" x14ac:dyDescent="0.45">
      <c r="A97" s="18" t="s">
        <v>1710</v>
      </c>
      <c r="B97" s="18" t="s">
        <v>3254</v>
      </c>
      <c r="C97" s="18" t="s">
        <v>1684</v>
      </c>
      <c r="D97" s="18">
        <v>26</v>
      </c>
      <c r="E97" s="18" t="s">
        <v>1695</v>
      </c>
      <c r="F97" s="18" t="s">
        <v>1684</v>
      </c>
    </row>
    <row r="98" spans="1:6" x14ac:dyDescent="0.45">
      <c r="A98" s="18" t="s">
        <v>1705</v>
      </c>
      <c r="B98" s="18" t="s">
        <v>3255</v>
      </c>
      <c r="C98" s="18" t="s">
        <v>1684</v>
      </c>
      <c r="D98" s="18">
        <v>26</v>
      </c>
      <c r="E98" s="18" t="s">
        <v>1695</v>
      </c>
      <c r="F98" s="18" t="s">
        <v>1684</v>
      </c>
    </row>
    <row r="99" spans="1:6" x14ac:dyDescent="0.45">
      <c r="A99" s="18" t="s">
        <v>1707</v>
      </c>
      <c r="B99" s="18" t="s">
        <v>3256</v>
      </c>
      <c r="C99" s="18" t="s">
        <v>1684</v>
      </c>
      <c r="D99" s="18">
        <v>26</v>
      </c>
      <c r="E99" s="18" t="s">
        <v>1695</v>
      </c>
      <c r="F99" s="18" t="s">
        <v>1684</v>
      </c>
    </row>
    <row r="100" spans="1:6" x14ac:dyDescent="0.45">
      <c r="A100" s="18" t="s">
        <v>1703</v>
      </c>
      <c r="B100" s="18" t="s">
        <v>3257</v>
      </c>
      <c r="C100" s="18" t="s">
        <v>1684</v>
      </c>
      <c r="D100" s="18">
        <v>26</v>
      </c>
      <c r="E100" s="18" t="s">
        <v>1695</v>
      </c>
      <c r="F100" s="18" t="s">
        <v>1684</v>
      </c>
    </row>
    <row r="101" spans="1:6" x14ac:dyDescent="0.45">
      <c r="A101" s="18" t="s">
        <v>1704</v>
      </c>
      <c r="B101" s="18" t="s">
        <v>3258</v>
      </c>
      <c r="C101" s="18" t="s">
        <v>1684</v>
      </c>
      <c r="D101" s="18">
        <v>26</v>
      </c>
      <c r="E101" s="18" t="s">
        <v>1695</v>
      </c>
      <c r="F101" s="18" t="s">
        <v>1684</v>
      </c>
    </row>
    <row r="102" spans="1:6" x14ac:dyDescent="0.45">
      <c r="A102" s="18" t="s">
        <v>2246</v>
      </c>
      <c r="B102" s="18" t="s">
        <v>3259</v>
      </c>
      <c r="C102" s="18" t="s">
        <v>1684</v>
      </c>
      <c r="D102" s="18">
        <v>26</v>
      </c>
      <c r="E102" s="18" t="s">
        <v>1695</v>
      </c>
      <c r="F102" s="18" t="s">
        <v>1684</v>
      </c>
    </row>
    <row r="103" spans="1:6" x14ac:dyDescent="0.45">
      <c r="A103" s="18" t="s">
        <v>1706</v>
      </c>
      <c r="B103" s="18" t="s">
        <v>3260</v>
      </c>
      <c r="C103" s="18" t="s">
        <v>1684</v>
      </c>
      <c r="D103" s="18">
        <v>26</v>
      </c>
      <c r="E103" s="18" t="s">
        <v>1695</v>
      </c>
      <c r="F103" s="18" t="s">
        <v>1684</v>
      </c>
    </row>
    <row r="104" spans="1:6" x14ac:dyDescent="0.45">
      <c r="A104" s="18" t="s">
        <v>1712</v>
      </c>
      <c r="B104" s="18" t="s">
        <v>3261</v>
      </c>
      <c r="C104" s="18" t="s">
        <v>1684</v>
      </c>
      <c r="D104" s="18">
        <v>26</v>
      </c>
      <c r="E104" s="18" t="s">
        <v>1695</v>
      </c>
      <c r="F104" s="18" t="s">
        <v>1684</v>
      </c>
    </row>
    <row r="105" spans="1:6" x14ac:dyDescent="0.45">
      <c r="A105" s="18" t="s">
        <v>1713</v>
      </c>
      <c r="B105" s="18" t="s">
        <v>3262</v>
      </c>
      <c r="C105" s="18" t="s">
        <v>1684</v>
      </c>
      <c r="D105" s="18">
        <v>26</v>
      </c>
      <c r="E105" s="18" t="s">
        <v>1695</v>
      </c>
      <c r="F105" s="18" t="s">
        <v>1684</v>
      </c>
    </row>
    <row r="106" spans="1:6" x14ac:dyDescent="0.45">
      <c r="A106" s="18" t="s">
        <v>1701</v>
      </c>
      <c r="B106" s="18" t="s">
        <v>3263</v>
      </c>
      <c r="C106" s="18" t="s">
        <v>1684</v>
      </c>
      <c r="D106" s="18">
        <v>25</v>
      </c>
      <c r="E106" s="18" t="s">
        <v>1695</v>
      </c>
      <c r="F106" s="18" t="s">
        <v>1684</v>
      </c>
    </row>
    <row r="107" spans="1:6" x14ac:dyDescent="0.45">
      <c r="A107" s="18" t="s">
        <v>1698</v>
      </c>
      <c r="B107" s="18" t="s">
        <v>3264</v>
      </c>
      <c r="C107" s="18" t="s">
        <v>1684</v>
      </c>
      <c r="D107" s="18">
        <v>25</v>
      </c>
      <c r="E107" s="18" t="s">
        <v>1695</v>
      </c>
      <c r="F107" s="18" t="s">
        <v>1684</v>
      </c>
    </row>
    <row r="108" spans="1:6" x14ac:dyDescent="0.45">
      <c r="A108" s="18" t="s">
        <v>2245</v>
      </c>
      <c r="B108" s="18" t="s">
        <v>3265</v>
      </c>
      <c r="C108" s="18" t="s">
        <v>1684</v>
      </c>
      <c r="D108" s="18">
        <v>25</v>
      </c>
      <c r="E108" s="18" t="s">
        <v>1695</v>
      </c>
      <c r="F108" s="18" t="s">
        <v>1684</v>
      </c>
    </row>
    <row r="109" spans="1:6" x14ac:dyDescent="0.45">
      <c r="A109" s="18" t="s">
        <v>1702</v>
      </c>
      <c r="B109" s="18" t="s">
        <v>3266</v>
      </c>
      <c r="C109" s="18" t="s">
        <v>1684</v>
      </c>
      <c r="D109" s="18">
        <v>25</v>
      </c>
      <c r="E109" s="18" t="s">
        <v>1695</v>
      </c>
      <c r="F109" s="18" t="s">
        <v>1684</v>
      </c>
    </row>
    <row r="110" spans="1:6" x14ac:dyDescent="0.45">
      <c r="A110" s="18" t="s">
        <v>2522</v>
      </c>
      <c r="B110" s="18" t="s">
        <v>3267</v>
      </c>
      <c r="C110" s="18" t="s">
        <v>1684</v>
      </c>
      <c r="D110" s="18">
        <v>25</v>
      </c>
      <c r="E110" s="18" t="s">
        <v>1695</v>
      </c>
      <c r="F110" s="18" t="s">
        <v>1684</v>
      </c>
    </row>
    <row r="111" spans="1:6" x14ac:dyDescent="0.45">
      <c r="A111" s="18" t="s">
        <v>2337</v>
      </c>
      <c r="B111" s="18" t="s">
        <v>3268</v>
      </c>
      <c r="C111" s="18" t="s">
        <v>1684</v>
      </c>
      <c r="D111" s="18">
        <v>25</v>
      </c>
      <c r="E111" s="18" t="s">
        <v>1695</v>
      </c>
      <c r="F111" s="18" t="s">
        <v>1684</v>
      </c>
    </row>
    <row r="112" spans="1:6" x14ac:dyDescent="0.45">
      <c r="A112" s="18" t="s">
        <v>5</v>
      </c>
      <c r="B112" s="18" t="s">
        <v>3269</v>
      </c>
      <c r="C112" s="18" t="s">
        <v>1684</v>
      </c>
      <c r="D112" s="18">
        <v>25</v>
      </c>
      <c r="E112" s="18" t="s">
        <v>1695</v>
      </c>
      <c r="F112" s="18" t="s">
        <v>1684</v>
      </c>
    </row>
    <row r="113" spans="1:6" x14ac:dyDescent="0.45">
      <c r="A113" s="18" t="s">
        <v>2346</v>
      </c>
      <c r="B113" s="18" t="s">
        <v>3270</v>
      </c>
      <c r="C113" s="18" t="s">
        <v>1684</v>
      </c>
      <c r="D113" s="18">
        <v>25</v>
      </c>
      <c r="E113" s="18" t="s">
        <v>1695</v>
      </c>
      <c r="F113" s="18" t="s">
        <v>1684</v>
      </c>
    </row>
    <row r="114" spans="1:6" x14ac:dyDescent="0.45">
      <c r="A114" s="18" t="s">
        <v>1150</v>
      </c>
      <c r="B114" s="18" t="s">
        <v>3271</v>
      </c>
      <c r="C114" s="18" t="s">
        <v>1684</v>
      </c>
      <c r="D114" s="18">
        <v>25</v>
      </c>
      <c r="E114" s="18" t="s">
        <v>1695</v>
      </c>
      <c r="F114" s="18" t="s">
        <v>1684</v>
      </c>
    </row>
    <row r="115" spans="1:6" x14ac:dyDescent="0.45">
      <c r="A115" s="18" t="s">
        <v>1699</v>
      </c>
      <c r="B115" s="18" t="s">
        <v>3272</v>
      </c>
      <c r="C115" s="18" t="s">
        <v>1684</v>
      </c>
      <c r="D115" s="18">
        <v>25</v>
      </c>
      <c r="E115" s="18" t="s">
        <v>1695</v>
      </c>
      <c r="F115" s="18" t="s">
        <v>1684</v>
      </c>
    </row>
    <row r="116" spans="1:6" x14ac:dyDescent="0.45">
      <c r="A116" s="18" t="s">
        <v>1149</v>
      </c>
      <c r="B116" s="18" t="s">
        <v>3273</v>
      </c>
      <c r="C116" s="18" t="s">
        <v>1684</v>
      </c>
      <c r="D116" s="18">
        <v>25</v>
      </c>
      <c r="E116" s="18" t="s">
        <v>1695</v>
      </c>
      <c r="F116" s="18" t="s">
        <v>1684</v>
      </c>
    </row>
    <row r="117" spans="1:6" x14ac:dyDescent="0.45">
      <c r="A117" s="18" t="s">
        <v>1151</v>
      </c>
      <c r="B117" s="18" t="s">
        <v>3274</v>
      </c>
      <c r="C117" s="18" t="s">
        <v>1684</v>
      </c>
      <c r="D117" s="18">
        <v>25</v>
      </c>
      <c r="E117" s="18" t="s">
        <v>1695</v>
      </c>
      <c r="F117" s="18" t="s">
        <v>1684</v>
      </c>
    </row>
    <row r="118" spans="1:6" x14ac:dyDescent="0.45">
      <c r="A118" s="18" t="s">
        <v>1335</v>
      </c>
      <c r="B118" s="18" t="s">
        <v>3275</v>
      </c>
      <c r="C118" s="18" t="s">
        <v>1684</v>
      </c>
      <c r="D118" s="18">
        <v>25</v>
      </c>
      <c r="E118" s="18" t="s">
        <v>1695</v>
      </c>
      <c r="F118" s="18" t="s">
        <v>1684</v>
      </c>
    </row>
    <row r="119" spans="1:6" x14ac:dyDescent="0.45">
      <c r="A119" s="18" t="s">
        <v>1334</v>
      </c>
      <c r="B119" s="18" t="s">
        <v>3276</v>
      </c>
      <c r="C119" s="18" t="s">
        <v>1684</v>
      </c>
      <c r="D119" s="18">
        <v>25</v>
      </c>
      <c r="E119" s="18" t="s">
        <v>1695</v>
      </c>
      <c r="F119" s="18" t="s">
        <v>1684</v>
      </c>
    </row>
    <row r="120" spans="1:6" x14ac:dyDescent="0.45">
      <c r="A120" s="18" t="s">
        <v>1336</v>
      </c>
      <c r="B120" s="18" t="s">
        <v>3277</v>
      </c>
      <c r="C120" s="18" t="s">
        <v>1684</v>
      </c>
      <c r="D120" s="18">
        <v>25</v>
      </c>
      <c r="E120" s="18" t="s">
        <v>1695</v>
      </c>
      <c r="F120" s="18" t="s">
        <v>1684</v>
      </c>
    </row>
    <row r="121" spans="1:6" x14ac:dyDescent="0.45">
      <c r="A121" s="18" t="s">
        <v>1383</v>
      </c>
      <c r="B121" s="18" t="s">
        <v>3278</v>
      </c>
      <c r="C121" s="18" t="s">
        <v>1684</v>
      </c>
      <c r="D121" s="18">
        <v>25</v>
      </c>
      <c r="E121" s="18" t="s">
        <v>1695</v>
      </c>
      <c r="F121" s="18" t="s">
        <v>1684</v>
      </c>
    </row>
    <row r="122" spans="1:6" x14ac:dyDescent="0.45">
      <c r="A122" s="18" t="s">
        <v>1384</v>
      </c>
      <c r="B122" s="18" t="s">
        <v>3279</v>
      </c>
      <c r="C122" s="18" t="s">
        <v>1684</v>
      </c>
      <c r="D122" s="18">
        <v>25</v>
      </c>
      <c r="E122" s="18" t="s">
        <v>1695</v>
      </c>
      <c r="F122" s="18" t="s">
        <v>1684</v>
      </c>
    </row>
    <row r="123" spans="1:6" x14ac:dyDescent="0.45">
      <c r="A123" s="18" t="s">
        <v>1154</v>
      </c>
      <c r="B123" s="18" t="s">
        <v>3280</v>
      </c>
      <c r="C123" s="18" t="s">
        <v>1684</v>
      </c>
      <c r="D123" s="18">
        <v>25</v>
      </c>
      <c r="E123" s="18" t="s">
        <v>1695</v>
      </c>
      <c r="F123" s="18" t="s">
        <v>1684</v>
      </c>
    </row>
    <row r="124" spans="1:6" x14ac:dyDescent="0.45">
      <c r="A124" s="18" t="s">
        <v>1381</v>
      </c>
      <c r="B124" s="18" t="s">
        <v>3281</v>
      </c>
      <c r="C124" s="18" t="s">
        <v>1684</v>
      </c>
      <c r="D124" s="18">
        <v>25</v>
      </c>
      <c r="E124" s="18" t="s">
        <v>1695</v>
      </c>
      <c r="F124" s="18" t="s">
        <v>1684</v>
      </c>
    </row>
    <row r="125" spans="1:6" x14ac:dyDescent="0.45">
      <c r="A125" s="18" t="s">
        <v>1382</v>
      </c>
      <c r="B125" s="18" t="s">
        <v>3282</v>
      </c>
      <c r="C125" s="18" t="s">
        <v>1684</v>
      </c>
      <c r="D125" s="18">
        <v>25</v>
      </c>
      <c r="E125" s="18" t="s">
        <v>1695</v>
      </c>
      <c r="F125" s="18" t="s">
        <v>1684</v>
      </c>
    </row>
    <row r="126" spans="1:6" x14ac:dyDescent="0.45">
      <c r="A126" s="18" t="s">
        <v>1802</v>
      </c>
      <c r="B126" s="18" t="s">
        <v>3283</v>
      </c>
      <c r="C126" s="18" t="s">
        <v>1684</v>
      </c>
      <c r="D126" s="18">
        <v>25</v>
      </c>
      <c r="E126" s="18" t="s">
        <v>1695</v>
      </c>
      <c r="F126" s="18" t="s">
        <v>1684</v>
      </c>
    </row>
    <row r="127" spans="1:6" x14ac:dyDescent="0.45">
      <c r="A127" s="18" t="s">
        <v>1788</v>
      </c>
      <c r="B127" s="18" t="s">
        <v>3284</v>
      </c>
      <c r="C127" s="18" t="s">
        <v>1684</v>
      </c>
      <c r="D127" s="18">
        <v>25</v>
      </c>
      <c r="E127" s="18" t="s">
        <v>1695</v>
      </c>
      <c r="F127" s="18" t="s">
        <v>1684</v>
      </c>
    </row>
    <row r="128" spans="1:6" x14ac:dyDescent="0.45">
      <c r="A128" s="18" t="s">
        <v>1152</v>
      </c>
      <c r="B128" s="18" t="s">
        <v>3285</v>
      </c>
      <c r="C128" s="18" t="s">
        <v>1684</v>
      </c>
      <c r="D128" s="18">
        <v>25</v>
      </c>
      <c r="E128" s="18" t="s">
        <v>1695</v>
      </c>
      <c r="F128" s="18" t="s">
        <v>1684</v>
      </c>
    </row>
    <row r="129" spans="1:6" x14ac:dyDescent="0.45">
      <c r="A129" s="18" t="s">
        <v>1153</v>
      </c>
      <c r="B129" s="18" t="s">
        <v>3286</v>
      </c>
      <c r="C129" s="18" t="s">
        <v>1684</v>
      </c>
      <c r="D129" s="18">
        <v>25</v>
      </c>
      <c r="E129" s="18" t="s">
        <v>1695</v>
      </c>
      <c r="F129" s="18" t="s">
        <v>1684</v>
      </c>
    </row>
    <row r="130" spans="1:6" x14ac:dyDescent="0.45">
      <c r="A130" s="18" t="s">
        <v>1888</v>
      </c>
      <c r="B130" s="18" t="s">
        <v>3287</v>
      </c>
      <c r="C130" s="18" t="s">
        <v>1684</v>
      </c>
      <c r="D130" s="18">
        <v>24</v>
      </c>
      <c r="E130" s="18" t="s">
        <v>1695</v>
      </c>
      <c r="F130" s="18" t="s">
        <v>1684</v>
      </c>
    </row>
    <row r="131" spans="1:6" x14ac:dyDescent="0.45">
      <c r="A131" s="18" t="s">
        <v>1889</v>
      </c>
      <c r="B131" s="18" t="s">
        <v>3288</v>
      </c>
      <c r="C131" s="18" t="s">
        <v>1684</v>
      </c>
      <c r="D131" s="18">
        <v>24</v>
      </c>
      <c r="E131" s="18" t="s">
        <v>1695</v>
      </c>
      <c r="F131" s="18" t="s">
        <v>1684</v>
      </c>
    </row>
    <row r="132" spans="1:6" x14ac:dyDescent="0.45">
      <c r="A132" s="18" t="s">
        <v>1843</v>
      </c>
      <c r="B132" s="18" t="s">
        <v>3289</v>
      </c>
      <c r="C132" s="18" t="s">
        <v>1684</v>
      </c>
      <c r="D132" s="18">
        <v>24</v>
      </c>
      <c r="E132" s="18" t="s">
        <v>1695</v>
      </c>
      <c r="F132" s="18" t="s">
        <v>1684</v>
      </c>
    </row>
    <row r="133" spans="1:6" x14ac:dyDescent="0.45">
      <c r="A133" s="18" t="s">
        <v>1844</v>
      </c>
      <c r="B133" s="18" t="s">
        <v>3290</v>
      </c>
      <c r="C133" s="18" t="s">
        <v>1684</v>
      </c>
      <c r="D133" s="18">
        <v>24</v>
      </c>
      <c r="E133" s="18" t="s">
        <v>1695</v>
      </c>
      <c r="F133" s="18" t="s">
        <v>1684</v>
      </c>
    </row>
    <row r="134" spans="1:6" x14ac:dyDescent="0.45">
      <c r="A134" s="18" t="s">
        <v>2645</v>
      </c>
      <c r="B134" s="18" t="s">
        <v>3291</v>
      </c>
      <c r="C134" s="18" t="s">
        <v>1684</v>
      </c>
      <c r="D134" s="18">
        <v>24</v>
      </c>
      <c r="E134" s="18" t="s">
        <v>1695</v>
      </c>
      <c r="F134" s="18" t="s">
        <v>1684</v>
      </c>
    </row>
    <row r="135" spans="1:6" x14ac:dyDescent="0.45">
      <c r="A135" s="18" t="s">
        <v>2606</v>
      </c>
      <c r="B135" s="18" t="s">
        <v>3292</v>
      </c>
      <c r="C135" s="18" t="s">
        <v>1684</v>
      </c>
      <c r="D135" s="18">
        <v>24</v>
      </c>
      <c r="E135" s="18" t="s">
        <v>1695</v>
      </c>
      <c r="F135" s="18" t="s">
        <v>1684</v>
      </c>
    </row>
    <row r="136" spans="1:6" x14ac:dyDescent="0.45">
      <c r="A136" s="18" t="s">
        <v>2498</v>
      </c>
      <c r="B136" s="18" t="s">
        <v>3293</v>
      </c>
      <c r="C136" s="18" t="s">
        <v>1684</v>
      </c>
      <c r="D136" s="18">
        <v>24</v>
      </c>
      <c r="E136" s="18" t="s">
        <v>1695</v>
      </c>
      <c r="F136" s="18" t="s">
        <v>1684</v>
      </c>
    </row>
    <row r="137" spans="1:6" x14ac:dyDescent="0.45">
      <c r="A137" s="18" t="s">
        <v>2605</v>
      </c>
      <c r="B137" s="18" t="s">
        <v>3294</v>
      </c>
      <c r="C137" s="18" t="s">
        <v>1684</v>
      </c>
      <c r="D137" s="18">
        <v>24</v>
      </c>
      <c r="E137" s="18" t="s">
        <v>1695</v>
      </c>
      <c r="F137" s="18" t="s">
        <v>1684</v>
      </c>
    </row>
    <row r="138" spans="1:6" x14ac:dyDescent="0.45">
      <c r="A138" s="18" t="s">
        <v>2602</v>
      </c>
      <c r="B138" s="18" t="s">
        <v>3295</v>
      </c>
      <c r="C138" s="18" t="s">
        <v>1684</v>
      </c>
      <c r="D138" s="18">
        <v>24</v>
      </c>
      <c r="E138" s="18" t="s">
        <v>1695</v>
      </c>
      <c r="F138" s="18" t="s">
        <v>1684</v>
      </c>
    </row>
    <row r="139" spans="1:6" x14ac:dyDescent="0.45">
      <c r="A139" s="18" t="s">
        <v>2265</v>
      </c>
      <c r="B139" s="18" t="s">
        <v>3296</v>
      </c>
      <c r="C139" s="18" t="s">
        <v>1684</v>
      </c>
      <c r="D139" s="18">
        <v>24</v>
      </c>
      <c r="E139" s="18" t="s">
        <v>1695</v>
      </c>
      <c r="F139" s="18" t="s">
        <v>1684</v>
      </c>
    </row>
    <row r="140" spans="1:6" x14ac:dyDescent="0.45">
      <c r="A140" s="18" t="s">
        <v>2643</v>
      </c>
      <c r="B140" s="18" t="s">
        <v>3297</v>
      </c>
      <c r="C140" s="18" t="s">
        <v>1684</v>
      </c>
      <c r="D140" s="18">
        <v>24</v>
      </c>
      <c r="E140" s="18" t="s">
        <v>1695</v>
      </c>
      <c r="F140" s="18" t="s">
        <v>1684</v>
      </c>
    </row>
    <row r="141" spans="1:6" x14ac:dyDescent="0.45">
      <c r="A141" s="18" t="s">
        <v>2641</v>
      </c>
      <c r="B141" s="18" t="s">
        <v>3298</v>
      </c>
      <c r="C141" s="18" t="s">
        <v>1684</v>
      </c>
      <c r="D141" s="18">
        <v>24</v>
      </c>
      <c r="E141" s="18" t="s">
        <v>1695</v>
      </c>
      <c r="F141" s="18" t="s">
        <v>1684</v>
      </c>
    </row>
    <row r="142" spans="1:6" x14ac:dyDescent="0.45">
      <c r="A142" s="18" t="s">
        <v>2644</v>
      </c>
      <c r="B142" s="18" t="s">
        <v>3299</v>
      </c>
      <c r="C142" s="18" t="s">
        <v>1684</v>
      </c>
      <c r="D142" s="18">
        <v>24</v>
      </c>
      <c r="E142" s="18" t="s">
        <v>1695</v>
      </c>
      <c r="F142" s="18" t="s">
        <v>1684</v>
      </c>
    </row>
    <row r="143" spans="1:6" x14ac:dyDescent="0.45">
      <c r="A143" s="18" t="s">
        <v>2604</v>
      </c>
      <c r="B143" s="18" t="s">
        <v>3300</v>
      </c>
      <c r="C143" s="18" t="s">
        <v>1684</v>
      </c>
      <c r="D143" s="18">
        <v>24</v>
      </c>
      <c r="E143" s="18" t="s">
        <v>1695</v>
      </c>
      <c r="F143" s="18" t="s">
        <v>1684</v>
      </c>
    </row>
    <row r="144" spans="1:6" x14ac:dyDescent="0.45">
      <c r="A144" s="18" t="s">
        <v>1694</v>
      </c>
      <c r="B144" s="18" t="s">
        <v>3301</v>
      </c>
      <c r="C144" s="18" t="s">
        <v>1684</v>
      </c>
      <c r="D144" s="18">
        <v>24</v>
      </c>
      <c r="E144" s="18" t="s">
        <v>1695</v>
      </c>
      <c r="F144" s="18" t="s">
        <v>1684</v>
      </c>
    </row>
    <row r="145" spans="1:6" x14ac:dyDescent="0.45">
      <c r="A145" s="18" t="s">
        <v>1692</v>
      </c>
      <c r="B145" s="18" t="s">
        <v>3302</v>
      </c>
      <c r="C145" s="18" t="s">
        <v>1684</v>
      </c>
      <c r="D145" s="18">
        <v>24</v>
      </c>
      <c r="E145" s="18" t="s">
        <v>1695</v>
      </c>
      <c r="F145" s="18" t="s">
        <v>1684</v>
      </c>
    </row>
    <row r="146" spans="1:6" x14ac:dyDescent="0.45">
      <c r="A146" s="18" t="s">
        <v>1766</v>
      </c>
      <c r="B146" s="18" t="s">
        <v>3303</v>
      </c>
      <c r="C146" s="18" t="s">
        <v>1684</v>
      </c>
      <c r="D146" s="18">
        <v>24</v>
      </c>
      <c r="E146" s="18" t="s">
        <v>1695</v>
      </c>
      <c r="F146" s="18" t="s">
        <v>1684</v>
      </c>
    </row>
    <row r="147" spans="1:6" x14ac:dyDescent="0.45">
      <c r="A147" s="18" t="s">
        <v>1767</v>
      </c>
      <c r="B147" s="18" t="s">
        <v>3304</v>
      </c>
      <c r="C147" s="18" t="s">
        <v>1684</v>
      </c>
      <c r="D147" s="18">
        <v>24</v>
      </c>
      <c r="E147" s="18" t="s">
        <v>1695</v>
      </c>
      <c r="F147" s="18" t="s">
        <v>1684</v>
      </c>
    </row>
    <row r="148" spans="1:6" x14ac:dyDescent="0.45">
      <c r="A148" s="18" t="s">
        <v>1770</v>
      </c>
      <c r="B148" s="18" t="s">
        <v>3305</v>
      </c>
      <c r="C148" s="18" t="s">
        <v>1684</v>
      </c>
      <c r="D148" s="18">
        <v>24</v>
      </c>
      <c r="E148" s="18" t="s">
        <v>1695</v>
      </c>
      <c r="F148" s="18" t="s">
        <v>1684</v>
      </c>
    </row>
    <row r="149" spans="1:6" x14ac:dyDescent="0.45">
      <c r="A149" s="18" t="s">
        <v>1764</v>
      </c>
      <c r="B149" s="18" t="s">
        <v>3306</v>
      </c>
      <c r="C149" s="18" t="s">
        <v>1684</v>
      </c>
      <c r="D149" s="18">
        <v>24</v>
      </c>
      <c r="E149" s="18" t="s">
        <v>1695</v>
      </c>
      <c r="F149" s="18" t="s">
        <v>1684</v>
      </c>
    </row>
    <row r="150" spans="1:6" x14ac:dyDescent="0.45">
      <c r="A150" s="18" t="s">
        <v>1771</v>
      </c>
      <c r="B150" s="18" t="s">
        <v>3307</v>
      </c>
      <c r="C150" s="18" t="s">
        <v>1684</v>
      </c>
      <c r="D150" s="18">
        <v>24</v>
      </c>
      <c r="E150" s="18" t="s">
        <v>1695</v>
      </c>
      <c r="F150" s="18" t="s">
        <v>1684</v>
      </c>
    </row>
    <row r="151" spans="1:6" x14ac:dyDescent="0.45">
      <c r="A151" s="18" t="s">
        <v>1765</v>
      </c>
      <c r="B151" s="18" t="s">
        <v>3308</v>
      </c>
      <c r="C151" s="18" t="s">
        <v>1684</v>
      </c>
      <c r="D151" s="18">
        <v>24</v>
      </c>
      <c r="E151" s="18" t="s">
        <v>1695</v>
      </c>
      <c r="F151" s="18" t="s">
        <v>1684</v>
      </c>
    </row>
    <row r="152" spans="1:6" x14ac:dyDescent="0.45">
      <c r="A152" s="18" t="s">
        <v>1760</v>
      </c>
      <c r="B152" s="18" t="s">
        <v>3309</v>
      </c>
      <c r="C152" s="18" t="s">
        <v>1684</v>
      </c>
      <c r="D152" s="18">
        <v>24</v>
      </c>
      <c r="E152" s="18" t="s">
        <v>1695</v>
      </c>
      <c r="F152" s="18" t="s">
        <v>1684</v>
      </c>
    </row>
    <row r="153" spans="1:6" x14ac:dyDescent="0.45">
      <c r="A153" s="18" t="s">
        <v>1761</v>
      </c>
      <c r="B153" s="18" t="s">
        <v>3310</v>
      </c>
      <c r="C153" s="18" t="s">
        <v>1684</v>
      </c>
      <c r="D153" s="18">
        <v>24</v>
      </c>
      <c r="E153" s="18" t="s">
        <v>1695</v>
      </c>
      <c r="F153" s="18" t="s">
        <v>1684</v>
      </c>
    </row>
    <row r="154" spans="1:6" x14ac:dyDescent="0.45">
      <c r="A154" s="18" t="s">
        <v>1891</v>
      </c>
      <c r="B154" s="18" t="s">
        <v>756</v>
      </c>
      <c r="C154" s="18" t="s">
        <v>1684</v>
      </c>
      <c r="D154" s="18">
        <v>44</v>
      </c>
      <c r="E154" s="18" t="s">
        <v>1695</v>
      </c>
      <c r="F154" s="18" t="s">
        <v>1684</v>
      </c>
    </row>
    <row r="155" spans="1:6" x14ac:dyDescent="0.45">
      <c r="A155" s="18" t="s">
        <v>1894</v>
      </c>
      <c r="B155" s="18" t="s">
        <v>755</v>
      </c>
      <c r="C155" s="18" t="s">
        <v>1684</v>
      </c>
      <c r="D155" s="18">
        <v>44</v>
      </c>
      <c r="E155" s="18" t="s">
        <v>1695</v>
      </c>
      <c r="F155" s="18" t="s">
        <v>1684</v>
      </c>
    </row>
    <row r="156" spans="1:6" x14ac:dyDescent="0.45">
      <c r="A156" s="18" t="s">
        <v>1884</v>
      </c>
      <c r="B156" s="18" t="s">
        <v>754</v>
      </c>
      <c r="C156" s="18" t="s">
        <v>1684</v>
      </c>
      <c r="D156" s="18">
        <v>44</v>
      </c>
      <c r="E156" s="18" t="s">
        <v>1695</v>
      </c>
      <c r="F156" s="18" t="s">
        <v>1684</v>
      </c>
    </row>
    <row r="157" spans="1:6" x14ac:dyDescent="0.45">
      <c r="A157" s="18" t="s">
        <v>1886</v>
      </c>
      <c r="B157" s="18" t="s">
        <v>753</v>
      </c>
      <c r="C157" s="18" t="s">
        <v>1684</v>
      </c>
      <c r="D157" s="18">
        <v>44</v>
      </c>
      <c r="E157" s="18" t="s">
        <v>1695</v>
      </c>
      <c r="F157" s="18" t="s">
        <v>1684</v>
      </c>
    </row>
    <row r="158" spans="1:6" x14ac:dyDescent="0.45">
      <c r="A158" s="18" t="s">
        <v>1887</v>
      </c>
      <c r="B158" s="18" t="s">
        <v>752</v>
      </c>
      <c r="C158" s="18" t="s">
        <v>1684</v>
      </c>
      <c r="D158" s="18">
        <v>44</v>
      </c>
      <c r="E158" s="18" t="s">
        <v>1695</v>
      </c>
      <c r="F158" s="18" t="s">
        <v>1684</v>
      </c>
    </row>
    <row r="159" spans="1:6" x14ac:dyDescent="0.45">
      <c r="A159" s="18" t="s">
        <v>1830</v>
      </c>
      <c r="B159" s="18" t="s">
        <v>751</v>
      </c>
      <c r="C159" s="18" t="s">
        <v>1684</v>
      </c>
      <c r="D159" s="18">
        <v>44</v>
      </c>
      <c r="E159" s="18" t="s">
        <v>1695</v>
      </c>
      <c r="F159" s="18" t="s">
        <v>1684</v>
      </c>
    </row>
    <row r="160" spans="1:6" x14ac:dyDescent="0.45">
      <c r="A160" s="18" t="s">
        <v>1892</v>
      </c>
      <c r="B160" s="18" t="s">
        <v>750</v>
      </c>
      <c r="C160" s="18" t="s">
        <v>1684</v>
      </c>
      <c r="D160" s="18">
        <v>44</v>
      </c>
      <c r="E160" s="18" t="s">
        <v>1695</v>
      </c>
      <c r="F160" s="18" t="s">
        <v>1684</v>
      </c>
    </row>
    <row r="161" spans="1:6" x14ac:dyDescent="0.45">
      <c r="A161" s="18" t="s">
        <v>1893</v>
      </c>
      <c r="B161" s="18" t="s">
        <v>749</v>
      </c>
      <c r="C161" s="18" t="s">
        <v>1684</v>
      </c>
      <c r="D161" s="18">
        <v>44</v>
      </c>
      <c r="E161" s="18" t="s">
        <v>1695</v>
      </c>
      <c r="F161" s="18" t="s">
        <v>1684</v>
      </c>
    </row>
    <row r="162" spans="1:6" x14ac:dyDescent="0.45">
      <c r="A162" s="18" t="s">
        <v>1896</v>
      </c>
      <c r="B162" s="18" t="s">
        <v>748</v>
      </c>
      <c r="C162" s="18" t="s">
        <v>1684</v>
      </c>
      <c r="D162" s="18">
        <v>44</v>
      </c>
      <c r="E162" s="18" t="s">
        <v>1695</v>
      </c>
      <c r="F162" s="18" t="s">
        <v>1684</v>
      </c>
    </row>
    <row r="163" spans="1:6" x14ac:dyDescent="0.45">
      <c r="A163" s="18" t="s">
        <v>1895</v>
      </c>
      <c r="B163" s="18" t="s">
        <v>747</v>
      </c>
      <c r="C163" s="18" t="s">
        <v>1684</v>
      </c>
      <c r="D163" s="18">
        <v>44</v>
      </c>
      <c r="E163" s="18" t="s">
        <v>1695</v>
      </c>
      <c r="F163" s="18" t="s">
        <v>1684</v>
      </c>
    </row>
    <row r="164" spans="1:6" x14ac:dyDescent="0.45">
      <c r="A164" s="18" t="s">
        <v>1404</v>
      </c>
      <c r="B164" s="18" t="s">
        <v>746</v>
      </c>
      <c r="C164" s="18" t="s">
        <v>1684</v>
      </c>
      <c r="D164" s="18">
        <v>44</v>
      </c>
      <c r="E164" s="18" t="s">
        <v>1695</v>
      </c>
      <c r="F164" s="18" t="s">
        <v>1684</v>
      </c>
    </row>
    <row r="165" spans="1:6" x14ac:dyDescent="0.45">
      <c r="A165" s="18" t="s">
        <v>1899</v>
      </c>
      <c r="B165" s="18" t="s">
        <v>745</v>
      </c>
      <c r="C165" s="18" t="s">
        <v>1684</v>
      </c>
      <c r="D165" s="18">
        <v>44</v>
      </c>
      <c r="E165" s="18" t="s">
        <v>1695</v>
      </c>
      <c r="F165" s="18" t="s">
        <v>1684</v>
      </c>
    </row>
    <row r="166" spans="1:6" x14ac:dyDescent="0.45">
      <c r="A166" s="18" t="s">
        <v>1898</v>
      </c>
      <c r="B166" s="18" t="s">
        <v>744</v>
      </c>
      <c r="C166" s="18" t="s">
        <v>1684</v>
      </c>
      <c r="D166" s="18">
        <v>44</v>
      </c>
      <c r="E166" s="18" t="s">
        <v>1695</v>
      </c>
      <c r="F166" s="18" t="s">
        <v>1684</v>
      </c>
    </row>
    <row r="167" spans="1:6" x14ac:dyDescent="0.45">
      <c r="A167" s="18" t="s">
        <v>1897</v>
      </c>
      <c r="B167" s="18" t="s">
        <v>743</v>
      </c>
      <c r="C167" s="18" t="s">
        <v>1684</v>
      </c>
      <c r="D167" s="18">
        <v>44</v>
      </c>
      <c r="E167" s="18" t="s">
        <v>1695</v>
      </c>
      <c r="F167" s="18" t="s">
        <v>1684</v>
      </c>
    </row>
    <row r="168" spans="1:6" x14ac:dyDescent="0.45">
      <c r="A168" s="18" t="s">
        <v>1399</v>
      </c>
      <c r="B168" s="18" t="s">
        <v>742</v>
      </c>
      <c r="C168" s="18" t="s">
        <v>1684</v>
      </c>
      <c r="D168" s="18">
        <v>44</v>
      </c>
      <c r="E168" s="18" t="s">
        <v>1695</v>
      </c>
      <c r="F168" s="18" t="s">
        <v>1684</v>
      </c>
    </row>
    <row r="169" spans="1:6" x14ac:dyDescent="0.45">
      <c r="A169" s="18" t="s">
        <v>1398</v>
      </c>
      <c r="B169" s="18" t="s">
        <v>741</v>
      </c>
      <c r="C169" s="18" t="s">
        <v>1684</v>
      </c>
      <c r="D169" s="18">
        <v>44</v>
      </c>
      <c r="E169" s="18" t="s">
        <v>1695</v>
      </c>
      <c r="F169" s="18" t="s">
        <v>1684</v>
      </c>
    </row>
    <row r="170" spans="1:6" x14ac:dyDescent="0.45">
      <c r="A170" s="18" t="s">
        <v>1395</v>
      </c>
      <c r="B170" s="18" t="s">
        <v>740</v>
      </c>
      <c r="C170" s="18" t="s">
        <v>1684</v>
      </c>
      <c r="D170" s="18">
        <v>44</v>
      </c>
      <c r="E170" s="18" t="s">
        <v>1695</v>
      </c>
      <c r="F170" s="18" t="s">
        <v>1684</v>
      </c>
    </row>
    <row r="171" spans="1:6" x14ac:dyDescent="0.45">
      <c r="A171" s="18" t="s">
        <v>1394</v>
      </c>
      <c r="B171" s="18" t="s">
        <v>739</v>
      </c>
      <c r="C171" s="18" t="s">
        <v>1684</v>
      </c>
      <c r="D171" s="18">
        <v>44</v>
      </c>
      <c r="E171" s="18" t="s">
        <v>1695</v>
      </c>
      <c r="F171" s="18" t="s">
        <v>1684</v>
      </c>
    </row>
    <row r="172" spans="1:6" x14ac:dyDescent="0.45">
      <c r="A172" s="18" t="s">
        <v>1397</v>
      </c>
      <c r="B172" s="18" t="s">
        <v>738</v>
      </c>
      <c r="C172" s="18" t="s">
        <v>1684</v>
      </c>
      <c r="D172" s="18">
        <v>44</v>
      </c>
      <c r="E172" s="18" t="s">
        <v>1695</v>
      </c>
      <c r="F172" s="18" t="s">
        <v>1684</v>
      </c>
    </row>
    <row r="173" spans="1:6" x14ac:dyDescent="0.45">
      <c r="A173" s="18" t="s">
        <v>1396</v>
      </c>
      <c r="B173" s="18" t="s">
        <v>737</v>
      </c>
      <c r="C173" s="18" t="s">
        <v>1684</v>
      </c>
      <c r="D173" s="18">
        <v>44</v>
      </c>
      <c r="E173" s="18" t="s">
        <v>1695</v>
      </c>
      <c r="F173" s="18" t="s">
        <v>1684</v>
      </c>
    </row>
    <row r="174" spans="1:6" x14ac:dyDescent="0.45">
      <c r="A174" s="18" t="s">
        <v>1401</v>
      </c>
      <c r="B174" s="18" t="s">
        <v>736</v>
      </c>
      <c r="C174" s="18" t="s">
        <v>1684</v>
      </c>
      <c r="D174" s="18">
        <v>44</v>
      </c>
      <c r="E174" s="18" t="s">
        <v>1695</v>
      </c>
      <c r="F174" s="18" t="s">
        <v>1684</v>
      </c>
    </row>
    <row r="175" spans="1:6" x14ac:dyDescent="0.45">
      <c r="A175" s="18" t="s">
        <v>1400</v>
      </c>
      <c r="B175" s="18" t="s">
        <v>735</v>
      </c>
      <c r="C175" s="18" t="s">
        <v>1684</v>
      </c>
      <c r="D175" s="18">
        <v>44</v>
      </c>
      <c r="E175" s="18" t="s">
        <v>1695</v>
      </c>
      <c r="F175" s="18" t="s">
        <v>1684</v>
      </c>
    </row>
    <row r="176" spans="1:6" x14ac:dyDescent="0.45">
      <c r="A176" s="18" t="s">
        <v>2304</v>
      </c>
      <c r="B176" s="18" t="s">
        <v>734</v>
      </c>
      <c r="C176" s="18" t="s">
        <v>1684</v>
      </c>
      <c r="D176" s="18">
        <v>44</v>
      </c>
      <c r="E176" s="18" t="s">
        <v>1695</v>
      </c>
      <c r="F176" s="18" t="s">
        <v>1684</v>
      </c>
    </row>
    <row r="177" spans="1:6" x14ac:dyDescent="0.45">
      <c r="A177" s="18" t="s">
        <v>1402</v>
      </c>
      <c r="B177" s="18" t="s">
        <v>733</v>
      </c>
      <c r="C177" s="18" t="s">
        <v>1684</v>
      </c>
      <c r="D177" s="18">
        <v>44</v>
      </c>
      <c r="E177" s="18" t="s">
        <v>1695</v>
      </c>
      <c r="F177" s="18" t="s">
        <v>1684</v>
      </c>
    </row>
    <row r="178" spans="1:6" x14ac:dyDescent="0.45">
      <c r="A178" s="18" t="s">
        <v>7</v>
      </c>
      <c r="B178" s="18" t="s">
        <v>980</v>
      </c>
      <c r="C178" s="18" t="s">
        <v>1785</v>
      </c>
      <c r="D178" s="18">
        <v>66</v>
      </c>
      <c r="E178" s="18" t="s">
        <v>1786</v>
      </c>
      <c r="F178" s="18" t="s">
        <v>1684</v>
      </c>
    </row>
    <row r="179" spans="1:6" x14ac:dyDescent="0.45">
      <c r="A179" s="18" t="s">
        <v>2356</v>
      </c>
      <c r="B179" s="18" t="s">
        <v>981</v>
      </c>
      <c r="C179" s="18" t="s">
        <v>1785</v>
      </c>
      <c r="D179" s="18">
        <v>66</v>
      </c>
      <c r="E179" s="18" t="s">
        <v>1786</v>
      </c>
      <c r="F179" s="18" t="s">
        <v>1684</v>
      </c>
    </row>
    <row r="180" spans="1:6" x14ac:dyDescent="0.45">
      <c r="A180" s="18" t="s">
        <v>182</v>
      </c>
      <c r="B180" s="18" t="s">
        <v>978</v>
      </c>
      <c r="C180" s="18" t="s">
        <v>1785</v>
      </c>
      <c r="D180" s="18">
        <v>66</v>
      </c>
      <c r="E180" s="18" t="s">
        <v>1786</v>
      </c>
      <c r="F180" s="18" t="s">
        <v>1684</v>
      </c>
    </row>
    <row r="181" spans="1:6" x14ac:dyDescent="0.45">
      <c r="A181" s="18" t="s">
        <v>2253</v>
      </c>
      <c r="B181" s="18" t="s">
        <v>979</v>
      </c>
      <c r="C181" s="18" t="s">
        <v>1785</v>
      </c>
      <c r="D181" s="18">
        <v>66</v>
      </c>
      <c r="E181" s="18" t="s">
        <v>1786</v>
      </c>
      <c r="F181" s="18" t="s">
        <v>1684</v>
      </c>
    </row>
    <row r="182" spans="1:6" x14ac:dyDescent="0.45">
      <c r="A182" s="18" t="s">
        <v>2524</v>
      </c>
      <c r="B182" s="18" t="s">
        <v>976</v>
      </c>
      <c r="C182" s="18" t="s">
        <v>1785</v>
      </c>
      <c r="D182" s="18">
        <v>66</v>
      </c>
      <c r="E182" s="18" t="s">
        <v>1786</v>
      </c>
      <c r="F182" s="18" t="s">
        <v>1684</v>
      </c>
    </row>
    <row r="183" spans="1:6" x14ac:dyDescent="0.45">
      <c r="A183" s="18" t="s">
        <v>1923</v>
      </c>
      <c r="B183" s="18" t="s">
        <v>977</v>
      </c>
      <c r="C183" s="18" t="s">
        <v>1785</v>
      </c>
      <c r="D183" s="18">
        <v>66</v>
      </c>
      <c r="E183" s="18" t="s">
        <v>1786</v>
      </c>
      <c r="F183" s="18" t="s">
        <v>1684</v>
      </c>
    </row>
    <row r="184" spans="1:6" x14ac:dyDescent="0.45">
      <c r="A184" s="18" t="s">
        <v>1916</v>
      </c>
      <c r="B184" s="18" t="s">
        <v>974</v>
      </c>
      <c r="C184" s="18" t="s">
        <v>1793</v>
      </c>
      <c r="D184" s="18">
        <v>66</v>
      </c>
      <c r="E184" s="18" t="s">
        <v>1786</v>
      </c>
      <c r="F184" s="18" t="s">
        <v>1684</v>
      </c>
    </row>
    <row r="185" spans="1:6" x14ac:dyDescent="0.45">
      <c r="A185" s="18" t="s">
        <v>184</v>
      </c>
      <c r="B185" s="18" t="s">
        <v>975</v>
      </c>
      <c r="C185" s="18" t="s">
        <v>1793</v>
      </c>
      <c r="D185" s="18">
        <v>66</v>
      </c>
      <c r="E185" s="18" t="s">
        <v>1786</v>
      </c>
      <c r="F185" s="18" t="s">
        <v>1684</v>
      </c>
    </row>
    <row r="186" spans="1:6" x14ac:dyDescent="0.45">
      <c r="A186" s="18" t="s">
        <v>27</v>
      </c>
      <c r="B186" s="18" t="s">
        <v>972</v>
      </c>
      <c r="C186" s="18" t="s">
        <v>1793</v>
      </c>
      <c r="D186" s="18">
        <v>66</v>
      </c>
      <c r="E186" s="18" t="s">
        <v>1786</v>
      </c>
      <c r="F186" s="18" t="s">
        <v>1684</v>
      </c>
    </row>
    <row r="187" spans="1:6" x14ac:dyDescent="0.45">
      <c r="A187" s="18" t="s">
        <v>2525</v>
      </c>
      <c r="B187" s="18" t="s">
        <v>973</v>
      </c>
      <c r="C187" s="18" t="s">
        <v>1793</v>
      </c>
      <c r="D187" s="18">
        <v>66</v>
      </c>
      <c r="E187" s="18" t="s">
        <v>1786</v>
      </c>
      <c r="F187" s="18" t="s">
        <v>1684</v>
      </c>
    </row>
    <row r="188" spans="1:6" x14ac:dyDescent="0.45">
      <c r="A188" s="18" t="s">
        <v>1917</v>
      </c>
      <c r="B188" s="18" t="s">
        <v>968</v>
      </c>
      <c r="C188" s="18" t="s">
        <v>1793</v>
      </c>
      <c r="D188" s="18">
        <v>66</v>
      </c>
      <c r="E188" s="18" t="s">
        <v>1786</v>
      </c>
      <c r="F188" s="18" t="s">
        <v>1684</v>
      </c>
    </row>
    <row r="189" spans="1:6" x14ac:dyDescent="0.45">
      <c r="A189" s="18" t="s">
        <v>42</v>
      </c>
      <c r="B189" s="18" t="s">
        <v>969</v>
      </c>
      <c r="C189" s="18" t="s">
        <v>1793</v>
      </c>
      <c r="D189" s="18">
        <v>66</v>
      </c>
      <c r="E189" s="18" t="s">
        <v>1786</v>
      </c>
      <c r="F189" s="18" t="s">
        <v>1684</v>
      </c>
    </row>
    <row r="190" spans="1:6" x14ac:dyDescent="0.45">
      <c r="A190" s="18" t="s">
        <v>1922</v>
      </c>
      <c r="B190" s="18" t="s">
        <v>1001</v>
      </c>
      <c r="C190" s="18" t="s">
        <v>1785</v>
      </c>
      <c r="D190" s="18">
        <v>66</v>
      </c>
      <c r="E190" s="18" t="s">
        <v>1786</v>
      </c>
      <c r="F190" s="18" t="s">
        <v>1684</v>
      </c>
    </row>
    <row r="191" spans="1:6" x14ac:dyDescent="0.45">
      <c r="A191" s="18" t="s">
        <v>76</v>
      </c>
      <c r="B191" s="18" t="s">
        <v>1000</v>
      </c>
      <c r="C191" s="18" t="s">
        <v>1801</v>
      </c>
      <c r="D191" s="18">
        <v>66</v>
      </c>
      <c r="E191" s="18" t="s">
        <v>1786</v>
      </c>
      <c r="F191" s="18" t="s">
        <v>1684</v>
      </c>
    </row>
    <row r="192" spans="1:6" x14ac:dyDescent="0.45">
      <c r="A192" s="18" t="s">
        <v>2365</v>
      </c>
      <c r="B192" s="18" t="s">
        <v>966</v>
      </c>
      <c r="C192" s="18" t="s">
        <v>1801</v>
      </c>
      <c r="D192" s="18">
        <v>66</v>
      </c>
      <c r="E192" s="18" t="s">
        <v>1786</v>
      </c>
      <c r="F192" s="18" t="s">
        <v>1684</v>
      </c>
    </row>
    <row r="193" spans="1:6" x14ac:dyDescent="0.45">
      <c r="A193" s="18" t="s">
        <v>2374</v>
      </c>
      <c r="B193" s="18" t="s">
        <v>967</v>
      </c>
      <c r="C193" s="18" t="s">
        <v>1801</v>
      </c>
      <c r="D193" s="18">
        <v>66</v>
      </c>
      <c r="E193" s="18" t="s">
        <v>1786</v>
      </c>
      <c r="F193" s="18" t="s">
        <v>1684</v>
      </c>
    </row>
    <row r="194" spans="1:6" x14ac:dyDescent="0.45">
      <c r="A194" s="18" t="s">
        <v>73</v>
      </c>
      <c r="B194" s="18" t="s">
        <v>964</v>
      </c>
      <c r="C194" s="18" t="s">
        <v>1801</v>
      </c>
      <c r="D194" s="18">
        <v>66</v>
      </c>
      <c r="E194" s="18" t="s">
        <v>1786</v>
      </c>
      <c r="F194" s="18" t="s">
        <v>1684</v>
      </c>
    </row>
    <row r="195" spans="1:6" x14ac:dyDescent="0.45">
      <c r="A195" s="18" t="s">
        <v>2556</v>
      </c>
      <c r="B195" s="18" t="s">
        <v>965</v>
      </c>
      <c r="C195" s="18" t="s">
        <v>1801</v>
      </c>
      <c r="D195" s="18">
        <v>66</v>
      </c>
      <c r="E195" s="18" t="s">
        <v>1786</v>
      </c>
      <c r="F195" s="18" t="s">
        <v>1684</v>
      </c>
    </row>
    <row r="196" spans="1:6" x14ac:dyDescent="0.45">
      <c r="A196" s="18" t="s">
        <v>2380</v>
      </c>
      <c r="B196" s="18" t="s">
        <v>962</v>
      </c>
      <c r="C196" s="18" t="s">
        <v>1801</v>
      </c>
      <c r="D196" s="18">
        <v>66</v>
      </c>
      <c r="E196" s="18" t="s">
        <v>1786</v>
      </c>
      <c r="F196" s="18" t="s">
        <v>1684</v>
      </c>
    </row>
    <row r="197" spans="1:6" x14ac:dyDescent="0.45">
      <c r="A197" s="18" t="s">
        <v>1632</v>
      </c>
      <c r="B197" s="18" t="s">
        <v>963</v>
      </c>
      <c r="C197" s="18" t="s">
        <v>1801</v>
      </c>
      <c r="D197" s="18">
        <v>66</v>
      </c>
      <c r="E197" s="18" t="s">
        <v>1786</v>
      </c>
      <c r="F197" s="18" t="s">
        <v>1684</v>
      </c>
    </row>
    <row r="198" spans="1:6" x14ac:dyDescent="0.45">
      <c r="A198" s="18" t="s">
        <v>1642</v>
      </c>
      <c r="B198" s="18" t="s">
        <v>960</v>
      </c>
      <c r="C198" s="18" t="s">
        <v>1809</v>
      </c>
      <c r="D198" s="18">
        <v>66</v>
      </c>
      <c r="E198" s="18" t="s">
        <v>1786</v>
      </c>
      <c r="F198" s="18" t="s">
        <v>1684</v>
      </c>
    </row>
    <row r="199" spans="1:6" x14ac:dyDescent="0.45">
      <c r="A199" s="18" t="s">
        <v>2528</v>
      </c>
      <c r="B199" s="18" t="s">
        <v>961</v>
      </c>
      <c r="C199" s="18" t="s">
        <v>1809</v>
      </c>
      <c r="D199" s="18">
        <v>66</v>
      </c>
      <c r="E199" s="18" t="s">
        <v>1786</v>
      </c>
      <c r="F199" s="18" t="s">
        <v>1684</v>
      </c>
    </row>
    <row r="200" spans="1:6" x14ac:dyDescent="0.45">
      <c r="A200" s="18" t="s">
        <v>1920</v>
      </c>
      <c r="B200" s="18" t="s">
        <v>958</v>
      </c>
      <c r="C200" s="18" t="s">
        <v>1809</v>
      </c>
      <c r="D200" s="18">
        <v>66</v>
      </c>
      <c r="E200" s="18" t="s">
        <v>1786</v>
      </c>
      <c r="F200" s="18" t="s">
        <v>1684</v>
      </c>
    </row>
    <row r="201" spans="1:6" x14ac:dyDescent="0.45">
      <c r="A201" s="18" t="s">
        <v>2527</v>
      </c>
      <c r="B201" s="18" t="s">
        <v>959</v>
      </c>
      <c r="C201" s="18" t="s">
        <v>1809</v>
      </c>
      <c r="D201" s="18">
        <v>66</v>
      </c>
      <c r="E201" s="18" t="s">
        <v>1786</v>
      </c>
      <c r="F201" s="18" t="s">
        <v>1684</v>
      </c>
    </row>
    <row r="202" spans="1:6" x14ac:dyDescent="0.45">
      <c r="A202" s="18" t="s">
        <v>1921</v>
      </c>
      <c r="B202" s="18" t="s">
        <v>956</v>
      </c>
      <c r="C202" s="18" t="s">
        <v>1809</v>
      </c>
      <c r="D202" s="18">
        <v>66</v>
      </c>
      <c r="E202" s="18" t="s">
        <v>1786</v>
      </c>
      <c r="F202" s="18" t="s">
        <v>1684</v>
      </c>
    </row>
    <row r="203" spans="1:6" x14ac:dyDescent="0.45">
      <c r="A203" s="18" t="s">
        <v>2526</v>
      </c>
      <c r="B203" s="18" t="s">
        <v>957</v>
      </c>
      <c r="C203" s="18" t="s">
        <v>1809</v>
      </c>
      <c r="D203" s="18">
        <v>66</v>
      </c>
      <c r="E203" s="18" t="s">
        <v>1786</v>
      </c>
      <c r="F203" s="18" t="s">
        <v>1684</v>
      </c>
    </row>
    <row r="204" spans="1:6" x14ac:dyDescent="0.45">
      <c r="A204" s="18" t="s">
        <v>2348</v>
      </c>
      <c r="B204" s="18" t="s">
        <v>954</v>
      </c>
      <c r="C204" s="18" t="s">
        <v>1816</v>
      </c>
      <c r="D204" s="18">
        <v>66</v>
      </c>
      <c r="E204" s="18" t="s">
        <v>1786</v>
      </c>
      <c r="F204" s="18" t="s">
        <v>1684</v>
      </c>
    </row>
    <row r="205" spans="1:6" x14ac:dyDescent="0.45">
      <c r="A205" s="18" t="s">
        <v>1918</v>
      </c>
      <c r="B205" s="18" t="s">
        <v>955</v>
      </c>
      <c r="C205" s="18" t="s">
        <v>1816</v>
      </c>
      <c r="D205" s="18">
        <v>66</v>
      </c>
      <c r="E205" s="18" t="s">
        <v>1786</v>
      </c>
      <c r="F205" s="18" t="s">
        <v>1684</v>
      </c>
    </row>
    <row r="206" spans="1:6" x14ac:dyDescent="0.45">
      <c r="A206" s="18" t="s">
        <v>1919</v>
      </c>
      <c r="B206" s="18" t="s">
        <v>952</v>
      </c>
      <c r="C206" s="18" t="s">
        <v>1816</v>
      </c>
      <c r="D206" s="18">
        <v>66</v>
      </c>
      <c r="E206" s="18" t="s">
        <v>1786</v>
      </c>
      <c r="F206" s="18" t="s">
        <v>1684</v>
      </c>
    </row>
    <row r="207" spans="1:6" x14ac:dyDescent="0.45">
      <c r="A207" s="18" t="s">
        <v>2544</v>
      </c>
      <c r="B207" s="18" t="s">
        <v>953</v>
      </c>
      <c r="C207" s="18" t="s">
        <v>1816</v>
      </c>
      <c r="D207" s="18">
        <v>66</v>
      </c>
      <c r="E207" s="18" t="s">
        <v>1786</v>
      </c>
      <c r="F207" s="18" t="s">
        <v>1684</v>
      </c>
    </row>
    <row r="208" spans="1:6" x14ac:dyDescent="0.45">
      <c r="A208" s="18" t="s">
        <v>186</v>
      </c>
      <c r="B208" s="18" t="s">
        <v>997</v>
      </c>
      <c r="C208" s="18" t="s">
        <v>1816</v>
      </c>
      <c r="D208" s="18">
        <v>66</v>
      </c>
      <c r="E208" s="18" t="s">
        <v>1786</v>
      </c>
      <c r="F208" s="18" t="s">
        <v>1684</v>
      </c>
    </row>
    <row r="209" spans="1:6" x14ac:dyDescent="0.45">
      <c r="A209" s="18" t="s">
        <v>2342</v>
      </c>
      <c r="B209" s="18" t="s">
        <v>951</v>
      </c>
      <c r="C209" s="18" t="s">
        <v>1816</v>
      </c>
      <c r="D209" s="18">
        <v>66</v>
      </c>
      <c r="E209" s="18" t="s">
        <v>1786</v>
      </c>
      <c r="F209" s="18" t="s">
        <v>1684</v>
      </c>
    </row>
    <row r="210" spans="1:6" x14ac:dyDescent="0.45">
      <c r="A210" s="18" t="s">
        <v>188</v>
      </c>
      <c r="B210" s="18" t="s">
        <v>996</v>
      </c>
      <c r="C210" s="18" t="s">
        <v>1823</v>
      </c>
      <c r="D210" s="18">
        <v>66</v>
      </c>
      <c r="E210" s="18" t="s">
        <v>1786</v>
      </c>
      <c r="F210" s="18" t="s">
        <v>1684</v>
      </c>
    </row>
    <row r="211" spans="1:6" x14ac:dyDescent="0.45">
      <c r="A211" s="18" t="s">
        <v>2542</v>
      </c>
      <c r="B211" s="18" t="s">
        <v>950</v>
      </c>
      <c r="C211" s="18" t="s">
        <v>1823</v>
      </c>
      <c r="D211" s="18">
        <v>66</v>
      </c>
      <c r="E211" s="18" t="s">
        <v>1786</v>
      </c>
      <c r="F211" s="18" t="s">
        <v>1684</v>
      </c>
    </row>
    <row r="212" spans="1:6" x14ac:dyDescent="0.45">
      <c r="A212" s="18" t="s">
        <v>2244</v>
      </c>
      <c r="B212" s="18" t="s">
        <v>994</v>
      </c>
      <c r="C212" s="18" t="s">
        <v>1823</v>
      </c>
      <c r="D212" s="18">
        <v>66</v>
      </c>
      <c r="E212" s="18" t="s">
        <v>1786</v>
      </c>
      <c r="F212" s="18" t="s">
        <v>1684</v>
      </c>
    </row>
    <row r="213" spans="1:6" x14ac:dyDescent="0.45">
      <c r="A213" s="18" t="s">
        <v>2248</v>
      </c>
      <c r="B213" s="18" t="s">
        <v>995</v>
      </c>
      <c r="C213" s="18" t="s">
        <v>1823</v>
      </c>
      <c r="D213" s="18">
        <v>66</v>
      </c>
      <c r="E213" s="18" t="s">
        <v>1786</v>
      </c>
      <c r="F213" s="18" t="s">
        <v>1684</v>
      </c>
    </row>
    <row r="214" spans="1:6" x14ac:dyDescent="0.45">
      <c r="A214" s="18" t="s">
        <v>166</v>
      </c>
      <c r="B214" s="18" t="s">
        <v>992</v>
      </c>
      <c r="C214" s="18" t="s">
        <v>1823</v>
      </c>
      <c r="D214" s="18">
        <v>66</v>
      </c>
      <c r="E214" s="18" t="s">
        <v>1786</v>
      </c>
      <c r="F214" s="18" t="s">
        <v>1684</v>
      </c>
    </row>
    <row r="215" spans="1:6" x14ac:dyDescent="0.45">
      <c r="A215" s="18" t="s">
        <v>2344</v>
      </c>
      <c r="B215" s="18" t="s">
        <v>993</v>
      </c>
      <c r="C215" s="18" t="s">
        <v>1823</v>
      </c>
      <c r="D215" s="18">
        <v>66</v>
      </c>
      <c r="E215" s="18" t="s">
        <v>1786</v>
      </c>
      <c r="F215" s="18" t="s">
        <v>1684</v>
      </c>
    </row>
    <row r="216" spans="1:6" x14ac:dyDescent="0.45">
      <c r="A216" s="18" t="s">
        <v>12</v>
      </c>
      <c r="B216" s="18" t="s">
        <v>999</v>
      </c>
      <c r="C216" s="18" t="s">
        <v>1816</v>
      </c>
      <c r="D216" s="18">
        <v>66</v>
      </c>
      <c r="E216" s="18" t="s">
        <v>1786</v>
      </c>
      <c r="F216" s="18" t="s">
        <v>1684</v>
      </c>
    </row>
    <row r="217" spans="1:6" x14ac:dyDescent="0.45">
      <c r="A217" s="18" t="s">
        <v>1638</v>
      </c>
      <c r="B217" s="18" t="s">
        <v>998</v>
      </c>
      <c r="C217" s="18" t="s">
        <v>1831</v>
      </c>
      <c r="D217" s="18">
        <v>66</v>
      </c>
      <c r="E217" s="18" t="s">
        <v>1786</v>
      </c>
      <c r="F217" s="18" t="s">
        <v>1684</v>
      </c>
    </row>
    <row r="218" spans="1:6" x14ac:dyDescent="0.45">
      <c r="A218" s="18" t="s">
        <v>1643</v>
      </c>
      <c r="B218" s="18" t="s">
        <v>990</v>
      </c>
      <c r="C218" s="18" t="s">
        <v>1831</v>
      </c>
      <c r="D218" s="18">
        <v>66</v>
      </c>
      <c r="E218" s="18" t="s">
        <v>1786</v>
      </c>
      <c r="F218" s="18" t="s">
        <v>1684</v>
      </c>
    </row>
    <row r="219" spans="1:6" x14ac:dyDescent="0.45">
      <c r="A219" s="18" t="s">
        <v>2388</v>
      </c>
      <c r="B219" s="18" t="s">
        <v>991</v>
      </c>
      <c r="C219" s="18" t="s">
        <v>1831</v>
      </c>
      <c r="D219" s="18">
        <v>66</v>
      </c>
      <c r="E219" s="18" t="s">
        <v>1786</v>
      </c>
      <c r="F219" s="18" t="s">
        <v>1684</v>
      </c>
    </row>
    <row r="220" spans="1:6" x14ac:dyDescent="0.45">
      <c r="A220" s="18" t="s">
        <v>29</v>
      </c>
      <c r="B220" s="18" t="s">
        <v>988</v>
      </c>
      <c r="C220" s="18" t="s">
        <v>1831</v>
      </c>
      <c r="D220" s="18">
        <v>66</v>
      </c>
      <c r="E220" s="18" t="s">
        <v>1786</v>
      </c>
      <c r="F220" s="18" t="s">
        <v>1684</v>
      </c>
    </row>
    <row r="221" spans="1:6" x14ac:dyDescent="0.45">
      <c r="A221" s="18" t="s">
        <v>31</v>
      </c>
      <c r="B221" s="18" t="s">
        <v>989</v>
      </c>
      <c r="C221" s="18" t="s">
        <v>1831</v>
      </c>
      <c r="D221" s="18">
        <v>66</v>
      </c>
      <c r="E221" s="18" t="s">
        <v>1786</v>
      </c>
      <c r="F221" s="18" t="s">
        <v>1684</v>
      </c>
    </row>
    <row r="222" spans="1:6" x14ac:dyDescent="0.45">
      <c r="A222" s="18" t="s">
        <v>2545</v>
      </c>
      <c r="B222" s="18" t="s">
        <v>986</v>
      </c>
      <c r="C222" s="18" t="s">
        <v>1831</v>
      </c>
      <c r="D222" s="18">
        <v>66</v>
      </c>
      <c r="E222" s="18" t="s">
        <v>1786</v>
      </c>
      <c r="F222" s="18" t="s">
        <v>1684</v>
      </c>
    </row>
    <row r="223" spans="1:6" x14ac:dyDescent="0.45">
      <c r="A223" s="18" t="s">
        <v>1639</v>
      </c>
      <c r="B223" s="18" t="s">
        <v>987</v>
      </c>
      <c r="C223" s="18" t="s">
        <v>1831</v>
      </c>
      <c r="D223" s="18">
        <v>66</v>
      </c>
      <c r="E223" s="18" t="s">
        <v>1786</v>
      </c>
      <c r="F223" s="18" t="s">
        <v>1684</v>
      </c>
    </row>
    <row r="224" spans="1:6" x14ac:dyDescent="0.45">
      <c r="A224" s="18" t="s">
        <v>2368</v>
      </c>
      <c r="B224" s="18" t="s">
        <v>984</v>
      </c>
      <c r="C224" s="18" t="s">
        <v>1839</v>
      </c>
      <c r="D224" s="18">
        <v>66</v>
      </c>
      <c r="E224" s="18" t="s">
        <v>1786</v>
      </c>
      <c r="F224" s="18" t="s">
        <v>1684</v>
      </c>
    </row>
    <row r="225" spans="1:6" x14ac:dyDescent="0.45">
      <c r="A225" s="18" t="s">
        <v>1644</v>
      </c>
      <c r="B225" s="18" t="s">
        <v>985</v>
      </c>
      <c r="C225" s="18" t="s">
        <v>1839</v>
      </c>
      <c r="D225" s="18">
        <v>66</v>
      </c>
      <c r="E225" s="18" t="s">
        <v>1786</v>
      </c>
      <c r="F225" s="18" t="s">
        <v>1684</v>
      </c>
    </row>
    <row r="226" spans="1:6" x14ac:dyDescent="0.45">
      <c r="A226" s="18" t="s">
        <v>17</v>
      </c>
      <c r="B226" s="18" t="s">
        <v>982</v>
      </c>
      <c r="C226" s="18" t="s">
        <v>1839</v>
      </c>
      <c r="D226" s="18">
        <v>66</v>
      </c>
      <c r="E226" s="18" t="s">
        <v>1786</v>
      </c>
      <c r="F226" s="18" t="s">
        <v>1684</v>
      </c>
    </row>
    <row r="227" spans="1:6" x14ac:dyDescent="0.45">
      <c r="A227" s="18" t="s">
        <v>2366</v>
      </c>
      <c r="B227" s="18" t="s">
        <v>983</v>
      </c>
      <c r="C227" s="18" t="s">
        <v>1839</v>
      </c>
      <c r="D227" s="18">
        <v>66</v>
      </c>
      <c r="E227" s="18" t="s">
        <v>1786</v>
      </c>
      <c r="F227" s="18" t="s">
        <v>1684</v>
      </c>
    </row>
    <row r="228" spans="1:6" x14ac:dyDescent="0.45">
      <c r="A228" s="18" t="s">
        <v>1645</v>
      </c>
      <c r="B228" s="18" t="s">
        <v>970</v>
      </c>
      <c r="C228" s="18" t="s">
        <v>1839</v>
      </c>
      <c r="D228" s="18">
        <v>66</v>
      </c>
      <c r="E228" s="18" t="s">
        <v>1786</v>
      </c>
      <c r="F228" s="18" t="s">
        <v>1684</v>
      </c>
    </row>
    <row r="229" spans="1:6" x14ac:dyDescent="0.45">
      <c r="A229" s="18" t="s">
        <v>2382</v>
      </c>
      <c r="B229" s="18" t="s">
        <v>971</v>
      </c>
      <c r="C229" s="18" t="s">
        <v>1839</v>
      </c>
      <c r="D229" s="18">
        <v>66</v>
      </c>
      <c r="E229" s="18" t="s">
        <v>1786</v>
      </c>
      <c r="F229" s="18" t="s">
        <v>1684</v>
      </c>
    </row>
    <row r="230" spans="1:6" x14ac:dyDescent="0.45">
      <c r="A230" s="18" t="s">
        <v>2389</v>
      </c>
      <c r="B230" s="18" t="s">
        <v>1003</v>
      </c>
      <c r="C230" s="18" t="s">
        <v>1684</v>
      </c>
      <c r="D230" s="18">
        <v>66</v>
      </c>
      <c r="E230" s="18" t="s">
        <v>1786</v>
      </c>
      <c r="F230" s="18" t="s">
        <v>1684</v>
      </c>
    </row>
    <row r="231" spans="1:6" x14ac:dyDescent="0.45">
      <c r="A231" s="18" t="s">
        <v>2395</v>
      </c>
      <c r="B231" s="18" t="s">
        <v>895</v>
      </c>
      <c r="C231" s="18" t="s">
        <v>1785</v>
      </c>
      <c r="D231" s="18">
        <v>65</v>
      </c>
      <c r="E231" s="18" t="s">
        <v>1786</v>
      </c>
      <c r="F231" s="18" t="s">
        <v>1684</v>
      </c>
    </row>
    <row r="232" spans="1:6" x14ac:dyDescent="0.45">
      <c r="A232" s="18" t="s">
        <v>2396</v>
      </c>
      <c r="B232" s="18" t="s">
        <v>894</v>
      </c>
      <c r="C232" s="18" t="s">
        <v>1785</v>
      </c>
      <c r="D232" s="18">
        <v>65</v>
      </c>
      <c r="E232" s="18" t="s">
        <v>1786</v>
      </c>
      <c r="F232" s="18" t="s">
        <v>1684</v>
      </c>
    </row>
    <row r="233" spans="1:6" x14ac:dyDescent="0.45">
      <c r="A233" s="18" t="s">
        <v>2405</v>
      </c>
      <c r="B233" s="18" t="s">
        <v>893</v>
      </c>
      <c r="C233" s="18" t="s">
        <v>1785</v>
      </c>
      <c r="D233" s="18">
        <v>65</v>
      </c>
      <c r="E233" s="18" t="s">
        <v>1786</v>
      </c>
      <c r="F233" s="18" t="s">
        <v>1684</v>
      </c>
    </row>
    <row r="234" spans="1:6" x14ac:dyDescent="0.45">
      <c r="A234" s="18" t="s">
        <v>2413</v>
      </c>
      <c r="B234" s="18" t="s">
        <v>892</v>
      </c>
      <c r="C234" s="18" t="s">
        <v>1785</v>
      </c>
      <c r="D234" s="18">
        <v>65</v>
      </c>
      <c r="E234" s="18" t="s">
        <v>1786</v>
      </c>
      <c r="F234" s="18" t="s">
        <v>1684</v>
      </c>
    </row>
    <row r="235" spans="1:6" x14ac:dyDescent="0.45">
      <c r="A235" s="18" t="s">
        <v>2412</v>
      </c>
      <c r="B235" s="18" t="s">
        <v>891</v>
      </c>
      <c r="C235" s="18" t="s">
        <v>1785</v>
      </c>
      <c r="D235" s="18">
        <v>65</v>
      </c>
      <c r="E235" s="18" t="s">
        <v>1786</v>
      </c>
      <c r="F235" s="18" t="s">
        <v>1684</v>
      </c>
    </row>
    <row r="236" spans="1:6" x14ac:dyDescent="0.45">
      <c r="A236" s="18" t="s">
        <v>2529</v>
      </c>
      <c r="B236" s="18" t="s">
        <v>890</v>
      </c>
      <c r="C236" s="18" t="s">
        <v>1785</v>
      </c>
      <c r="D236" s="18">
        <v>65</v>
      </c>
      <c r="E236" s="18" t="s">
        <v>1786</v>
      </c>
      <c r="F236" s="18" t="s">
        <v>1684</v>
      </c>
    </row>
    <row r="237" spans="1:6" x14ac:dyDescent="0.45">
      <c r="A237" s="18" t="s">
        <v>2558</v>
      </c>
      <c r="B237" s="18" t="s">
        <v>889</v>
      </c>
      <c r="C237" s="18" t="s">
        <v>1793</v>
      </c>
      <c r="D237" s="18">
        <v>65</v>
      </c>
      <c r="E237" s="18" t="s">
        <v>1786</v>
      </c>
      <c r="F237" s="18" t="s">
        <v>1684</v>
      </c>
    </row>
    <row r="238" spans="1:6" x14ac:dyDescent="0.45">
      <c r="A238" s="18" t="s">
        <v>1619</v>
      </c>
      <c r="B238" s="18" t="s">
        <v>888</v>
      </c>
      <c r="C238" s="18" t="s">
        <v>1793</v>
      </c>
      <c r="D238" s="18">
        <v>65</v>
      </c>
      <c r="E238" s="18" t="s">
        <v>1786</v>
      </c>
      <c r="F238" s="18" t="s">
        <v>1684</v>
      </c>
    </row>
    <row r="239" spans="1:6" x14ac:dyDescent="0.45">
      <c r="A239" s="18" t="s">
        <v>1634</v>
      </c>
      <c r="B239" s="18" t="s">
        <v>887</v>
      </c>
      <c r="C239" s="18" t="s">
        <v>1793</v>
      </c>
      <c r="D239" s="18">
        <v>65</v>
      </c>
      <c r="E239" s="18" t="s">
        <v>1786</v>
      </c>
      <c r="F239" s="18" t="s">
        <v>1684</v>
      </c>
    </row>
    <row r="240" spans="1:6" x14ac:dyDescent="0.45">
      <c r="A240" s="18" t="s">
        <v>2404</v>
      </c>
      <c r="B240" s="18" t="s">
        <v>886</v>
      </c>
      <c r="C240" s="18" t="s">
        <v>1793</v>
      </c>
      <c r="D240" s="18">
        <v>65</v>
      </c>
      <c r="E240" s="18" t="s">
        <v>1786</v>
      </c>
      <c r="F240" s="18" t="s">
        <v>1684</v>
      </c>
    </row>
    <row r="241" spans="1:6" x14ac:dyDescent="0.45">
      <c r="A241" s="18" t="s">
        <v>1636</v>
      </c>
      <c r="B241" s="18" t="s">
        <v>885</v>
      </c>
      <c r="C241" s="18" t="s">
        <v>1793</v>
      </c>
      <c r="D241" s="18">
        <v>65</v>
      </c>
      <c r="E241" s="18" t="s">
        <v>1786</v>
      </c>
      <c r="F241" s="18" t="s">
        <v>1684</v>
      </c>
    </row>
    <row r="242" spans="1:6" x14ac:dyDescent="0.45">
      <c r="A242" s="18" t="s">
        <v>2547</v>
      </c>
      <c r="B242" s="18" t="s">
        <v>884</v>
      </c>
      <c r="C242" s="18" t="s">
        <v>1793</v>
      </c>
      <c r="D242" s="18">
        <v>65</v>
      </c>
      <c r="E242" s="18" t="s">
        <v>1786</v>
      </c>
      <c r="F242" s="18" t="s">
        <v>1684</v>
      </c>
    </row>
    <row r="243" spans="1:6" x14ac:dyDescent="0.45">
      <c r="A243" s="18" t="s">
        <v>82</v>
      </c>
      <c r="B243" s="18" t="s">
        <v>899</v>
      </c>
      <c r="C243" s="18" t="s">
        <v>1785</v>
      </c>
      <c r="D243" s="18">
        <v>65</v>
      </c>
      <c r="E243" s="18" t="s">
        <v>1786</v>
      </c>
      <c r="F243" s="18" t="s">
        <v>1684</v>
      </c>
    </row>
    <row r="244" spans="1:6" x14ac:dyDescent="0.45">
      <c r="A244" s="18" t="s">
        <v>1811</v>
      </c>
      <c r="B244" s="18" t="s">
        <v>898</v>
      </c>
      <c r="C244" s="18" t="s">
        <v>1801</v>
      </c>
      <c r="D244" s="18">
        <v>65</v>
      </c>
      <c r="E244" s="18" t="s">
        <v>1786</v>
      </c>
      <c r="F244" s="18" t="s">
        <v>1684</v>
      </c>
    </row>
    <row r="245" spans="1:6" x14ac:dyDescent="0.45">
      <c r="A245" s="18" t="s">
        <v>212</v>
      </c>
      <c r="B245" s="18" t="s">
        <v>883</v>
      </c>
      <c r="C245" s="18" t="s">
        <v>1801</v>
      </c>
      <c r="D245" s="18">
        <v>65</v>
      </c>
      <c r="E245" s="18" t="s">
        <v>1786</v>
      </c>
      <c r="F245" s="18" t="s">
        <v>1684</v>
      </c>
    </row>
    <row r="246" spans="1:6" x14ac:dyDescent="0.45">
      <c r="A246" s="18" t="s">
        <v>2431</v>
      </c>
      <c r="B246" s="18" t="s">
        <v>882</v>
      </c>
      <c r="C246" s="18" t="s">
        <v>1801</v>
      </c>
      <c r="D246" s="18">
        <v>65</v>
      </c>
      <c r="E246" s="18" t="s">
        <v>1786</v>
      </c>
      <c r="F246" s="18" t="s">
        <v>1684</v>
      </c>
    </row>
    <row r="247" spans="1:6" x14ac:dyDescent="0.45">
      <c r="A247" s="18" t="s">
        <v>1806</v>
      </c>
      <c r="B247" s="18" t="s">
        <v>881</v>
      </c>
      <c r="C247" s="18" t="s">
        <v>1801</v>
      </c>
      <c r="D247" s="18">
        <v>65</v>
      </c>
      <c r="E247" s="18" t="s">
        <v>1786</v>
      </c>
      <c r="F247" s="18" t="s">
        <v>1684</v>
      </c>
    </row>
    <row r="248" spans="1:6" x14ac:dyDescent="0.45">
      <c r="A248" s="18" t="s">
        <v>1807</v>
      </c>
      <c r="B248" s="18" t="s">
        <v>880</v>
      </c>
      <c r="C248" s="18" t="s">
        <v>1801</v>
      </c>
      <c r="D248" s="18">
        <v>65</v>
      </c>
      <c r="E248" s="18" t="s">
        <v>1786</v>
      </c>
      <c r="F248" s="18" t="s">
        <v>1684</v>
      </c>
    </row>
    <row r="249" spans="1:6" x14ac:dyDescent="0.45">
      <c r="A249" s="18" t="s">
        <v>1620</v>
      </c>
      <c r="B249" s="18" t="s">
        <v>879</v>
      </c>
      <c r="C249" s="18" t="s">
        <v>1801</v>
      </c>
      <c r="D249" s="18">
        <v>65</v>
      </c>
      <c r="E249" s="18" t="s">
        <v>1786</v>
      </c>
      <c r="F249" s="18" t="s">
        <v>1684</v>
      </c>
    </row>
    <row r="250" spans="1:6" x14ac:dyDescent="0.45">
      <c r="A250" s="18" t="s">
        <v>2454</v>
      </c>
      <c r="B250" s="18" t="s">
        <v>878</v>
      </c>
      <c r="C250" s="18" t="s">
        <v>1801</v>
      </c>
      <c r="D250" s="18">
        <v>65</v>
      </c>
      <c r="E250" s="18" t="s">
        <v>1786</v>
      </c>
      <c r="F250" s="18" t="s">
        <v>1684</v>
      </c>
    </row>
    <row r="251" spans="1:6" x14ac:dyDescent="0.45">
      <c r="A251" s="18" t="s">
        <v>2443</v>
      </c>
      <c r="B251" s="18" t="s">
        <v>877</v>
      </c>
      <c r="C251" s="18" t="s">
        <v>1809</v>
      </c>
      <c r="D251" s="18">
        <v>65</v>
      </c>
      <c r="E251" s="18" t="s">
        <v>1786</v>
      </c>
      <c r="F251" s="18" t="s">
        <v>1684</v>
      </c>
    </row>
    <row r="252" spans="1:6" x14ac:dyDescent="0.45">
      <c r="A252" s="18" t="s">
        <v>2444</v>
      </c>
      <c r="B252" s="18" t="s">
        <v>876</v>
      </c>
      <c r="C252" s="18" t="s">
        <v>1809</v>
      </c>
      <c r="D252" s="18">
        <v>65</v>
      </c>
      <c r="E252" s="18" t="s">
        <v>1786</v>
      </c>
      <c r="F252" s="18" t="s">
        <v>1684</v>
      </c>
    </row>
    <row r="253" spans="1:6" x14ac:dyDescent="0.45">
      <c r="A253" s="18" t="s">
        <v>2421</v>
      </c>
      <c r="B253" s="18" t="s">
        <v>875</v>
      </c>
      <c r="C253" s="18" t="s">
        <v>1809</v>
      </c>
      <c r="D253" s="18">
        <v>65</v>
      </c>
      <c r="E253" s="18" t="s">
        <v>1786</v>
      </c>
      <c r="F253" s="18" t="s">
        <v>1684</v>
      </c>
    </row>
    <row r="254" spans="1:6" x14ac:dyDescent="0.45">
      <c r="A254" s="18" t="s">
        <v>1624</v>
      </c>
      <c r="B254" s="18" t="s">
        <v>874</v>
      </c>
      <c r="C254" s="18" t="s">
        <v>1809</v>
      </c>
      <c r="D254" s="18">
        <v>65</v>
      </c>
      <c r="E254" s="18" t="s">
        <v>1786</v>
      </c>
      <c r="F254" s="18" t="s">
        <v>1684</v>
      </c>
    </row>
    <row r="255" spans="1:6" x14ac:dyDescent="0.45">
      <c r="A255" s="18" t="s">
        <v>2549</v>
      </c>
      <c r="B255" s="18" t="s">
        <v>873</v>
      </c>
      <c r="C255" s="18" t="s">
        <v>1809</v>
      </c>
      <c r="D255" s="18">
        <v>65</v>
      </c>
      <c r="E255" s="18" t="s">
        <v>1786</v>
      </c>
      <c r="F255" s="18" t="s">
        <v>1684</v>
      </c>
    </row>
    <row r="256" spans="1:6" x14ac:dyDescent="0.45">
      <c r="A256" s="18" t="s">
        <v>215</v>
      </c>
      <c r="B256" s="18" t="s">
        <v>872</v>
      </c>
      <c r="C256" s="18" t="s">
        <v>1809</v>
      </c>
      <c r="D256" s="18">
        <v>65</v>
      </c>
      <c r="E256" s="18" t="s">
        <v>1786</v>
      </c>
      <c r="F256" s="18" t="s">
        <v>1684</v>
      </c>
    </row>
    <row r="257" spans="1:6" x14ac:dyDescent="0.45">
      <c r="A257" s="18" t="s">
        <v>2416</v>
      </c>
      <c r="B257" s="18" t="s">
        <v>871</v>
      </c>
      <c r="C257" s="18" t="s">
        <v>1816</v>
      </c>
      <c r="D257" s="18">
        <v>65</v>
      </c>
      <c r="E257" s="18" t="s">
        <v>1786</v>
      </c>
      <c r="F257" s="18" t="s">
        <v>1684</v>
      </c>
    </row>
    <row r="258" spans="1:6" x14ac:dyDescent="0.45">
      <c r="A258" s="18" t="s">
        <v>1631</v>
      </c>
      <c r="B258" s="18" t="s">
        <v>870</v>
      </c>
      <c r="C258" s="18" t="s">
        <v>1816</v>
      </c>
      <c r="D258" s="18">
        <v>65</v>
      </c>
      <c r="E258" s="18" t="s">
        <v>1786</v>
      </c>
      <c r="F258" s="18" t="s">
        <v>1684</v>
      </c>
    </row>
    <row r="259" spans="1:6" x14ac:dyDescent="0.45">
      <c r="A259" s="18" t="s">
        <v>2548</v>
      </c>
      <c r="B259" s="18" t="s">
        <v>869</v>
      </c>
      <c r="C259" s="18" t="s">
        <v>1816</v>
      </c>
      <c r="D259" s="18">
        <v>65</v>
      </c>
      <c r="E259" s="18" t="s">
        <v>1786</v>
      </c>
      <c r="F259" s="18" t="s">
        <v>1684</v>
      </c>
    </row>
    <row r="260" spans="1:6" x14ac:dyDescent="0.45">
      <c r="A260" s="18" t="s">
        <v>2411</v>
      </c>
      <c r="B260" s="18" t="s">
        <v>868</v>
      </c>
      <c r="C260" s="18" t="s">
        <v>1816</v>
      </c>
      <c r="D260" s="18">
        <v>65</v>
      </c>
      <c r="E260" s="18" t="s">
        <v>1786</v>
      </c>
      <c r="F260" s="18" t="s">
        <v>1684</v>
      </c>
    </row>
    <row r="261" spans="1:6" x14ac:dyDescent="0.45">
      <c r="A261" s="18" t="s">
        <v>2393</v>
      </c>
      <c r="B261" s="18" t="s">
        <v>867</v>
      </c>
      <c r="C261" s="18" t="s">
        <v>1816</v>
      </c>
      <c r="D261" s="18">
        <v>65</v>
      </c>
      <c r="E261" s="18" t="s">
        <v>1786</v>
      </c>
      <c r="F261" s="18" t="s">
        <v>1684</v>
      </c>
    </row>
    <row r="262" spans="1:6" x14ac:dyDescent="0.45">
      <c r="A262" s="18" t="s">
        <v>2546</v>
      </c>
      <c r="B262" s="18" t="s">
        <v>866</v>
      </c>
      <c r="C262" s="18" t="s">
        <v>1816</v>
      </c>
      <c r="D262" s="18">
        <v>65</v>
      </c>
      <c r="E262" s="18" t="s">
        <v>1786</v>
      </c>
      <c r="F262" s="18" t="s">
        <v>1684</v>
      </c>
    </row>
    <row r="263" spans="1:6" x14ac:dyDescent="0.45">
      <c r="A263" s="18" t="s">
        <v>2398</v>
      </c>
      <c r="B263" s="18" t="s">
        <v>865</v>
      </c>
      <c r="C263" s="18" t="s">
        <v>1823</v>
      </c>
      <c r="D263" s="18">
        <v>65</v>
      </c>
      <c r="E263" s="18" t="s">
        <v>1786</v>
      </c>
      <c r="F263" s="18" t="s">
        <v>1684</v>
      </c>
    </row>
    <row r="264" spans="1:6" x14ac:dyDescent="0.45">
      <c r="A264" s="18" t="s">
        <v>85</v>
      </c>
      <c r="B264" s="18" t="s">
        <v>864</v>
      </c>
      <c r="C264" s="18" t="s">
        <v>1823</v>
      </c>
      <c r="D264" s="18">
        <v>65</v>
      </c>
      <c r="E264" s="18" t="s">
        <v>1786</v>
      </c>
      <c r="F264" s="18" t="s">
        <v>1684</v>
      </c>
    </row>
    <row r="265" spans="1:6" x14ac:dyDescent="0.45">
      <c r="A265" s="18" t="s">
        <v>1641</v>
      </c>
      <c r="B265" s="18" t="s">
        <v>863</v>
      </c>
      <c r="C265" s="18" t="s">
        <v>1823</v>
      </c>
      <c r="D265" s="18">
        <v>65</v>
      </c>
      <c r="E265" s="18" t="s">
        <v>1786</v>
      </c>
      <c r="F265" s="18" t="s">
        <v>1684</v>
      </c>
    </row>
    <row r="266" spans="1:6" x14ac:dyDescent="0.45">
      <c r="A266" s="18" t="s">
        <v>2397</v>
      </c>
      <c r="B266" s="18" t="s">
        <v>862</v>
      </c>
      <c r="C266" s="18" t="s">
        <v>1823</v>
      </c>
      <c r="D266" s="18">
        <v>65</v>
      </c>
      <c r="E266" s="18" t="s">
        <v>1786</v>
      </c>
      <c r="F266" s="18" t="s">
        <v>1684</v>
      </c>
    </row>
    <row r="267" spans="1:6" x14ac:dyDescent="0.45">
      <c r="A267" s="18" t="s">
        <v>88</v>
      </c>
      <c r="B267" s="18" t="s">
        <v>861</v>
      </c>
      <c r="C267" s="18" t="s">
        <v>1823</v>
      </c>
      <c r="D267" s="18">
        <v>65</v>
      </c>
      <c r="E267" s="18" t="s">
        <v>1786</v>
      </c>
      <c r="F267" s="18" t="s">
        <v>1684</v>
      </c>
    </row>
    <row r="268" spans="1:6" x14ac:dyDescent="0.45">
      <c r="A268" s="18" t="s">
        <v>2414</v>
      </c>
      <c r="B268" s="18" t="s">
        <v>860</v>
      </c>
      <c r="C268" s="18" t="s">
        <v>1823</v>
      </c>
      <c r="D268" s="18">
        <v>65</v>
      </c>
      <c r="E268" s="18" t="s">
        <v>1786</v>
      </c>
      <c r="F268" s="18" t="s">
        <v>1684</v>
      </c>
    </row>
    <row r="269" spans="1:6" x14ac:dyDescent="0.45">
      <c r="A269" s="18" t="s">
        <v>1640</v>
      </c>
      <c r="B269" s="18" t="s">
        <v>897</v>
      </c>
      <c r="C269" s="18" t="s">
        <v>1816</v>
      </c>
      <c r="D269" s="18">
        <v>65</v>
      </c>
      <c r="E269" s="18" t="s">
        <v>1786</v>
      </c>
      <c r="F269" s="18" t="s">
        <v>1684</v>
      </c>
    </row>
    <row r="270" spans="1:6" x14ac:dyDescent="0.45">
      <c r="A270" s="18" t="s">
        <v>1885</v>
      </c>
      <c r="B270" s="18" t="s">
        <v>896</v>
      </c>
      <c r="C270" s="18" t="s">
        <v>1831</v>
      </c>
      <c r="D270" s="18">
        <v>65</v>
      </c>
      <c r="E270" s="18" t="s">
        <v>1786</v>
      </c>
      <c r="F270" s="18" t="s">
        <v>1684</v>
      </c>
    </row>
    <row r="271" spans="1:6" x14ac:dyDescent="0.45">
      <c r="A271" s="18" t="s">
        <v>1820</v>
      </c>
      <c r="B271" s="18" t="s">
        <v>859</v>
      </c>
      <c r="C271" s="18" t="s">
        <v>1831</v>
      </c>
      <c r="D271" s="18">
        <v>65</v>
      </c>
      <c r="E271" s="18" t="s">
        <v>1786</v>
      </c>
      <c r="F271" s="18" t="s">
        <v>1684</v>
      </c>
    </row>
    <row r="272" spans="1:6" x14ac:dyDescent="0.45">
      <c r="A272" s="18" t="s">
        <v>2467</v>
      </c>
      <c r="B272" s="18" t="s">
        <v>858</v>
      </c>
      <c r="C272" s="18" t="s">
        <v>1831</v>
      </c>
      <c r="D272" s="18">
        <v>65</v>
      </c>
      <c r="E272" s="18" t="s">
        <v>1786</v>
      </c>
      <c r="F272" s="18" t="s">
        <v>1684</v>
      </c>
    </row>
    <row r="273" spans="1:6" x14ac:dyDescent="0.45">
      <c r="A273" s="18" t="s">
        <v>1821</v>
      </c>
      <c r="B273" s="18" t="s">
        <v>857</v>
      </c>
      <c r="C273" s="18" t="s">
        <v>1831</v>
      </c>
      <c r="D273" s="18">
        <v>65</v>
      </c>
      <c r="E273" s="18" t="s">
        <v>1786</v>
      </c>
      <c r="F273" s="18" t="s">
        <v>1684</v>
      </c>
    </row>
    <row r="274" spans="1:6" x14ac:dyDescent="0.45">
      <c r="A274" s="18" t="s">
        <v>2468</v>
      </c>
      <c r="B274" s="18" t="s">
        <v>856</v>
      </c>
      <c r="C274" s="18" t="s">
        <v>1831</v>
      </c>
      <c r="D274" s="18">
        <v>65</v>
      </c>
      <c r="E274" s="18" t="s">
        <v>1786</v>
      </c>
      <c r="F274" s="18" t="s">
        <v>1684</v>
      </c>
    </row>
    <row r="275" spans="1:6" x14ac:dyDescent="0.45">
      <c r="A275" s="18" t="s">
        <v>1817</v>
      </c>
      <c r="B275" s="18" t="s">
        <v>855</v>
      </c>
      <c r="C275" s="18" t="s">
        <v>1831</v>
      </c>
      <c r="D275" s="18">
        <v>65</v>
      </c>
      <c r="E275" s="18" t="s">
        <v>1786</v>
      </c>
      <c r="F275" s="18" t="s">
        <v>1684</v>
      </c>
    </row>
    <row r="276" spans="1:6" x14ac:dyDescent="0.45">
      <c r="A276" s="18" t="s">
        <v>1815</v>
      </c>
      <c r="B276" s="18" t="s">
        <v>854</v>
      </c>
      <c r="C276" s="18" t="s">
        <v>1831</v>
      </c>
      <c r="D276" s="18">
        <v>65</v>
      </c>
      <c r="E276" s="18" t="s">
        <v>1786</v>
      </c>
      <c r="F276" s="18" t="s">
        <v>1684</v>
      </c>
    </row>
    <row r="277" spans="1:6" x14ac:dyDescent="0.45">
      <c r="A277" s="18" t="s">
        <v>1828</v>
      </c>
      <c r="B277" s="18" t="s">
        <v>853</v>
      </c>
      <c r="C277" s="18" t="s">
        <v>1839</v>
      </c>
      <c r="D277" s="18">
        <v>65</v>
      </c>
      <c r="E277" s="18" t="s">
        <v>1786</v>
      </c>
      <c r="F277" s="18" t="s">
        <v>1684</v>
      </c>
    </row>
    <row r="278" spans="1:6" x14ac:dyDescent="0.45">
      <c r="A278" s="18" t="s">
        <v>1822</v>
      </c>
      <c r="B278" s="18" t="s">
        <v>852</v>
      </c>
      <c r="C278" s="18" t="s">
        <v>1839</v>
      </c>
      <c r="D278" s="18">
        <v>65</v>
      </c>
      <c r="E278" s="18" t="s">
        <v>1786</v>
      </c>
      <c r="F278" s="18" t="s">
        <v>1684</v>
      </c>
    </row>
    <row r="279" spans="1:6" x14ac:dyDescent="0.45">
      <c r="A279" s="18" t="s">
        <v>1829</v>
      </c>
      <c r="B279" s="18" t="s">
        <v>851</v>
      </c>
      <c r="C279" s="18" t="s">
        <v>1839</v>
      </c>
      <c r="D279" s="18">
        <v>65</v>
      </c>
      <c r="E279" s="18" t="s">
        <v>1786</v>
      </c>
      <c r="F279" s="18" t="s">
        <v>1684</v>
      </c>
    </row>
    <row r="280" spans="1:6" x14ac:dyDescent="0.45">
      <c r="A280" s="18" t="s">
        <v>1824</v>
      </c>
      <c r="B280" s="18" t="s">
        <v>850</v>
      </c>
      <c r="C280" s="18" t="s">
        <v>1839</v>
      </c>
      <c r="D280" s="18">
        <v>65</v>
      </c>
      <c r="E280" s="18" t="s">
        <v>1786</v>
      </c>
      <c r="F280" s="18" t="s">
        <v>1684</v>
      </c>
    </row>
    <row r="281" spans="1:6" x14ac:dyDescent="0.45">
      <c r="A281" s="18" t="s">
        <v>1875</v>
      </c>
      <c r="B281" s="18" t="s">
        <v>849</v>
      </c>
      <c r="C281" s="18" t="s">
        <v>1839</v>
      </c>
      <c r="D281" s="18">
        <v>65</v>
      </c>
      <c r="E281" s="18" t="s">
        <v>1786</v>
      </c>
      <c r="F281" s="18" t="s">
        <v>1684</v>
      </c>
    </row>
    <row r="282" spans="1:6" x14ac:dyDescent="0.45">
      <c r="A282" s="18" t="s">
        <v>2205</v>
      </c>
      <c r="B282" s="18" t="s">
        <v>848</v>
      </c>
      <c r="C282" s="18" t="s">
        <v>1839</v>
      </c>
      <c r="D282" s="18">
        <v>65</v>
      </c>
      <c r="E282" s="18" t="s">
        <v>1786</v>
      </c>
      <c r="F282" s="18" t="s">
        <v>1684</v>
      </c>
    </row>
    <row r="283" spans="1:6" x14ac:dyDescent="0.45">
      <c r="A283" s="18" t="s">
        <v>1818</v>
      </c>
      <c r="B283" s="18" t="s">
        <v>901</v>
      </c>
      <c r="C283" s="18" t="s">
        <v>1684</v>
      </c>
      <c r="D283" s="18">
        <v>65</v>
      </c>
      <c r="E283" s="18" t="s">
        <v>1786</v>
      </c>
      <c r="F283" s="18" t="s">
        <v>1684</v>
      </c>
    </row>
    <row r="284" spans="1:6" x14ac:dyDescent="0.45">
      <c r="A284" s="18" t="s">
        <v>1445</v>
      </c>
      <c r="B284" s="18" t="s">
        <v>943</v>
      </c>
      <c r="C284" s="18" t="s">
        <v>1785</v>
      </c>
      <c r="D284" s="18">
        <v>64</v>
      </c>
      <c r="E284" s="18" t="s">
        <v>1786</v>
      </c>
      <c r="F284" s="18" t="s">
        <v>1684</v>
      </c>
    </row>
    <row r="285" spans="1:6" x14ac:dyDescent="0.45">
      <c r="A285" s="18" t="s">
        <v>1435</v>
      </c>
      <c r="B285" s="18" t="s">
        <v>942</v>
      </c>
      <c r="C285" s="18" t="s">
        <v>1785</v>
      </c>
      <c r="D285" s="18">
        <v>64</v>
      </c>
      <c r="E285" s="18" t="s">
        <v>1786</v>
      </c>
      <c r="F285" s="18" t="s">
        <v>1684</v>
      </c>
    </row>
    <row r="286" spans="1:6" x14ac:dyDescent="0.45">
      <c r="A286" s="18" t="s">
        <v>1436</v>
      </c>
      <c r="B286" s="18" t="s">
        <v>941</v>
      </c>
      <c r="C286" s="18" t="s">
        <v>1785</v>
      </c>
      <c r="D286" s="18">
        <v>64</v>
      </c>
      <c r="E286" s="18" t="s">
        <v>1786</v>
      </c>
      <c r="F286" s="18" t="s">
        <v>1684</v>
      </c>
    </row>
    <row r="287" spans="1:6" x14ac:dyDescent="0.45">
      <c r="A287" s="18" t="s">
        <v>1430</v>
      </c>
      <c r="B287" s="18" t="s">
        <v>940</v>
      </c>
      <c r="C287" s="18" t="s">
        <v>1785</v>
      </c>
      <c r="D287" s="18">
        <v>64</v>
      </c>
      <c r="E287" s="18" t="s">
        <v>1786</v>
      </c>
      <c r="F287" s="18" t="s">
        <v>1684</v>
      </c>
    </row>
    <row r="288" spans="1:6" x14ac:dyDescent="0.45">
      <c r="A288" s="18" t="s">
        <v>1434</v>
      </c>
      <c r="B288" s="18" t="s">
        <v>939</v>
      </c>
      <c r="C288" s="18" t="s">
        <v>1785</v>
      </c>
      <c r="D288" s="18">
        <v>64</v>
      </c>
      <c r="E288" s="18" t="s">
        <v>1786</v>
      </c>
      <c r="F288" s="18" t="s">
        <v>1684</v>
      </c>
    </row>
    <row r="289" spans="1:6" x14ac:dyDescent="0.45">
      <c r="A289" s="18" t="s">
        <v>1440</v>
      </c>
      <c r="B289" s="18" t="s">
        <v>938</v>
      </c>
      <c r="C289" s="18" t="s">
        <v>1785</v>
      </c>
      <c r="D289" s="18">
        <v>64</v>
      </c>
      <c r="E289" s="18" t="s">
        <v>1786</v>
      </c>
      <c r="F289" s="18" t="s">
        <v>1684</v>
      </c>
    </row>
    <row r="290" spans="1:6" x14ac:dyDescent="0.45">
      <c r="A290" s="18" t="s">
        <v>1427</v>
      </c>
      <c r="B290" s="18" t="s">
        <v>937</v>
      </c>
      <c r="C290" s="18" t="s">
        <v>1793</v>
      </c>
      <c r="D290" s="18">
        <v>64</v>
      </c>
      <c r="E290" s="18" t="s">
        <v>1786</v>
      </c>
      <c r="F290" s="18" t="s">
        <v>1684</v>
      </c>
    </row>
    <row r="291" spans="1:6" x14ac:dyDescent="0.45">
      <c r="A291" s="18" t="s">
        <v>1426</v>
      </c>
      <c r="B291" s="18" t="s">
        <v>936</v>
      </c>
      <c r="C291" s="18" t="s">
        <v>1793</v>
      </c>
      <c r="D291" s="18">
        <v>64</v>
      </c>
      <c r="E291" s="18" t="s">
        <v>1786</v>
      </c>
      <c r="F291" s="18" t="s">
        <v>1684</v>
      </c>
    </row>
    <row r="292" spans="1:6" x14ac:dyDescent="0.45">
      <c r="A292" s="18" t="s">
        <v>1433</v>
      </c>
      <c r="B292" s="18" t="s">
        <v>935</v>
      </c>
      <c r="C292" s="18" t="s">
        <v>1793</v>
      </c>
      <c r="D292" s="18">
        <v>64</v>
      </c>
      <c r="E292" s="18" t="s">
        <v>1786</v>
      </c>
      <c r="F292" s="18" t="s">
        <v>1684</v>
      </c>
    </row>
    <row r="293" spans="1:6" x14ac:dyDescent="0.45">
      <c r="A293" s="18" t="s">
        <v>1432</v>
      </c>
      <c r="B293" s="18" t="s">
        <v>934</v>
      </c>
      <c r="C293" s="18" t="s">
        <v>1793</v>
      </c>
      <c r="D293" s="18">
        <v>64</v>
      </c>
      <c r="E293" s="18" t="s">
        <v>1786</v>
      </c>
      <c r="F293" s="18" t="s">
        <v>1684</v>
      </c>
    </row>
    <row r="294" spans="1:6" x14ac:dyDescent="0.45">
      <c r="A294" s="18" t="s">
        <v>1422</v>
      </c>
      <c r="B294" s="18" t="s">
        <v>933</v>
      </c>
      <c r="C294" s="18" t="s">
        <v>1793</v>
      </c>
      <c r="D294" s="18">
        <v>64</v>
      </c>
      <c r="E294" s="18" t="s">
        <v>1786</v>
      </c>
      <c r="F294" s="18" t="s">
        <v>1684</v>
      </c>
    </row>
    <row r="295" spans="1:6" x14ac:dyDescent="0.45">
      <c r="A295" s="18" t="s">
        <v>1421</v>
      </c>
      <c r="B295" s="18" t="s">
        <v>932</v>
      </c>
      <c r="C295" s="18" t="s">
        <v>1793</v>
      </c>
      <c r="D295" s="18">
        <v>64</v>
      </c>
      <c r="E295" s="18" t="s">
        <v>1786</v>
      </c>
      <c r="F295" s="18" t="s">
        <v>1684</v>
      </c>
    </row>
    <row r="296" spans="1:6" x14ac:dyDescent="0.45">
      <c r="A296" s="18" t="s">
        <v>1429</v>
      </c>
      <c r="B296" s="18" t="s">
        <v>947</v>
      </c>
      <c r="C296" s="18" t="s">
        <v>1785</v>
      </c>
      <c r="D296" s="18">
        <v>64</v>
      </c>
      <c r="E296" s="18" t="s">
        <v>1786</v>
      </c>
      <c r="F296" s="18" t="s">
        <v>1684</v>
      </c>
    </row>
    <row r="297" spans="1:6" x14ac:dyDescent="0.45">
      <c r="A297" s="18" t="s">
        <v>1876</v>
      </c>
      <c r="B297" s="18" t="s">
        <v>946</v>
      </c>
      <c r="C297" s="18" t="s">
        <v>1801</v>
      </c>
      <c r="D297" s="18">
        <v>64</v>
      </c>
      <c r="E297" s="18" t="s">
        <v>1786</v>
      </c>
      <c r="F297" s="18" t="s">
        <v>1684</v>
      </c>
    </row>
    <row r="298" spans="1:6" x14ac:dyDescent="0.45">
      <c r="A298" s="18" t="s">
        <v>1856</v>
      </c>
      <c r="B298" s="18" t="s">
        <v>931</v>
      </c>
      <c r="C298" s="18" t="s">
        <v>1801</v>
      </c>
      <c r="D298" s="18">
        <v>64</v>
      </c>
      <c r="E298" s="18" t="s">
        <v>1786</v>
      </c>
      <c r="F298" s="18" t="s">
        <v>1684</v>
      </c>
    </row>
    <row r="299" spans="1:6" x14ac:dyDescent="0.45">
      <c r="A299" s="18" t="s">
        <v>1858</v>
      </c>
      <c r="B299" s="18" t="s">
        <v>930</v>
      </c>
      <c r="C299" s="18" t="s">
        <v>1801</v>
      </c>
      <c r="D299" s="18">
        <v>64</v>
      </c>
      <c r="E299" s="18" t="s">
        <v>1786</v>
      </c>
      <c r="F299" s="18" t="s">
        <v>1684</v>
      </c>
    </row>
    <row r="300" spans="1:6" x14ac:dyDescent="0.45">
      <c r="A300" s="18" t="s">
        <v>1857</v>
      </c>
      <c r="B300" s="18" t="s">
        <v>929</v>
      </c>
      <c r="C300" s="18" t="s">
        <v>1801</v>
      </c>
      <c r="D300" s="18">
        <v>64</v>
      </c>
      <c r="E300" s="18" t="s">
        <v>1786</v>
      </c>
      <c r="F300" s="18" t="s">
        <v>1684</v>
      </c>
    </row>
    <row r="301" spans="1:6" x14ac:dyDescent="0.45">
      <c r="A301" s="18" t="s">
        <v>2268</v>
      </c>
      <c r="B301" s="18" t="s">
        <v>928</v>
      </c>
      <c r="C301" s="18" t="s">
        <v>1801</v>
      </c>
      <c r="D301" s="18">
        <v>64</v>
      </c>
      <c r="E301" s="18" t="s">
        <v>1786</v>
      </c>
      <c r="F301" s="18" t="s">
        <v>1684</v>
      </c>
    </row>
    <row r="302" spans="1:6" x14ac:dyDescent="0.45">
      <c r="A302" s="18" t="s">
        <v>1439</v>
      </c>
      <c r="B302" s="18" t="s">
        <v>927</v>
      </c>
      <c r="C302" s="18" t="s">
        <v>1801</v>
      </c>
      <c r="D302" s="18">
        <v>64</v>
      </c>
      <c r="E302" s="18" t="s">
        <v>1786</v>
      </c>
      <c r="F302" s="18" t="s">
        <v>1684</v>
      </c>
    </row>
    <row r="303" spans="1:6" x14ac:dyDescent="0.45">
      <c r="A303" s="18" t="s">
        <v>1438</v>
      </c>
      <c r="B303" s="18" t="s">
        <v>926</v>
      </c>
      <c r="C303" s="18" t="s">
        <v>1801</v>
      </c>
      <c r="D303" s="18">
        <v>64</v>
      </c>
      <c r="E303" s="18" t="s">
        <v>1786</v>
      </c>
      <c r="F303" s="18" t="s">
        <v>1684</v>
      </c>
    </row>
    <row r="304" spans="1:6" x14ac:dyDescent="0.45">
      <c r="A304" s="18" t="s">
        <v>1855</v>
      </c>
      <c r="B304" s="18" t="s">
        <v>925</v>
      </c>
      <c r="C304" s="18" t="s">
        <v>1809</v>
      </c>
      <c r="D304" s="18">
        <v>64</v>
      </c>
      <c r="E304" s="18" t="s">
        <v>1786</v>
      </c>
      <c r="F304" s="18" t="s">
        <v>1684</v>
      </c>
    </row>
    <row r="305" spans="1:6" x14ac:dyDescent="0.45">
      <c r="A305" s="18" t="s">
        <v>1865</v>
      </c>
      <c r="B305" s="18" t="s">
        <v>924</v>
      </c>
      <c r="C305" s="18" t="s">
        <v>1809</v>
      </c>
      <c r="D305" s="18">
        <v>64</v>
      </c>
      <c r="E305" s="18" t="s">
        <v>1786</v>
      </c>
      <c r="F305" s="18" t="s">
        <v>1684</v>
      </c>
    </row>
    <row r="306" spans="1:6" x14ac:dyDescent="0.45">
      <c r="A306" s="18" t="s">
        <v>1854</v>
      </c>
      <c r="B306" s="18" t="s">
        <v>244</v>
      </c>
      <c r="C306" s="18" t="s">
        <v>1809</v>
      </c>
      <c r="D306" s="18">
        <v>64</v>
      </c>
      <c r="E306" s="18" t="s">
        <v>1786</v>
      </c>
      <c r="F306" s="18" t="s">
        <v>1684</v>
      </c>
    </row>
    <row r="307" spans="1:6" x14ac:dyDescent="0.45">
      <c r="A307" s="18" t="s">
        <v>1864</v>
      </c>
      <c r="B307" s="18" t="s">
        <v>241</v>
      </c>
      <c r="C307" s="18" t="s">
        <v>1809</v>
      </c>
      <c r="D307" s="18">
        <v>64</v>
      </c>
      <c r="E307" s="18" t="s">
        <v>1786</v>
      </c>
      <c r="F307" s="18" t="s">
        <v>1684</v>
      </c>
    </row>
    <row r="308" spans="1:6" x14ac:dyDescent="0.45">
      <c r="A308" s="18" t="s">
        <v>1428</v>
      </c>
      <c r="B308" s="18" t="s">
        <v>923</v>
      </c>
      <c r="C308" s="18" t="s">
        <v>1809</v>
      </c>
      <c r="D308" s="18">
        <v>64</v>
      </c>
      <c r="E308" s="18" t="s">
        <v>1786</v>
      </c>
      <c r="F308" s="18" t="s">
        <v>1684</v>
      </c>
    </row>
    <row r="309" spans="1:6" x14ac:dyDescent="0.45">
      <c r="A309" s="18" t="s">
        <v>1444</v>
      </c>
      <c r="B309" s="18" t="s">
        <v>922</v>
      </c>
      <c r="C309" s="18" t="s">
        <v>1809</v>
      </c>
      <c r="D309" s="18">
        <v>64</v>
      </c>
      <c r="E309" s="18" t="s">
        <v>1786</v>
      </c>
      <c r="F309" s="18" t="s">
        <v>1684</v>
      </c>
    </row>
    <row r="310" spans="1:6" x14ac:dyDescent="0.45">
      <c r="A310" s="18" t="s">
        <v>1419</v>
      </c>
      <c r="B310" s="18" t="s">
        <v>230</v>
      </c>
      <c r="C310" s="18" t="s">
        <v>1816</v>
      </c>
      <c r="D310" s="18">
        <v>64</v>
      </c>
      <c r="E310" s="18" t="s">
        <v>1786</v>
      </c>
      <c r="F310" s="18" t="s">
        <v>1684</v>
      </c>
    </row>
    <row r="311" spans="1:6" x14ac:dyDescent="0.45">
      <c r="A311" s="18" t="s">
        <v>1418</v>
      </c>
      <c r="B311" s="18" t="s">
        <v>227</v>
      </c>
      <c r="C311" s="18" t="s">
        <v>1816</v>
      </c>
      <c r="D311" s="18">
        <v>64</v>
      </c>
      <c r="E311" s="18" t="s">
        <v>1786</v>
      </c>
      <c r="F311" s="18" t="s">
        <v>1684</v>
      </c>
    </row>
    <row r="312" spans="1:6" x14ac:dyDescent="0.45">
      <c r="A312" s="18" t="s">
        <v>1414</v>
      </c>
      <c r="B312" s="18" t="s">
        <v>236</v>
      </c>
      <c r="C312" s="18" t="s">
        <v>1816</v>
      </c>
      <c r="D312" s="18">
        <v>64</v>
      </c>
      <c r="E312" s="18" t="s">
        <v>1786</v>
      </c>
      <c r="F312" s="18" t="s">
        <v>1684</v>
      </c>
    </row>
    <row r="313" spans="1:6" x14ac:dyDescent="0.45">
      <c r="A313" s="18" t="s">
        <v>1417</v>
      </c>
      <c r="B313" s="18" t="s">
        <v>233</v>
      </c>
      <c r="C313" s="18" t="s">
        <v>1816</v>
      </c>
      <c r="D313" s="18">
        <v>64</v>
      </c>
      <c r="E313" s="18" t="s">
        <v>1786</v>
      </c>
      <c r="F313" s="18" t="s">
        <v>1684</v>
      </c>
    </row>
    <row r="314" spans="1:6" x14ac:dyDescent="0.45">
      <c r="A314" s="18" t="s">
        <v>1420</v>
      </c>
      <c r="B314" s="18" t="s">
        <v>921</v>
      </c>
      <c r="C314" s="18" t="s">
        <v>1816</v>
      </c>
      <c r="D314" s="18">
        <v>64</v>
      </c>
      <c r="E314" s="18" t="s">
        <v>1786</v>
      </c>
      <c r="F314" s="18" t="s">
        <v>1684</v>
      </c>
    </row>
    <row r="315" spans="1:6" x14ac:dyDescent="0.45">
      <c r="A315" s="18" t="s">
        <v>1415</v>
      </c>
      <c r="B315" s="18" t="s">
        <v>920</v>
      </c>
      <c r="C315" s="18" t="s">
        <v>1816</v>
      </c>
      <c r="D315" s="18">
        <v>64</v>
      </c>
      <c r="E315" s="18" t="s">
        <v>1786</v>
      </c>
      <c r="F315" s="18" t="s">
        <v>1684</v>
      </c>
    </row>
    <row r="316" spans="1:6" x14ac:dyDescent="0.45">
      <c r="A316" s="18" t="s">
        <v>1406</v>
      </c>
      <c r="B316" s="18" t="s">
        <v>919</v>
      </c>
      <c r="C316" s="18" t="s">
        <v>1823</v>
      </c>
      <c r="D316" s="18">
        <v>64</v>
      </c>
      <c r="E316" s="18" t="s">
        <v>1786</v>
      </c>
      <c r="F316" s="18" t="s">
        <v>1684</v>
      </c>
    </row>
    <row r="317" spans="1:6" x14ac:dyDescent="0.45">
      <c r="A317" s="18" t="s">
        <v>1409</v>
      </c>
      <c r="B317" s="18" t="s">
        <v>918</v>
      </c>
      <c r="C317" s="18" t="s">
        <v>1823</v>
      </c>
      <c r="D317" s="18">
        <v>64</v>
      </c>
      <c r="E317" s="18" t="s">
        <v>1786</v>
      </c>
      <c r="F317" s="18" t="s">
        <v>1684</v>
      </c>
    </row>
    <row r="318" spans="1:6" x14ac:dyDescent="0.45">
      <c r="A318" s="18" t="s">
        <v>1408</v>
      </c>
      <c r="B318" s="18" t="s">
        <v>917</v>
      </c>
      <c r="C318" s="18" t="s">
        <v>1823</v>
      </c>
      <c r="D318" s="18">
        <v>64</v>
      </c>
      <c r="E318" s="18" t="s">
        <v>1786</v>
      </c>
      <c r="F318" s="18" t="s">
        <v>1684</v>
      </c>
    </row>
    <row r="319" spans="1:6" x14ac:dyDescent="0.45">
      <c r="A319" s="18" t="s">
        <v>1413</v>
      </c>
      <c r="B319" s="18" t="s">
        <v>916</v>
      </c>
      <c r="C319" s="18" t="s">
        <v>1823</v>
      </c>
      <c r="D319" s="18">
        <v>64</v>
      </c>
      <c r="E319" s="18" t="s">
        <v>1786</v>
      </c>
      <c r="F319" s="18" t="s">
        <v>1684</v>
      </c>
    </row>
    <row r="320" spans="1:6" x14ac:dyDescent="0.45">
      <c r="A320" s="18" t="s">
        <v>1443</v>
      </c>
      <c r="B320" s="18" t="s">
        <v>915</v>
      </c>
      <c r="C320" s="18" t="s">
        <v>1823</v>
      </c>
      <c r="D320" s="18">
        <v>64</v>
      </c>
      <c r="E320" s="18" t="s">
        <v>1786</v>
      </c>
      <c r="F320" s="18" t="s">
        <v>1684</v>
      </c>
    </row>
    <row r="321" spans="1:6" x14ac:dyDescent="0.45">
      <c r="A321" s="18" t="s">
        <v>1403</v>
      </c>
      <c r="B321" s="18" t="s">
        <v>914</v>
      </c>
      <c r="C321" s="18" t="s">
        <v>1823</v>
      </c>
      <c r="D321" s="18">
        <v>64</v>
      </c>
      <c r="E321" s="18" t="s">
        <v>1786</v>
      </c>
      <c r="F321" s="18" t="s">
        <v>1684</v>
      </c>
    </row>
    <row r="322" spans="1:6" x14ac:dyDescent="0.45">
      <c r="A322" s="18" t="s">
        <v>1407</v>
      </c>
      <c r="B322" s="18" t="s">
        <v>945</v>
      </c>
      <c r="C322" s="18" t="s">
        <v>1816</v>
      </c>
      <c r="D322" s="18">
        <v>64</v>
      </c>
      <c r="E322" s="18" t="s">
        <v>1786</v>
      </c>
      <c r="F322" s="18" t="s">
        <v>1684</v>
      </c>
    </row>
    <row r="323" spans="1:6" x14ac:dyDescent="0.45">
      <c r="A323" s="18" t="s">
        <v>1411</v>
      </c>
      <c r="B323" s="18" t="s">
        <v>944</v>
      </c>
      <c r="C323" s="18" t="s">
        <v>1831</v>
      </c>
      <c r="D323" s="18">
        <v>64</v>
      </c>
      <c r="E323" s="18" t="s">
        <v>1786</v>
      </c>
      <c r="F323" s="18" t="s">
        <v>1684</v>
      </c>
    </row>
    <row r="324" spans="1:6" x14ac:dyDescent="0.45">
      <c r="A324" s="18" t="s">
        <v>1882</v>
      </c>
      <c r="B324" s="18" t="s">
        <v>913</v>
      </c>
      <c r="C324" s="18" t="s">
        <v>1831</v>
      </c>
      <c r="D324" s="18">
        <v>64</v>
      </c>
      <c r="E324" s="18" t="s">
        <v>1786</v>
      </c>
      <c r="F324" s="18" t="s">
        <v>1684</v>
      </c>
    </row>
    <row r="325" spans="1:6" x14ac:dyDescent="0.45">
      <c r="A325" s="18" t="s">
        <v>1877</v>
      </c>
      <c r="B325" s="18" t="s">
        <v>912</v>
      </c>
      <c r="C325" s="18" t="s">
        <v>1831</v>
      </c>
      <c r="D325" s="18">
        <v>64</v>
      </c>
      <c r="E325" s="18" t="s">
        <v>1786</v>
      </c>
      <c r="F325" s="18" t="s">
        <v>1684</v>
      </c>
    </row>
    <row r="326" spans="1:6" x14ac:dyDescent="0.45">
      <c r="A326" s="18" t="s">
        <v>1883</v>
      </c>
      <c r="B326" s="18" t="s">
        <v>911</v>
      </c>
      <c r="C326" s="18" t="s">
        <v>1831</v>
      </c>
      <c r="D326" s="18">
        <v>64</v>
      </c>
      <c r="E326" s="18" t="s">
        <v>1786</v>
      </c>
      <c r="F326" s="18" t="s">
        <v>1684</v>
      </c>
    </row>
    <row r="327" spans="1:6" x14ac:dyDescent="0.45">
      <c r="A327" s="18" t="s">
        <v>2273</v>
      </c>
      <c r="B327" s="18" t="s">
        <v>910</v>
      </c>
      <c r="C327" s="18" t="s">
        <v>1831</v>
      </c>
      <c r="D327" s="18">
        <v>64</v>
      </c>
      <c r="E327" s="18" t="s">
        <v>1786</v>
      </c>
      <c r="F327" s="18" t="s">
        <v>1684</v>
      </c>
    </row>
    <row r="328" spans="1:6" x14ac:dyDescent="0.45">
      <c r="A328" s="18" t="s">
        <v>1416</v>
      </c>
      <c r="B328" s="18" t="s">
        <v>909</v>
      </c>
      <c r="C328" s="18" t="s">
        <v>1831</v>
      </c>
      <c r="D328" s="18">
        <v>64</v>
      </c>
      <c r="E328" s="18" t="s">
        <v>1786</v>
      </c>
      <c r="F328" s="18" t="s">
        <v>1684</v>
      </c>
    </row>
    <row r="329" spans="1:6" x14ac:dyDescent="0.45">
      <c r="A329" s="18" t="s">
        <v>1410</v>
      </c>
      <c r="B329" s="18" t="s">
        <v>908</v>
      </c>
      <c r="C329" s="18" t="s">
        <v>1831</v>
      </c>
      <c r="D329" s="18">
        <v>64</v>
      </c>
      <c r="E329" s="18" t="s">
        <v>1786</v>
      </c>
      <c r="F329" s="18" t="s">
        <v>1684</v>
      </c>
    </row>
    <row r="330" spans="1:6" x14ac:dyDescent="0.45">
      <c r="A330" s="18" t="s">
        <v>1880</v>
      </c>
      <c r="B330" s="18" t="s">
        <v>907</v>
      </c>
      <c r="C330" s="18" t="s">
        <v>1839</v>
      </c>
      <c r="D330" s="18">
        <v>64</v>
      </c>
      <c r="E330" s="18" t="s">
        <v>1786</v>
      </c>
      <c r="F330" s="18" t="s">
        <v>1684</v>
      </c>
    </row>
    <row r="331" spans="1:6" x14ac:dyDescent="0.45">
      <c r="A331" s="18" t="s">
        <v>1881</v>
      </c>
      <c r="B331" s="18" t="s">
        <v>906</v>
      </c>
      <c r="C331" s="18" t="s">
        <v>1839</v>
      </c>
      <c r="D331" s="18">
        <v>64</v>
      </c>
      <c r="E331" s="18" t="s">
        <v>1786</v>
      </c>
      <c r="F331" s="18" t="s">
        <v>1684</v>
      </c>
    </row>
    <row r="332" spans="1:6" x14ac:dyDescent="0.45">
      <c r="A332" s="18" t="s">
        <v>1412</v>
      </c>
      <c r="B332" s="18" t="s">
        <v>905</v>
      </c>
      <c r="C332" s="18" t="s">
        <v>1839</v>
      </c>
      <c r="D332" s="18">
        <v>64</v>
      </c>
      <c r="E332" s="18" t="s">
        <v>1786</v>
      </c>
      <c r="F332" s="18" t="s">
        <v>1684</v>
      </c>
    </row>
    <row r="333" spans="1:6" x14ac:dyDescent="0.45">
      <c r="A333" s="18" t="s">
        <v>1405</v>
      </c>
      <c r="B333" s="18" t="s">
        <v>904</v>
      </c>
      <c r="C333" s="18" t="s">
        <v>1839</v>
      </c>
      <c r="D333" s="18">
        <v>64</v>
      </c>
      <c r="E333" s="18" t="s">
        <v>1786</v>
      </c>
      <c r="F333" s="18" t="s">
        <v>1684</v>
      </c>
    </row>
    <row r="334" spans="1:6" x14ac:dyDescent="0.45">
      <c r="A334" s="18" t="s">
        <v>1442</v>
      </c>
      <c r="B334" s="18" t="s">
        <v>903</v>
      </c>
      <c r="C334" s="18" t="s">
        <v>1839</v>
      </c>
      <c r="D334" s="18">
        <v>64</v>
      </c>
      <c r="E334" s="18" t="s">
        <v>1786</v>
      </c>
      <c r="F334" s="18" t="s">
        <v>1684</v>
      </c>
    </row>
    <row r="335" spans="1:6" x14ac:dyDescent="0.45">
      <c r="A335" s="18" t="s">
        <v>1890</v>
      </c>
      <c r="B335" s="18" t="s">
        <v>902</v>
      </c>
      <c r="C335" s="18" t="s">
        <v>1839</v>
      </c>
      <c r="D335" s="18">
        <v>64</v>
      </c>
      <c r="E335" s="18" t="s">
        <v>1786</v>
      </c>
      <c r="F335" s="18" t="s">
        <v>1684</v>
      </c>
    </row>
    <row r="336" spans="1:6" x14ac:dyDescent="0.45">
      <c r="A336" s="18" t="s">
        <v>1873</v>
      </c>
      <c r="B336" s="18" t="s">
        <v>949</v>
      </c>
      <c r="C336" s="18" t="s">
        <v>1684</v>
      </c>
      <c r="D336" s="18">
        <v>64</v>
      </c>
      <c r="E336" s="18" t="s">
        <v>1786</v>
      </c>
      <c r="F336" s="18" t="s">
        <v>1684</v>
      </c>
    </row>
    <row r="337" spans="1:6" x14ac:dyDescent="0.45">
      <c r="A337" s="18" t="s">
        <v>1762</v>
      </c>
      <c r="B337" s="18" t="s">
        <v>653</v>
      </c>
      <c r="C337" s="18" t="s">
        <v>1684</v>
      </c>
      <c r="D337" s="18">
        <v>500</v>
      </c>
      <c r="E337" s="18" t="s">
        <v>1925</v>
      </c>
      <c r="F337" s="18" t="s">
        <v>1684</v>
      </c>
    </row>
    <row r="338" spans="1:6" x14ac:dyDescent="0.45">
      <c r="A338" s="18" t="s">
        <v>1928</v>
      </c>
      <c r="B338" s="18" t="s">
        <v>654</v>
      </c>
      <c r="C338" s="18" t="s">
        <v>1684</v>
      </c>
      <c r="D338" s="18">
        <v>500</v>
      </c>
      <c r="E338" s="18" t="s">
        <v>1925</v>
      </c>
      <c r="F338" s="18" t="s">
        <v>1684</v>
      </c>
    </row>
    <row r="339" spans="1:6" x14ac:dyDescent="0.45">
      <c r="A339" s="18" t="s">
        <v>1932</v>
      </c>
      <c r="B339" s="18" t="s">
        <v>655</v>
      </c>
      <c r="C339" s="18" t="s">
        <v>1684</v>
      </c>
      <c r="D339" s="18">
        <v>500</v>
      </c>
      <c r="E339" s="18" t="s">
        <v>1925</v>
      </c>
      <c r="F339" s="18" t="s">
        <v>1684</v>
      </c>
    </row>
    <row r="340" spans="1:6" x14ac:dyDescent="0.45">
      <c r="A340" s="18" t="s">
        <v>1933</v>
      </c>
      <c r="B340" s="18" t="s">
        <v>656</v>
      </c>
      <c r="C340" s="18" t="s">
        <v>1684</v>
      </c>
      <c r="D340" s="18">
        <v>500</v>
      </c>
      <c r="E340" s="18" t="s">
        <v>1925</v>
      </c>
      <c r="F340" s="18" t="s">
        <v>1684</v>
      </c>
    </row>
    <row r="341" spans="1:6" x14ac:dyDescent="0.45">
      <c r="A341" s="18" t="s">
        <v>2615</v>
      </c>
      <c r="B341" s="18" t="s">
        <v>657</v>
      </c>
      <c r="C341" s="18" t="s">
        <v>1684</v>
      </c>
      <c r="D341" s="18">
        <v>500</v>
      </c>
      <c r="E341" s="18" t="s">
        <v>1925</v>
      </c>
      <c r="F341" s="18" t="s">
        <v>1684</v>
      </c>
    </row>
    <row r="342" spans="1:6" x14ac:dyDescent="0.45">
      <c r="A342" s="18" t="s">
        <v>2080</v>
      </c>
      <c r="B342" s="18" t="s">
        <v>658</v>
      </c>
      <c r="C342" s="18" t="s">
        <v>1684</v>
      </c>
      <c r="D342" s="18">
        <v>500</v>
      </c>
      <c r="E342" s="18" t="s">
        <v>1925</v>
      </c>
      <c r="F342" s="18" t="s">
        <v>1684</v>
      </c>
    </row>
    <row r="343" spans="1:6" x14ac:dyDescent="0.45">
      <c r="A343" s="18" t="s">
        <v>2082</v>
      </c>
      <c r="B343" s="18" t="s">
        <v>659</v>
      </c>
      <c r="C343" s="18" t="s">
        <v>1684</v>
      </c>
      <c r="D343" s="18">
        <v>500</v>
      </c>
      <c r="E343" s="18" t="s">
        <v>1925</v>
      </c>
      <c r="F343" s="18" t="s">
        <v>1684</v>
      </c>
    </row>
    <row r="344" spans="1:6" x14ac:dyDescent="0.45">
      <c r="A344" s="18" t="s">
        <v>1943</v>
      </c>
      <c r="B344" s="18" t="s">
        <v>660</v>
      </c>
      <c r="C344" s="18" t="s">
        <v>1684</v>
      </c>
      <c r="D344" s="18">
        <v>500</v>
      </c>
      <c r="E344" s="18" t="s">
        <v>1925</v>
      </c>
      <c r="F344" s="18" t="s">
        <v>1684</v>
      </c>
    </row>
    <row r="345" spans="1:6" x14ac:dyDescent="0.45">
      <c r="A345" s="18" t="s">
        <v>1946</v>
      </c>
      <c r="B345" s="18" t="s">
        <v>661</v>
      </c>
      <c r="C345" s="18" t="s">
        <v>1684</v>
      </c>
      <c r="D345" s="18">
        <v>500</v>
      </c>
      <c r="E345" s="18" t="s">
        <v>1925</v>
      </c>
      <c r="F345" s="18" t="s">
        <v>1684</v>
      </c>
    </row>
    <row r="346" spans="1:6" x14ac:dyDescent="0.45">
      <c r="A346" s="18" t="s">
        <v>2276</v>
      </c>
      <c r="B346" s="18" t="s">
        <v>662</v>
      </c>
      <c r="C346" s="18" t="s">
        <v>1684</v>
      </c>
      <c r="D346" s="18">
        <v>500</v>
      </c>
      <c r="E346" s="18" t="s">
        <v>1925</v>
      </c>
      <c r="F346" s="18" t="s">
        <v>1684</v>
      </c>
    </row>
    <row r="347" spans="1:6" x14ac:dyDescent="0.45">
      <c r="A347" s="18" t="s">
        <v>2616</v>
      </c>
      <c r="B347" s="18" t="s">
        <v>663</v>
      </c>
      <c r="C347" s="18" t="s">
        <v>1684</v>
      </c>
      <c r="D347" s="18">
        <v>500</v>
      </c>
      <c r="E347" s="18" t="s">
        <v>1925</v>
      </c>
      <c r="F347" s="18" t="s">
        <v>1684</v>
      </c>
    </row>
    <row r="348" spans="1:6" x14ac:dyDescent="0.45">
      <c r="A348" s="18" t="s">
        <v>1950</v>
      </c>
      <c r="B348" s="18" t="s">
        <v>664</v>
      </c>
      <c r="C348" s="18" t="s">
        <v>1684</v>
      </c>
      <c r="D348" s="18">
        <v>500</v>
      </c>
      <c r="E348" s="18" t="s">
        <v>1925</v>
      </c>
      <c r="F348" s="18" t="s">
        <v>1684</v>
      </c>
    </row>
    <row r="349" spans="1:6" x14ac:dyDescent="0.45">
      <c r="A349" s="18" t="s">
        <v>1763</v>
      </c>
      <c r="B349" s="18" t="s">
        <v>665</v>
      </c>
      <c r="C349" s="18" t="s">
        <v>1684</v>
      </c>
      <c r="D349" s="18">
        <v>500</v>
      </c>
      <c r="E349" s="18" t="s">
        <v>1925</v>
      </c>
      <c r="F349" s="18" t="s">
        <v>1684</v>
      </c>
    </row>
    <row r="350" spans="1:6" x14ac:dyDescent="0.45">
      <c r="A350" s="18" t="s">
        <v>1948</v>
      </c>
      <c r="B350" s="18" t="s">
        <v>666</v>
      </c>
      <c r="C350" s="18" t="s">
        <v>1684</v>
      </c>
      <c r="D350" s="18">
        <v>500</v>
      </c>
      <c r="E350" s="18" t="s">
        <v>1925</v>
      </c>
      <c r="F350" s="18" t="s">
        <v>1684</v>
      </c>
    </row>
    <row r="351" spans="1:6" x14ac:dyDescent="0.45">
      <c r="A351" s="18" t="s">
        <v>2588</v>
      </c>
      <c r="B351" s="18" t="s">
        <v>667</v>
      </c>
      <c r="C351" s="18" t="s">
        <v>1684</v>
      </c>
      <c r="D351" s="18">
        <v>500</v>
      </c>
      <c r="E351" s="18" t="s">
        <v>1925</v>
      </c>
      <c r="F351" s="18" t="s">
        <v>1684</v>
      </c>
    </row>
    <row r="352" spans="1:6" x14ac:dyDescent="0.45">
      <c r="A352" s="18" t="s">
        <v>2613</v>
      </c>
      <c r="B352" s="18" t="s">
        <v>668</v>
      </c>
      <c r="C352" s="18" t="s">
        <v>1684</v>
      </c>
      <c r="D352" s="18">
        <v>500</v>
      </c>
      <c r="E352" s="18" t="s">
        <v>1925</v>
      </c>
      <c r="F352" s="18" t="s">
        <v>1684</v>
      </c>
    </row>
    <row r="353" spans="1:6" x14ac:dyDescent="0.45">
      <c r="A353" s="18" t="s">
        <v>2612</v>
      </c>
      <c r="B353" s="18" t="s">
        <v>669</v>
      </c>
      <c r="C353" s="18" t="s">
        <v>1684</v>
      </c>
      <c r="D353" s="18">
        <v>500</v>
      </c>
      <c r="E353" s="18" t="s">
        <v>1925</v>
      </c>
      <c r="F353" s="18" t="s">
        <v>1684</v>
      </c>
    </row>
    <row r="354" spans="1:6" x14ac:dyDescent="0.45">
      <c r="A354" s="18" t="s">
        <v>2267</v>
      </c>
      <c r="B354" s="18" t="s">
        <v>670</v>
      </c>
      <c r="C354" s="18" t="s">
        <v>1684</v>
      </c>
      <c r="D354" s="18">
        <v>500</v>
      </c>
      <c r="E354" s="18" t="s">
        <v>1925</v>
      </c>
      <c r="F354" s="18" t="s">
        <v>1684</v>
      </c>
    </row>
    <row r="355" spans="1:6" x14ac:dyDescent="0.45">
      <c r="A355" s="18" t="s">
        <v>2586</v>
      </c>
      <c r="B355" s="18" t="s">
        <v>671</v>
      </c>
      <c r="C355" s="18" t="s">
        <v>1684</v>
      </c>
      <c r="D355" s="18">
        <v>500</v>
      </c>
      <c r="E355" s="18" t="s">
        <v>1925</v>
      </c>
      <c r="F355" s="18" t="s">
        <v>1684</v>
      </c>
    </row>
    <row r="356" spans="1:6" x14ac:dyDescent="0.45">
      <c r="A356" s="18" t="s">
        <v>2305</v>
      </c>
      <c r="B356" s="18" t="s">
        <v>672</v>
      </c>
      <c r="C356" s="18" t="s">
        <v>1684</v>
      </c>
      <c r="D356" s="18">
        <v>500</v>
      </c>
      <c r="E356" s="18" t="s">
        <v>1925</v>
      </c>
      <c r="F356" s="18" t="s">
        <v>1684</v>
      </c>
    </row>
    <row r="357" spans="1:6" x14ac:dyDescent="0.45">
      <c r="A357" s="18" t="s">
        <v>1929</v>
      </c>
      <c r="B357" s="18" t="s">
        <v>673</v>
      </c>
      <c r="C357" s="18" t="s">
        <v>1684</v>
      </c>
      <c r="D357" s="18">
        <v>500</v>
      </c>
      <c r="E357" s="18" t="s">
        <v>1925</v>
      </c>
      <c r="F357" s="18" t="s">
        <v>1684</v>
      </c>
    </row>
    <row r="358" spans="1:6" x14ac:dyDescent="0.45">
      <c r="A358" s="18" t="s">
        <v>1927</v>
      </c>
      <c r="B358" s="18" t="s">
        <v>674</v>
      </c>
      <c r="C358" s="18" t="s">
        <v>1684</v>
      </c>
      <c r="D358" s="18">
        <v>500</v>
      </c>
      <c r="E358" s="18" t="s">
        <v>1925</v>
      </c>
      <c r="F358" s="18" t="s">
        <v>1684</v>
      </c>
    </row>
    <row r="359" spans="1:6" x14ac:dyDescent="0.45">
      <c r="A359" s="18" t="s">
        <v>1924</v>
      </c>
      <c r="B359" s="18" t="s">
        <v>675</v>
      </c>
      <c r="C359" s="18" t="s">
        <v>1684</v>
      </c>
      <c r="D359" s="18">
        <v>500</v>
      </c>
      <c r="E359" s="18" t="s">
        <v>1925</v>
      </c>
      <c r="F359" s="18" t="s">
        <v>1684</v>
      </c>
    </row>
    <row r="360" spans="1:6" x14ac:dyDescent="0.45">
      <c r="A360" s="18" t="s">
        <v>1935</v>
      </c>
      <c r="B360" s="18" t="s">
        <v>676</v>
      </c>
      <c r="C360" s="18" t="s">
        <v>1684</v>
      </c>
      <c r="D360" s="18">
        <v>500</v>
      </c>
      <c r="E360" s="18" t="s">
        <v>1925</v>
      </c>
      <c r="F360" s="18" t="s">
        <v>1684</v>
      </c>
    </row>
    <row r="361" spans="1:6" x14ac:dyDescent="0.45">
      <c r="A361" s="18" t="s">
        <v>1936</v>
      </c>
      <c r="B361" s="18" t="s">
        <v>677</v>
      </c>
      <c r="C361" s="18" t="s">
        <v>1684</v>
      </c>
      <c r="D361" s="18">
        <v>500</v>
      </c>
      <c r="E361" s="18" t="s">
        <v>1925</v>
      </c>
      <c r="F361" s="18" t="s">
        <v>1684</v>
      </c>
    </row>
    <row r="362" spans="1:6" x14ac:dyDescent="0.45">
      <c r="A362" s="18" t="s">
        <v>2275</v>
      </c>
      <c r="B362" s="18" t="s">
        <v>678</v>
      </c>
      <c r="C362" s="18" t="s">
        <v>1684</v>
      </c>
      <c r="D362" s="18">
        <v>500</v>
      </c>
      <c r="E362" s="18" t="s">
        <v>1925</v>
      </c>
      <c r="F362" s="18" t="s">
        <v>1684</v>
      </c>
    </row>
    <row r="363" spans="1:6" x14ac:dyDescent="0.45">
      <c r="A363" s="18" t="s">
        <v>1787</v>
      </c>
      <c r="B363" s="18" t="s">
        <v>679</v>
      </c>
      <c r="C363" s="18" t="s">
        <v>1684</v>
      </c>
      <c r="D363" s="18">
        <v>501</v>
      </c>
      <c r="E363" s="18" t="s">
        <v>1925</v>
      </c>
      <c r="F363" s="18" t="s">
        <v>1684</v>
      </c>
    </row>
    <row r="364" spans="1:6" x14ac:dyDescent="0.45">
      <c r="A364" s="18" t="s">
        <v>1392</v>
      </c>
      <c r="B364" s="18" t="s">
        <v>680</v>
      </c>
      <c r="C364" s="18" t="s">
        <v>1684</v>
      </c>
      <c r="D364" s="18">
        <v>501</v>
      </c>
      <c r="E364" s="18" t="s">
        <v>1925</v>
      </c>
      <c r="F364" s="18" t="s">
        <v>1684</v>
      </c>
    </row>
    <row r="365" spans="1:6" x14ac:dyDescent="0.45">
      <c r="A365" s="18" t="s">
        <v>1784</v>
      </c>
      <c r="B365" s="18" t="s">
        <v>681</v>
      </c>
      <c r="C365" s="18" t="s">
        <v>1684</v>
      </c>
      <c r="D365" s="18">
        <v>501</v>
      </c>
      <c r="E365" s="18" t="s">
        <v>1925</v>
      </c>
      <c r="F365" s="18" t="s">
        <v>1684</v>
      </c>
    </row>
    <row r="366" spans="1:6" x14ac:dyDescent="0.45">
      <c r="A366" s="18" t="s">
        <v>451</v>
      </c>
      <c r="B366" s="18" t="s">
        <v>682</v>
      </c>
      <c r="C366" s="18" t="s">
        <v>1684</v>
      </c>
      <c r="D366" s="18">
        <v>501</v>
      </c>
      <c r="E366" s="18" t="s">
        <v>1925</v>
      </c>
      <c r="F366" s="18" t="s">
        <v>1684</v>
      </c>
    </row>
    <row r="367" spans="1:6" x14ac:dyDescent="0.45">
      <c r="A367" s="18" t="s">
        <v>1719</v>
      </c>
      <c r="B367" s="18" t="s">
        <v>683</v>
      </c>
      <c r="C367" s="18" t="s">
        <v>1684</v>
      </c>
      <c r="D367" s="18">
        <v>501</v>
      </c>
      <c r="E367" s="18" t="s">
        <v>1925</v>
      </c>
      <c r="F367" s="18" t="s">
        <v>1684</v>
      </c>
    </row>
    <row r="368" spans="1:6" x14ac:dyDescent="0.45">
      <c r="A368" s="18" t="s">
        <v>452</v>
      </c>
      <c r="B368" s="18" t="s">
        <v>684</v>
      </c>
      <c r="C368" s="18" t="s">
        <v>1684</v>
      </c>
      <c r="D368" s="18">
        <v>501</v>
      </c>
      <c r="E368" s="18" t="s">
        <v>1925</v>
      </c>
      <c r="F368" s="18" t="s">
        <v>1684</v>
      </c>
    </row>
    <row r="369" spans="1:6" x14ac:dyDescent="0.45">
      <c r="A369" s="18" t="s">
        <v>1391</v>
      </c>
      <c r="B369" s="18" t="s">
        <v>685</v>
      </c>
      <c r="C369" s="18" t="s">
        <v>1684</v>
      </c>
      <c r="D369" s="18">
        <v>501</v>
      </c>
      <c r="E369" s="18" t="s">
        <v>1925</v>
      </c>
      <c r="F369" s="18" t="s">
        <v>1684</v>
      </c>
    </row>
    <row r="370" spans="1:6" x14ac:dyDescent="0.45">
      <c r="A370" s="18" t="s">
        <v>1798</v>
      </c>
      <c r="B370" s="18" t="s">
        <v>686</v>
      </c>
      <c r="C370" s="18" t="s">
        <v>1684</v>
      </c>
      <c r="D370" s="18">
        <v>501</v>
      </c>
      <c r="E370" s="18" t="s">
        <v>1925</v>
      </c>
      <c r="F370" s="18" t="s">
        <v>1684</v>
      </c>
    </row>
    <row r="371" spans="1:6" x14ac:dyDescent="0.45">
      <c r="A371" s="18" t="s">
        <v>1737</v>
      </c>
      <c r="B371" s="18" t="s">
        <v>687</v>
      </c>
      <c r="C371" s="18" t="s">
        <v>1684</v>
      </c>
      <c r="D371" s="18">
        <v>501</v>
      </c>
      <c r="E371" s="18" t="s">
        <v>1925</v>
      </c>
      <c r="F371" s="18" t="s">
        <v>1684</v>
      </c>
    </row>
    <row r="372" spans="1:6" x14ac:dyDescent="0.45">
      <c r="A372" s="18" t="s">
        <v>1740</v>
      </c>
      <c r="B372" s="18" t="s">
        <v>688</v>
      </c>
      <c r="C372" s="18" t="s">
        <v>1684</v>
      </c>
      <c r="D372" s="18">
        <v>501</v>
      </c>
      <c r="E372" s="18" t="s">
        <v>1925</v>
      </c>
      <c r="F372" s="18" t="s">
        <v>1684</v>
      </c>
    </row>
    <row r="373" spans="1:6" x14ac:dyDescent="0.45">
      <c r="A373" s="18" t="s">
        <v>1736</v>
      </c>
      <c r="B373" s="18" t="s">
        <v>689</v>
      </c>
      <c r="C373" s="18" t="s">
        <v>1684</v>
      </c>
      <c r="D373" s="18">
        <v>501</v>
      </c>
      <c r="E373" s="18" t="s">
        <v>1925</v>
      </c>
      <c r="F373" s="18" t="s">
        <v>1684</v>
      </c>
    </row>
    <row r="374" spans="1:6" x14ac:dyDescent="0.45">
      <c r="A374" s="18" t="s">
        <v>1741</v>
      </c>
      <c r="B374" s="18" t="s">
        <v>690</v>
      </c>
      <c r="C374" s="18" t="s">
        <v>1684</v>
      </c>
      <c r="D374" s="18">
        <v>501</v>
      </c>
      <c r="E374" s="18" t="s">
        <v>1925</v>
      </c>
      <c r="F374" s="18" t="s">
        <v>1684</v>
      </c>
    </row>
    <row r="375" spans="1:6" x14ac:dyDescent="0.45">
      <c r="A375" s="18" t="s">
        <v>1743</v>
      </c>
      <c r="B375" s="18" t="s">
        <v>691</v>
      </c>
      <c r="C375" s="18" t="s">
        <v>1684</v>
      </c>
      <c r="D375" s="18">
        <v>501</v>
      </c>
      <c r="E375" s="18" t="s">
        <v>1925</v>
      </c>
      <c r="F375" s="18" t="s">
        <v>1684</v>
      </c>
    </row>
    <row r="376" spans="1:6" x14ac:dyDescent="0.45">
      <c r="A376" s="18" t="s">
        <v>1742</v>
      </c>
      <c r="B376" s="18" t="s">
        <v>692</v>
      </c>
      <c r="C376" s="18" t="s">
        <v>1684</v>
      </c>
      <c r="D376" s="18">
        <v>501</v>
      </c>
      <c r="E376" s="18" t="s">
        <v>1925</v>
      </c>
      <c r="F376" s="18" t="s">
        <v>1684</v>
      </c>
    </row>
    <row r="377" spans="1:6" x14ac:dyDescent="0.45">
      <c r="A377" s="18" t="s">
        <v>1738</v>
      </c>
      <c r="B377" s="18" t="s">
        <v>693</v>
      </c>
      <c r="C377" s="18" t="s">
        <v>1684</v>
      </c>
      <c r="D377" s="18">
        <v>501</v>
      </c>
      <c r="E377" s="18" t="s">
        <v>1925</v>
      </c>
      <c r="F377" s="18" t="s">
        <v>1684</v>
      </c>
    </row>
    <row r="378" spans="1:6" x14ac:dyDescent="0.45">
      <c r="A378" s="18" t="s">
        <v>1753</v>
      </c>
      <c r="B378" s="18" t="s">
        <v>694</v>
      </c>
      <c r="C378" s="18" t="s">
        <v>1684</v>
      </c>
      <c r="D378" s="18">
        <v>501</v>
      </c>
      <c r="E378" s="18" t="s">
        <v>1925</v>
      </c>
      <c r="F378" s="18" t="s">
        <v>1684</v>
      </c>
    </row>
    <row r="379" spans="1:6" x14ac:dyDescent="0.45">
      <c r="A379" s="18" t="s">
        <v>1739</v>
      </c>
      <c r="B379" s="18" t="s">
        <v>695</v>
      </c>
      <c r="C379" s="18" t="s">
        <v>1684</v>
      </c>
      <c r="D379" s="18">
        <v>501</v>
      </c>
      <c r="E379" s="18" t="s">
        <v>1925</v>
      </c>
      <c r="F379" s="18" t="s">
        <v>1684</v>
      </c>
    </row>
    <row r="380" spans="1:6" x14ac:dyDescent="0.45">
      <c r="A380" s="18" t="s">
        <v>1756</v>
      </c>
      <c r="B380" s="18" t="s">
        <v>696</v>
      </c>
      <c r="C380" s="18" t="s">
        <v>1684</v>
      </c>
      <c r="D380" s="18">
        <v>501</v>
      </c>
      <c r="E380" s="18" t="s">
        <v>1925</v>
      </c>
      <c r="F380" s="18" t="s">
        <v>1684</v>
      </c>
    </row>
    <row r="381" spans="1:6" x14ac:dyDescent="0.45">
      <c r="A381" s="18" t="s">
        <v>1752</v>
      </c>
      <c r="B381" s="18" t="s">
        <v>697</v>
      </c>
      <c r="C381" s="18" t="s">
        <v>1684</v>
      </c>
      <c r="D381" s="18">
        <v>501</v>
      </c>
      <c r="E381" s="18" t="s">
        <v>1925</v>
      </c>
      <c r="F381" s="18" t="s">
        <v>1684</v>
      </c>
    </row>
    <row r="382" spans="1:6" x14ac:dyDescent="0.45">
      <c r="A382" s="18" t="s">
        <v>1758</v>
      </c>
      <c r="B382" s="18" t="s">
        <v>698</v>
      </c>
      <c r="C382" s="18" t="s">
        <v>1684</v>
      </c>
      <c r="D382" s="18">
        <v>501</v>
      </c>
      <c r="E382" s="18" t="s">
        <v>1925</v>
      </c>
      <c r="F382" s="18" t="s">
        <v>1684</v>
      </c>
    </row>
    <row r="383" spans="1:6" x14ac:dyDescent="0.45">
      <c r="A383" s="18" t="s">
        <v>1759</v>
      </c>
      <c r="B383" s="18" t="s">
        <v>699</v>
      </c>
      <c r="C383" s="18" t="s">
        <v>1684</v>
      </c>
      <c r="D383" s="18">
        <v>501</v>
      </c>
      <c r="E383" s="18" t="s">
        <v>1925</v>
      </c>
      <c r="F383" s="18" t="s">
        <v>1684</v>
      </c>
    </row>
    <row r="384" spans="1:6" x14ac:dyDescent="0.45">
      <c r="A384" s="18" t="s">
        <v>1754</v>
      </c>
      <c r="B384" s="18" t="s">
        <v>700</v>
      </c>
      <c r="C384" s="18" t="s">
        <v>1684</v>
      </c>
      <c r="D384" s="18">
        <v>501</v>
      </c>
      <c r="E384" s="18" t="s">
        <v>1925</v>
      </c>
      <c r="F384" s="18" t="s">
        <v>1684</v>
      </c>
    </row>
    <row r="385" spans="1:6" x14ac:dyDescent="0.45">
      <c r="A385" s="18" t="s">
        <v>1755</v>
      </c>
      <c r="B385" s="18" t="s">
        <v>701</v>
      </c>
      <c r="C385" s="18" t="s">
        <v>1684</v>
      </c>
      <c r="D385" s="18">
        <v>501</v>
      </c>
      <c r="E385" s="18" t="s">
        <v>1925</v>
      </c>
      <c r="F385" s="18" t="s">
        <v>1684</v>
      </c>
    </row>
    <row r="386" spans="1:6" x14ac:dyDescent="0.45">
      <c r="A386" s="18" t="s">
        <v>2618</v>
      </c>
      <c r="B386" s="18" t="s">
        <v>702</v>
      </c>
      <c r="C386" s="18" t="s">
        <v>1684</v>
      </c>
      <c r="D386" s="18">
        <v>501</v>
      </c>
      <c r="E386" s="18" t="s">
        <v>1925</v>
      </c>
      <c r="F386" s="18" t="s">
        <v>1684</v>
      </c>
    </row>
    <row r="387" spans="1:6" x14ac:dyDescent="0.45">
      <c r="A387" s="18" t="s">
        <v>2425</v>
      </c>
      <c r="B387" s="18" t="s">
        <v>703</v>
      </c>
      <c r="C387" s="18" t="s">
        <v>1684</v>
      </c>
      <c r="D387" s="18">
        <v>501</v>
      </c>
      <c r="E387" s="18" t="s">
        <v>1925</v>
      </c>
      <c r="F387" s="18" t="s">
        <v>1684</v>
      </c>
    </row>
    <row r="388" spans="1:6" x14ac:dyDescent="0.45">
      <c r="A388" s="18" t="s">
        <v>1955</v>
      </c>
      <c r="B388" s="18" t="s">
        <v>704</v>
      </c>
      <c r="C388" s="18" t="s">
        <v>1684</v>
      </c>
      <c r="D388" s="18">
        <v>501</v>
      </c>
      <c r="E388" s="18" t="s">
        <v>1925</v>
      </c>
      <c r="F388" s="18" t="s">
        <v>1684</v>
      </c>
    </row>
    <row r="389" spans="1:6" x14ac:dyDescent="0.45">
      <c r="A389" s="18" t="s">
        <v>1735</v>
      </c>
      <c r="B389" s="18" t="s">
        <v>627</v>
      </c>
      <c r="C389" s="18" t="s">
        <v>1684</v>
      </c>
      <c r="D389" s="18">
        <v>502</v>
      </c>
      <c r="E389" s="18" t="s">
        <v>1925</v>
      </c>
      <c r="F389" s="18" t="s">
        <v>1684</v>
      </c>
    </row>
    <row r="390" spans="1:6" x14ac:dyDescent="0.45">
      <c r="A390" s="18" t="s">
        <v>1717</v>
      </c>
      <c r="B390" s="18" t="s">
        <v>628</v>
      </c>
      <c r="C390" s="18" t="s">
        <v>1684</v>
      </c>
      <c r="D390" s="18">
        <v>502</v>
      </c>
      <c r="E390" s="18" t="s">
        <v>1925</v>
      </c>
      <c r="F390" s="18" t="s">
        <v>1684</v>
      </c>
    </row>
    <row r="391" spans="1:6" x14ac:dyDescent="0.45">
      <c r="A391" s="18" t="s">
        <v>1733</v>
      </c>
      <c r="B391" s="18" t="s">
        <v>629</v>
      </c>
      <c r="C391" s="18" t="s">
        <v>1684</v>
      </c>
      <c r="D391" s="18">
        <v>502</v>
      </c>
      <c r="E391" s="18" t="s">
        <v>1925</v>
      </c>
      <c r="F391" s="18" t="s">
        <v>1684</v>
      </c>
    </row>
    <row r="392" spans="1:6" x14ac:dyDescent="0.45">
      <c r="A392" s="18" t="s">
        <v>1715</v>
      </c>
      <c r="B392" s="18" t="s">
        <v>630</v>
      </c>
      <c r="C392" s="18" t="s">
        <v>1684</v>
      </c>
      <c r="D392" s="18">
        <v>502</v>
      </c>
      <c r="E392" s="18" t="s">
        <v>1925</v>
      </c>
      <c r="F392" s="18" t="s">
        <v>1684</v>
      </c>
    </row>
    <row r="393" spans="1:6" x14ac:dyDescent="0.45">
      <c r="A393" s="18" t="s">
        <v>1716</v>
      </c>
      <c r="B393" s="18" t="s">
        <v>631</v>
      </c>
      <c r="C393" s="18" t="s">
        <v>1684</v>
      </c>
      <c r="D393" s="18">
        <v>502</v>
      </c>
      <c r="E393" s="18" t="s">
        <v>1925</v>
      </c>
      <c r="F393" s="18" t="s">
        <v>1684</v>
      </c>
    </row>
    <row r="394" spans="1:6" x14ac:dyDescent="0.45">
      <c r="A394" s="18" t="s">
        <v>1714</v>
      </c>
      <c r="B394" s="18" t="s">
        <v>632</v>
      </c>
      <c r="C394" s="18" t="s">
        <v>1684</v>
      </c>
      <c r="D394" s="18">
        <v>502</v>
      </c>
      <c r="E394" s="18" t="s">
        <v>1925</v>
      </c>
      <c r="F394" s="18" t="s">
        <v>1684</v>
      </c>
    </row>
    <row r="395" spans="1:6" x14ac:dyDescent="0.45">
      <c r="A395" s="18" t="s">
        <v>1732</v>
      </c>
      <c r="B395" s="18" t="s">
        <v>633</v>
      </c>
      <c r="C395" s="18" t="s">
        <v>1684</v>
      </c>
      <c r="D395" s="18">
        <v>502</v>
      </c>
      <c r="E395" s="18" t="s">
        <v>1925</v>
      </c>
      <c r="F395" s="18" t="s">
        <v>1684</v>
      </c>
    </row>
    <row r="396" spans="1:6" x14ac:dyDescent="0.45">
      <c r="A396" s="18" t="s">
        <v>1729</v>
      </c>
      <c r="B396" s="18" t="s">
        <v>634</v>
      </c>
      <c r="C396" s="18" t="s">
        <v>1684</v>
      </c>
      <c r="D396" s="18">
        <v>502</v>
      </c>
      <c r="E396" s="18" t="s">
        <v>1925</v>
      </c>
      <c r="F396" s="18" t="s">
        <v>1684</v>
      </c>
    </row>
    <row r="397" spans="1:6" x14ac:dyDescent="0.45">
      <c r="A397" s="18" t="s">
        <v>1726</v>
      </c>
      <c r="B397" s="18" t="s">
        <v>635</v>
      </c>
      <c r="C397" s="18" t="s">
        <v>1684</v>
      </c>
      <c r="D397" s="18">
        <v>502</v>
      </c>
      <c r="E397" s="18" t="s">
        <v>1925</v>
      </c>
      <c r="F397" s="18" t="s">
        <v>1684</v>
      </c>
    </row>
    <row r="398" spans="1:6" x14ac:dyDescent="0.45">
      <c r="A398" s="18" t="s">
        <v>1727</v>
      </c>
      <c r="B398" s="18" t="s">
        <v>636</v>
      </c>
      <c r="C398" s="18" t="s">
        <v>1684</v>
      </c>
      <c r="D398" s="18">
        <v>502</v>
      </c>
      <c r="E398" s="18" t="s">
        <v>1925</v>
      </c>
      <c r="F398" s="18" t="s">
        <v>1684</v>
      </c>
    </row>
    <row r="399" spans="1:6" x14ac:dyDescent="0.45">
      <c r="A399" s="18" t="s">
        <v>1721</v>
      </c>
      <c r="B399" s="18" t="s">
        <v>637</v>
      </c>
      <c r="C399" s="18" t="s">
        <v>1684</v>
      </c>
      <c r="D399" s="18">
        <v>502</v>
      </c>
      <c r="E399" s="18" t="s">
        <v>1925</v>
      </c>
      <c r="F399" s="18" t="s">
        <v>1684</v>
      </c>
    </row>
    <row r="400" spans="1:6" x14ac:dyDescent="0.45">
      <c r="A400" s="18" t="s">
        <v>1728</v>
      </c>
      <c r="B400" s="18" t="s">
        <v>638</v>
      </c>
      <c r="C400" s="18" t="s">
        <v>1684</v>
      </c>
      <c r="D400" s="18">
        <v>502</v>
      </c>
      <c r="E400" s="18" t="s">
        <v>1925</v>
      </c>
      <c r="F400" s="18" t="s">
        <v>1684</v>
      </c>
    </row>
    <row r="401" spans="1:6" x14ac:dyDescent="0.45">
      <c r="A401" s="18" t="s">
        <v>1731</v>
      </c>
      <c r="B401" s="18" t="s">
        <v>639</v>
      </c>
      <c r="C401" s="18" t="s">
        <v>1684</v>
      </c>
      <c r="D401" s="18">
        <v>502</v>
      </c>
      <c r="E401" s="18" t="s">
        <v>1925</v>
      </c>
      <c r="F401" s="18" t="s">
        <v>1684</v>
      </c>
    </row>
    <row r="402" spans="1:6" x14ac:dyDescent="0.45">
      <c r="A402" s="18" t="s">
        <v>1720</v>
      </c>
      <c r="B402" s="18" t="s">
        <v>640</v>
      </c>
      <c r="C402" s="18" t="s">
        <v>1684</v>
      </c>
      <c r="D402" s="18">
        <v>502</v>
      </c>
      <c r="E402" s="18" t="s">
        <v>1925</v>
      </c>
      <c r="F402" s="18" t="s">
        <v>1684</v>
      </c>
    </row>
    <row r="403" spans="1:6" x14ac:dyDescent="0.45">
      <c r="A403" s="18" t="s">
        <v>1734</v>
      </c>
      <c r="B403" s="18" t="s">
        <v>641</v>
      </c>
      <c r="C403" s="18" t="s">
        <v>1684</v>
      </c>
      <c r="D403" s="18">
        <v>502</v>
      </c>
      <c r="E403" s="18" t="s">
        <v>1925</v>
      </c>
      <c r="F403" s="18" t="s">
        <v>1684</v>
      </c>
    </row>
    <row r="404" spans="1:6" x14ac:dyDescent="0.45">
      <c r="A404" s="18" t="s">
        <v>1725</v>
      </c>
      <c r="B404" s="18" t="s">
        <v>642</v>
      </c>
      <c r="C404" s="18" t="s">
        <v>1684</v>
      </c>
      <c r="D404" s="18">
        <v>502</v>
      </c>
      <c r="E404" s="18" t="s">
        <v>1925</v>
      </c>
      <c r="F404" s="18" t="s">
        <v>1684</v>
      </c>
    </row>
    <row r="405" spans="1:6" x14ac:dyDescent="0.45">
      <c r="A405" s="18" t="s">
        <v>1723</v>
      </c>
      <c r="B405" s="18" t="s">
        <v>643</v>
      </c>
      <c r="C405" s="18" t="s">
        <v>1684</v>
      </c>
      <c r="D405" s="18">
        <v>502</v>
      </c>
      <c r="E405" s="18" t="s">
        <v>1925</v>
      </c>
      <c r="F405" s="18" t="s">
        <v>1684</v>
      </c>
    </row>
    <row r="406" spans="1:6" x14ac:dyDescent="0.45">
      <c r="A406" s="18" t="s">
        <v>1730</v>
      </c>
      <c r="B406" s="18" t="s">
        <v>644</v>
      </c>
      <c r="C406" s="18" t="s">
        <v>1684</v>
      </c>
      <c r="D406" s="18">
        <v>502</v>
      </c>
      <c r="E406" s="18" t="s">
        <v>1925</v>
      </c>
      <c r="F406" s="18" t="s">
        <v>1684</v>
      </c>
    </row>
    <row r="407" spans="1:6" x14ac:dyDescent="0.45">
      <c r="A407" s="18" t="s">
        <v>1722</v>
      </c>
      <c r="B407" s="18" t="s">
        <v>131</v>
      </c>
      <c r="C407" s="18" t="s">
        <v>1684</v>
      </c>
      <c r="D407" s="18">
        <v>502</v>
      </c>
      <c r="E407" s="18" t="s">
        <v>1925</v>
      </c>
      <c r="F407" s="18" t="s">
        <v>1684</v>
      </c>
    </row>
    <row r="408" spans="1:6" x14ac:dyDescent="0.45">
      <c r="A408" s="18" t="s">
        <v>1724</v>
      </c>
      <c r="B408" s="18" t="s">
        <v>133</v>
      </c>
      <c r="C408" s="18" t="s">
        <v>1684</v>
      </c>
      <c r="D408" s="18">
        <v>502</v>
      </c>
      <c r="E408" s="18" t="s">
        <v>1925</v>
      </c>
      <c r="F408" s="18" t="s">
        <v>1684</v>
      </c>
    </row>
    <row r="409" spans="1:6" x14ac:dyDescent="0.45">
      <c r="A409" s="18" t="s">
        <v>1749</v>
      </c>
      <c r="B409" s="18" t="s">
        <v>645</v>
      </c>
      <c r="C409" s="18" t="s">
        <v>1684</v>
      </c>
      <c r="D409" s="18">
        <v>502</v>
      </c>
      <c r="E409" s="18" t="s">
        <v>1925</v>
      </c>
      <c r="F409" s="18" t="s">
        <v>1684</v>
      </c>
    </row>
    <row r="410" spans="1:6" x14ac:dyDescent="0.45">
      <c r="A410" s="18" t="s">
        <v>1751</v>
      </c>
      <c r="B410" s="18" t="s">
        <v>646</v>
      </c>
      <c r="C410" s="18" t="s">
        <v>1684</v>
      </c>
      <c r="D410" s="18">
        <v>502</v>
      </c>
      <c r="E410" s="18" t="s">
        <v>1925</v>
      </c>
      <c r="F410" s="18" t="s">
        <v>1684</v>
      </c>
    </row>
    <row r="411" spans="1:6" x14ac:dyDescent="0.45">
      <c r="A411" s="18" t="s">
        <v>1744</v>
      </c>
      <c r="B411" s="18" t="s">
        <v>647</v>
      </c>
      <c r="C411" s="18" t="s">
        <v>1684</v>
      </c>
      <c r="D411" s="18">
        <v>502</v>
      </c>
      <c r="E411" s="18" t="s">
        <v>1925</v>
      </c>
      <c r="F411" s="18" t="s">
        <v>1684</v>
      </c>
    </row>
    <row r="412" spans="1:6" x14ac:dyDescent="0.45">
      <c r="A412" s="18" t="s">
        <v>2247</v>
      </c>
      <c r="B412" s="18" t="s">
        <v>648</v>
      </c>
      <c r="C412" s="18" t="s">
        <v>1684</v>
      </c>
      <c r="D412" s="18">
        <v>502</v>
      </c>
      <c r="E412" s="18" t="s">
        <v>1925</v>
      </c>
      <c r="F412" s="18" t="s">
        <v>1684</v>
      </c>
    </row>
    <row r="413" spans="1:6" x14ac:dyDescent="0.45">
      <c r="A413" s="18" t="s">
        <v>153</v>
      </c>
      <c r="B413" s="18" t="s">
        <v>649</v>
      </c>
      <c r="C413" s="18" t="s">
        <v>1684</v>
      </c>
      <c r="D413" s="18">
        <v>502</v>
      </c>
      <c r="E413" s="18" t="s">
        <v>1925</v>
      </c>
      <c r="F413" s="18" t="s">
        <v>1684</v>
      </c>
    </row>
    <row r="414" spans="1:6" x14ac:dyDescent="0.45">
      <c r="A414" s="18" t="s">
        <v>1748</v>
      </c>
      <c r="B414" s="18" t="s">
        <v>650</v>
      </c>
      <c r="C414" s="18" t="s">
        <v>1684</v>
      </c>
      <c r="D414" s="18">
        <v>502</v>
      </c>
      <c r="E414" s="18" t="s">
        <v>1925</v>
      </c>
      <c r="F414" s="18" t="s">
        <v>1684</v>
      </c>
    </row>
    <row r="415" spans="1:6" x14ac:dyDescent="0.45">
      <c r="A415" s="18" t="s">
        <v>1952</v>
      </c>
      <c r="B415" s="18" t="s">
        <v>471</v>
      </c>
      <c r="C415" s="18" t="s">
        <v>1684</v>
      </c>
      <c r="D415" s="18">
        <v>503</v>
      </c>
      <c r="E415" s="18" t="s">
        <v>2002</v>
      </c>
      <c r="F415" s="18" t="s">
        <v>1684</v>
      </c>
    </row>
    <row r="416" spans="1:6" x14ac:dyDescent="0.45">
      <c r="A416" s="18" t="s">
        <v>2447</v>
      </c>
      <c r="B416" s="18" t="s">
        <v>469</v>
      </c>
      <c r="C416" s="18" t="s">
        <v>1684</v>
      </c>
      <c r="D416" s="18">
        <v>503</v>
      </c>
      <c r="E416" s="18" t="s">
        <v>2002</v>
      </c>
      <c r="F416" s="18" t="s">
        <v>1684</v>
      </c>
    </row>
    <row r="417" spans="1:6" x14ac:dyDescent="0.45">
      <c r="A417" s="18" t="s">
        <v>2619</v>
      </c>
      <c r="B417" s="18" t="s">
        <v>470</v>
      </c>
      <c r="C417" s="18" t="s">
        <v>1684</v>
      </c>
      <c r="D417" s="18">
        <v>503</v>
      </c>
      <c r="E417" s="18" t="s">
        <v>2002</v>
      </c>
      <c r="F417" s="18" t="s">
        <v>1684</v>
      </c>
    </row>
    <row r="418" spans="1:6" x14ac:dyDescent="0.45">
      <c r="A418" s="18" t="s">
        <v>1951</v>
      </c>
      <c r="B418" s="18" t="s">
        <v>468</v>
      </c>
      <c r="C418" s="18" t="s">
        <v>1684</v>
      </c>
      <c r="D418" s="18">
        <v>503</v>
      </c>
      <c r="E418" s="18" t="s">
        <v>2002</v>
      </c>
      <c r="F418" s="18" t="s">
        <v>1684</v>
      </c>
    </row>
    <row r="419" spans="1:6" x14ac:dyDescent="0.45">
      <c r="A419" s="18" t="s">
        <v>2629</v>
      </c>
      <c r="B419" s="18" t="s">
        <v>455</v>
      </c>
      <c r="C419" s="18" t="s">
        <v>1684</v>
      </c>
      <c r="D419" s="18">
        <v>503</v>
      </c>
      <c r="E419" s="18" t="s">
        <v>2002</v>
      </c>
      <c r="F419" s="18" t="s">
        <v>1684</v>
      </c>
    </row>
    <row r="420" spans="1:6" x14ac:dyDescent="0.45">
      <c r="A420" s="18" t="s">
        <v>2459</v>
      </c>
      <c r="B420" s="18" t="s">
        <v>457</v>
      </c>
      <c r="C420" s="18" t="s">
        <v>1684</v>
      </c>
      <c r="D420" s="18">
        <v>503</v>
      </c>
      <c r="E420" s="18" t="s">
        <v>2002</v>
      </c>
      <c r="F420" s="18" t="s">
        <v>1684</v>
      </c>
    </row>
    <row r="421" spans="1:6" x14ac:dyDescent="0.45">
      <c r="A421" s="18" t="s">
        <v>2003</v>
      </c>
      <c r="B421" s="18" t="s">
        <v>458</v>
      </c>
      <c r="C421" s="18" t="s">
        <v>1684</v>
      </c>
      <c r="D421" s="18">
        <v>503</v>
      </c>
      <c r="E421" s="18" t="s">
        <v>2002</v>
      </c>
      <c r="F421" s="18" t="s">
        <v>1684</v>
      </c>
    </row>
    <row r="422" spans="1:6" x14ac:dyDescent="0.45">
      <c r="A422" s="18" t="s">
        <v>1953</v>
      </c>
      <c r="B422" s="18" t="s">
        <v>456</v>
      </c>
      <c r="C422" s="18" t="s">
        <v>1684</v>
      </c>
      <c r="D422" s="18">
        <v>503</v>
      </c>
      <c r="E422" s="18" t="s">
        <v>2002</v>
      </c>
      <c r="F422" s="18" t="s">
        <v>1684</v>
      </c>
    </row>
    <row r="423" spans="1:6" x14ac:dyDescent="0.45">
      <c r="A423" s="18" t="s">
        <v>2448</v>
      </c>
      <c r="B423" s="18" t="s">
        <v>464</v>
      </c>
      <c r="C423" s="18" t="s">
        <v>1684</v>
      </c>
      <c r="D423" s="18">
        <v>503</v>
      </c>
      <c r="E423" s="18" t="s">
        <v>2002</v>
      </c>
      <c r="F423" s="18" t="s">
        <v>1684</v>
      </c>
    </row>
    <row r="424" spans="1:6" x14ac:dyDescent="0.45">
      <c r="A424" s="18" t="s">
        <v>2626</v>
      </c>
      <c r="B424" s="18" t="s">
        <v>465</v>
      </c>
      <c r="C424" s="18" t="s">
        <v>1684</v>
      </c>
      <c r="D424" s="18">
        <v>503</v>
      </c>
      <c r="E424" s="18" t="s">
        <v>2002</v>
      </c>
      <c r="F424" s="18" t="s">
        <v>1684</v>
      </c>
    </row>
    <row r="425" spans="1:6" x14ac:dyDescent="0.45">
      <c r="A425" s="18" t="s">
        <v>2461</v>
      </c>
      <c r="B425" s="18" t="s">
        <v>466</v>
      </c>
      <c r="C425" s="18" t="s">
        <v>1684</v>
      </c>
      <c r="D425" s="18">
        <v>503</v>
      </c>
      <c r="E425" s="18" t="s">
        <v>2002</v>
      </c>
      <c r="F425" s="18" t="s">
        <v>1684</v>
      </c>
    </row>
    <row r="426" spans="1:6" x14ac:dyDescent="0.45">
      <c r="A426" s="18" t="s">
        <v>2631</v>
      </c>
      <c r="B426" s="18" t="s">
        <v>467</v>
      </c>
      <c r="C426" s="18" t="s">
        <v>1684</v>
      </c>
      <c r="D426" s="18">
        <v>503</v>
      </c>
      <c r="E426" s="18" t="s">
        <v>2002</v>
      </c>
      <c r="F426" s="18" t="s">
        <v>1684</v>
      </c>
    </row>
    <row r="427" spans="1:6" x14ac:dyDescent="0.45">
      <c r="A427" s="18" t="s">
        <v>2621</v>
      </c>
      <c r="B427" s="18" t="s">
        <v>462</v>
      </c>
      <c r="C427" s="18" t="s">
        <v>1684</v>
      </c>
      <c r="D427" s="18">
        <v>503</v>
      </c>
      <c r="E427" s="18" t="s">
        <v>2002</v>
      </c>
      <c r="F427" s="18" t="s">
        <v>1684</v>
      </c>
    </row>
    <row r="428" spans="1:6" x14ac:dyDescent="0.45">
      <c r="A428" s="18" t="s">
        <v>2436</v>
      </c>
      <c r="B428" s="18" t="s">
        <v>463</v>
      </c>
      <c r="C428" s="18" t="s">
        <v>1684</v>
      </c>
      <c r="D428" s="18">
        <v>503</v>
      </c>
      <c r="E428" s="18" t="s">
        <v>2002</v>
      </c>
      <c r="F428" s="18" t="s">
        <v>1684</v>
      </c>
    </row>
    <row r="429" spans="1:6" x14ac:dyDescent="0.45">
      <c r="A429" s="18" t="s">
        <v>2624</v>
      </c>
      <c r="B429" s="18" t="s">
        <v>159</v>
      </c>
      <c r="C429" s="18" t="s">
        <v>1684</v>
      </c>
      <c r="D429" s="18">
        <v>503</v>
      </c>
      <c r="E429" s="18" t="s">
        <v>2002</v>
      </c>
      <c r="F429" s="18" t="s">
        <v>1684</v>
      </c>
    </row>
    <row r="430" spans="1:6" x14ac:dyDescent="0.45">
      <c r="A430" s="18" t="s">
        <v>2628</v>
      </c>
      <c r="B430" s="18" t="s">
        <v>161</v>
      </c>
      <c r="C430" s="18" t="s">
        <v>1684</v>
      </c>
      <c r="D430" s="18">
        <v>503</v>
      </c>
      <c r="E430" s="18" t="s">
        <v>2002</v>
      </c>
      <c r="F430" s="18" t="s">
        <v>1684</v>
      </c>
    </row>
    <row r="431" spans="1:6" x14ac:dyDescent="0.45">
      <c r="A431" s="18" t="s">
        <v>2458</v>
      </c>
      <c r="B431" s="18" t="s">
        <v>459</v>
      </c>
      <c r="C431" s="18" t="s">
        <v>1684</v>
      </c>
      <c r="D431" s="18">
        <v>503</v>
      </c>
      <c r="E431" s="18" t="s">
        <v>2002</v>
      </c>
      <c r="F431" s="18" t="s">
        <v>1684</v>
      </c>
    </row>
    <row r="432" spans="1:6" x14ac:dyDescent="0.45">
      <c r="A432" s="18" t="s">
        <v>2622</v>
      </c>
      <c r="B432" s="18" t="s">
        <v>160</v>
      </c>
      <c r="C432" s="18" t="s">
        <v>1684</v>
      </c>
      <c r="D432" s="18">
        <v>503</v>
      </c>
      <c r="E432" s="18" t="s">
        <v>2002</v>
      </c>
      <c r="F432" s="18" t="s">
        <v>1684</v>
      </c>
    </row>
    <row r="433" spans="1:6" x14ac:dyDescent="0.45">
      <c r="A433" s="18" t="s">
        <v>2173</v>
      </c>
      <c r="B433" s="18" t="s">
        <v>488</v>
      </c>
      <c r="C433" s="18" t="s">
        <v>1684</v>
      </c>
      <c r="D433" s="18">
        <v>504</v>
      </c>
      <c r="E433" s="18" t="s">
        <v>2018</v>
      </c>
      <c r="F433" s="18" t="s">
        <v>1684</v>
      </c>
    </row>
    <row r="434" spans="1:6" x14ac:dyDescent="0.45">
      <c r="A434" s="18" t="s">
        <v>2512</v>
      </c>
      <c r="B434" s="18" t="s">
        <v>489</v>
      </c>
      <c r="C434" s="18" t="s">
        <v>1684</v>
      </c>
      <c r="D434" s="18">
        <v>504</v>
      </c>
      <c r="E434" s="18" t="s">
        <v>2018</v>
      </c>
      <c r="F434" s="18" t="s">
        <v>1684</v>
      </c>
    </row>
    <row r="435" spans="1:6" x14ac:dyDescent="0.45">
      <c r="A435" s="18" t="s">
        <v>2241</v>
      </c>
      <c r="B435" s="18" t="s">
        <v>498</v>
      </c>
      <c r="C435" s="18" t="s">
        <v>1684</v>
      </c>
      <c r="D435" s="18">
        <v>504</v>
      </c>
      <c r="E435" s="18" t="s">
        <v>2018</v>
      </c>
      <c r="F435" s="18" t="s">
        <v>1684</v>
      </c>
    </row>
    <row r="436" spans="1:6" x14ac:dyDescent="0.45">
      <c r="A436" s="18" t="s">
        <v>2259</v>
      </c>
      <c r="B436" s="18" t="s">
        <v>499</v>
      </c>
      <c r="C436" s="18" t="s">
        <v>1684</v>
      </c>
      <c r="D436" s="18">
        <v>504</v>
      </c>
      <c r="E436" s="18" t="s">
        <v>2018</v>
      </c>
      <c r="F436" s="18" t="s">
        <v>1684</v>
      </c>
    </row>
    <row r="437" spans="1:6" x14ac:dyDescent="0.45">
      <c r="A437" s="18" t="s">
        <v>2214</v>
      </c>
      <c r="B437" s="18" t="s">
        <v>500</v>
      </c>
      <c r="C437" s="18" t="s">
        <v>1684</v>
      </c>
      <c r="D437" s="18">
        <v>504</v>
      </c>
      <c r="E437" s="18" t="s">
        <v>2018</v>
      </c>
      <c r="F437" s="18" t="s">
        <v>1684</v>
      </c>
    </row>
    <row r="438" spans="1:6" x14ac:dyDescent="0.45">
      <c r="A438" s="18" t="s">
        <v>2270</v>
      </c>
      <c r="B438" s="18" t="s">
        <v>501</v>
      </c>
      <c r="C438" s="18" t="s">
        <v>1684</v>
      </c>
      <c r="D438" s="18">
        <v>504</v>
      </c>
      <c r="E438" s="18" t="s">
        <v>2018</v>
      </c>
      <c r="F438" s="18" t="s">
        <v>1684</v>
      </c>
    </row>
    <row r="439" spans="1:6" x14ac:dyDescent="0.45">
      <c r="A439" s="18" t="s">
        <v>2211</v>
      </c>
      <c r="B439" s="18" t="s">
        <v>502</v>
      </c>
      <c r="C439" s="18" t="s">
        <v>1684</v>
      </c>
      <c r="D439" s="18">
        <v>504</v>
      </c>
      <c r="E439" s="18" t="s">
        <v>2018</v>
      </c>
      <c r="F439" s="18" t="s">
        <v>1684</v>
      </c>
    </row>
    <row r="440" spans="1:6" x14ac:dyDescent="0.45">
      <c r="A440" s="18" t="s">
        <v>2572</v>
      </c>
      <c r="B440" s="18" t="s">
        <v>503</v>
      </c>
      <c r="C440" s="18" t="s">
        <v>1684</v>
      </c>
      <c r="D440" s="18">
        <v>504</v>
      </c>
      <c r="E440" s="18" t="s">
        <v>2018</v>
      </c>
      <c r="F440" s="18" t="s">
        <v>1684</v>
      </c>
    </row>
    <row r="441" spans="1:6" x14ac:dyDescent="0.45">
      <c r="A441" s="18" t="s">
        <v>2590</v>
      </c>
      <c r="B441" s="18" t="s">
        <v>504</v>
      </c>
      <c r="C441" s="18" t="s">
        <v>1684</v>
      </c>
      <c r="D441" s="18">
        <v>504</v>
      </c>
      <c r="E441" s="18" t="s">
        <v>2018</v>
      </c>
      <c r="F441" s="18" t="s">
        <v>1684</v>
      </c>
    </row>
    <row r="442" spans="1:6" x14ac:dyDescent="0.45">
      <c r="A442" s="18" t="s">
        <v>2589</v>
      </c>
      <c r="B442" s="18" t="s">
        <v>505</v>
      </c>
      <c r="C442" s="18" t="s">
        <v>1684</v>
      </c>
      <c r="D442" s="18">
        <v>504</v>
      </c>
      <c r="E442" s="18" t="s">
        <v>2018</v>
      </c>
      <c r="F442" s="18" t="s">
        <v>1684</v>
      </c>
    </row>
    <row r="443" spans="1:6" x14ac:dyDescent="0.45">
      <c r="A443" s="18" t="s">
        <v>2179</v>
      </c>
      <c r="B443" s="18" t="s">
        <v>490</v>
      </c>
      <c r="C443" s="18" t="s">
        <v>1684</v>
      </c>
      <c r="D443" s="18">
        <v>504</v>
      </c>
      <c r="E443" s="18" t="s">
        <v>2018</v>
      </c>
      <c r="F443" s="18" t="s">
        <v>1684</v>
      </c>
    </row>
    <row r="444" spans="1:6" x14ac:dyDescent="0.45">
      <c r="A444" s="18" t="s">
        <v>2171</v>
      </c>
      <c r="B444" s="18" t="s">
        <v>491</v>
      </c>
      <c r="C444" s="18" t="s">
        <v>1684</v>
      </c>
      <c r="D444" s="18">
        <v>504</v>
      </c>
      <c r="E444" s="18" t="s">
        <v>2018</v>
      </c>
      <c r="F444" s="18" t="s">
        <v>1684</v>
      </c>
    </row>
    <row r="445" spans="1:6" x14ac:dyDescent="0.45">
      <c r="A445" s="18" t="s">
        <v>2563</v>
      </c>
      <c r="B445" s="18" t="s">
        <v>492</v>
      </c>
      <c r="C445" s="18" t="s">
        <v>1684</v>
      </c>
      <c r="D445" s="18">
        <v>504</v>
      </c>
      <c r="E445" s="18" t="s">
        <v>2018</v>
      </c>
      <c r="F445" s="18" t="s">
        <v>1684</v>
      </c>
    </row>
    <row r="446" spans="1:6" x14ac:dyDescent="0.45">
      <c r="A446" s="18" t="s">
        <v>2172</v>
      </c>
      <c r="B446" s="18" t="s">
        <v>493</v>
      </c>
      <c r="C446" s="18" t="s">
        <v>1684</v>
      </c>
      <c r="D446" s="18">
        <v>504</v>
      </c>
      <c r="E446" s="18" t="s">
        <v>2018</v>
      </c>
      <c r="F446" s="18" t="s">
        <v>1684</v>
      </c>
    </row>
    <row r="447" spans="1:6" x14ac:dyDescent="0.45">
      <c r="A447" s="18" t="s">
        <v>2242</v>
      </c>
      <c r="B447" s="18" t="s">
        <v>494</v>
      </c>
      <c r="C447" s="18" t="s">
        <v>1684</v>
      </c>
      <c r="D447" s="18">
        <v>504</v>
      </c>
      <c r="E447" s="18" t="s">
        <v>2018</v>
      </c>
      <c r="F447" s="18" t="s">
        <v>1684</v>
      </c>
    </row>
    <row r="448" spans="1:6" x14ac:dyDescent="0.45">
      <c r="A448" s="18" t="s">
        <v>2239</v>
      </c>
      <c r="B448" s="18" t="s">
        <v>495</v>
      </c>
      <c r="C448" s="18" t="s">
        <v>1684</v>
      </c>
      <c r="D448" s="18">
        <v>504</v>
      </c>
      <c r="E448" s="18" t="s">
        <v>2018</v>
      </c>
      <c r="F448" s="18" t="s">
        <v>1684</v>
      </c>
    </row>
    <row r="449" spans="1:6" x14ac:dyDescent="0.45">
      <c r="A449" s="18" t="s">
        <v>2568</v>
      </c>
      <c r="B449" s="18" t="s">
        <v>496</v>
      </c>
      <c r="C449" s="18" t="s">
        <v>1684</v>
      </c>
      <c r="D449" s="18">
        <v>504</v>
      </c>
      <c r="E449" s="18" t="s">
        <v>2018</v>
      </c>
      <c r="F449" s="18" t="s">
        <v>1684</v>
      </c>
    </row>
    <row r="450" spans="1:6" x14ac:dyDescent="0.45">
      <c r="A450" s="18" t="s">
        <v>2587</v>
      </c>
      <c r="B450" s="18" t="s">
        <v>497</v>
      </c>
      <c r="C450" s="18" t="s">
        <v>1684</v>
      </c>
      <c r="D450" s="18">
        <v>504</v>
      </c>
      <c r="E450" s="18" t="s">
        <v>2018</v>
      </c>
      <c r="F450" s="18" t="s">
        <v>1684</v>
      </c>
    </row>
    <row r="451" spans="1:6" x14ac:dyDescent="0.45">
      <c r="A451" s="18" t="s">
        <v>2243</v>
      </c>
      <c r="B451" s="18" t="s">
        <v>512</v>
      </c>
      <c r="C451" s="18" t="s">
        <v>1684</v>
      </c>
      <c r="D451" s="18">
        <v>504</v>
      </c>
      <c r="E451" s="18" t="s">
        <v>2018</v>
      </c>
      <c r="F451" s="18" t="s">
        <v>1684</v>
      </c>
    </row>
    <row r="452" spans="1:6" x14ac:dyDescent="0.45">
      <c r="A452" s="18" t="s">
        <v>2007</v>
      </c>
      <c r="B452" s="18" t="s">
        <v>513</v>
      </c>
      <c r="C452" s="18" t="s">
        <v>1684</v>
      </c>
      <c r="D452" s="18">
        <v>504</v>
      </c>
      <c r="E452" s="18" t="s">
        <v>2018</v>
      </c>
      <c r="F452" s="18" t="s">
        <v>1684</v>
      </c>
    </row>
    <row r="453" spans="1:6" x14ac:dyDescent="0.45">
      <c r="A453" s="18" t="s">
        <v>158</v>
      </c>
      <c r="B453" s="18" t="s">
        <v>506</v>
      </c>
      <c r="C453" s="18" t="s">
        <v>1684</v>
      </c>
      <c r="D453" s="18">
        <v>504</v>
      </c>
      <c r="E453" s="18" t="s">
        <v>2018</v>
      </c>
      <c r="F453" s="18" t="s">
        <v>1684</v>
      </c>
    </row>
    <row r="454" spans="1:6" x14ac:dyDescent="0.45">
      <c r="A454" s="18" t="s">
        <v>2591</v>
      </c>
      <c r="B454" s="18" t="s">
        <v>507</v>
      </c>
      <c r="C454" s="18" t="s">
        <v>1684</v>
      </c>
      <c r="D454" s="18">
        <v>504</v>
      </c>
      <c r="E454" s="18" t="s">
        <v>2018</v>
      </c>
      <c r="F454" s="18" t="s">
        <v>1684</v>
      </c>
    </row>
    <row r="455" spans="1:6" x14ac:dyDescent="0.45">
      <c r="A455" s="18" t="s">
        <v>2593</v>
      </c>
      <c r="B455" s="18" t="s">
        <v>508</v>
      </c>
      <c r="C455" s="18" t="s">
        <v>1684</v>
      </c>
      <c r="D455" s="18">
        <v>504</v>
      </c>
      <c r="E455" s="18" t="s">
        <v>2018</v>
      </c>
      <c r="F455" s="18" t="s">
        <v>1684</v>
      </c>
    </row>
    <row r="456" spans="1:6" x14ac:dyDescent="0.45">
      <c r="A456" s="18" t="s">
        <v>2015</v>
      </c>
      <c r="B456" s="18" t="s">
        <v>509</v>
      </c>
      <c r="C456" s="18" t="s">
        <v>1684</v>
      </c>
      <c r="D456" s="18">
        <v>504</v>
      </c>
      <c r="E456" s="18" t="s">
        <v>2018</v>
      </c>
      <c r="F456" s="18" t="s">
        <v>1684</v>
      </c>
    </row>
    <row r="457" spans="1:6" x14ac:dyDescent="0.45">
      <c r="A457" s="18" t="s">
        <v>2594</v>
      </c>
      <c r="B457" s="18" t="s">
        <v>514</v>
      </c>
      <c r="C457" s="18" t="s">
        <v>1684</v>
      </c>
      <c r="D457" s="18">
        <v>504</v>
      </c>
      <c r="E457" s="18" t="s">
        <v>2018</v>
      </c>
      <c r="F457" s="18" t="s">
        <v>1684</v>
      </c>
    </row>
    <row r="458" spans="1:6" x14ac:dyDescent="0.45">
      <c r="A458" s="18" t="s">
        <v>2569</v>
      </c>
      <c r="B458" s="18" t="s">
        <v>517</v>
      </c>
      <c r="C458" s="18" t="s">
        <v>1684</v>
      </c>
      <c r="D458" s="18">
        <v>504</v>
      </c>
      <c r="E458" s="18" t="s">
        <v>2018</v>
      </c>
      <c r="F458" s="18" t="s">
        <v>1684</v>
      </c>
    </row>
    <row r="459" spans="1:6" x14ac:dyDescent="0.45">
      <c r="A459" s="18" t="s">
        <v>2561</v>
      </c>
      <c r="B459" s="18" t="s">
        <v>516</v>
      </c>
      <c r="C459" s="18" t="s">
        <v>1684</v>
      </c>
      <c r="D459" s="18">
        <v>504</v>
      </c>
      <c r="E459" s="18" t="s">
        <v>2018</v>
      </c>
      <c r="F459" s="18" t="s">
        <v>1684</v>
      </c>
    </row>
    <row r="460" spans="1:6" x14ac:dyDescent="0.45">
      <c r="A460" s="18" t="s">
        <v>2495</v>
      </c>
      <c r="B460" s="18" t="s">
        <v>519</v>
      </c>
      <c r="C460" s="18" t="s">
        <v>1684</v>
      </c>
      <c r="D460" s="18">
        <v>504</v>
      </c>
      <c r="E460" s="18" t="s">
        <v>2018</v>
      </c>
      <c r="F460" s="18" t="s">
        <v>1684</v>
      </c>
    </row>
    <row r="461" spans="1:6" x14ac:dyDescent="0.45">
      <c r="A461" s="18" t="s">
        <v>2502</v>
      </c>
      <c r="B461" s="18" t="s">
        <v>515</v>
      </c>
      <c r="C461" s="18" t="s">
        <v>1684</v>
      </c>
      <c r="D461" s="18">
        <v>504</v>
      </c>
      <c r="E461" s="18" t="s">
        <v>2018</v>
      </c>
      <c r="F461" s="18" t="s">
        <v>1684</v>
      </c>
    </row>
    <row r="462" spans="1:6" x14ac:dyDescent="0.45">
      <c r="A462" s="18" t="s">
        <v>2571</v>
      </c>
      <c r="B462" s="18" t="s">
        <v>518</v>
      </c>
      <c r="C462" s="18" t="s">
        <v>1684</v>
      </c>
      <c r="D462" s="18">
        <v>504</v>
      </c>
      <c r="E462" s="18" t="s">
        <v>2018</v>
      </c>
      <c r="F462" s="18" t="s">
        <v>1684</v>
      </c>
    </row>
    <row r="463" spans="1:6" x14ac:dyDescent="0.45">
      <c r="A463" s="18" t="s">
        <v>2174</v>
      </c>
      <c r="B463" s="18" t="s">
        <v>510</v>
      </c>
      <c r="C463" s="18" t="s">
        <v>1684</v>
      </c>
      <c r="D463" s="18">
        <v>504</v>
      </c>
      <c r="E463" s="18" t="s">
        <v>2018</v>
      </c>
      <c r="F463" s="18" t="s">
        <v>1684</v>
      </c>
    </row>
    <row r="464" spans="1:6" x14ac:dyDescent="0.45">
      <c r="A464" s="18" t="s">
        <v>2494</v>
      </c>
      <c r="B464" s="18" t="s">
        <v>511</v>
      </c>
      <c r="C464" s="18" t="s">
        <v>1684</v>
      </c>
      <c r="D464" s="18">
        <v>504</v>
      </c>
      <c r="E464" s="18" t="s">
        <v>2018</v>
      </c>
      <c r="F464" s="18" t="s">
        <v>1684</v>
      </c>
    </row>
    <row r="465" spans="1:6" x14ac:dyDescent="0.45">
      <c r="A465" s="18" t="s">
        <v>2079</v>
      </c>
      <c r="B465" s="18" t="s">
        <v>618</v>
      </c>
      <c r="C465" s="18" t="s">
        <v>1684</v>
      </c>
      <c r="D465" s="18">
        <v>504</v>
      </c>
      <c r="E465" s="18" t="s">
        <v>2018</v>
      </c>
      <c r="F465" s="18" t="s">
        <v>1684</v>
      </c>
    </row>
    <row r="466" spans="1:6" x14ac:dyDescent="0.45">
      <c r="A466" s="18" t="s">
        <v>2579</v>
      </c>
      <c r="B466" s="18" t="s">
        <v>619</v>
      </c>
      <c r="C466" s="18" t="s">
        <v>1684</v>
      </c>
      <c r="D466" s="18">
        <v>504</v>
      </c>
      <c r="E466" s="18" t="s">
        <v>2018</v>
      </c>
      <c r="F466" s="18" t="s">
        <v>1684</v>
      </c>
    </row>
    <row r="467" spans="1:6" x14ac:dyDescent="0.45">
      <c r="A467" s="18" t="s">
        <v>2583</v>
      </c>
      <c r="B467" s="18" t="s">
        <v>620</v>
      </c>
      <c r="C467" s="18" t="s">
        <v>1684</v>
      </c>
      <c r="D467" s="18">
        <v>504</v>
      </c>
      <c r="E467" s="18" t="s">
        <v>2018</v>
      </c>
      <c r="F467" s="18" t="s">
        <v>1684</v>
      </c>
    </row>
    <row r="468" spans="1:6" x14ac:dyDescent="0.45">
      <c r="A468" s="18" t="s">
        <v>2145</v>
      </c>
      <c r="B468" s="18" t="s">
        <v>621</v>
      </c>
      <c r="C468" s="18" t="s">
        <v>1684</v>
      </c>
      <c r="D468" s="18">
        <v>504</v>
      </c>
      <c r="E468" s="18" t="s">
        <v>2018</v>
      </c>
      <c r="F468" s="18" t="s">
        <v>1684</v>
      </c>
    </row>
    <row r="469" spans="1:6" x14ac:dyDescent="0.45">
      <c r="A469" s="18" t="s">
        <v>2013</v>
      </c>
      <c r="B469" s="18" t="s">
        <v>622</v>
      </c>
      <c r="C469" s="18" t="s">
        <v>1684</v>
      </c>
      <c r="D469" s="18">
        <v>504</v>
      </c>
      <c r="E469" s="18" t="s">
        <v>2018</v>
      </c>
      <c r="F469" s="18" t="s">
        <v>1684</v>
      </c>
    </row>
    <row r="470" spans="1:6" x14ac:dyDescent="0.45">
      <c r="A470" s="18" t="s">
        <v>1958</v>
      </c>
      <c r="B470" s="18" t="s">
        <v>623</v>
      </c>
      <c r="C470" s="18" t="s">
        <v>1684</v>
      </c>
      <c r="D470" s="18">
        <v>504</v>
      </c>
      <c r="E470" s="18" t="s">
        <v>2018</v>
      </c>
      <c r="F470" s="18" t="s">
        <v>1684</v>
      </c>
    </row>
    <row r="471" spans="1:6" x14ac:dyDescent="0.45">
      <c r="A471" s="18" t="s">
        <v>1579</v>
      </c>
      <c r="B471" s="18" t="s">
        <v>624</v>
      </c>
      <c r="C471" s="18" t="s">
        <v>1684</v>
      </c>
      <c r="D471" s="18">
        <v>504</v>
      </c>
      <c r="E471" s="18" t="s">
        <v>2018</v>
      </c>
      <c r="F471" s="18" t="s">
        <v>1684</v>
      </c>
    </row>
    <row r="472" spans="1:6" x14ac:dyDescent="0.45">
      <c r="A472" s="18" t="s">
        <v>2391</v>
      </c>
      <c r="B472" s="18" t="s">
        <v>625</v>
      </c>
      <c r="C472" s="18" t="s">
        <v>1684</v>
      </c>
      <c r="D472" s="18">
        <v>504</v>
      </c>
      <c r="E472" s="18" t="s">
        <v>2018</v>
      </c>
      <c r="F472" s="18" t="s">
        <v>1684</v>
      </c>
    </row>
    <row r="473" spans="1:6" x14ac:dyDescent="0.45">
      <c r="A473" s="18" t="s">
        <v>2471</v>
      </c>
      <c r="B473" s="18" t="s">
        <v>626</v>
      </c>
      <c r="C473" s="18" t="s">
        <v>1684</v>
      </c>
      <c r="D473" s="18">
        <v>504</v>
      </c>
      <c r="E473" s="18" t="s">
        <v>2018</v>
      </c>
      <c r="F473" s="18" t="s">
        <v>1684</v>
      </c>
    </row>
    <row r="474" spans="1:6" x14ac:dyDescent="0.45">
      <c r="A474" s="18" t="s">
        <v>2574</v>
      </c>
      <c r="B474" s="18" t="s">
        <v>546</v>
      </c>
      <c r="C474" s="18" t="s">
        <v>1684</v>
      </c>
      <c r="D474" s="18">
        <v>504</v>
      </c>
      <c r="E474" s="18" t="s">
        <v>2018</v>
      </c>
      <c r="F474" s="18" t="s">
        <v>1684</v>
      </c>
    </row>
    <row r="475" spans="1:6" x14ac:dyDescent="0.45">
      <c r="A475" s="18" t="s">
        <v>1949</v>
      </c>
      <c r="B475" s="18" t="s">
        <v>547</v>
      </c>
      <c r="C475" s="18" t="s">
        <v>1684</v>
      </c>
      <c r="D475" s="18">
        <v>504</v>
      </c>
      <c r="E475" s="18" t="s">
        <v>2018</v>
      </c>
      <c r="F475" s="18" t="s">
        <v>1684</v>
      </c>
    </row>
    <row r="476" spans="1:6" x14ac:dyDescent="0.45">
      <c r="A476" s="18" t="s">
        <v>2578</v>
      </c>
      <c r="B476" s="18" t="s">
        <v>556</v>
      </c>
      <c r="C476" s="18" t="s">
        <v>1684</v>
      </c>
      <c r="D476" s="18">
        <v>504</v>
      </c>
      <c r="E476" s="18" t="s">
        <v>2018</v>
      </c>
      <c r="F476" s="18" t="s">
        <v>1684</v>
      </c>
    </row>
    <row r="477" spans="1:6" x14ac:dyDescent="0.45">
      <c r="A477" s="18" t="s">
        <v>2575</v>
      </c>
      <c r="B477" s="18" t="s">
        <v>557</v>
      </c>
      <c r="C477" s="18" t="s">
        <v>1684</v>
      </c>
      <c r="D477" s="18">
        <v>504</v>
      </c>
      <c r="E477" s="18" t="s">
        <v>2018</v>
      </c>
      <c r="F477" s="18" t="s">
        <v>1684</v>
      </c>
    </row>
    <row r="478" spans="1:6" x14ac:dyDescent="0.45">
      <c r="A478" s="18" t="s">
        <v>2134</v>
      </c>
      <c r="B478" s="18" t="s">
        <v>558</v>
      </c>
      <c r="C478" s="18" t="s">
        <v>1684</v>
      </c>
      <c r="D478" s="18">
        <v>504</v>
      </c>
      <c r="E478" s="18" t="s">
        <v>2018</v>
      </c>
      <c r="F478" s="18" t="s">
        <v>1684</v>
      </c>
    </row>
    <row r="479" spans="1:6" x14ac:dyDescent="0.45">
      <c r="A479" s="18" t="s">
        <v>2053</v>
      </c>
      <c r="B479" s="18" t="s">
        <v>559</v>
      </c>
      <c r="C479" s="18" t="s">
        <v>1684</v>
      </c>
      <c r="D479" s="18">
        <v>504</v>
      </c>
      <c r="E479" s="18" t="s">
        <v>2018</v>
      </c>
      <c r="F479" s="18" t="s">
        <v>1684</v>
      </c>
    </row>
    <row r="480" spans="1:6" x14ac:dyDescent="0.45">
      <c r="A480" s="18" t="s">
        <v>2582</v>
      </c>
      <c r="B480" s="18" t="s">
        <v>560</v>
      </c>
      <c r="C480" s="18" t="s">
        <v>1684</v>
      </c>
      <c r="D480" s="18">
        <v>504</v>
      </c>
      <c r="E480" s="18" t="s">
        <v>2018</v>
      </c>
      <c r="F480" s="18" t="s">
        <v>1684</v>
      </c>
    </row>
    <row r="481" spans="1:6" x14ac:dyDescent="0.45">
      <c r="A481" s="18" t="s">
        <v>2085</v>
      </c>
      <c r="B481" s="18" t="s">
        <v>561</v>
      </c>
      <c r="C481" s="18" t="s">
        <v>1684</v>
      </c>
      <c r="D481" s="18">
        <v>504</v>
      </c>
      <c r="E481" s="18" t="s">
        <v>2018</v>
      </c>
      <c r="F481" s="18" t="s">
        <v>1684</v>
      </c>
    </row>
    <row r="482" spans="1:6" x14ac:dyDescent="0.45">
      <c r="A482" s="18" t="s">
        <v>2216</v>
      </c>
      <c r="B482" s="18" t="s">
        <v>562</v>
      </c>
      <c r="C482" s="18" t="s">
        <v>1684</v>
      </c>
      <c r="D482" s="18">
        <v>504</v>
      </c>
      <c r="E482" s="18" t="s">
        <v>2018</v>
      </c>
      <c r="F482" s="18" t="s">
        <v>1684</v>
      </c>
    </row>
    <row r="483" spans="1:6" x14ac:dyDescent="0.45">
      <c r="A483" s="18" t="s">
        <v>2577</v>
      </c>
      <c r="B483" s="18" t="s">
        <v>563</v>
      </c>
      <c r="C483" s="18" t="s">
        <v>1684</v>
      </c>
      <c r="D483" s="18">
        <v>504</v>
      </c>
      <c r="E483" s="18" t="s">
        <v>2018</v>
      </c>
      <c r="F483" s="18" t="s">
        <v>1684</v>
      </c>
    </row>
    <row r="484" spans="1:6" x14ac:dyDescent="0.45">
      <c r="A484" s="18" t="s">
        <v>2576</v>
      </c>
      <c r="B484" s="18" t="s">
        <v>564</v>
      </c>
      <c r="C484" s="18" t="s">
        <v>1684</v>
      </c>
      <c r="D484" s="18">
        <v>504</v>
      </c>
      <c r="E484" s="18" t="s">
        <v>2018</v>
      </c>
      <c r="F484" s="18" t="s">
        <v>1684</v>
      </c>
    </row>
    <row r="485" spans="1:6" x14ac:dyDescent="0.45">
      <c r="A485" s="18" t="s">
        <v>2580</v>
      </c>
      <c r="B485" s="18" t="s">
        <v>565</v>
      </c>
      <c r="C485" s="18" t="s">
        <v>1684</v>
      </c>
      <c r="D485" s="18">
        <v>504</v>
      </c>
      <c r="E485" s="18" t="s">
        <v>2018</v>
      </c>
      <c r="F485" s="18" t="s">
        <v>1684</v>
      </c>
    </row>
    <row r="486" spans="1:6" x14ac:dyDescent="0.45">
      <c r="A486" s="18" t="s">
        <v>1947</v>
      </c>
      <c r="B486" s="18" t="s">
        <v>548</v>
      </c>
      <c r="C486" s="18" t="s">
        <v>1684</v>
      </c>
      <c r="D486" s="18">
        <v>504</v>
      </c>
      <c r="E486" s="18" t="s">
        <v>2018</v>
      </c>
      <c r="F486" s="18" t="s">
        <v>1684</v>
      </c>
    </row>
    <row r="487" spans="1:6" x14ac:dyDescent="0.45">
      <c r="A487" s="18" t="s">
        <v>2039</v>
      </c>
      <c r="B487" s="18" t="s">
        <v>566</v>
      </c>
      <c r="C487" s="18" t="s">
        <v>1684</v>
      </c>
      <c r="D487" s="18">
        <v>504</v>
      </c>
      <c r="E487" s="18" t="s">
        <v>2018</v>
      </c>
      <c r="F487" s="18" t="s">
        <v>1684</v>
      </c>
    </row>
    <row r="488" spans="1:6" x14ac:dyDescent="0.45">
      <c r="A488" s="18" t="s">
        <v>2307</v>
      </c>
      <c r="B488" s="18" t="s">
        <v>567</v>
      </c>
      <c r="C488" s="18" t="s">
        <v>1684</v>
      </c>
      <c r="D488" s="18">
        <v>504</v>
      </c>
      <c r="E488" s="18" t="s">
        <v>2018</v>
      </c>
      <c r="F488" s="18" t="s">
        <v>1684</v>
      </c>
    </row>
    <row r="489" spans="1:6" x14ac:dyDescent="0.45">
      <c r="A489" s="18" t="s">
        <v>2038</v>
      </c>
      <c r="B489" s="18" t="s">
        <v>568</v>
      </c>
      <c r="C489" s="18" t="s">
        <v>1684</v>
      </c>
      <c r="D489" s="18">
        <v>504</v>
      </c>
      <c r="E489" s="18" t="s">
        <v>2018</v>
      </c>
      <c r="F489" s="18" t="s">
        <v>1684</v>
      </c>
    </row>
    <row r="490" spans="1:6" x14ac:dyDescent="0.45">
      <c r="A490" s="18" t="s">
        <v>2036</v>
      </c>
      <c r="B490" s="18" t="s">
        <v>569</v>
      </c>
      <c r="C490" s="18" t="s">
        <v>1684</v>
      </c>
      <c r="D490" s="18">
        <v>504</v>
      </c>
      <c r="E490" s="18" t="s">
        <v>2018</v>
      </c>
      <c r="F490" s="18" t="s">
        <v>1684</v>
      </c>
    </row>
    <row r="491" spans="1:6" x14ac:dyDescent="0.45">
      <c r="A491" s="18" t="s">
        <v>2041</v>
      </c>
      <c r="B491" s="18" t="s">
        <v>570</v>
      </c>
      <c r="C491" s="18" t="s">
        <v>1684</v>
      </c>
      <c r="D491" s="18">
        <v>504</v>
      </c>
      <c r="E491" s="18" t="s">
        <v>2018</v>
      </c>
      <c r="F491" s="18" t="s">
        <v>1684</v>
      </c>
    </row>
    <row r="492" spans="1:6" x14ac:dyDescent="0.45">
      <c r="A492" s="18" t="s">
        <v>2144</v>
      </c>
      <c r="B492" s="18" t="s">
        <v>571</v>
      </c>
      <c r="C492" s="18" t="s">
        <v>1684</v>
      </c>
      <c r="D492" s="18">
        <v>504</v>
      </c>
      <c r="E492" s="18" t="s">
        <v>2018</v>
      </c>
      <c r="F492" s="18" t="s">
        <v>1684</v>
      </c>
    </row>
    <row r="493" spans="1:6" x14ac:dyDescent="0.45">
      <c r="A493" s="18" t="s">
        <v>2100</v>
      </c>
      <c r="B493" s="18" t="s">
        <v>572</v>
      </c>
      <c r="C493" s="18" t="s">
        <v>1684</v>
      </c>
      <c r="D493" s="18">
        <v>504</v>
      </c>
      <c r="E493" s="18" t="s">
        <v>2018</v>
      </c>
      <c r="F493" s="18" t="s">
        <v>1684</v>
      </c>
    </row>
    <row r="494" spans="1:6" x14ac:dyDescent="0.45">
      <c r="A494" s="18" t="s">
        <v>2094</v>
      </c>
      <c r="B494" s="18" t="s">
        <v>573</v>
      </c>
      <c r="C494" s="18" t="s">
        <v>1684</v>
      </c>
      <c r="D494" s="18">
        <v>504</v>
      </c>
      <c r="E494" s="18" t="s">
        <v>2018</v>
      </c>
      <c r="F494" s="18" t="s">
        <v>1684</v>
      </c>
    </row>
    <row r="495" spans="1:6" x14ac:dyDescent="0.45">
      <c r="A495" s="18" t="s">
        <v>2278</v>
      </c>
      <c r="B495" s="18" t="s">
        <v>574</v>
      </c>
      <c r="C495" s="18" t="s">
        <v>1684</v>
      </c>
      <c r="D495" s="18">
        <v>504</v>
      </c>
      <c r="E495" s="18" t="s">
        <v>2018</v>
      </c>
      <c r="F495" s="18" t="s">
        <v>1684</v>
      </c>
    </row>
    <row r="496" spans="1:6" x14ac:dyDescent="0.45">
      <c r="A496" s="18" t="s">
        <v>2104</v>
      </c>
      <c r="B496" s="18" t="s">
        <v>575</v>
      </c>
      <c r="C496" s="18" t="s">
        <v>1684</v>
      </c>
      <c r="D496" s="18">
        <v>504</v>
      </c>
      <c r="E496" s="18" t="s">
        <v>2018</v>
      </c>
      <c r="F496" s="18" t="s">
        <v>1684</v>
      </c>
    </row>
    <row r="497" spans="1:6" x14ac:dyDescent="0.45">
      <c r="A497" s="18" t="s">
        <v>2151</v>
      </c>
      <c r="B497" s="18" t="s">
        <v>549</v>
      </c>
      <c r="C497" s="18" t="s">
        <v>1684</v>
      </c>
      <c r="D497" s="18">
        <v>504</v>
      </c>
      <c r="E497" s="18" t="s">
        <v>2018</v>
      </c>
      <c r="F497" s="18" t="s">
        <v>1684</v>
      </c>
    </row>
    <row r="498" spans="1:6" x14ac:dyDescent="0.45">
      <c r="A498" s="18" t="s">
        <v>2103</v>
      </c>
      <c r="B498" s="18" t="s">
        <v>576</v>
      </c>
      <c r="C498" s="18" t="s">
        <v>1684</v>
      </c>
      <c r="D498" s="18">
        <v>504</v>
      </c>
      <c r="E498" s="18" t="s">
        <v>2018</v>
      </c>
      <c r="F498" s="18" t="s">
        <v>1684</v>
      </c>
    </row>
    <row r="499" spans="1:6" x14ac:dyDescent="0.45">
      <c r="A499" s="18" t="s">
        <v>2279</v>
      </c>
      <c r="B499" s="18" t="s">
        <v>577</v>
      </c>
      <c r="C499" s="18" t="s">
        <v>1684</v>
      </c>
      <c r="D499" s="18">
        <v>504</v>
      </c>
      <c r="E499" s="18" t="s">
        <v>2018</v>
      </c>
      <c r="F499" s="18" t="s">
        <v>1684</v>
      </c>
    </row>
    <row r="500" spans="1:6" x14ac:dyDescent="0.45">
      <c r="A500" s="18" t="s">
        <v>2010</v>
      </c>
      <c r="B500" s="18" t="s">
        <v>578</v>
      </c>
      <c r="C500" s="18" t="s">
        <v>1684</v>
      </c>
      <c r="D500" s="18">
        <v>504</v>
      </c>
      <c r="E500" s="18" t="s">
        <v>2018</v>
      </c>
      <c r="F500" s="18" t="s">
        <v>1684</v>
      </c>
    </row>
    <row r="501" spans="1:6" x14ac:dyDescent="0.45">
      <c r="A501" s="18" t="s">
        <v>2011</v>
      </c>
      <c r="B501" s="18" t="s">
        <v>579</v>
      </c>
      <c r="C501" s="18" t="s">
        <v>1684</v>
      </c>
      <c r="D501" s="18">
        <v>504</v>
      </c>
      <c r="E501" s="18" t="s">
        <v>2018</v>
      </c>
      <c r="F501" s="18" t="s">
        <v>1684</v>
      </c>
    </row>
    <row r="502" spans="1:6" x14ac:dyDescent="0.45">
      <c r="A502" s="18" t="s">
        <v>1960</v>
      </c>
      <c r="B502" s="18" t="s">
        <v>580</v>
      </c>
      <c r="C502" s="18" t="s">
        <v>1684</v>
      </c>
      <c r="D502" s="18">
        <v>504</v>
      </c>
      <c r="E502" s="18" t="s">
        <v>2018</v>
      </c>
      <c r="F502" s="18" t="s">
        <v>1684</v>
      </c>
    </row>
    <row r="503" spans="1:6" x14ac:dyDescent="0.45">
      <c r="A503" s="18" t="s">
        <v>1962</v>
      </c>
      <c r="B503" s="18" t="s">
        <v>581</v>
      </c>
      <c r="C503" s="18" t="s">
        <v>1684</v>
      </c>
      <c r="D503" s="18">
        <v>504</v>
      </c>
      <c r="E503" s="18" t="s">
        <v>2018</v>
      </c>
      <c r="F503" s="18" t="s">
        <v>1684</v>
      </c>
    </row>
    <row r="504" spans="1:6" x14ac:dyDescent="0.45">
      <c r="A504" s="18" t="s">
        <v>2012</v>
      </c>
      <c r="B504" s="18" t="s">
        <v>582</v>
      </c>
      <c r="C504" s="18" t="s">
        <v>1684</v>
      </c>
      <c r="D504" s="18">
        <v>504</v>
      </c>
      <c r="E504" s="18" t="s">
        <v>2018</v>
      </c>
      <c r="F504" s="18" t="s">
        <v>1684</v>
      </c>
    </row>
    <row r="505" spans="1:6" x14ac:dyDescent="0.45">
      <c r="A505" s="18" t="s">
        <v>1970</v>
      </c>
      <c r="B505" s="18" t="s">
        <v>583</v>
      </c>
      <c r="C505" s="18" t="s">
        <v>1684</v>
      </c>
      <c r="D505" s="18">
        <v>504</v>
      </c>
      <c r="E505" s="18" t="s">
        <v>2018</v>
      </c>
      <c r="F505" s="18" t="s">
        <v>1684</v>
      </c>
    </row>
    <row r="506" spans="1:6" x14ac:dyDescent="0.45">
      <c r="A506" s="18" t="s">
        <v>2009</v>
      </c>
      <c r="B506" s="18" t="s">
        <v>584</v>
      </c>
      <c r="C506" s="18" t="s">
        <v>1684</v>
      </c>
      <c r="D506" s="18">
        <v>504</v>
      </c>
      <c r="E506" s="18" t="s">
        <v>2018</v>
      </c>
      <c r="F506" s="18" t="s">
        <v>1684</v>
      </c>
    </row>
    <row r="507" spans="1:6" x14ac:dyDescent="0.45">
      <c r="A507" s="18" t="s">
        <v>1969</v>
      </c>
      <c r="B507" s="18" t="s">
        <v>585</v>
      </c>
      <c r="C507" s="18" t="s">
        <v>1684</v>
      </c>
      <c r="D507" s="18">
        <v>504</v>
      </c>
      <c r="E507" s="18" t="s">
        <v>2018</v>
      </c>
      <c r="F507" s="18" t="s">
        <v>1684</v>
      </c>
    </row>
    <row r="508" spans="1:6" x14ac:dyDescent="0.45">
      <c r="A508" s="18" t="s">
        <v>2084</v>
      </c>
      <c r="B508" s="18" t="s">
        <v>550</v>
      </c>
      <c r="C508" s="18" t="s">
        <v>1684</v>
      </c>
      <c r="D508" s="18">
        <v>504</v>
      </c>
      <c r="E508" s="18" t="s">
        <v>2018</v>
      </c>
      <c r="F508" s="18" t="s">
        <v>1684</v>
      </c>
    </row>
    <row r="509" spans="1:6" x14ac:dyDescent="0.45">
      <c r="A509" s="18" t="s">
        <v>1996</v>
      </c>
      <c r="B509" s="18" t="s">
        <v>586</v>
      </c>
      <c r="C509" s="18" t="s">
        <v>1684</v>
      </c>
      <c r="D509" s="18">
        <v>504</v>
      </c>
      <c r="E509" s="18" t="s">
        <v>2018</v>
      </c>
      <c r="F509" s="18" t="s">
        <v>1684</v>
      </c>
    </row>
    <row r="510" spans="1:6" x14ac:dyDescent="0.45">
      <c r="A510" s="18" t="s">
        <v>1966</v>
      </c>
      <c r="B510" s="18" t="s">
        <v>587</v>
      </c>
      <c r="C510" s="18" t="s">
        <v>1684</v>
      </c>
      <c r="D510" s="18">
        <v>504</v>
      </c>
      <c r="E510" s="18" t="s">
        <v>2018</v>
      </c>
      <c r="F510" s="18" t="s">
        <v>1684</v>
      </c>
    </row>
    <row r="511" spans="1:6" x14ac:dyDescent="0.45">
      <c r="A511" s="18" t="s">
        <v>1967</v>
      </c>
      <c r="B511" s="18" t="s">
        <v>588</v>
      </c>
      <c r="C511" s="18" t="s">
        <v>1684</v>
      </c>
      <c r="D511" s="18">
        <v>504</v>
      </c>
      <c r="E511" s="18" t="s">
        <v>2018</v>
      </c>
      <c r="F511" s="18" t="s">
        <v>1684</v>
      </c>
    </row>
    <row r="512" spans="1:6" x14ac:dyDescent="0.45">
      <c r="A512" s="18" t="s">
        <v>1968</v>
      </c>
      <c r="B512" s="18" t="s">
        <v>589</v>
      </c>
      <c r="C512" s="18" t="s">
        <v>1684</v>
      </c>
      <c r="D512" s="18">
        <v>504</v>
      </c>
      <c r="E512" s="18" t="s">
        <v>2018</v>
      </c>
      <c r="F512" s="18" t="s">
        <v>1684</v>
      </c>
    </row>
    <row r="513" spans="1:6" x14ac:dyDescent="0.45">
      <c r="A513" s="18" t="s">
        <v>1956</v>
      </c>
      <c r="B513" s="18" t="s">
        <v>590</v>
      </c>
      <c r="C513" s="18" t="s">
        <v>1684</v>
      </c>
      <c r="D513" s="18">
        <v>504</v>
      </c>
      <c r="E513" s="18" t="s">
        <v>2018</v>
      </c>
      <c r="F513" s="18" t="s">
        <v>1684</v>
      </c>
    </row>
    <row r="514" spans="1:6" x14ac:dyDescent="0.45">
      <c r="A514" s="18" t="s">
        <v>1957</v>
      </c>
      <c r="B514" s="18" t="s">
        <v>591</v>
      </c>
      <c r="C514" s="18" t="s">
        <v>1684</v>
      </c>
      <c r="D514" s="18">
        <v>504</v>
      </c>
      <c r="E514" s="18" t="s">
        <v>2018</v>
      </c>
      <c r="F514" s="18" t="s">
        <v>1684</v>
      </c>
    </row>
    <row r="515" spans="1:6" x14ac:dyDescent="0.45">
      <c r="A515" s="18" t="s">
        <v>1954</v>
      </c>
      <c r="B515" s="18" t="s">
        <v>592</v>
      </c>
      <c r="C515" s="18" t="s">
        <v>1684</v>
      </c>
      <c r="D515" s="18">
        <v>504</v>
      </c>
      <c r="E515" s="18" t="s">
        <v>2018</v>
      </c>
      <c r="F515" s="18" t="s">
        <v>1684</v>
      </c>
    </row>
    <row r="516" spans="1:6" x14ac:dyDescent="0.45">
      <c r="A516" s="18" t="s">
        <v>1959</v>
      </c>
      <c r="B516" s="18" t="s">
        <v>593</v>
      </c>
      <c r="C516" s="18" t="s">
        <v>1684</v>
      </c>
      <c r="D516" s="18">
        <v>504</v>
      </c>
      <c r="E516" s="18" t="s">
        <v>2018</v>
      </c>
      <c r="F516" s="18" t="s">
        <v>1684</v>
      </c>
    </row>
    <row r="517" spans="1:6" x14ac:dyDescent="0.45">
      <c r="A517" s="18" t="s">
        <v>1973</v>
      </c>
      <c r="B517" s="18" t="s">
        <v>594</v>
      </c>
      <c r="C517" s="18" t="s">
        <v>1684</v>
      </c>
      <c r="D517" s="18">
        <v>504</v>
      </c>
      <c r="E517" s="18" t="s">
        <v>2018</v>
      </c>
      <c r="F517" s="18" t="s">
        <v>1684</v>
      </c>
    </row>
    <row r="518" spans="1:6" x14ac:dyDescent="0.45">
      <c r="A518" s="18" t="s">
        <v>2426</v>
      </c>
      <c r="B518" s="18" t="s">
        <v>595</v>
      </c>
      <c r="C518" s="18" t="s">
        <v>1684</v>
      </c>
      <c r="D518" s="18">
        <v>504</v>
      </c>
      <c r="E518" s="18" t="s">
        <v>2018</v>
      </c>
      <c r="F518" s="18" t="s">
        <v>1684</v>
      </c>
    </row>
    <row r="519" spans="1:6" x14ac:dyDescent="0.45">
      <c r="A519" s="18" t="s">
        <v>2306</v>
      </c>
      <c r="B519" s="18" t="s">
        <v>551</v>
      </c>
      <c r="C519" s="18" t="s">
        <v>1684</v>
      </c>
      <c r="D519" s="18">
        <v>504</v>
      </c>
      <c r="E519" s="18" t="s">
        <v>2018</v>
      </c>
      <c r="F519" s="18" t="s">
        <v>1684</v>
      </c>
    </row>
    <row r="520" spans="1:6" x14ac:dyDescent="0.45">
      <c r="A520" s="18" t="s">
        <v>1972</v>
      </c>
      <c r="B520" s="18" t="s">
        <v>596</v>
      </c>
      <c r="C520" s="18" t="s">
        <v>1684</v>
      </c>
      <c r="D520" s="18">
        <v>504</v>
      </c>
      <c r="E520" s="18" t="s">
        <v>2018</v>
      </c>
      <c r="F520" s="18" t="s">
        <v>1684</v>
      </c>
    </row>
    <row r="521" spans="1:6" x14ac:dyDescent="0.45">
      <c r="A521" s="18" t="s">
        <v>2417</v>
      </c>
      <c r="B521" s="18" t="s">
        <v>597</v>
      </c>
      <c r="C521" s="18" t="s">
        <v>1684</v>
      </c>
      <c r="D521" s="18">
        <v>504</v>
      </c>
      <c r="E521" s="18" t="s">
        <v>2018</v>
      </c>
      <c r="F521" s="18" t="s">
        <v>1684</v>
      </c>
    </row>
    <row r="522" spans="1:6" x14ac:dyDescent="0.45">
      <c r="A522" s="18" t="s">
        <v>2553</v>
      </c>
      <c r="B522" s="18" t="s">
        <v>598</v>
      </c>
      <c r="C522" s="18" t="s">
        <v>1684</v>
      </c>
      <c r="D522" s="18">
        <v>504</v>
      </c>
      <c r="E522" s="18" t="s">
        <v>2018</v>
      </c>
      <c r="F522" s="18" t="s">
        <v>1684</v>
      </c>
    </row>
    <row r="523" spans="1:6" x14ac:dyDescent="0.45">
      <c r="A523" s="18" t="s">
        <v>1580</v>
      </c>
      <c r="B523" s="18" t="s">
        <v>599</v>
      </c>
      <c r="C523" s="18" t="s">
        <v>1684</v>
      </c>
      <c r="D523" s="18">
        <v>504</v>
      </c>
      <c r="E523" s="18" t="s">
        <v>2018</v>
      </c>
      <c r="F523" s="18" t="s">
        <v>1684</v>
      </c>
    </row>
    <row r="524" spans="1:6" x14ac:dyDescent="0.45">
      <c r="A524" s="18" t="s">
        <v>2427</v>
      </c>
      <c r="B524" s="18" t="s">
        <v>600</v>
      </c>
      <c r="C524" s="18" t="s">
        <v>1684</v>
      </c>
      <c r="D524" s="18">
        <v>504</v>
      </c>
      <c r="E524" s="18" t="s">
        <v>2018</v>
      </c>
      <c r="F524" s="18" t="s">
        <v>1684</v>
      </c>
    </row>
    <row r="525" spans="1:6" x14ac:dyDescent="0.45">
      <c r="A525" s="18" t="s">
        <v>1910</v>
      </c>
      <c r="B525" s="18" t="s">
        <v>601</v>
      </c>
      <c r="C525" s="18" t="s">
        <v>1684</v>
      </c>
      <c r="D525" s="18">
        <v>504</v>
      </c>
      <c r="E525" s="18" t="s">
        <v>2018</v>
      </c>
      <c r="F525" s="18" t="s">
        <v>1684</v>
      </c>
    </row>
    <row r="526" spans="1:6" x14ac:dyDescent="0.45">
      <c r="A526" s="18" t="s">
        <v>1582</v>
      </c>
      <c r="B526" s="18" t="s">
        <v>602</v>
      </c>
      <c r="C526" s="18" t="s">
        <v>1684</v>
      </c>
      <c r="D526" s="18">
        <v>504</v>
      </c>
      <c r="E526" s="18" t="s">
        <v>2018</v>
      </c>
      <c r="F526" s="18" t="s">
        <v>1684</v>
      </c>
    </row>
    <row r="527" spans="1:6" x14ac:dyDescent="0.45">
      <c r="A527" s="18" t="s">
        <v>2409</v>
      </c>
      <c r="B527" s="18" t="s">
        <v>603</v>
      </c>
      <c r="C527" s="18" t="s">
        <v>1684</v>
      </c>
      <c r="D527" s="18">
        <v>504</v>
      </c>
      <c r="E527" s="18" t="s">
        <v>2018</v>
      </c>
      <c r="F527" s="18" t="s">
        <v>1684</v>
      </c>
    </row>
    <row r="528" spans="1:6" x14ac:dyDescent="0.45">
      <c r="A528" s="18" t="s">
        <v>2392</v>
      </c>
      <c r="B528" s="18" t="s">
        <v>604</v>
      </c>
      <c r="C528" s="18" t="s">
        <v>1684</v>
      </c>
      <c r="D528" s="18">
        <v>504</v>
      </c>
      <c r="E528" s="18" t="s">
        <v>2018</v>
      </c>
      <c r="F528" s="18" t="s">
        <v>1684</v>
      </c>
    </row>
    <row r="529" spans="1:6" x14ac:dyDescent="0.45">
      <c r="A529" s="18" t="s">
        <v>2518</v>
      </c>
      <c r="B529" s="18" t="s">
        <v>605</v>
      </c>
      <c r="C529" s="18" t="s">
        <v>1684</v>
      </c>
      <c r="D529" s="18">
        <v>504</v>
      </c>
      <c r="E529" s="18" t="s">
        <v>2018</v>
      </c>
      <c r="F529" s="18" t="s">
        <v>1684</v>
      </c>
    </row>
    <row r="530" spans="1:6" x14ac:dyDescent="0.45">
      <c r="A530" s="18" t="s">
        <v>2142</v>
      </c>
      <c r="B530" s="18" t="s">
        <v>552</v>
      </c>
      <c r="C530" s="18" t="s">
        <v>1684</v>
      </c>
      <c r="D530" s="18">
        <v>504</v>
      </c>
      <c r="E530" s="18" t="s">
        <v>2018</v>
      </c>
      <c r="F530" s="18" t="s">
        <v>1684</v>
      </c>
    </row>
    <row r="531" spans="1:6" x14ac:dyDescent="0.45">
      <c r="A531" s="18" t="s">
        <v>2384</v>
      </c>
      <c r="B531" s="18" t="s">
        <v>606</v>
      </c>
      <c r="C531" s="18" t="s">
        <v>1684</v>
      </c>
      <c r="D531" s="18">
        <v>504</v>
      </c>
      <c r="E531" s="18" t="s">
        <v>2018</v>
      </c>
      <c r="F531" s="18" t="s">
        <v>1684</v>
      </c>
    </row>
    <row r="532" spans="1:6" x14ac:dyDescent="0.45">
      <c r="A532" s="18" t="s">
        <v>1997</v>
      </c>
      <c r="B532" s="18" t="s">
        <v>607</v>
      </c>
      <c r="C532" s="18" t="s">
        <v>1684</v>
      </c>
      <c r="D532" s="18">
        <v>504</v>
      </c>
      <c r="E532" s="18" t="s">
        <v>2018</v>
      </c>
      <c r="F532" s="18" t="s">
        <v>1684</v>
      </c>
    </row>
    <row r="533" spans="1:6" x14ac:dyDescent="0.45">
      <c r="A533" s="18" t="s">
        <v>1974</v>
      </c>
      <c r="B533" s="18" t="s">
        <v>608</v>
      </c>
      <c r="C533" s="18" t="s">
        <v>1684</v>
      </c>
      <c r="D533" s="18">
        <v>504</v>
      </c>
      <c r="E533" s="18" t="s">
        <v>2018</v>
      </c>
      <c r="F533" s="18" t="s">
        <v>1684</v>
      </c>
    </row>
    <row r="534" spans="1:6" x14ac:dyDescent="0.45">
      <c r="A534" s="18" t="s">
        <v>1971</v>
      </c>
      <c r="B534" s="18" t="s">
        <v>609</v>
      </c>
      <c r="C534" s="18" t="s">
        <v>1684</v>
      </c>
      <c r="D534" s="18">
        <v>504</v>
      </c>
      <c r="E534" s="18" t="s">
        <v>2018</v>
      </c>
      <c r="F534" s="18" t="s">
        <v>1684</v>
      </c>
    </row>
    <row r="535" spans="1:6" x14ac:dyDescent="0.45">
      <c r="A535" s="18" t="s">
        <v>2473</v>
      </c>
      <c r="B535" s="18" t="s">
        <v>610</v>
      </c>
      <c r="C535" s="18" t="s">
        <v>1684</v>
      </c>
      <c r="D535" s="18">
        <v>504</v>
      </c>
      <c r="E535" s="18" t="s">
        <v>2018</v>
      </c>
      <c r="F535" s="18" t="s">
        <v>1684</v>
      </c>
    </row>
    <row r="536" spans="1:6" x14ac:dyDescent="0.45">
      <c r="A536" s="18" t="s">
        <v>1912</v>
      </c>
      <c r="B536" s="18" t="s">
        <v>611</v>
      </c>
      <c r="C536" s="18" t="s">
        <v>1684</v>
      </c>
      <c r="D536" s="18">
        <v>504</v>
      </c>
      <c r="E536" s="18" t="s">
        <v>2018</v>
      </c>
      <c r="F536" s="18" t="s">
        <v>1684</v>
      </c>
    </row>
    <row r="537" spans="1:6" x14ac:dyDescent="0.45">
      <c r="A537" s="18" t="s">
        <v>2520</v>
      </c>
      <c r="B537" s="18" t="s">
        <v>612</v>
      </c>
      <c r="C537" s="18" t="s">
        <v>1684</v>
      </c>
      <c r="D537" s="18">
        <v>504</v>
      </c>
      <c r="E537" s="18" t="s">
        <v>2018</v>
      </c>
      <c r="F537" s="18" t="s">
        <v>1684</v>
      </c>
    </row>
    <row r="538" spans="1:6" x14ac:dyDescent="0.45">
      <c r="A538" s="18" t="s">
        <v>2451</v>
      </c>
      <c r="B538" s="18" t="s">
        <v>613</v>
      </c>
      <c r="C538" s="18" t="s">
        <v>1684</v>
      </c>
      <c r="D538" s="18">
        <v>504</v>
      </c>
      <c r="E538" s="18" t="s">
        <v>2018</v>
      </c>
      <c r="F538" s="18" t="s">
        <v>1684</v>
      </c>
    </row>
    <row r="539" spans="1:6" x14ac:dyDescent="0.45">
      <c r="A539" s="18" t="s">
        <v>2450</v>
      </c>
      <c r="B539" s="18" t="s">
        <v>614</v>
      </c>
      <c r="C539" s="18" t="s">
        <v>1684</v>
      </c>
      <c r="D539" s="18">
        <v>504</v>
      </c>
      <c r="E539" s="18" t="s">
        <v>2018</v>
      </c>
      <c r="F539" s="18" t="s">
        <v>1684</v>
      </c>
    </row>
    <row r="540" spans="1:6" x14ac:dyDescent="0.45">
      <c r="A540" s="18" t="s">
        <v>2006</v>
      </c>
      <c r="B540" s="18" t="s">
        <v>615</v>
      </c>
      <c r="C540" s="18" t="s">
        <v>1684</v>
      </c>
      <c r="D540" s="18">
        <v>504</v>
      </c>
      <c r="E540" s="18" t="s">
        <v>2018</v>
      </c>
      <c r="F540" s="18" t="s">
        <v>1684</v>
      </c>
    </row>
    <row r="541" spans="1:6" x14ac:dyDescent="0.45">
      <c r="A541" s="18" t="s">
        <v>2081</v>
      </c>
      <c r="B541" s="18" t="s">
        <v>553</v>
      </c>
      <c r="C541" s="18" t="s">
        <v>1684</v>
      </c>
      <c r="D541" s="18">
        <v>504</v>
      </c>
      <c r="E541" s="18" t="s">
        <v>2018</v>
      </c>
      <c r="F541" s="18" t="s">
        <v>1684</v>
      </c>
    </row>
    <row r="542" spans="1:6" x14ac:dyDescent="0.45">
      <c r="A542" s="18" t="s">
        <v>1975</v>
      </c>
      <c r="B542" s="18" t="s">
        <v>616</v>
      </c>
      <c r="C542" s="18" t="s">
        <v>1684</v>
      </c>
      <c r="D542" s="18">
        <v>504</v>
      </c>
      <c r="E542" s="18" t="s">
        <v>2018</v>
      </c>
      <c r="F542" s="18" t="s">
        <v>1684</v>
      </c>
    </row>
    <row r="543" spans="1:6" x14ac:dyDescent="0.45">
      <c r="A543" s="18" t="s">
        <v>2008</v>
      </c>
      <c r="B543" s="18" t="s">
        <v>617</v>
      </c>
      <c r="C543" s="18" t="s">
        <v>1684</v>
      </c>
      <c r="D543" s="18">
        <v>504</v>
      </c>
      <c r="E543" s="18" t="s">
        <v>2018</v>
      </c>
      <c r="F543" s="18" t="s">
        <v>1684</v>
      </c>
    </row>
    <row r="544" spans="1:6" x14ac:dyDescent="0.45">
      <c r="A544" s="18" t="s">
        <v>2037</v>
      </c>
      <c r="B544" s="18" t="s">
        <v>554</v>
      </c>
      <c r="C544" s="18" t="s">
        <v>1684</v>
      </c>
      <c r="D544" s="18">
        <v>504</v>
      </c>
      <c r="E544" s="18" t="s">
        <v>2018</v>
      </c>
      <c r="F544" s="18" t="s">
        <v>1684</v>
      </c>
    </row>
    <row r="545" spans="1:6" x14ac:dyDescent="0.45">
      <c r="A545" s="18" t="s">
        <v>2143</v>
      </c>
      <c r="B545" s="18" t="s">
        <v>555</v>
      </c>
      <c r="C545" s="18" t="s">
        <v>1684</v>
      </c>
      <c r="D545" s="18">
        <v>504</v>
      </c>
      <c r="E545" s="18" t="s">
        <v>2018</v>
      </c>
      <c r="F545" s="18" t="s">
        <v>1684</v>
      </c>
    </row>
    <row r="546" spans="1:6" x14ac:dyDescent="0.45">
      <c r="A546" s="18" t="s">
        <v>2083</v>
      </c>
      <c r="B546" s="18" t="s">
        <v>522</v>
      </c>
      <c r="C546" s="18" t="s">
        <v>1684</v>
      </c>
      <c r="D546" s="18">
        <v>504</v>
      </c>
      <c r="E546" s="18" t="s">
        <v>2018</v>
      </c>
      <c r="F546" s="18" t="s">
        <v>1684</v>
      </c>
    </row>
    <row r="547" spans="1:6" x14ac:dyDescent="0.45">
      <c r="A547" s="18" t="s">
        <v>2086</v>
      </c>
      <c r="B547" s="18" t="s">
        <v>524</v>
      </c>
      <c r="C547" s="18" t="s">
        <v>1684</v>
      </c>
      <c r="D547" s="18">
        <v>504</v>
      </c>
      <c r="E547" s="18" t="s">
        <v>2018</v>
      </c>
      <c r="F547" s="18" t="s">
        <v>1684</v>
      </c>
    </row>
    <row r="548" spans="1:6" x14ac:dyDescent="0.45">
      <c r="A548" s="18" t="s">
        <v>2648</v>
      </c>
      <c r="B548" s="18" t="s">
        <v>526</v>
      </c>
      <c r="C548" s="18" t="s">
        <v>1684</v>
      </c>
      <c r="D548" s="18">
        <v>504</v>
      </c>
      <c r="E548" s="18" t="s">
        <v>2018</v>
      </c>
      <c r="F548" s="18" t="s">
        <v>1684</v>
      </c>
    </row>
    <row r="549" spans="1:6" x14ac:dyDescent="0.45">
      <c r="A549" s="18" t="s">
        <v>2646</v>
      </c>
      <c r="B549" s="18" t="s">
        <v>528</v>
      </c>
      <c r="C549" s="18" t="s">
        <v>1684</v>
      </c>
      <c r="D549" s="18">
        <v>504</v>
      </c>
      <c r="E549" s="18" t="s">
        <v>2018</v>
      </c>
      <c r="F549" s="18" t="s">
        <v>1684</v>
      </c>
    </row>
    <row r="550" spans="1:6" x14ac:dyDescent="0.45">
      <c r="A550" s="18" t="s">
        <v>1965</v>
      </c>
      <c r="B550" s="18" t="s">
        <v>530</v>
      </c>
      <c r="C550" s="18" t="s">
        <v>1684</v>
      </c>
      <c r="D550" s="18">
        <v>504</v>
      </c>
      <c r="E550" s="18" t="s">
        <v>2018</v>
      </c>
      <c r="F550" s="18" t="s">
        <v>1684</v>
      </c>
    </row>
    <row r="551" spans="1:6" x14ac:dyDescent="0.45">
      <c r="A551" s="18" t="s">
        <v>1961</v>
      </c>
      <c r="B551" s="18" t="s">
        <v>532</v>
      </c>
      <c r="C551" s="18" t="s">
        <v>1684</v>
      </c>
      <c r="D551" s="18">
        <v>504</v>
      </c>
      <c r="E551" s="18" t="s">
        <v>2018</v>
      </c>
      <c r="F551" s="18" t="s">
        <v>1684</v>
      </c>
    </row>
    <row r="552" spans="1:6" x14ac:dyDescent="0.45">
      <c r="A552" s="18" t="s">
        <v>1911</v>
      </c>
      <c r="B552" s="18" t="s">
        <v>534</v>
      </c>
      <c r="C552" s="18" t="s">
        <v>1684</v>
      </c>
      <c r="D552" s="18">
        <v>504</v>
      </c>
      <c r="E552" s="18" t="s">
        <v>2018</v>
      </c>
      <c r="F552" s="18" t="s">
        <v>1684</v>
      </c>
    </row>
    <row r="553" spans="1:6" x14ac:dyDescent="0.45">
      <c r="A553" s="18" t="s">
        <v>1581</v>
      </c>
      <c r="B553" s="18" t="s">
        <v>536</v>
      </c>
      <c r="C553" s="18" t="s">
        <v>1684</v>
      </c>
      <c r="D553" s="18">
        <v>504</v>
      </c>
      <c r="E553" s="18" t="s">
        <v>2018</v>
      </c>
      <c r="F553" s="18" t="s">
        <v>1684</v>
      </c>
    </row>
    <row r="554" spans="1:6" x14ac:dyDescent="0.45">
      <c r="A554" s="18" t="s">
        <v>2472</v>
      </c>
      <c r="B554" s="18" t="s">
        <v>538</v>
      </c>
      <c r="C554" s="18" t="s">
        <v>1684</v>
      </c>
      <c r="D554" s="18">
        <v>504</v>
      </c>
      <c r="E554" s="18" t="s">
        <v>2018</v>
      </c>
      <c r="F554" s="18" t="s">
        <v>1684</v>
      </c>
    </row>
    <row r="555" spans="1:6" x14ac:dyDescent="0.45">
      <c r="A555" s="18" t="s">
        <v>2152</v>
      </c>
      <c r="B555" s="18" t="s">
        <v>521</v>
      </c>
      <c r="C555" s="18" t="s">
        <v>1684</v>
      </c>
      <c r="D555" s="18">
        <v>504</v>
      </c>
      <c r="E555" s="18" t="s">
        <v>2018</v>
      </c>
      <c r="F555" s="18" t="s">
        <v>1684</v>
      </c>
    </row>
    <row r="556" spans="1:6" x14ac:dyDescent="0.45">
      <c r="A556" s="18" t="s">
        <v>2153</v>
      </c>
      <c r="B556" s="18" t="s">
        <v>523</v>
      </c>
      <c r="C556" s="18" t="s">
        <v>1684</v>
      </c>
      <c r="D556" s="18">
        <v>504</v>
      </c>
      <c r="E556" s="18" t="s">
        <v>2018</v>
      </c>
      <c r="F556" s="18" t="s">
        <v>1684</v>
      </c>
    </row>
    <row r="557" spans="1:6" x14ac:dyDescent="0.45">
      <c r="A557" s="18" t="s">
        <v>2027</v>
      </c>
      <c r="B557" s="18" t="s">
        <v>525</v>
      </c>
      <c r="C557" s="18" t="s">
        <v>1684</v>
      </c>
      <c r="D557" s="18">
        <v>504</v>
      </c>
      <c r="E557" s="18" t="s">
        <v>2018</v>
      </c>
      <c r="F557" s="18" t="s">
        <v>1684</v>
      </c>
    </row>
    <row r="558" spans="1:6" x14ac:dyDescent="0.45">
      <c r="A558" s="18" t="s">
        <v>2099</v>
      </c>
      <c r="B558" s="18" t="s">
        <v>527</v>
      </c>
      <c r="C558" s="18" t="s">
        <v>1684</v>
      </c>
      <c r="D558" s="18">
        <v>504</v>
      </c>
      <c r="E558" s="18" t="s">
        <v>2018</v>
      </c>
      <c r="F558" s="18" t="s">
        <v>1684</v>
      </c>
    </row>
    <row r="559" spans="1:6" x14ac:dyDescent="0.45">
      <c r="A559" s="18" t="s">
        <v>1964</v>
      </c>
      <c r="B559" s="18" t="s">
        <v>529</v>
      </c>
      <c r="C559" s="18" t="s">
        <v>1684</v>
      </c>
      <c r="D559" s="18">
        <v>504</v>
      </c>
      <c r="E559" s="18" t="s">
        <v>2018</v>
      </c>
      <c r="F559" s="18" t="s">
        <v>1684</v>
      </c>
    </row>
    <row r="560" spans="1:6" x14ac:dyDescent="0.45">
      <c r="A560" s="18" t="s">
        <v>1963</v>
      </c>
      <c r="B560" s="18" t="s">
        <v>531</v>
      </c>
      <c r="C560" s="18" t="s">
        <v>1684</v>
      </c>
      <c r="D560" s="18">
        <v>504</v>
      </c>
      <c r="E560" s="18" t="s">
        <v>2018</v>
      </c>
      <c r="F560" s="18" t="s">
        <v>1684</v>
      </c>
    </row>
    <row r="561" spans="1:6" x14ac:dyDescent="0.45">
      <c r="A561" s="18" t="s">
        <v>2439</v>
      </c>
      <c r="B561" s="18" t="s">
        <v>533</v>
      </c>
      <c r="C561" s="18" t="s">
        <v>1684</v>
      </c>
      <c r="D561" s="18">
        <v>504</v>
      </c>
      <c r="E561" s="18" t="s">
        <v>2018</v>
      </c>
      <c r="F561" s="18" t="s">
        <v>1684</v>
      </c>
    </row>
    <row r="562" spans="1:6" x14ac:dyDescent="0.45">
      <c r="A562" s="18" t="s">
        <v>2400</v>
      </c>
      <c r="B562" s="18" t="s">
        <v>535</v>
      </c>
      <c r="C562" s="18" t="s">
        <v>1684</v>
      </c>
      <c r="D562" s="18">
        <v>504</v>
      </c>
      <c r="E562" s="18" t="s">
        <v>2018</v>
      </c>
      <c r="F562" s="18" t="s">
        <v>1684</v>
      </c>
    </row>
    <row r="563" spans="1:6" x14ac:dyDescent="0.45">
      <c r="A563" s="18" t="s">
        <v>1913</v>
      </c>
      <c r="B563" s="18" t="s">
        <v>537</v>
      </c>
      <c r="C563" s="18" t="s">
        <v>1684</v>
      </c>
      <c r="D563" s="18">
        <v>504</v>
      </c>
      <c r="E563" s="18" t="s">
        <v>2018</v>
      </c>
      <c r="F563" s="18" t="s">
        <v>1684</v>
      </c>
    </row>
    <row r="564" spans="1:6" x14ac:dyDescent="0.45">
      <c r="A564" s="18" t="s">
        <v>2175</v>
      </c>
      <c r="B564" s="18" t="s">
        <v>539</v>
      </c>
      <c r="C564" s="18" t="s">
        <v>1684</v>
      </c>
      <c r="D564" s="18">
        <v>504</v>
      </c>
      <c r="E564" s="18" t="s">
        <v>2018</v>
      </c>
      <c r="F564" s="18" t="s">
        <v>1684</v>
      </c>
    </row>
    <row r="565" spans="1:6" x14ac:dyDescent="0.45">
      <c r="A565" s="18" t="s">
        <v>2484</v>
      </c>
      <c r="B565" s="18" t="s">
        <v>540</v>
      </c>
      <c r="C565" s="18" t="s">
        <v>1684</v>
      </c>
      <c r="D565" s="18">
        <v>504</v>
      </c>
      <c r="E565" s="18" t="s">
        <v>2018</v>
      </c>
      <c r="F565" s="18" t="s">
        <v>1684</v>
      </c>
    </row>
    <row r="566" spans="1:6" x14ac:dyDescent="0.45">
      <c r="A566" s="18" t="s">
        <v>2005</v>
      </c>
      <c r="B566" s="18" t="s">
        <v>541</v>
      </c>
      <c r="C566" s="18" t="s">
        <v>1684</v>
      </c>
      <c r="D566" s="18">
        <v>504</v>
      </c>
      <c r="E566" s="18" t="s">
        <v>2018</v>
      </c>
      <c r="F566" s="18" t="s">
        <v>1684</v>
      </c>
    </row>
    <row r="567" spans="1:6" x14ac:dyDescent="0.45">
      <c r="A567" s="18" t="s">
        <v>162</v>
      </c>
      <c r="B567" s="18" t="s">
        <v>520</v>
      </c>
      <c r="C567" s="18" t="s">
        <v>1684</v>
      </c>
      <c r="D567" s="18">
        <v>504</v>
      </c>
      <c r="E567" s="18" t="s">
        <v>2018</v>
      </c>
      <c r="F567" s="18" t="s">
        <v>1684</v>
      </c>
    </row>
    <row r="568" spans="1:6" x14ac:dyDescent="0.45">
      <c r="A568" s="18" t="s">
        <v>2016</v>
      </c>
      <c r="B568" s="18" t="s">
        <v>542</v>
      </c>
      <c r="C568" s="18" t="s">
        <v>1684</v>
      </c>
      <c r="D568" s="18">
        <v>504</v>
      </c>
      <c r="E568" s="18" t="s">
        <v>2018</v>
      </c>
      <c r="F568" s="18" t="s">
        <v>1684</v>
      </c>
    </row>
    <row r="569" spans="1:6" x14ac:dyDescent="0.45">
      <c r="A569" s="18" t="s">
        <v>2515</v>
      </c>
      <c r="B569" s="18" t="s">
        <v>719</v>
      </c>
      <c r="C569" s="18" t="s">
        <v>1684</v>
      </c>
      <c r="D569" s="18">
        <v>505</v>
      </c>
      <c r="E569" s="18" t="s">
        <v>2155</v>
      </c>
      <c r="F569" s="18" t="s">
        <v>1684</v>
      </c>
    </row>
    <row r="570" spans="1:6" x14ac:dyDescent="0.45">
      <c r="A570" s="18" t="s">
        <v>2361</v>
      </c>
      <c r="B570" s="18" t="s">
        <v>723</v>
      </c>
      <c r="C570" s="18" t="s">
        <v>1684</v>
      </c>
      <c r="D570" s="18">
        <v>505</v>
      </c>
      <c r="E570" s="18" t="s">
        <v>2155</v>
      </c>
      <c r="F570" s="18" t="s">
        <v>1684</v>
      </c>
    </row>
    <row r="571" spans="1:6" x14ac:dyDescent="0.45">
      <c r="A571" s="18" t="s">
        <v>2340</v>
      </c>
      <c r="B571" s="18" t="s">
        <v>727</v>
      </c>
      <c r="C571" s="18" t="s">
        <v>1684</v>
      </c>
      <c r="D571" s="18">
        <v>505</v>
      </c>
      <c r="E571" s="18" t="s">
        <v>2155</v>
      </c>
      <c r="F571" s="18" t="s">
        <v>1684</v>
      </c>
    </row>
    <row r="572" spans="1:6" x14ac:dyDescent="0.45">
      <c r="A572" s="18" t="s">
        <v>1990</v>
      </c>
      <c r="B572" s="18" t="s">
        <v>731</v>
      </c>
      <c r="C572" s="18" t="s">
        <v>1684</v>
      </c>
      <c r="D572" s="18">
        <v>505</v>
      </c>
      <c r="E572" s="18" t="s">
        <v>2155</v>
      </c>
      <c r="F572" s="18" t="s">
        <v>1684</v>
      </c>
    </row>
    <row r="573" spans="1:6" x14ac:dyDescent="0.45">
      <c r="A573" s="18" t="s">
        <v>2377</v>
      </c>
      <c r="B573" s="18" t="s">
        <v>718</v>
      </c>
      <c r="C573" s="18" t="s">
        <v>1684</v>
      </c>
      <c r="D573" s="18">
        <v>505</v>
      </c>
      <c r="E573" s="18" t="s">
        <v>2155</v>
      </c>
      <c r="F573" s="18" t="s">
        <v>1684</v>
      </c>
    </row>
    <row r="574" spans="1:6" x14ac:dyDescent="0.45">
      <c r="A574" s="18" t="s">
        <v>2360</v>
      </c>
      <c r="B574" s="18" t="s">
        <v>722</v>
      </c>
      <c r="C574" s="18" t="s">
        <v>1684</v>
      </c>
      <c r="D574" s="18">
        <v>505</v>
      </c>
      <c r="E574" s="18" t="s">
        <v>2155</v>
      </c>
      <c r="F574" s="18" t="s">
        <v>1684</v>
      </c>
    </row>
    <row r="575" spans="1:6" x14ac:dyDescent="0.45">
      <c r="A575" s="18" t="s">
        <v>1994</v>
      </c>
      <c r="B575" s="18" t="s">
        <v>726</v>
      </c>
      <c r="C575" s="18" t="s">
        <v>1684</v>
      </c>
      <c r="D575" s="18">
        <v>505</v>
      </c>
      <c r="E575" s="18" t="s">
        <v>2155</v>
      </c>
      <c r="F575" s="18" t="s">
        <v>1684</v>
      </c>
    </row>
    <row r="576" spans="1:6" x14ac:dyDescent="0.45">
      <c r="A576" s="18" t="s">
        <v>1989</v>
      </c>
      <c r="B576" s="18" t="s">
        <v>730</v>
      </c>
      <c r="C576" s="18" t="s">
        <v>1684</v>
      </c>
      <c r="D576" s="18">
        <v>505</v>
      </c>
      <c r="E576" s="18" t="s">
        <v>2155</v>
      </c>
      <c r="F576" s="18" t="s">
        <v>1684</v>
      </c>
    </row>
    <row r="577" spans="1:6" x14ac:dyDescent="0.45">
      <c r="A577" s="18" t="s">
        <v>2369</v>
      </c>
      <c r="B577" s="18" t="s">
        <v>717</v>
      </c>
      <c r="C577" s="18" t="s">
        <v>1684</v>
      </c>
      <c r="D577" s="18">
        <v>505</v>
      </c>
      <c r="E577" s="18" t="s">
        <v>2155</v>
      </c>
      <c r="F577" s="18" t="s">
        <v>1684</v>
      </c>
    </row>
    <row r="578" spans="1:6" x14ac:dyDescent="0.45">
      <c r="A578" s="18" t="s">
        <v>1988</v>
      </c>
      <c r="B578" s="18" t="s">
        <v>721</v>
      </c>
      <c r="C578" s="18" t="s">
        <v>1684</v>
      </c>
      <c r="D578" s="18">
        <v>505</v>
      </c>
      <c r="E578" s="18" t="s">
        <v>2155</v>
      </c>
      <c r="F578" s="18" t="s">
        <v>1684</v>
      </c>
    </row>
    <row r="579" spans="1:6" x14ac:dyDescent="0.45">
      <c r="A579" s="18" t="s">
        <v>130</v>
      </c>
      <c r="B579" s="18" t="s">
        <v>725</v>
      </c>
      <c r="C579" s="18" t="s">
        <v>1684</v>
      </c>
      <c r="D579" s="18">
        <v>505</v>
      </c>
      <c r="E579" s="18" t="s">
        <v>2155</v>
      </c>
      <c r="F579" s="18" t="s">
        <v>1684</v>
      </c>
    </row>
    <row r="580" spans="1:6" x14ac:dyDescent="0.45">
      <c r="A580" s="18" t="s">
        <v>1984</v>
      </c>
      <c r="B580" s="18" t="s">
        <v>729</v>
      </c>
      <c r="C580" s="18" t="s">
        <v>1684</v>
      </c>
      <c r="D580" s="18">
        <v>505</v>
      </c>
      <c r="E580" s="18" t="s">
        <v>2155</v>
      </c>
      <c r="F580" s="18" t="s">
        <v>1684</v>
      </c>
    </row>
    <row r="581" spans="1:6" x14ac:dyDescent="0.45">
      <c r="A581" s="18" t="s">
        <v>1995</v>
      </c>
      <c r="B581" s="18" t="s">
        <v>716</v>
      </c>
      <c r="C581" s="18" t="s">
        <v>1684</v>
      </c>
      <c r="D581" s="18">
        <v>505</v>
      </c>
      <c r="E581" s="18" t="s">
        <v>2155</v>
      </c>
      <c r="F581" s="18" t="s">
        <v>1684</v>
      </c>
    </row>
    <row r="582" spans="1:6" x14ac:dyDescent="0.45">
      <c r="A582" s="18" t="s">
        <v>2224</v>
      </c>
      <c r="B582" s="18" t="s">
        <v>720</v>
      </c>
      <c r="C582" s="18" t="s">
        <v>1684</v>
      </c>
      <c r="D582" s="18">
        <v>505</v>
      </c>
      <c r="E582" s="18" t="s">
        <v>2155</v>
      </c>
      <c r="F582" s="18" t="s">
        <v>1684</v>
      </c>
    </row>
    <row r="583" spans="1:6" x14ac:dyDescent="0.45">
      <c r="A583" s="18" t="s">
        <v>2350</v>
      </c>
      <c r="B583" s="18" t="s">
        <v>724</v>
      </c>
      <c r="C583" s="18" t="s">
        <v>1684</v>
      </c>
      <c r="D583" s="18">
        <v>505</v>
      </c>
      <c r="E583" s="18" t="s">
        <v>2155</v>
      </c>
      <c r="F583" s="18" t="s">
        <v>1684</v>
      </c>
    </row>
    <row r="584" spans="1:6" x14ac:dyDescent="0.45">
      <c r="A584" s="18" t="s">
        <v>1980</v>
      </c>
      <c r="B584" s="18" t="s">
        <v>728</v>
      </c>
      <c r="C584" s="18" t="s">
        <v>1684</v>
      </c>
      <c r="D584" s="18">
        <v>505</v>
      </c>
      <c r="E584" s="18" t="s">
        <v>2155</v>
      </c>
      <c r="F584" s="18" t="s">
        <v>1684</v>
      </c>
    </row>
    <row r="585" spans="1:6" x14ac:dyDescent="0.45">
      <c r="A585" s="18" t="s">
        <v>2226</v>
      </c>
      <c r="B585" s="18" t="s">
        <v>709</v>
      </c>
      <c r="C585" s="18" t="s">
        <v>1684</v>
      </c>
      <c r="D585" s="18">
        <v>505</v>
      </c>
      <c r="E585" s="18" t="s">
        <v>2155</v>
      </c>
      <c r="F585" s="18" t="s">
        <v>1684</v>
      </c>
    </row>
    <row r="586" spans="1:6" x14ac:dyDescent="0.45">
      <c r="A586" s="18" t="s">
        <v>1979</v>
      </c>
      <c r="B586" s="18" t="s">
        <v>708</v>
      </c>
      <c r="C586" s="18" t="s">
        <v>1684</v>
      </c>
      <c r="D586" s="18">
        <v>505</v>
      </c>
      <c r="E586" s="18" t="s">
        <v>2155</v>
      </c>
      <c r="F586" s="18" t="s">
        <v>1684</v>
      </c>
    </row>
    <row r="587" spans="1:6" x14ac:dyDescent="0.45">
      <c r="A587" s="18" t="s">
        <v>1747</v>
      </c>
      <c r="B587" s="18" t="s">
        <v>711</v>
      </c>
      <c r="C587" s="18" t="s">
        <v>1684</v>
      </c>
      <c r="D587" s="18">
        <v>505</v>
      </c>
      <c r="E587" s="18" t="s">
        <v>2155</v>
      </c>
      <c r="F587" s="18" t="s">
        <v>1684</v>
      </c>
    </row>
    <row r="588" spans="1:6" x14ac:dyDescent="0.45">
      <c r="A588" s="18" t="s">
        <v>2183</v>
      </c>
      <c r="B588" s="18" t="s">
        <v>710</v>
      </c>
      <c r="C588" s="18" t="s">
        <v>1684</v>
      </c>
      <c r="D588" s="18">
        <v>505</v>
      </c>
      <c r="E588" s="18" t="s">
        <v>2155</v>
      </c>
      <c r="F588" s="18" t="s">
        <v>1684</v>
      </c>
    </row>
    <row r="589" spans="1:6" x14ac:dyDescent="0.45">
      <c r="A589" s="18" t="s">
        <v>138</v>
      </c>
      <c r="B589" s="18" t="s">
        <v>713</v>
      </c>
      <c r="C589" s="18" t="s">
        <v>1684</v>
      </c>
      <c r="D589" s="18">
        <v>505</v>
      </c>
      <c r="E589" s="18" t="s">
        <v>2155</v>
      </c>
      <c r="F589" s="18" t="s">
        <v>1684</v>
      </c>
    </row>
    <row r="590" spans="1:6" x14ac:dyDescent="0.45">
      <c r="A590" s="18" t="s">
        <v>141</v>
      </c>
      <c r="B590" s="18" t="s">
        <v>712</v>
      </c>
      <c r="C590" s="18" t="s">
        <v>1684</v>
      </c>
      <c r="D590" s="18">
        <v>505</v>
      </c>
      <c r="E590" s="18" t="s">
        <v>2155</v>
      </c>
      <c r="F590" s="18" t="s">
        <v>1684</v>
      </c>
    </row>
    <row r="591" spans="1:6" x14ac:dyDescent="0.45">
      <c r="A591" s="18" t="s">
        <v>150</v>
      </c>
      <c r="B591" s="18" t="s">
        <v>715</v>
      </c>
      <c r="C591" s="18" t="s">
        <v>1684</v>
      </c>
      <c r="D591" s="18">
        <v>505</v>
      </c>
      <c r="E591" s="18" t="s">
        <v>2155</v>
      </c>
      <c r="F591" s="18" t="s">
        <v>1684</v>
      </c>
    </row>
    <row r="592" spans="1:6" x14ac:dyDescent="0.45">
      <c r="A592" s="18" t="s">
        <v>147</v>
      </c>
      <c r="B592" s="18" t="s">
        <v>714</v>
      </c>
      <c r="C592" s="18" t="s">
        <v>1684</v>
      </c>
      <c r="D592" s="18">
        <v>505</v>
      </c>
      <c r="E592" s="18" t="s">
        <v>2155</v>
      </c>
      <c r="F592" s="18" t="s">
        <v>1684</v>
      </c>
    </row>
    <row r="593" spans="1:6" x14ac:dyDescent="0.45">
      <c r="A593" s="18" t="s">
        <v>1977</v>
      </c>
      <c r="B593" s="18" t="s">
        <v>732</v>
      </c>
      <c r="C593" s="18" t="s">
        <v>1684</v>
      </c>
      <c r="D593" s="18" t="s">
        <v>1684</v>
      </c>
      <c r="E593" s="18" t="s">
        <v>1684</v>
      </c>
      <c r="F593" s="18" t="s">
        <v>1684</v>
      </c>
    </row>
    <row r="594" spans="1:6" x14ac:dyDescent="0.45">
      <c r="A594" s="18" t="s">
        <v>2254</v>
      </c>
      <c r="B594" s="18" t="s">
        <v>3311</v>
      </c>
      <c r="C594" s="18" t="s">
        <v>1684</v>
      </c>
      <c r="D594" s="18">
        <v>24</v>
      </c>
      <c r="E594" s="18" t="s">
        <v>1684</v>
      </c>
      <c r="F594" s="18" t="s">
        <v>1684</v>
      </c>
    </row>
    <row r="595" spans="1:6" x14ac:dyDescent="0.45">
      <c r="A595" s="18" t="s">
        <v>2287</v>
      </c>
      <c r="B595" s="18" t="s">
        <v>3311</v>
      </c>
      <c r="C595" s="18" t="s">
        <v>1684</v>
      </c>
      <c r="D595" s="18">
        <v>24</v>
      </c>
      <c r="E595" s="18" t="s">
        <v>1684</v>
      </c>
      <c r="F595" s="18" t="s">
        <v>1684</v>
      </c>
    </row>
    <row r="596" spans="1:6" x14ac:dyDescent="0.45">
      <c r="A596" s="18" t="s">
        <v>1700</v>
      </c>
      <c r="B596" s="18" t="s">
        <v>3312</v>
      </c>
      <c r="C596" s="18" t="s">
        <v>1684</v>
      </c>
      <c r="D596" s="18">
        <v>25</v>
      </c>
      <c r="E596" s="18" t="s">
        <v>1684</v>
      </c>
      <c r="F596" s="18" t="s">
        <v>1684</v>
      </c>
    </row>
    <row r="597" spans="1:6" x14ac:dyDescent="0.45">
      <c r="A597" s="18" t="s">
        <v>2367</v>
      </c>
      <c r="B597" s="18" t="s">
        <v>3312</v>
      </c>
      <c r="C597" s="18" t="s">
        <v>1684</v>
      </c>
      <c r="D597" s="18">
        <v>25</v>
      </c>
      <c r="E597" s="18" t="s">
        <v>1684</v>
      </c>
      <c r="F597" s="18" t="s">
        <v>1684</v>
      </c>
    </row>
    <row r="598" spans="1:6" x14ac:dyDescent="0.45">
      <c r="A598" s="18" t="s">
        <v>2347</v>
      </c>
      <c r="B598" s="18" t="s">
        <v>3313</v>
      </c>
      <c r="C598" s="18" t="s">
        <v>1684</v>
      </c>
      <c r="D598" s="18">
        <v>26</v>
      </c>
      <c r="E598" s="18" t="s">
        <v>1684</v>
      </c>
      <c r="F598" s="18" t="s">
        <v>1684</v>
      </c>
    </row>
    <row r="599" spans="1:6" x14ac:dyDescent="0.45">
      <c r="A599" s="18" t="s">
        <v>2191</v>
      </c>
      <c r="B599" s="18" t="s">
        <v>3313</v>
      </c>
      <c r="C599" s="18" t="s">
        <v>1684</v>
      </c>
      <c r="D599" s="18">
        <v>26</v>
      </c>
      <c r="E599" s="18" t="s">
        <v>1684</v>
      </c>
      <c r="F599" s="18" t="s">
        <v>1684</v>
      </c>
    </row>
    <row r="600" spans="1:6" x14ac:dyDescent="0.45">
      <c r="A600" s="18" t="s">
        <v>2274</v>
      </c>
      <c r="B600" s="18" t="s">
        <v>2181</v>
      </c>
      <c r="C600" s="18" t="s">
        <v>1684</v>
      </c>
      <c r="D600" s="18">
        <v>44</v>
      </c>
      <c r="E600" s="18" t="s">
        <v>1684</v>
      </c>
      <c r="F600" s="18" t="s">
        <v>1684</v>
      </c>
    </row>
    <row r="601" spans="1:6" x14ac:dyDescent="0.45">
      <c r="A601" s="18" t="s">
        <v>2300</v>
      </c>
      <c r="B601" s="18" t="s">
        <v>2181</v>
      </c>
      <c r="C601" s="18" t="s">
        <v>1684</v>
      </c>
      <c r="D601" s="18">
        <v>44</v>
      </c>
      <c r="E601" s="18" t="s">
        <v>1684</v>
      </c>
      <c r="F601" s="18" t="s">
        <v>1684</v>
      </c>
    </row>
    <row r="602" spans="1:6" x14ac:dyDescent="0.45">
      <c r="A602" s="18" t="s">
        <v>2286</v>
      </c>
      <c r="B602" s="18" t="s">
        <v>2196</v>
      </c>
      <c r="C602" s="18" t="s">
        <v>1684</v>
      </c>
      <c r="D602" s="18">
        <v>64</v>
      </c>
      <c r="E602" s="18" t="s">
        <v>1684</v>
      </c>
      <c r="F602" s="18" t="s">
        <v>1684</v>
      </c>
    </row>
    <row r="603" spans="1:6" x14ac:dyDescent="0.45">
      <c r="A603" s="18" t="s">
        <v>2199</v>
      </c>
      <c r="B603" s="18" t="s">
        <v>2196</v>
      </c>
      <c r="C603" s="18" t="s">
        <v>1684</v>
      </c>
      <c r="D603" s="18">
        <v>64</v>
      </c>
      <c r="E603" s="18" t="s">
        <v>1684</v>
      </c>
      <c r="F603" s="18" t="s">
        <v>1684</v>
      </c>
    </row>
    <row r="604" spans="1:6" x14ac:dyDescent="0.45">
      <c r="A604" s="18" t="s">
        <v>2202</v>
      </c>
      <c r="B604" s="18" t="s">
        <v>2196</v>
      </c>
      <c r="C604" s="18" t="s">
        <v>1684</v>
      </c>
      <c r="D604" s="18">
        <v>64</v>
      </c>
      <c r="E604" s="18" t="s">
        <v>1684</v>
      </c>
      <c r="F604" s="18" t="s">
        <v>1684</v>
      </c>
    </row>
    <row r="605" spans="1:6" x14ac:dyDescent="0.45">
      <c r="A605" s="18" t="s">
        <v>1635</v>
      </c>
      <c r="B605" s="18" t="s">
        <v>2200</v>
      </c>
      <c r="C605" s="18" t="s">
        <v>1684</v>
      </c>
      <c r="D605" s="18">
        <v>65</v>
      </c>
      <c r="E605" s="18" t="s">
        <v>1684</v>
      </c>
      <c r="F605" s="18" t="s">
        <v>1684</v>
      </c>
    </row>
    <row r="606" spans="1:6" x14ac:dyDescent="0.45">
      <c r="A606" s="18" t="s">
        <v>1637</v>
      </c>
      <c r="B606" s="18" t="s">
        <v>2200</v>
      </c>
      <c r="C606" s="18" t="s">
        <v>1684</v>
      </c>
      <c r="D606" s="18">
        <v>65</v>
      </c>
      <c r="E606" s="18" t="s">
        <v>1684</v>
      </c>
      <c r="F606" s="18" t="s">
        <v>1684</v>
      </c>
    </row>
    <row r="607" spans="1:6" x14ac:dyDescent="0.45">
      <c r="A607" s="18" t="s">
        <v>1630</v>
      </c>
      <c r="B607" s="18" t="s">
        <v>2200</v>
      </c>
      <c r="C607" s="18" t="s">
        <v>1684</v>
      </c>
      <c r="D607" s="18">
        <v>65</v>
      </c>
      <c r="E607" s="18" t="s">
        <v>1684</v>
      </c>
      <c r="F607" s="18" t="s">
        <v>1684</v>
      </c>
    </row>
    <row r="608" spans="1:6" x14ac:dyDescent="0.45">
      <c r="A608" s="18" t="s">
        <v>2343</v>
      </c>
      <c r="B608" s="18" t="s">
        <v>2204</v>
      </c>
      <c r="C608" s="18" t="s">
        <v>1684</v>
      </c>
      <c r="D608" s="18">
        <v>66</v>
      </c>
      <c r="E608" s="18" t="s">
        <v>1684</v>
      </c>
      <c r="F608" s="18" t="s">
        <v>1684</v>
      </c>
    </row>
    <row r="609" spans="1:6" x14ac:dyDescent="0.45">
      <c r="A609" s="18" t="s">
        <v>2362</v>
      </c>
      <c r="B609" s="18" t="s">
        <v>2204</v>
      </c>
      <c r="C609" s="18" t="s">
        <v>1684</v>
      </c>
      <c r="D609" s="18">
        <v>66</v>
      </c>
      <c r="E609" s="18" t="s">
        <v>1684</v>
      </c>
      <c r="F609" s="18" t="s">
        <v>1684</v>
      </c>
    </row>
    <row r="610" spans="1:6" x14ac:dyDescent="0.45">
      <c r="A610" s="18" t="s">
        <v>2373</v>
      </c>
      <c r="B610" s="18" t="s">
        <v>2204</v>
      </c>
      <c r="C610" s="18" t="s">
        <v>1684</v>
      </c>
      <c r="D610" s="18">
        <v>66</v>
      </c>
      <c r="E610" s="18" t="s">
        <v>1684</v>
      </c>
      <c r="F610" s="18" t="s">
        <v>1684</v>
      </c>
    </row>
    <row r="611" spans="1:6" x14ac:dyDescent="0.45">
      <c r="A611" s="18" t="s">
        <v>2266</v>
      </c>
      <c r="B611" s="18" t="s">
        <v>2218</v>
      </c>
      <c r="C611" s="18" t="s">
        <v>1684</v>
      </c>
      <c r="D611" s="18">
        <v>500</v>
      </c>
      <c r="E611" s="18" t="s">
        <v>1684</v>
      </c>
      <c r="F611" s="18" t="s">
        <v>1684</v>
      </c>
    </row>
    <row r="612" spans="1:6" x14ac:dyDescent="0.45">
      <c r="A612" s="18" t="s">
        <v>2217</v>
      </c>
      <c r="B612" s="18" t="s">
        <v>2218</v>
      </c>
      <c r="C612" s="18" t="s">
        <v>1684</v>
      </c>
      <c r="D612" s="18">
        <v>500</v>
      </c>
      <c r="E612" s="18" t="s">
        <v>1684</v>
      </c>
      <c r="F612" s="18" t="s">
        <v>1684</v>
      </c>
    </row>
    <row r="613" spans="1:6" x14ac:dyDescent="0.45">
      <c r="A613" s="18" t="s">
        <v>2219</v>
      </c>
      <c r="B613" s="18" t="s">
        <v>2218</v>
      </c>
      <c r="C613" s="18" t="s">
        <v>1684</v>
      </c>
      <c r="D613" s="18">
        <v>500</v>
      </c>
      <c r="E613" s="18" t="s">
        <v>1684</v>
      </c>
      <c r="F613" s="18" t="s">
        <v>1684</v>
      </c>
    </row>
    <row r="614" spans="1:6" x14ac:dyDescent="0.45">
      <c r="A614" s="18" t="s">
        <v>2185</v>
      </c>
      <c r="B614" s="18" t="s">
        <v>2222</v>
      </c>
      <c r="C614" s="18" t="s">
        <v>1684</v>
      </c>
      <c r="D614" s="18">
        <v>501</v>
      </c>
      <c r="E614" s="18" t="s">
        <v>1684</v>
      </c>
      <c r="F614" s="18" t="s">
        <v>1684</v>
      </c>
    </row>
    <row r="615" spans="1:6" x14ac:dyDescent="0.45">
      <c r="A615" s="18" t="s">
        <v>1757</v>
      </c>
      <c r="B615" s="18" t="s">
        <v>2222</v>
      </c>
      <c r="C615" s="18" t="s">
        <v>1684</v>
      </c>
      <c r="D615" s="18">
        <v>501</v>
      </c>
      <c r="E615" s="18" t="s">
        <v>1684</v>
      </c>
      <c r="F615" s="18" t="s">
        <v>1684</v>
      </c>
    </row>
    <row r="616" spans="1:6" x14ac:dyDescent="0.45">
      <c r="A616" s="18" t="s">
        <v>2358</v>
      </c>
      <c r="B616" s="18" t="s">
        <v>2225</v>
      </c>
      <c r="C616" s="18" t="s">
        <v>1684</v>
      </c>
      <c r="D616" s="18">
        <v>502</v>
      </c>
      <c r="E616" s="18" t="s">
        <v>1684</v>
      </c>
      <c r="F616" s="18" t="s">
        <v>1684</v>
      </c>
    </row>
    <row r="617" spans="1:6" x14ac:dyDescent="0.45">
      <c r="A617" s="18" t="s">
        <v>2186</v>
      </c>
      <c r="B617" s="18" t="s">
        <v>2225</v>
      </c>
      <c r="C617" s="18" t="s">
        <v>1684</v>
      </c>
      <c r="D617" s="18">
        <v>502</v>
      </c>
      <c r="E617" s="18" t="s">
        <v>1684</v>
      </c>
      <c r="F617" s="18" t="s">
        <v>1684</v>
      </c>
    </row>
    <row r="618" spans="1:6" x14ac:dyDescent="0.45">
      <c r="A618" s="18" t="s">
        <v>2424</v>
      </c>
      <c r="B618" s="18" t="s">
        <v>2229</v>
      </c>
      <c r="C618" s="18" t="s">
        <v>1684</v>
      </c>
      <c r="D618" s="18">
        <v>503</v>
      </c>
      <c r="E618" s="18" t="s">
        <v>1684</v>
      </c>
      <c r="F618" s="18" t="s">
        <v>1684</v>
      </c>
    </row>
    <row r="619" spans="1:6" x14ac:dyDescent="0.45">
      <c r="A619" s="18" t="s">
        <v>2625</v>
      </c>
      <c r="B619" s="18" t="s">
        <v>2229</v>
      </c>
      <c r="C619" s="18" t="s">
        <v>1684</v>
      </c>
      <c r="D619" s="18">
        <v>503</v>
      </c>
      <c r="E619" s="18" t="s">
        <v>1684</v>
      </c>
      <c r="F619" s="18" t="s">
        <v>1684</v>
      </c>
    </row>
    <row r="620" spans="1:6" x14ac:dyDescent="0.45">
      <c r="A620" s="18" t="s">
        <v>2269</v>
      </c>
      <c r="B620" s="18" t="s">
        <v>2232</v>
      </c>
      <c r="C620" s="18" t="s">
        <v>1684</v>
      </c>
      <c r="D620" s="18">
        <v>504</v>
      </c>
      <c r="E620" s="18" t="s">
        <v>1684</v>
      </c>
      <c r="F620" s="18" t="s">
        <v>1684</v>
      </c>
    </row>
    <row r="621" spans="1:6" x14ac:dyDescent="0.45">
      <c r="A621" s="18" t="s">
        <v>2288</v>
      </c>
      <c r="B621" s="18" t="s">
        <v>2232</v>
      </c>
      <c r="C621" s="18" t="s">
        <v>1684</v>
      </c>
      <c r="D621" s="18">
        <v>504</v>
      </c>
      <c r="E621" s="18" t="s">
        <v>1684</v>
      </c>
      <c r="F621" s="18" t="s">
        <v>1684</v>
      </c>
    </row>
    <row r="622" spans="1:6" x14ac:dyDescent="0.45">
      <c r="A622" s="18" t="s">
        <v>2296</v>
      </c>
      <c r="B622" s="18" t="s">
        <v>2232</v>
      </c>
      <c r="C622" s="18" t="s">
        <v>1684</v>
      </c>
      <c r="D622" s="18">
        <v>504</v>
      </c>
      <c r="E622" s="18" t="s">
        <v>1684</v>
      </c>
      <c r="F622" s="18" t="s">
        <v>1684</v>
      </c>
    </row>
    <row r="623" spans="1:6" x14ac:dyDescent="0.45">
      <c r="A623" s="18" t="s">
        <v>2449</v>
      </c>
      <c r="B623" s="18" t="s">
        <v>2232</v>
      </c>
      <c r="C623" s="18" t="s">
        <v>1684</v>
      </c>
      <c r="D623" s="18">
        <v>504</v>
      </c>
      <c r="E623" s="18" t="s">
        <v>1684</v>
      </c>
      <c r="F623" s="18" t="s">
        <v>1684</v>
      </c>
    </row>
    <row r="624" spans="1:6" x14ac:dyDescent="0.45">
      <c r="A624" s="18" t="s">
        <v>2228</v>
      </c>
      <c r="B624" s="18" t="s">
        <v>2232</v>
      </c>
      <c r="C624" s="18" t="s">
        <v>1684</v>
      </c>
      <c r="D624" s="18">
        <v>504</v>
      </c>
      <c r="E624" s="18" t="s">
        <v>1684</v>
      </c>
      <c r="F624" s="18" t="s">
        <v>1684</v>
      </c>
    </row>
    <row r="625" spans="1:6" x14ac:dyDescent="0.45">
      <c r="A625" s="18" t="s">
        <v>2493</v>
      </c>
      <c r="B625" s="18" t="s">
        <v>2232</v>
      </c>
      <c r="C625" s="18" t="s">
        <v>1684</v>
      </c>
      <c r="D625" s="18">
        <v>504</v>
      </c>
      <c r="E625" s="18" t="s">
        <v>1684</v>
      </c>
      <c r="F625" s="18" t="s">
        <v>1684</v>
      </c>
    </row>
    <row r="626" spans="1:6" x14ac:dyDescent="0.45">
      <c r="A626" s="18" t="s">
        <v>2511</v>
      </c>
      <c r="B626" s="18" t="s">
        <v>2232</v>
      </c>
      <c r="C626" s="18" t="s">
        <v>1684</v>
      </c>
      <c r="D626" s="18">
        <v>504</v>
      </c>
      <c r="E626" s="18" t="s">
        <v>1684</v>
      </c>
      <c r="F626" s="18" t="s">
        <v>1684</v>
      </c>
    </row>
    <row r="627" spans="1:6" x14ac:dyDescent="0.45">
      <c r="A627" s="18" t="s">
        <v>156</v>
      </c>
      <c r="B627" s="18" t="s">
        <v>1211</v>
      </c>
      <c r="C627" s="18" t="s">
        <v>1684</v>
      </c>
      <c r="D627" s="18" t="s">
        <v>1684</v>
      </c>
      <c r="E627" s="18" t="s">
        <v>1684</v>
      </c>
      <c r="F627" s="18" t="s">
        <v>1684</v>
      </c>
    </row>
    <row r="628" spans="1:6" x14ac:dyDescent="0.45">
      <c r="A628" s="18" t="s">
        <v>2249</v>
      </c>
      <c r="B628" s="18" t="s">
        <v>1211</v>
      </c>
      <c r="C628" s="18" t="s">
        <v>1684</v>
      </c>
      <c r="D628" s="18" t="s">
        <v>1684</v>
      </c>
      <c r="E628" s="18" t="s">
        <v>1684</v>
      </c>
      <c r="F628" s="18" t="s">
        <v>1684</v>
      </c>
    </row>
    <row r="629" spans="1:6" x14ac:dyDescent="0.45">
      <c r="A629" s="18" t="s">
        <v>1991</v>
      </c>
      <c r="B629" s="18" t="s">
        <v>1211</v>
      </c>
      <c r="C629" s="18" t="s">
        <v>1684</v>
      </c>
      <c r="D629" s="18" t="s">
        <v>1684</v>
      </c>
      <c r="E629" s="18" t="s">
        <v>1684</v>
      </c>
      <c r="F629" s="18" t="s">
        <v>1684</v>
      </c>
    </row>
    <row r="630" spans="1:6" x14ac:dyDescent="0.45">
      <c r="A630" s="18" t="s">
        <v>2250</v>
      </c>
      <c r="B630" s="18" t="s">
        <v>1211</v>
      </c>
      <c r="C630" s="18" t="s">
        <v>1684</v>
      </c>
      <c r="D630" s="18" t="s">
        <v>1684</v>
      </c>
      <c r="E630" s="18" t="s">
        <v>1684</v>
      </c>
      <c r="F630" s="18" t="s">
        <v>1684</v>
      </c>
    </row>
    <row r="631" spans="1:6" x14ac:dyDescent="0.45">
      <c r="A631" s="18" t="s">
        <v>1852</v>
      </c>
      <c r="B631" s="18" t="s">
        <v>1211</v>
      </c>
      <c r="C631" s="18" t="s">
        <v>1684</v>
      </c>
      <c r="D631" s="18" t="s">
        <v>1684</v>
      </c>
      <c r="E631" s="18" t="s">
        <v>1684</v>
      </c>
      <c r="F631" s="18" t="s">
        <v>1684</v>
      </c>
    </row>
    <row r="632" spans="1:6" x14ac:dyDescent="0.45">
      <c r="A632" s="18" t="s">
        <v>2610</v>
      </c>
      <c r="B632" s="18" t="s">
        <v>1211</v>
      </c>
      <c r="C632" s="18" t="s">
        <v>1684</v>
      </c>
      <c r="D632" s="18" t="s">
        <v>1684</v>
      </c>
      <c r="E632" s="18" t="s">
        <v>1684</v>
      </c>
      <c r="F632" s="18" t="s">
        <v>1684</v>
      </c>
    </row>
    <row r="633" spans="1:6" x14ac:dyDescent="0.45">
      <c r="A633" s="18" t="s">
        <v>1853</v>
      </c>
      <c r="B633" s="18" t="s">
        <v>1211</v>
      </c>
      <c r="C633" s="18" t="s">
        <v>1684</v>
      </c>
      <c r="D633" s="18" t="s">
        <v>1684</v>
      </c>
      <c r="E633" s="18" t="s">
        <v>1684</v>
      </c>
      <c r="F633" s="18" t="s">
        <v>1684</v>
      </c>
    </row>
    <row r="634" spans="1:6" x14ac:dyDescent="0.45">
      <c r="A634" s="18" t="s">
        <v>2258</v>
      </c>
      <c r="B634" s="18" t="s">
        <v>1211</v>
      </c>
      <c r="C634" s="18" t="s">
        <v>1684</v>
      </c>
      <c r="D634" s="18" t="s">
        <v>1684</v>
      </c>
      <c r="E634" s="18" t="s">
        <v>1684</v>
      </c>
      <c r="F634" s="18" t="s">
        <v>1684</v>
      </c>
    </row>
    <row r="635" spans="1:6" x14ac:dyDescent="0.45">
      <c r="A635" s="18" t="s">
        <v>1859</v>
      </c>
      <c r="B635" s="18" t="s">
        <v>1211</v>
      </c>
      <c r="C635" s="18" t="s">
        <v>1684</v>
      </c>
      <c r="D635" s="18" t="s">
        <v>1684</v>
      </c>
      <c r="E635" s="18" t="s">
        <v>1684</v>
      </c>
      <c r="F635" s="18" t="s">
        <v>1684</v>
      </c>
    </row>
    <row r="636" spans="1:6" x14ac:dyDescent="0.45">
      <c r="A636" s="18" t="s">
        <v>2263</v>
      </c>
      <c r="B636" s="18" t="s">
        <v>1211</v>
      </c>
      <c r="C636" s="18" t="s">
        <v>1684</v>
      </c>
      <c r="D636" s="18" t="s">
        <v>1684</v>
      </c>
      <c r="E636" s="18" t="s">
        <v>1684</v>
      </c>
      <c r="F636" s="18" t="s">
        <v>1684</v>
      </c>
    </row>
    <row r="637" spans="1:6" x14ac:dyDescent="0.45">
      <c r="A637" s="18" t="s">
        <v>1868</v>
      </c>
      <c r="B637" s="18" t="s">
        <v>1211</v>
      </c>
      <c r="C637" s="18" t="s">
        <v>1684</v>
      </c>
      <c r="D637" s="18" t="s">
        <v>1684</v>
      </c>
      <c r="E637" s="18" t="s">
        <v>1684</v>
      </c>
      <c r="F637" s="18" t="s">
        <v>1684</v>
      </c>
    </row>
    <row r="638" spans="1:6" x14ac:dyDescent="0.45">
      <c r="A638" s="18" t="s">
        <v>1872</v>
      </c>
      <c r="B638" s="18" t="s">
        <v>1211</v>
      </c>
      <c r="C638" s="18" t="s">
        <v>1684</v>
      </c>
      <c r="D638" s="18" t="s">
        <v>1684</v>
      </c>
      <c r="E638" s="18" t="s">
        <v>1684</v>
      </c>
      <c r="F638" s="18" t="s">
        <v>1684</v>
      </c>
    </row>
    <row r="639" spans="1:6" x14ac:dyDescent="0.45">
      <c r="A639" s="18" t="s">
        <v>2203</v>
      </c>
      <c r="B639" s="18" t="s">
        <v>1211</v>
      </c>
      <c r="C639" s="18" t="s">
        <v>1684</v>
      </c>
      <c r="D639" s="18" t="s">
        <v>1684</v>
      </c>
      <c r="E639" s="18" t="s">
        <v>1684</v>
      </c>
      <c r="F639" s="18" t="s">
        <v>1684</v>
      </c>
    </row>
    <row r="640" spans="1:6" x14ac:dyDescent="0.45">
      <c r="A640" s="18" t="s">
        <v>2264</v>
      </c>
      <c r="B640" s="18" t="s">
        <v>1211</v>
      </c>
      <c r="C640" s="18" t="s">
        <v>1684</v>
      </c>
      <c r="D640" s="18" t="s">
        <v>1684</v>
      </c>
      <c r="E640" s="18" t="s">
        <v>1684</v>
      </c>
      <c r="F640" s="18" t="s">
        <v>1684</v>
      </c>
    </row>
    <row r="641" spans="1:6" x14ac:dyDescent="0.45">
      <c r="A641" s="18" t="s">
        <v>2271</v>
      </c>
      <c r="B641" s="18" t="s">
        <v>1211</v>
      </c>
      <c r="C641" s="18" t="s">
        <v>1684</v>
      </c>
      <c r="D641" s="18" t="s">
        <v>1684</v>
      </c>
      <c r="E641" s="18" t="s">
        <v>1684</v>
      </c>
      <c r="F641" s="18" t="s">
        <v>1684</v>
      </c>
    </row>
    <row r="642" spans="1:6" x14ac:dyDescent="0.45">
      <c r="A642" s="18" t="s">
        <v>2614</v>
      </c>
      <c r="B642" s="18" t="s">
        <v>1211</v>
      </c>
      <c r="C642" s="18" t="s">
        <v>1684</v>
      </c>
      <c r="D642" s="18" t="s">
        <v>1684</v>
      </c>
      <c r="E642" s="18" t="s">
        <v>1684</v>
      </c>
      <c r="F642" s="18" t="s">
        <v>1684</v>
      </c>
    </row>
    <row r="643" spans="1:6" x14ac:dyDescent="0.45">
      <c r="A643" s="18" t="s">
        <v>2277</v>
      </c>
      <c r="B643" s="18" t="s">
        <v>1211</v>
      </c>
      <c r="C643" s="18" t="s">
        <v>1684</v>
      </c>
      <c r="D643" s="18" t="s">
        <v>1684</v>
      </c>
      <c r="E643" s="18" t="s">
        <v>1684</v>
      </c>
      <c r="F643" s="18" t="s">
        <v>1684</v>
      </c>
    </row>
    <row r="644" spans="1:6" x14ac:dyDescent="0.45">
      <c r="A644" s="18" t="s">
        <v>2213</v>
      </c>
      <c r="B644" s="18" t="s">
        <v>1211</v>
      </c>
      <c r="C644" s="18" t="s">
        <v>1684</v>
      </c>
      <c r="D644" s="18" t="s">
        <v>1684</v>
      </c>
      <c r="E644" s="18" t="s">
        <v>1684</v>
      </c>
      <c r="F644" s="18" t="s">
        <v>1684</v>
      </c>
    </row>
    <row r="645" spans="1:6" x14ac:dyDescent="0.45">
      <c r="A645" s="18" t="s">
        <v>1945</v>
      </c>
      <c r="B645" s="18" t="s">
        <v>1211</v>
      </c>
      <c r="C645" s="18" t="s">
        <v>1684</v>
      </c>
      <c r="D645" s="18" t="s">
        <v>1684</v>
      </c>
      <c r="E645" s="18" t="s">
        <v>1684</v>
      </c>
      <c r="F645" s="18" t="s">
        <v>1684</v>
      </c>
    </row>
    <row r="646" spans="1:6" x14ac:dyDescent="0.45">
      <c r="A646" s="18" t="s">
        <v>2289</v>
      </c>
      <c r="B646" s="18" t="s">
        <v>1211</v>
      </c>
      <c r="C646" s="18" t="s">
        <v>1684</v>
      </c>
      <c r="D646" s="18" t="s">
        <v>1684</v>
      </c>
      <c r="E646" s="18" t="s">
        <v>1684</v>
      </c>
      <c r="F646" s="18" t="s">
        <v>1684</v>
      </c>
    </row>
    <row r="647" spans="1:6" x14ac:dyDescent="0.45">
      <c r="A647" s="18" t="s">
        <v>1441</v>
      </c>
      <c r="B647" s="18" t="s">
        <v>1211</v>
      </c>
      <c r="C647" s="18" t="s">
        <v>1684</v>
      </c>
      <c r="D647" s="18" t="s">
        <v>1684</v>
      </c>
      <c r="E647" s="18" t="s">
        <v>1684</v>
      </c>
      <c r="F647" s="18" t="s">
        <v>1684</v>
      </c>
    </row>
    <row r="648" spans="1:6" x14ac:dyDescent="0.45">
      <c r="A648" s="18" t="s">
        <v>2290</v>
      </c>
      <c r="B648" s="18" t="s">
        <v>1211</v>
      </c>
      <c r="C648" s="18" t="s">
        <v>1684</v>
      </c>
      <c r="D648" s="18" t="s">
        <v>1684</v>
      </c>
      <c r="E648" s="18" t="s">
        <v>1684</v>
      </c>
      <c r="F648" s="18" t="s">
        <v>1684</v>
      </c>
    </row>
    <row r="649" spans="1:6" x14ac:dyDescent="0.45">
      <c r="A649" s="18" t="s">
        <v>2291</v>
      </c>
      <c r="B649" s="18" t="s">
        <v>1211</v>
      </c>
      <c r="C649" s="18" t="s">
        <v>1684</v>
      </c>
      <c r="D649" s="18" t="s">
        <v>1684</v>
      </c>
      <c r="E649" s="18" t="s">
        <v>1684</v>
      </c>
      <c r="F649" s="18" t="s">
        <v>1684</v>
      </c>
    </row>
    <row r="650" spans="1:6" x14ac:dyDescent="0.45">
      <c r="A650" s="18" t="s">
        <v>2292</v>
      </c>
      <c r="B650" s="18" t="s">
        <v>1211</v>
      </c>
      <c r="C650" s="18" t="s">
        <v>1684</v>
      </c>
      <c r="D650" s="18" t="s">
        <v>1684</v>
      </c>
      <c r="E650" s="18" t="s">
        <v>1684</v>
      </c>
      <c r="F650" s="18" t="s">
        <v>1684</v>
      </c>
    </row>
    <row r="651" spans="1:6" x14ac:dyDescent="0.45">
      <c r="A651" s="18" t="s">
        <v>2294</v>
      </c>
      <c r="B651" s="18" t="s">
        <v>1211</v>
      </c>
      <c r="C651" s="18" t="s">
        <v>1684</v>
      </c>
      <c r="D651" s="18" t="s">
        <v>1684</v>
      </c>
      <c r="E651" s="18" t="s">
        <v>1684</v>
      </c>
      <c r="F651" s="18" t="s">
        <v>1684</v>
      </c>
    </row>
    <row r="652" spans="1:6" x14ac:dyDescent="0.45">
      <c r="A652" s="18" t="s">
        <v>2180</v>
      </c>
      <c r="B652" s="18" t="s">
        <v>1211</v>
      </c>
      <c r="C652" s="18" t="s">
        <v>1684</v>
      </c>
      <c r="D652" s="18" t="s">
        <v>1684</v>
      </c>
      <c r="E652" s="18" t="s">
        <v>1684</v>
      </c>
      <c r="F652" s="18" t="s">
        <v>1684</v>
      </c>
    </row>
    <row r="653" spans="1:6" x14ac:dyDescent="0.45">
      <c r="A653" s="18" t="s">
        <v>2295</v>
      </c>
      <c r="B653" s="18" t="s">
        <v>1211</v>
      </c>
      <c r="C653" s="18" t="s">
        <v>1684</v>
      </c>
      <c r="D653" s="18" t="s">
        <v>1684</v>
      </c>
      <c r="E653" s="18" t="s">
        <v>1684</v>
      </c>
      <c r="F653" s="18" t="s">
        <v>1684</v>
      </c>
    </row>
    <row r="654" spans="1:6" x14ac:dyDescent="0.45">
      <c r="A654" s="18" t="s">
        <v>2299</v>
      </c>
      <c r="B654" s="18" t="s">
        <v>1211</v>
      </c>
      <c r="C654" s="18" t="s">
        <v>1684</v>
      </c>
      <c r="D654" s="18" t="s">
        <v>1684</v>
      </c>
      <c r="E654" s="18" t="s">
        <v>1684</v>
      </c>
      <c r="F654" s="18" t="s">
        <v>1684</v>
      </c>
    </row>
    <row r="655" spans="1:6" x14ac:dyDescent="0.45">
      <c r="A655" s="18" t="s">
        <v>2201</v>
      </c>
      <c r="B655" s="18" t="s">
        <v>1211</v>
      </c>
      <c r="C655" s="18" t="s">
        <v>1684</v>
      </c>
      <c r="D655" s="18" t="s">
        <v>1684</v>
      </c>
      <c r="E655" s="18" t="s">
        <v>1684</v>
      </c>
      <c r="F655" s="18" t="s">
        <v>1684</v>
      </c>
    </row>
    <row r="656" spans="1:6" x14ac:dyDescent="0.45">
      <c r="A656" s="18" t="s">
        <v>2301</v>
      </c>
      <c r="B656" s="18" t="s">
        <v>1211</v>
      </c>
      <c r="C656" s="18" t="s">
        <v>1684</v>
      </c>
      <c r="D656" s="18" t="s">
        <v>1684</v>
      </c>
      <c r="E656" s="18" t="s">
        <v>1684</v>
      </c>
      <c r="F656" s="18" t="s">
        <v>1684</v>
      </c>
    </row>
    <row r="657" spans="1:6" x14ac:dyDescent="0.45">
      <c r="A657" s="18" t="s">
        <v>2302</v>
      </c>
      <c r="B657" s="18" t="s">
        <v>1211</v>
      </c>
      <c r="C657" s="18" t="s">
        <v>1684</v>
      </c>
      <c r="D657" s="18" t="s">
        <v>1684</v>
      </c>
      <c r="E657" s="18" t="s">
        <v>1684</v>
      </c>
      <c r="F657" s="18" t="s">
        <v>1684</v>
      </c>
    </row>
    <row r="658" spans="1:6" x14ac:dyDescent="0.45">
      <c r="A658" s="18" t="s">
        <v>2231</v>
      </c>
      <c r="B658" s="18" t="s">
        <v>1211</v>
      </c>
      <c r="C658" s="18" t="s">
        <v>1684</v>
      </c>
      <c r="D658" s="18" t="s">
        <v>1684</v>
      </c>
      <c r="E658" s="18" t="s">
        <v>1684</v>
      </c>
      <c r="F658" s="18" t="s">
        <v>1684</v>
      </c>
    </row>
    <row r="659" spans="1:6" x14ac:dyDescent="0.45">
      <c r="A659" s="18" t="s">
        <v>2309</v>
      </c>
      <c r="B659" s="18" t="s">
        <v>1211</v>
      </c>
      <c r="C659" s="18" t="s">
        <v>1684</v>
      </c>
      <c r="D659" s="18" t="s">
        <v>1684</v>
      </c>
      <c r="E659" s="18" t="s">
        <v>1684</v>
      </c>
      <c r="F659" s="18" t="s">
        <v>1684</v>
      </c>
    </row>
    <row r="660" spans="1:6" x14ac:dyDescent="0.45">
      <c r="A660" s="18" t="s">
        <v>2338</v>
      </c>
      <c r="B660" s="18" t="s">
        <v>1211</v>
      </c>
      <c r="C660" s="18" t="s">
        <v>1684</v>
      </c>
      <c r="D660" s="18" t="s">
        <v>1684</v>
      </c>
      <c r="E660" s="18" t="s">
        <v>1684</v>
      </c>
      <c r="F660" s="18" t="s">
        <v>1684</v>
      </c>
    </row>
    <row r="661" spans="1:6" x14ac:dyDescent="0.45">
      <c r="A661" s="18" t="s">
        <v>44</v>
      </c>
      <c r="B661" s="18" t="s">
        <v>1211</v>
      </c>
      <c r="C661" s="18" t="s">
        <v>1684</v>
      </c>
      <c r="D661" s="18" t="s">
        <v>1684</v>
      </c>
      <c r="E661" s="18" t="s">
        <v>1684</v>
      </c>
      <c r="F661" s="18" t="s">
        <v>1684</v>
      </c>
    </row>
    <row r="662" spans="1:6" x14ac:dyDescent="0.45">
      <c r="A662" s="18" t="s">
        <v>144</v>
      </c>
      <c r="B662" s="18" t="s">
        <v>1211</v>
      </c>
      <c r="C662" s="18" t="s">
        <v>1684</v>
      </c>
      <c r="D662" s="18" t="s">
        <v>1684</v>
      </c>
      <c r="E662" s="18" t="s">
        <v>1684</v>
      </c>
      <c r="F662" s="18" t="s">
        <v>1684</v>
      </c>
    </row>
    <row r="663" spans="1:6" x14ac:dyDescent="0.45">
      <c r="A663" s="18" t="s">
        <v>1992</v>
      </c>
      <c r="B663" s="18" t="s">
        <v>1211</v>
      </c>
      <c r="C663" s="18" t="s">
        <v>1684</v>
      </c>
      <c r="D663" s="18" t="s">
        <v>1684</v>
      </c>
      <c r="E663" s="18" t="s">
        <v>1684</v>
      </c>
      <c r="F663" s="18" t="s">
        <v>1684</v>
      </c>
    </row>
    <row r="664" spans="1:6" x14ac:dyDescent="0.45">
      <c r="A664" s="18" t="s">
        <v>1993</v>
      </c>
      <c r="B664" s="18" t="s">
        <v>1211</v>
      </c>
      <c r="C664" s="18" t="s">
        <v>1684</v>
      </c>
      <c r="D664" s="18" t="s">
        <v>1684</v>
      </c>
      <c r="E664" s="18" t="s">
        <v>1684</v>
      </c>
      <c r="F664" s="18" t="s">
        <v>1684</v>
      </c>
    </row>
    <row r="665" spans="1:6" x14ac:dyDescent="0.45">
      <c r="A665" s="18" t="s">
        <v>2345</v>
      </c>
      <c r="B665" s="18" t="s">
        <v>1211</v>
      </c>
      <c r="C665" s="18" t="s">
        <v>1684</v>
      </c>
      <c r="D665" s="18" t="s">
        <v>1684</v>
      </c>
      <c r="E665" s="18" t="s">
        <v>1684</v>
      </c>
      <c r="F665" s="18" t="s">
        <v>1684</v>
      </c>
    </row>
    <row r="666" spans="1:6" x14ac:dyDescent="0.45">
      <c r="A666" s="18" t="s">
        <v>2349</v>
      </c>
      <c r="B666" s="18" t="s">
        <v>1211</v>
      </c>
      <c r="C666" s="18" t="s">
        <v>1684</v>
      </c>
      <c r="D666" s="18" t="s">
        <v>1684</v>
      </c>
      <c r="E666" s="18" t="s">
        <v>1684</v>
      </c>
      <c r="F666" s="18" t="s">
        <v>1684</v>
      </c>
    </row>
    <row r="667" spans="1:6" x14ac:dyDescent="0.45">
      <c r="A667" s="18" t="s">
        <v>1986</v>
      </c>
      <c r="B667" s="18" t="s">
        <v>1211</v>
      </c>
      <c r="C667" s="18" t="s">
        <v>1684</v>
      </c>
      <c r="D667" s="18" t="s">
        <v>1684</v>
      </c>
      <c r="E667" s="18" t="s">
        <v>1684</v>
      </c>
      <c r="F667" s="18" t="s">
        <v>1684</v>
      </c>
    </row>
    <row r="668" spans="1:6" x14ac:dyDescent="0.45">
      <c r="A668" s="18" t="s">
        <v>132</v>
      </c>
      <c r="B668" s="18" t="s">
        <v>1211</v>
      </c>
      <c r="C668" s="18" t="s">
        <v>1684</v>
      </c>
      <c r="D668" s="18" t="s">
        <v>1684</v>
      </c>
      <c r="E668" s="18" t="s">
        <v>1684</v>
      </c>
      <c r="F668" s="18" t="s">
        <v>1684</v>
      </c>
    </row>
    <row r="669" spans="1:6" x14ac:dyDescent="0.45">
      <c r="A669" s="18" t="s">
        <v>2351</v>
      </c>
      <c r="B669" s="18" t="s">
        <v>1211</v>
      </c>
      <c r="C669" s="18" t="s">
        <v>1684</v>
      </c>
      <c r="D669" s="18" t="s">
        <v>1684</v>
      </c>
      <c r="E669" s="18" t="s">
        <v>1684</v>
      </c>
      <c r="F669" s="18" t="s">
        <v>1684</v>
      </c>
    </row>
    <row r="670" spans="1:6" x14ac:dyDescent="0.45">
      <c r="A670" s="18" t="s">
        <v>2355</v>
      </c>
      <c r="B670" s="18" t="s">
        <v>1211</v>
      </c>
      <c r="C670" s="18" t="s">
        <v>1684</v>
      </c>
      <c r="D670" s="18" t="s">
        <v>1684</v>
      </c>
      <c r="E670" s="18" t="s">
        <v>1684</v>
      </c>
      <c r="F670" s="18" t="s">
        <v>1684</v>
      </c>
    </row>
    <row r="671" spans="1:6" x14ac:dyDescent="0.45">
      <c r="A671" s="18" t="s">
        <v>2357</v>
      </c>
      <c r="B671" s="18" t="s">
        <v>1211</v>
      </c>
      <c r="C671" s="18" t="s">
        <v>1684</v>
      </c>
      <c r="D671" s="18" t="s">
        <v>1684</v>
      </c>
      <c r="E671" s="18" t="s">
        <v>1684</v>
      </c>
      <c r="F671" s="18" t="s">
        <v>1684</v>
      </c>
    </row>
    <row r="672" spans="1:6" x14ac:dyDescent="0.45">
      <c r="A672" s="18" t="s">
        <v>135</v>
      </c>
      <c r="B672" s="18" t="s">
        <v>1211</v>
      </c>
      <c r="C672" s="18" t="s">
        <v>1684</v>
      </c>
      <c r="D672" s="18" t="s">
        <v>1684</v>
      </c>
      <c r="E672" s="18" t="s">
        <v>1684</v>
      </c>
      <c r="F672" s="18" t="s">
        <v>1684</v>
      </c>
    </row>
    <row r="673" spans="1:6" x14ac:dyDescent="0.45">
      <c r="A673" s="18" t="s">
        <v>2359</v>
      </c>
      <c r="B673" s="18" t="s">
        <v>1211</v>
      </c>
      <c r="C673" s="18" t="s">
        <v>1684</v>
      </c>
      <c r="D673" s="18" t="s">
        <v>1684</v>
      </c>
      <c r="E673" s="18" t="s">
        <v>1684</v>
      </c>
      <c r="F673" s="18" t="s">
        <v>1684</v>
      </c>
    </row>
    <row r="674" spans="1:6" x14ac:dyDescent="0.45">
      <c r="A674" s="18" t="s">
        <v>2364</v>
      </c>
      <c r="B674" s="18" t="s">
        <v>1211</v>
      </c>
      <c r="C674" s="18" t="s">
        <v>1684</v>
      </c>
      <c r="D674" s="18" t="s">
        <v>1684</v>
      </c>
      <c r="E674" s="18" t="s">
        <v>1684</v>
      </c>
      <c r="F674" s="18" t="s">
        <v>1684</v>
      </c>
    </row>
    <row r="675" spans="1:6" x14ac:dyDescent="0.45">
      <c r="A675" s="18" t="s">
        <v>2189</v>
      </c>
      <c r="B675" s="18" t="s">
        <v>1211</v>
      </c>
      <c r="C675" s="18" t="s">
        <v>1684</v>
      </c>
      <c r="D675" s="18" t="s">
        <v>1684</v>
      </c>
      <c r="E675" s="18" t="s">
        <v>1684</v>
      </c>
      <c r="F675" s="18" t="s">
        <v>1684</v>
      </c>
    </row>
    <row r="676" spans="1:6" x14ac:dyDescent="0.45">
      <c r="A676" s="18" t="s">
        <v>1745</v>
      </c>
      <c r="B676" s="18" t="s">
        <v>1211</v>
      </c>
      <c r="C676" s="18" t="s">
        <v>1684</v>
      </c>
      <c r="D676" s="18" t="s">
        <v>1684</v>
      </c>
      <c r="E676" s="18" t="s">
        <v>1684</v>
      </c>
      <c r="F676" s="18" t="s">
        <v>1684</v>
      </c>
    </row>
    <row r="677" spans="1:6" x14ac:dyDescent="0.45">
      <c r="A677" s="18" t="s">
        <v>1985</v>
      </c>
      <c r="B677" s="18" t="s">
        <v>1211</v>
      </c>
      <c r="C677" s="18" t="s">
        <v>1684</v>
      </c>
      <c r="D677" s="18" t="s">
        <v>1684</v>
      </c>
      <c r="E677" s="18" t="s">
        <v>1684</v>
      </c>
      <c r="F677" s="18" t="s">
        <v>1684</v>
      </c>
    </row>
    <row r="678" spans="1:6" x14ac:dyDescent="0.45">
      <c r="A678" s="18" t="s">
        <v>55</v>
      </c>
      <c r="B678" s="18" t="s">
        <v>1211</v>
      </c>
      <c r="C678" s="18" t="s">
        <v>1684</v>
      </c>
      <c r="D678" s="18" t="s">
        <v>1684</v>
      </c>
      <c r="E678" s="18" t="s">
        <v>1684</v>
      </c>
      <c r="F678" s="18" t="s">
        <v>1684</v>
      </c>
    </row>
    <row r="679" spans="1:6" x14ac:dyDescent="0.45">
      <c r="A679" s="18" t="s">
        <v>58</v>
      </c>
      <c r="B679" s="18" t="s">
        <v>1211</v>
      </c>
      <c r="C679" s="18" t="s">
        <v>1684</v>
      </c>
      <c r="D679" s="18" t="s">
        <v>1684</v>
      </c>
      <c r="E679" s="18" t="s">
        <v>1684</v>
      </c>
      <c r="F679" s="18" t="s">
        <v>1684</v>
      </c>
    </row>
    <row r="680" spans="1:6" x14ac:dyDescent="0.45">
      <c r="A680" s="18" t="s">
        <v>2375</v>
      </c>
      <c r="B680" s="18" t="s">
        <v>1211</v>
      </c>
      <c r="C680" s="18" t="s">
        <v>1684</v>
      </c>
      <c r="D680" s="18" t="s">
        <v>1684</v>
      </c>
      <c r="E680" s="18" t="s">
        <v>1684</v>
      </c>
      <c r="F680" s="18" t="s">
        <v>1684</v>
      </c>
    </row>
    <row r="681" spans="1:6" x14ac:dyDescent="0.45">
      <c r="A681" s="18" t="s">
        <v>1750</v>
      </c>
      <c r="B681" s="18" t="s">
        <v>1211</v>
      </c>
      <c r="C681" s="18" t="s">
        <v>1684</v>
      </c>
      <c r="D681" s="18" t="s">
        <v>1684</v>
      </c>
      <c r="E681" s="18" t="s">
        <v>1684</v>
      </c>
      <c r="F681" s="18" t="s">
        <v>1684</v>
      </c>
    </row>
    <row r="682" spans="1:6" x14ac:dyDescent="0.45">
      <c r="A682" s="18" t="s">
        <v>2000</v>
      </c>
      <c r="B682" s="18" t="s">
        <v>1211</v>
      </c>
      <c r="C682" s="18" t="s">
        <v>1684</v>
      </c>
      <c r="D682" s="18" t="s">
        <v>1684</v>
      </c>
      <c r="E682" s="18" t="s">
        <v>1684</v>
      </c>
      <c r="F682" s="18" t="s">
        <v>1684</v>
      </c>
    </row>
    <row r="683" spans="1:6" x14ac:dyDescent="0.45">
      <c r="A683" s="18" t="s">
        <v>2376</v>
      </c>
      <c r="B683" s="18" t="s">
        <v>1211</v>
      </c>
      <c r="C683" s="18" t="s">
        <v>1684</v>
      </c>
      <c r="D683" s="18" t="s">
        <v>1684</v>
      </c>
      <c r="E683" s="18" t="s">
        <v>1684</v>
      </c>
      <c r="F683" s="18" t="s">
        <v>1684</v>
      </c>
    </row>
    <row r="684" spans="1:6" x14ac:dyDescent="0.45">
      <c r="A684" s="18" t="s">
        <v>2379</v>
      </c>
      <c r="B684" s="18" t="s">
        <v>1211</v>
      </c>
      <c r="C684" s="18" t="s">
        <v>1684</v>
      </c>
      <c r="D684" s="18" t="s">
        <v>1684</v>
      </c>
      <c r="E684" s="18" t="s">
        <v>1684</v>
      </c>
      <c r="F684" s="18" t="s">
        <v>1684</v>
      </c>
    </row>
    <row r="685" spans="1:6" x14ac:dyDescent="0.45">
      <c r="A685" s="18" t="s">
        <v>2381</v>
      </c>
      <c r="B685" s="18" t="s">
        <v>1211</v>
      </c>
      <c r="C685" s="18" t="s">
        <v>1684</v>
      </c>
      <c r="D685" s="18" t="s">
        <v>1684</v>
      </c>
      <c r="E685" s="18" t="s">
        <v>1684</v>
      </c>
      <c r="F685" s="18" t="s">
        <v>1684</v>
      </c>
    </row>
    <row r="686" spans="1:6" x14ac:dyDescent="0.45">
      <c r="A686" s="18" t="s">
        <v>2192</v>
      </c>
      <c r="B686" s="18" t="s">
        <v>1211</v>
      </c>
      <c r="C686" s="18" t="s">
        <v>1684</v>
      </c>
      <c r="D686" s="18" t="s">
        <v>1684</v>
      </c>
      <c r="E686" s="18" t="s">
        <v>1684</v>
      </c>
      <c r="F686" s="18" t="s">
        <v>1684</v>
      </c>
    </row>
    <row r="687" spans="1:6" x14ac:dyDescent="0.45">
      <c r="A687" s="18" t="s">
        <v>2383</v>
      </c>
      <c r="B687" s="18" t="s">
        <v>1211</v>
      </c>
      <c r="C687" s="18" t="s">
        <v>1684</v>
      </c>
      <c r="D687" s="18" t="s">
        <v>1684</v>
      </c>
      <c r="E687" s="18" t="s">
        <v>1684</v>
      </c>
      <c r="F687" s="18" t="s">
        <v>1684</v>
      </c>
    </row>
    <row r="688" spans="1:6" x14ac:dyDescent="0.45">
      <c r="A688" s="18" t="s">
        <v>2227</v>
      </c>
      <c r="B688" s="18" t="s">
        <v>1211</v>
      </c>
      <c r="C688" s="18" t="s">
        <v>1684</v>
      </c>
      <c r="D688" s="18" t="s">
        <v>1684</v>
      </c>
      <c r="E688" s="18" t="s">
        <v>1684</v>
      </c>
      <c r="F688" s="18" t="s">
        <v>1684</v>
      </c>
    </row>
    <row r="689" spans="1:6" x14ac:dyDescent="0.45">
      <c r="A689" s="18" t="s">
        <v>1983</v>
      </c>
      <c r="B689" s="18" t="s">
        <v>1211</v>
      </c>
      <c r="C689" s="18" t="s">
        <v>1684</v>
      </c>
      <c r="D689" s="18" t="s">
        <v>1684</v>
      </c>
      <c r="E689" s="18" t="s">
        <v>1684</v>
      </c>
      <c r="F689" s="18" t="s">
        <v>1684</v>
      </c>
    </row>
    <row r="690" spans="1:6" x14ac:dyDescent="0.45">
      <c r="A690" s="18" t="s">
        <v>1987</v>
      </c>
      <c r="B690" s="18" t="s">
        <v>1211</v>
      </c>
      <c r="C690" s="18" t="s">
        <v>1684</v>
      </c>
      <c r="D690" s="18" t="s">
        <v>1684</v>
      </c>
      <c r="E690" s="18" t="s">
        <v>1684</v>
      </c>
      <c r="F690" s="18" t="s">
        <v>1684</v>
      </c>
    </row>
    <row r="691" spans="1:6" x14ac:dyDescent="0.45">
      <c r="A691" s="18" t="s">
        <v>1564</v>
      </c>
      <c r="B691" s="18" t="s">
        <v>1211</v>
      </c>
      <c r="C691" s="18" t="s">
        <v>1684</v>
      </c>
      <c r="D691" s="18" t="s">
        <v>1684</v>
      </c>
      <c r="E691" s="18" t="s">
        <v>1684</v>
      </c>
      <c r="F691" s="18" t="s">
        <v>1684</v>
      </c>
    </row>
    <row r="692" spans="1:6" x14ac:dyDescent="0.45">
      <c r="A692" s="18" t="s">
        <v>1565</v>
      </c>
      <c r="B692" s="18" t="s">
        <v>1211</v>
      </c>
      <c r="C692" s="18" t="s">
        <v>1684</v>
      </c>
      <c r="D692" s="18" t="s">
        <v>1684</v>
      </c>
      <c r="E692" s="18" t="s">
        <v>1684</v>
      </c>
      <c r="F692" s="18" t="s">
        <v>1684</v>
      </c>
    </row>
    <row r="693" spans="1:6" x14ac:dyDescent="0.45">
      <c r="A693" s="18" t="s">
        <v>1633</v>
      </c>
      <c r="B693" s="18" t="s">
        <v>1211</v>
      </c>
      <c r="C693" s="18" t="s">
        <v>1684</v>
      </c>
      <c r="D693" s="18" t="s">
        <v>1684</v>
      </c>
      <c r="E693" s="18" t="s">
        <v>1684</v>
      </c>
      <c r="F693" s="18" t="s">
        <v>1684</v>
      </c>
    </row>
    <row r="694" spans="1:6" x14ac:dyDescent="0.45">
      <c r="A694" s="18" t="s">
        <v>1380</v>
      </c>
      <c r="B694" s="18" t="s">
        <v>1211</v>
      </c>
      <c r="C694" s="18" t="s">
        <v>1684</v>
      </c>
      <c r="D694" s="18" t="s">
        <v>1684</v>
      </c>
      <c r="E694" s="18" t="s">
        <v>1684</v>
      </c>
      <c r="F694" s="18" t="s">
        <v>1684</v>
      </c>
    </row>
    <row r="695" spans="1:6" x14ac:dyDescent="0.45">
      <c r="A695" s="18" t="s">
        <v>2390</v>
      </c>
      <c r="B695" s="18" t="s">
        <v>1211</v>
      </c>
      <c r="C695" s="18" t="s">
        <v>1684</v>
      </c>
      <c r="D695" s="18" t="s">
        <v>1684</v>
      </c>
      <c r="E695" s="18" t="s">
        <v>1684</v>
      </c>
      <c r="F695" s="18" t="s">
        <v>1684</v>
      </c>
    </row>
    <row r="696" spans="1:6" x14ac:dyDescent="0.45">
      <c r="A696" s="18" t="s">
        <v>1999</v>
      </c>
      <c r="B696" s="18" t="s">
        <v>1211</v>
      </c>
      <c r="C696" s="18" t="s">
        <v>1684</v>
      </c>
      <c r="D696" s="18" t="s">
        <v>1684</v>
      </c>
      <c r="E696" s="18" t="s">
        <v>1684</v>
      </c>
      <c r="F696" s="18" t="s">
        <v>1684</v>
      </c>
    </row>
    <row r="697" spans="1:6" x14ac:dyDescent="0.45">
      <c r="A697" s="18" t="s">
        <v>2194</v>
      </c>
      <c r="B697" s="18" t="s">
        <v>1211</v>
      </c>
      <c r="C697" s="18" t="s">
        <v>1684</v>
      </c>
      <c r="D697" s="18" t="s">
        <v>1684</v>
      </c>
      <c r="E697" s="18" t="s">
        <v>1684</v>
      </c>
      <c r="F697" s="18" t="s">
        <v>1684</v>
      </c>
    </row>
    <row r="698" spans="1:6" x14ac:dyDescent="0.45">
      <c r="A698" s="18" t="s">
        <v>2188</v>
      </c>
      <c r="B698" s="18" t="s">
        <v>1211</v>
      </c>
      <c r="C698" s="18" t="s">
        <v>1684</v>
      </c>
      <c r="D698" s="18" t="s">
        <v>1684</v>
      </c>
      <c r="E698" s="18" t="s">
        <v>1684</v>
      </c>
      <c r="F698" s="18" t="s">
        <v>1684</v>
      </c>
    </row>
    <row r="699" spans="1:6" x14ac:dyDescent="0.45">
      <c r="A699" s="18" t="s">
        <v>2399</v>
      </c>
      <c r="B699" s="18" t="s">
        <v>1211</v>
      </c>
      <c r="C699" s="18" t="s">
        <v>1684</v>
      </c>
      <c r="D699" s="18" t="s">
        <v>1684</v>
      </c>
      <c r="E699" s="18" t="s">
        <v>1684</v>
      </c>
      <c r="F699" s="18" t="s">
        <v>1684</v>
      </c>
    </row>
    <row r="700" spans="1:6" x14ac:dyDescent="0.45">
      <c r="A700" s="18" t="s">
        <v>1618</v>
      </c>
      <c r="B700" s="18" t="s">
        <v>1211</v>
      </c>
      <c r="C700" s="18" t="s">
        <v>1684</v>
      </c>
      <c r="D700" s="18" t="s">
        <v>1684</v>
      </c>
      <c r="E700" s="18" t="s">
        <v>1684</v>
      </c>
      <c r="F700" s="18" t="s">
        <v>1684</v>
      </c>
    </row>
    <row r="701" spans="1:6" x14ac:dyDescent="0.45">
      <c r="A701" s="18" t="s">
        <v>2406</v>
      </c>
      <c r="B701" s="18" t="s">
        <v>1211</v>
      </c>
      <c r="C701" s="18" t="s">
        <v>1684</v>
      </c>
      <c r="D701" s="18" t="s">
        <v>1684</v>
      </c>
      <c r="E701" s="18" t="s">
        <v>1684</v>
      </c>
      <c r="F701" s="18" t="s">
        <v>1684</v>
      </c>
    </row>
    <row r="702" spans="1:6" x14ac:dyDescent="0.45">
      <c r="A702" s="18" t="s">
        <v>1797</v>
      </c>
      <c r="B702" s="18" t="s">
        <v>1211</v>
      </c>
      <c r="C702" s="18" t="s">
        <v>1684</v>
      </c>
      <c r="D702" s="18" t="s">
        <v>1684</v>
      </c>
      <c r="E702" s="18" t="s">
        <v>1684</v>
      </c>
      <c r="F702" s="18" t="s">
        <v>1684</v>
      </c>
    </row>
    <row r="703" spans="1:6" x14ac:dyDescent="0.45">
      <c r="A703" s="18" t="s">
        <v>2407</v>
      </c>
      <c r="B703" s="18" t="s">
        <v>1211</v>
      </c>
      <c r="C703" s="18" t="s">
        <v>1684</v>
      </c>
      <c r="D703" s="18" t="s">
        <v>1684</v>
      </c>
      <c r="E703" s="18" t="s">
        <v>1684</v>
      </c>
      <c r="F703" s="18" t="s">
        <v>1684</v>
      </c>
    </row>
    <row r="704" spans="1:6" x14ac:dyDescent="0.45">
      <c r="A704" s="18" t="s">
        <v>2408</v>
      </c>
      <c r="B704" s="18" t="s">
        <v>1211</v>
      </c>
      <c r="C704" s="18" t="s">
        <v>1684</v>
      </c>
      <c r="D704" s="18" t="s">
        <v>1684</v>
      </c>
      <c r="E704" s="18" t="s">
        <v>1684</v>
      </c>
      <c r="F704" s="18" t="s">
        <v>1684</v>
      </c>
    </row>
    <row r="705" spans="1:6" x14ac:dyDescent="0.45">
      <c r="A705" s="18" t="s">
        <v>79</v>
      </c>
      <c r="B705" s="18" t="s">
        <v>1211</v>
      </c>
      <c r="C705" s="18" t="s">
        <v>1684</v>
      </c>
      <c r="D705" s="18" t="s">
        <v>1684</v>
      </c>
      <c r="E705" s="18" t="s">
        <v>1684</v>
      </c>
      <c r="F705" s="18" t="s">
        <v>1684</v>
      </c>
    </row>
    <row r="706" spans="1:6" x14ac:dyDescent="0.45">
      <c r="A706" s="18" t="s">
        <v>2221</v>
      </c>
      <c r="B706" s="18" t="s">
        <v>1211</v>
      </c>
      <c r="C706" s="18" t="s">
        <v>1684</v>
      </c>
      <c r="D706" s="18" t="s">
        <v>1684</v>
      </c>
      <c r="E706" s="18" t="s">
        <v>1684</v>
      </c>
      <c r="F706" s="18" t="s">
        <v>1684</v>
      </c>
    </row>
    <row r="707" spans="1:6" x14ac:dyDescent="0.45">
      <c r="A707" s="18" t="s">
        <v>2422</v>
      </c>
      <c r="B707" s="18" t="s">
        <v>1211</v>
      </c>
      <c r="C707" s="18" t="s">
        <v>1684</v>
      </c>
      <c r="D707" s="18" t="s">
        <v>1684</v>
      </c>
      <c r="E707" s="18" t="s">
        <v>1684</v>
      </c>
      <c r="F707" s="18" t="s">
        <v>1684</v>
      </c>
    </row>
    <row r="708" spans="1:6" x14ac:dyDescent="0.45">
      <c r="A708" s="18" t="s">
        <v>1629</v>
      </c>
      <c r="B708" s="18" t="s">
        <v>1211</v>
      </c>
      <c r="C708" s="18" t="s">
        <v>1684</v>
      </c>
      <c r="D708" s="18" t="s">
        <v>1684</v>
      </c>
      <c r="E708" s="18" t="s">
        <v>1684</v>
      </c>
      <c r="F708" s="18" t="s">
        <v>1684</v>
      </c>
    </row>
    <row r="709" spans="1:6" x14ac:dyDescent="0.45">
      <c r="A709" s="18" t="s">
        <v>1628</v>
      </c>
      <c r="B709" s="18" t="s">
        <v>1211</v>
      </c>
      <c r="C709" s="18" t="s">
        <v>1684</v>
      </c>
      <c r="D709" s="18" t="s">
        <v>1684</v>
      </c>
      <c r="E709" s="18" t="s">
        <v>1684</v>
      </c>
      <c r="F709" s="18" t="s">
        <v>1684</v>
      </c>
    </row>
    <row r="710" spans="1:6" x14ac:dyDescent="0.45">
      <c r="A710" s="18" t="s">
        <v>2223</v>
      </c>
      <c r="B710" s="18" t="s">
        <v>1211</v>
      </c>
      <c r="C710" s="18" t="s">
        <v>1684</v>
      </c>
      <c r="D710" s="18" t="s">
        <v>1684</v>
      </c>
      <c r="E710" s="18" t="s">
        <v>1684</v>
      </c>
      <c r="F710" s="18" t="s">
        <v>1684</v>
      </c>
    </row>
    <row r="711" spans="1:6" x14ac:dyDescent="0.45">
      <c r="A711" s="18" t="s">
        <v>2555</v>
      </c>
      <c r="B711" s="18" t="s">
        <v>1211</v>
      </c>
      <c r="C711" s="18" t="s">
        <v>1684</v>
      </c>
      <c r="D711" s="18" t="s">
        <v>1684</v>
      </c>
      <c r="E711" s="18" t="s">
        <v>1684</v>
      </c>
      <c r="F711" s="18" t="s">
        <v>1684</v>
      </c>
    </row>
    <row r="712" spans="1:6" x14ac:dyDescent="0.45">
      <c r="A712" s="18" t="s">
        <v>2428</v>
      </c>
      <c r="B712" s="18" t="s">
        <v>1211</v>
      </c>
      <c r="C712" s="18" t="s">
        <v>1684</v>
      </c>
      <c r="D712" s="18" t="s">
        <v>1684</v>
      </c>
      <c r="E712" s="18" t="s">
        <v>1684</v>
      </c>
      <c r="F712" s="18" t="s">
        <v>1684</v>
      </c>
    </row>
    <row r="713" spans="1:6" x14ac:dyDescent="0.45">
      <c r="A713" s="18" t="s">
        <v>2550</v>
      </c>
      <c r="B713" s="18" t="s">
        <v>1211</v>
      </c>
      <c r="C713" s="18" t="s">
        <v>1684</v>
      </c>
      <c r="D713" s="18" t="s">
        <v>1684</v>
      </c>
      <c r="E713" s="18" t="s">
        <v>1684</v>
      </c>
      <c r="F713" s="18" t="s">
        <v>1684</v>
      </c>
    </row>
    <row r="714" spans="1:6" x14ac:dyDescent="0.45">
      <c r="A714" s="18" t="s">
        <v>1625</v>
      </c>
      <c r="B714" s="18" t="s">
        <v>1211</v>
      </c>
      <c r="C714" s="18" t="s">
        <v>1684</v>
      </c>
      <c r="D714" s="18" t="s">
        <v>1684</v>
      </c>
      <c r="E714" s="18" t="s">
        <v>1684</v>
      </c>
      <c r="F714" s="18" t="s">
        <v>1684</v>
      </c>
    </row>
    <row r="715" spans="1:6" x14ac:dyDescent="0.45">
      <c r="A715" s="18" t="s">
        <v>2430</v>
      </c>
      <c r="B715" s="18" t="s">
        <v>1211</v>
      </c>
      <c r="C715" s="18" t="s">
        <v>1684</v>
      </c>
      <c r="D715" s="18" t="s">
        <v>1684</v>
      </c>
      <c r="E715" s="18" t="s">
        <v>1684</v>
      </c>
      <c r="F715" s="18" t="s">
        <v>1684</v>
      </c>
    </row>
    <row r="716" spans="1:6" x14ac:dyDescent="0.45">
      <c r="A716" s="18" t="s">
        <v>2434</v>
      </c>
      <c r="B716" s="18" t="s">
        <v>1211</v>
      </c>
      <c r="C716" s="18" t="s">
        <v>1684</v>
      </c>
      <c r="D716" s="18" t="s">
        <v>1684</v>
      </c>
      <c r="E716" s="18" t="s">
        <v>1684</v>
      </c>
      <c r="F716" s="18" t="s">
        <v>1684</v>
      </c>
    </row>
    <row r="717" spans="1:6" x14ac:dyDescent="0.45">
      <c r="A717" s="18" t="s">
        <v>1792</v>
      </c>
      <c r="B717" s="18" t="s">
        <v>1211</v>
      </c>
      <c r="C717" s="18" t="s">
        <v>1684</v>
      </c>
      <c r="D717" s="18" t="s">
        <v>1684</v>
      </c>
      <c r="E717" s="18" t="s">
        <v>1684</v>
      </c>
      <c r="F717" s="18" t="s">
        <v>1684</v>
      </c>
    </row>
    <row r="718" spans="1:6" x14ac:dyDescent="0.45">
      <c r="A718" s="18" t="s">
        <v>1845</v>
      </c>
      <c r="B718" s="18" t="s">
        <v>1211</v>
      </c>
      <c r="C718" s="18" t="s">
        <v>1684</v>
      </c>
      <c r="D718" s="18" t="s">
        <v>1684</v>
      </c>
      <c r="E718" s="18" t="s">
        <v>1684</v>
      </c>
      <c r="F718" s="18" t="s">
        <v>1684</v>
      </c>
    </row>
    <row r="719" spans="1:6" x14ac:dyDescent="0.45">
      <c r="A719" s="18" t="s">
        <v>2438</v>
      </c>
      <c r="B719" s="18" t="s">
        <v>1211</v>
      </c>
      <c r="C719" s="18" t="s">
        <v>1684</v>
      </c>
      <c r="D719" s="18" t="s">
        <v>1684</v>
      </c>
      <c r="E719" s="18" t="s">
        <v>1684</v>
      </c>
      <c r="F719" s="18" t="s">
        <v>1684</v>
      </c>
    </row>
    <row r="720" spans="1:6" x14ac:dyDescent="0.45">
      <c r="A720" s="18" t="s">
        <v>1976</v>
      </c>
      <c r="B720" s="18" t="s">
        <v>1211</v>
      </c>
      <c r="C720" s="18" t="s">
        <v>1684</v>
      </c>
      <c r="D720" s="18" t="s">
        <v>1684</v>
      </c>
      <c r="E720" s="18" t="s">
        <v>1684</v>
      </c>
      <c r="F720" s="18" t="s">
        <v>1684</v>
      </c>
    </row>
    <row r="721" spans="1:6" x14ac:dyDescent="0.45">
      <c r="A721" s="18" t="s">
        <v>2551</v>
      </c>
      <c r="B721" s="18" t="s">
        <v>1211</v>
      </c>
      <c r="C721" s="18" t="s">
        <v>1684</v>
      </c>
      <c r="D721" s="18" t="s">
        <v>1684</v>
      </c>
      <c r="E721" s="18" t="s">
        <v>1684</v>
      </c>
      <c r="F721" s="18" t="s">
        <v>1684</v>
      </c>
    </row>
    <row r="722" spans="1:6" x14ac:dyDescent="0.45">
      <c r="A722" s="18" t="s">
        <v>1814</v>
      </c>
      <c r="B722" s="18" t="s">
        <v>1211</v>
      </c>
      <c r="C722" s="18" t="s">
        <v>1684</v>
      </c>
      <c r="D722" s="18" t="s">
        <v>1684</v>
      </c>
      <c r="E722" s="18" t="s">
        <v>1684</v>
      </c>
      <c r="F722" s="18" t="s">
        <v>1684</v>
      </c>
    </row>
    <row r="723" spans="1:6" x14ac:dyDescent="0.45">
      <c r="A723" s="18" t="s">
        <v>2552</v>
      </c>
      <c r="B723" s="18" t="s">
        <v>1211</v>
      </c>
      <c r="C723" s="18" t="s">
        <v>1684</v>
      </c>
      <c r="D723" s="18" t="s">
        <v>1684</v>
      </c>
      <c r="E723" s="18" t="s">
        <v>1684</v>
      </c>
      <c r="F723" s="18" t="s">
        <v>1684</v>
      </c>
    </row>
    <row r="724" spans="1:6" x14ac:dyDescent="0.45">
      <c r="A724" s="18" t="s">
        <v>1621</v>
      </c>
      <c r="B724" s="18" t="s">
        <v>1211</v>
      </c>
      <c r="C724" s="18" t="s">
        <v>1684</v>
      </c>
      <c r="D724" s="18" t="s">
        <v>1684</v>
      </c>
      <c r="E724" s="18" t="s">
        <v>1684</v>
      </c>
      <c r="F724" s="18" t="s">
        <v>1684</v>
      </c>
    </row>
    <row r="725" spans="1:6" x14ac:dyDescent="0.45">
      <c r="A725" s="18" t="s">
        <v>2207</v>
      </c>
      <c r="B725" s="18" t="s">
        <v>1211</v>
      </c>
      <c r="C725" s="18" t="s">
        <v>1684</v>
      </c>
      <c r="D725" s="18" t="s">
        <v>1684</v>
      </c>
      <c r="E725" s="18" t="s">
        <v>1684</v>
      </c>
      <c r="F725" s="18" t="s">
        <v>1684</v>
      </c>
    </row>
    <row r="726" spans="1:6" x14ac:dyDescent="0.45">
      <c r="A726" s="18" t="s">
        <v>2455</v>
      </c>
      <c r="B726" s="18" t="s">
        <v>1211</v>
      </c>
      <c r="C726" s="18" t="s">
        <v>1684</v>
      </c>
      <c r="D726" s="18" t="s">
        <v>1684</v>
      </c>
      <c r="E726" s="18" t="s">
        <v>1684</v>
      </c>
      <c r="F726" s="18" t="s">
        <v>1684</v>
      </c>
    </row>
    <row r="727" spans="1:6" x14ac:dyDescent="0.45">
      <c r="A727" s="18" t="s">
        <v>2627</v>
      </c>
      <c r="B727" s="18" t="s">
        <v>1211</v>
      </c>
      <c r="C727" s="18" t="s">
        <v>1684</v>
      </c>
      <c r="D727" s="18" t="s">
        <v>1684</v>
      </c>
      <c r="E727" s="18" t="s">
        <v>1684</v>
      </c>
      <c r="F727" s="18" t="s">
        <v>1684</v>
      </c>
    </row>
    <row r="728" spans="1:6" x14ac:dyDescent="0.45">
      <c r="A728" s="18" t="s">
        <v>2460</v>
      </c>
      <c r="B728" s="18" t="s">
        <v>1211</v>
      </c>
      <c r="C728" s="18" t="s">
        <v>1684</v>
      </c>
      <c r="D728" s="18" t="s">
        <v>1684</v>
      </c>
      <c r="E728" s="18" t="s">
        <v>1684</v>
      </c>
      <c r="F728" s="18" t="s">
        <v>1684</v>
      </c>
    </row>
    <row r="729" spans="1:6" x14ac:dyDescent="0.45">
      <c r="A729" s="18" t="s">
        <v>2004</v>
      </c>
      <c r="B729" s="18" t="s">
        <v>1211</v>
      </c>
      <c r="C729" s="18" t="s">
        <v>1684</v>
      </c>
      <c r="D729" s="18" t="s">
        <v>1684</v>
      </c>
      <c r="E729" s="18" t="s">
        <v>1684</v>
      </c>
      <c r="F729" s="18" t="s">
        <v>1684</v>
      </c>
    </row>
    <row r="730" spans="1:6" x14ac:dyDescent="0.45">
      <c r="A730" s="18" t="s">
        <v>2462</v>
      </c>
      <c r="B730" s="18" t="s">
        <v>1211</v>
      </c>
      <c r="C730" s="18" t="s">
        <v>1684</v>
      </c>
      <c r="D730" s="18" t="s">
        <v>1684</v>
      </c>
      <c r="E730" s="18" t="s">
        <v>1684</v>
      </c>
      <c r="F730" s="18" t="s">
        <v>1684</v>
      </c>
    </row>
    <row r="731" spans="1:6" x14ac:dyDescent="0.45">
      <c r="A731" s="18" t="s">
        <v>2466</v>
      </c>
      <c r="B731" s="18" t="s">
        <v>1211</v>
      </c>
      <c r="C731" s="18" t="s">
        <v>1684</v>
      </c>
      <c r="D731" s="18" t="s">
        <v>1684</v>
      </c>
      <c r="E731" s="18" t="s">
        <v>1684</v>
      </c>
      <c r="F731" s="18" t="s">
        <v>1684</v>
      </c>
    </row>
    <row r="732" spans="1:6" x14ac:dyDescent="0.45">
      <c r="A732" s="18" t="s">
        <v>1838</v>
      </c>
      <c r="B732" s="18" t="s">
        <v>1211</v>
      </c>
      <c r="C732" s="18" t="s">
        <v>1684</v>
      </c>
      <c r="D732" s="18" t="s">
        <v>1684</v>
      </c>
      <c r="E732" s="18" t="s">
        <v>1684</v>
      </c>
      <c r="F732" s="18" t="s">
        <v>1684</v>
      </c>
    </row>
    <row r="733" spans="1:6" x14ac:dyDescent="0.45">
      <c r="A733" s="18" t="s">
        <v>2595</v>
      </c>
      <c r="B733" s="18" t="s">
        <v>1211</v>
      </c>
      <c r="C733" s="18" t="s">
        <v>1684</v>
      </c>
      <c r="D733" s="18" t="s">
        <v>1684</v>
      </c>
      <c r="E733" s="18" t="s">
        <v>1684</v>
      </c>
      <c r="F733" s="18" t="s">
        <v>1684</v>
      </c>
    </row>
    <row r="734" spans="1:6" x14ac:dyDescent="0.45">
      <c r="A734" s="18" t="s">
        <v>2470</v>
      </c>
      <c r="B734" s="18" t="s">
        <v>1211</v>
      </c>
      <c r="C734" s="18" t="s">
        <v>1684</v>
      </c>
      <c r="D734" s="18" t="s">
        <v>1684</v>
      </c>
      <c r="E734" s="18" t="s">
        <v>1684</v>
      </c>
      <c r="F734" s="18" t="s">
        <v>1684</v>
      </c>
    </row>
    <row r="735" spans="1:6" x14ac:dyDescent="0.45">
      <c r="A735" s="18" t="s">
        <v>2474</v>
      </c>
      <c r="B735" s="18" t="s">
        <v>1211</v>
      </c>
      <c r="C735" s="18" t="s">
        <v>1684</v>
      </c>
      <c r="D735" s="18" t="s">
        <v>1684</v>
      </c>
      <c r="E735" s="18" t="s">
        <v>1684</v>
      </c>
      <c r="F735" s="18" t="s">
        <v>1684</v>
      </c>
    </row>
    <row r="736" spans="1:6" x14ac:dyDescent="0.45">
      <c r="A736" s="18" t="s">
        <v>2478</v>
      </c>
      <c r="B736" s="18" t="s">
        <v>1211</v>
      </c>
      <c r="C736" s="18" t="s">
        <v>1684</v>
      </c>
      <c r="D736" s="18" t="s">
        <v>1684</v>
      </c>
      <c r="E736" s="18" t="s">
        <v>1684</v>
      </c>
      <c r="F736" s="18" t="s">
        <v>1684</v>
      </c>
    </row>
    <row r="737" spans="1:6" x14ac:dyDescent="0.45">
      <c r="A737" s="18" t="s">
        <v>2209</v>
      </c>
      <c r="B737" s="18" t="s">
        <v>1211</v>
      </c>
      <c r="C737" s="18" t="s">
        <v>1684</v>
      </c>
      <c r="D737" s="18" t="s">
        <v>1684</v>
      </c>
      <c r="E737" s="18" t="s">
        <v>1684</v>
      </c>
      <c r="F737" s="18" t="s">
        <v>1684</v>
      </c>
    </row>
    <row r="738" spans="1:6" x14ac:dyDescent="0.45">
      <c r="A738" s="18" t="s">
        <v>2479</v>
      </c>
      <c r="B738" s="18" t="s">
        <v>1211</v>
      </c>
      <c r="C738" s="18" t="s">
        <v>1684</v>
      </c>
      <c r="D738" s="18" t="s">
        <v>1684</v>
      </c>
      <c r="E738" s="18" t="s">
        <v>1684</v>
      </c>
      <c r="F738" s="18" t="s">
        <v>1684</v>
      </c>
    </row>
    <row r="739" spans="1:6" x14ac:dyDescent="0.45">
      <c r="A739" s="18" t="s">
        <v>1833</v>
      </c>
      <c r="B739" s="18" t="s">
        <v>1211</v>
      </c>
      <c r="C739" s="18" t="s">
        <v>1684</v>
      </c>
      <c r="D739" s="18" t="s">
        <v>1684</v>
      </c>
      <c r="E739" s="18" t="s">
        <v>1684</v>
      </c>
      <c r="F739" s="18" t="s">
        <v>1684</v>
      </c>
    </row>
    <row r="740" spans="1:6" x14ac:dyDescent="0.45">
      <c r="A740" s="18" t="s">
        <v>1689</v>
      </c>
      <c r="B740" s="18" t="s">
        <v>1211</v>
      </c>
      <c r="C740" s="18" t="s">
        <v>1684</v>
      </c>
      <c r="D740" s="18" t="s">
        <v>1684</v>
      </c>
      <c r="E740" s="18" t="s">
        <v>1684</v>
      </c>
      <c r="F740" s="18" t="s">
        <v>1684</v>
      </c>
    </row>
    <row r="741" spans="1:6" x14ac:dyDescent="0.45">
      <c r="A741" s="18" t="s">
        <v>2482</v>
      </c>
      <c r="B741" s="18" t="s">
        <v>1211</v>
      </c>
      <c r="C741" s="18" t="s">
        <v>1684</v>
      </c>
      <c r="D741" s="18" t="s">
        <v>1684</v>
      </c>
      <c r="E741" s="18" t="s">
        <v>1684</v>
      </c>
      <c r="F741" s="18" t="s">
        <v>1684</v>
      </c>
    </row>
    <row r="742" spans="1:6" x14ac:dyDescent="0.45">
      <c r="A742" s="18" t="s">
        <v>2230</v>
      </c>
      <c r="B742" s="18" t="s">
        <v>1211</v>
      </c>
      <c r="C742" s="18" t="s">
        <v>1684</v>
      </c>
      <c r="D742" s="18" t="s">
        <v>1684</v>
      </c>
      <c r="E742" s="18" t="s">
        <v>1684</v>
      </c>
      <c r="F742" s="18" t="s">
        <v>1684</v>
      </c>
    </row>
    <row r="743" spans="1:6" x14ac:dyDescent="0.45">
      <c r="A743" s="18" t="s">
        <v>2176</v>
      </c>
      <c r="B743" s="18" t="s">
        <v>1211</v>
      </c>
      <c r="C743" s="18" t="s">
        <v>1684</v>
      </c>
      <c r="D743" s="18" t="s">
        <v>1684</v>
      </c>
      <c r="E743" s="18" t="s">
        <v>1684</v>
      </c>
      <c r="F743" s="18" t="s">
        <v>1684</v>
      </c>
    </row>
    <row r="744" spans="1:6" x14ac:dyDescent="0.45">
      <c r="A744" s="18" t="s">
        <v>1825</v>
      </c>
      <c r="B744" s="18" t="s">
        <v>1211</v>
      </c>
      <c r="C744" s="18" t="s">
        <v>1684</v>
      </c>
      <c r="D744" s="18" t="s">
        <v>1684</v>
      </c>
      <c r="E744" s="18" t="s">
        <v>1684</v>
      </c>
      <c r="F744" s="18" t="s">
        <v>1684</v>
      </c>
    </row>
    <row r="745" spans="1:6" x14ac:dyDescent="0.45">
      <c r="A745" s="18" t="s">
        <v>2600</v>
      </c>
      <c r="B745" s="18" t="s">
        <v>1211</v>
      </c>
      <c r="C745" s="18" t="s">
        <v>1684</v>
      </c>
      <c r="D745" s="18" t="s">
        <v>1684</v>
      </c>
      <c r="E745" s="18" t="s">
        <v>1684</v>
      </c>
      <c r="F745" s="18" t="s">
        <v>1684</v>
      </c>
    </row>
    <row r="746" spans="1:6" x14ac:dyDescent="0.45">
      <c r="A746" s="18" t="s">
        <v>2491</v>
      </c>
      <c r="B746" s="18" t="s">
        <v>1211</v>
      </c>
      <c r="C746" s="18" t="s">
        <v>1684</v>
      </c>
      <c r="D746" s="18" t="s">
        <v>1684</v>
      </c>
      <c r="E746" s="18" t="s">
        <v>1684</v>
      </c>
      <c r="F746" s="18" t="s">
        <v>1684</v>
      </c>
    </row>
    <row r="747" spans="1:6" x14ac:dyDescent="0.45">
      <c r="A747" s="18" t="s">
        <v>1862</v>
      </c>
      <c r="B747" s="18" t="s">
        <v>1211</v>
      </c>
      <c r="C747" s="18" t="s">
        <v>1684</v>
      </c>
      <c r="D747" s="18" t="s">
        <v>1684</v>
      </c>
      <c r="E747" s="18" t="s">
        <v>1684</v>
      </c>
      <c r="F747" s="18" t="s">
        <v>1684</v>
      </c>
    </row>
    <row r="748" spans="1:6" x14ac:dyDescent="0.45">
      <c r="A748" s="18" t="s">
        <v>1827</v>
      </c>
      <c r="B748" s="18" t="s">
        <v>1211</v>
      </c>
      <c r="C748" s="18" t="s">
        <v>1684</v>
      </c>
      <c r="D748" s="18" t="s">
        <v>1684</v>
      </c>
      <c r="E748" s="18" t="s">
        <v>1684</v>
      </c>
      <c r="F748" s="18" t="s">
        <v>1684</v>
      </c>
    </row>
    <row r="749" spans="1:6" x14ac:dyDescent="0.45">
      <c r="A749" s="18" t="s">
        <v>1846</v>
      </c>
      <c r="B749" s="18" t="s">
        <v>1211</v>
      </c>
      <c r="C749" s="18" t="s">
        <v>1684</v>
      </c>
      <c r="D749" s="18" t="s">
        <v>1684</v>
      </c>
      <c r="E749" s="18" t="s">
        <v>1684</v>
      </c>
      <c r="F749" s="18" t="s">
        <v>1684</v>
      </c>
    </row>
    <row r="750" spans="1:6" x14ac:dyDescent="0.45">
      <c r="A750" s="18" t="s">
        <v>1687</v>
      </c>
      <c r="B750" s="18" t="s">
        <v>1211</v>
      </c>
      <c r="C750" s="18" t="s">
        <v>1684</v>
      </c>
      <c r="D750" s="18" t="s">
        <v>1684</v>
      </c>
      <c r="E750" s="18" t="s">
        <v>1684</v>
      </c>
      <c r="F750" s="18" t="s">
        <v>1684</v>
      </c>
    </row>
    <row r="751" spans="1:6" x14ac:dyDescent="0.45">
      <c r="A751" s="18" t="s">
        <v>1847</v>
      </c>
      <c r="B751" s="18" t="s">
        <v>1211</v>
      </c>
      <c r="C751" s="18" t="s">
        <v>1684</v>
      </c>
      <c r="D751" s="18" t="s">
        <v>1684</v>
      </c>
      <c r="E751" s="18" t="s">
        <v>1684</v>
      </c>
      <c r="F751" s="18" t="s">
        <v>1684</v>
      </c>
    </row>
    <row r="752" spans="1:6" x14ac:dyDescent="0.45">
      <c r="A752" s="18" t="s">
        <v>2501</v>
      </c>
      <c r="B752" s="18" t="s">
        <v>1211</v>
      </c>
      <c r="C752" s="18" t="s">
        <v>1684</v>
      </c>
      <c r="D752" s="18" t="s">
        <v>1684</v>
      </c>
      <c r="E752" s="18" t="s">
        <v>1684</v>
      </c>
      <c r="F752" s="18" t="s">
        <v>1684</v>
      </c>
    </row>
    <row r="753" spans="1:6" x14ac:dyDescent="0.45">
      <c r="A753" s="18" t="s">
        <v>1878</v>
      </c>
      <c r="B753" s="18" t="s">
        <v>1211</v>
      </c>
      <c r="C753" s="18" t="s">
        <v>1684</v>
      </c>
      <c r="D753" s="18" t="s">
        <v>1684</v>
      </c>
      <c r="E753" s="18" t="s">
        <v>1684</v>
      </c>
      <c r="F753" s="18" t="s">
        <v>1684</v>
      </c>
    </row>
    <row r="754" spans="1:6" x14ac:dyDescent="0.45">
      <c r="A754" s="18" t="s">
        <v>2206</v>
      </c>
      <c r="B754" s="18" t="s">
        <v>1211</v>
      </c>
      <c r="C754" s="18" t="s">
        <v>1684</v>
      </c>
      <c r="D754" s="18" t="s">
        <v>1684</v>
      </c>
      <c r="E754" s="18" t="s">
        <v>1684</v>
      </c>
      <c r="F754" s="18" t="s">
        <v>1684</v>
      </c>
    </row>
    <row r="755" spans="1:6" x14ac:dyDescent="0.45">
      <c r="A755" s="18" t="s">
        <v>2638</v>
      </c>
      <c r="B755" s="18" t="s">
        <v>1211</v>
      </c>
      <c r="C755" s="18" t="s">
        <v>1684</v>
      </c>
      <c r="D755" s="18" t="s">
        <v>1684</v>
      </c>
      <c r="E755" s="18" t="s">
        <v>1684</v>
      </c>
      <c r="F755" s="18" t="s">
        <v>1684</v>
      </c>
    </row>
    <row r="756" spans="1:6" x14ac:dyDescent="0.45">
      <c r="A756" s="18" t="s">
        <v>1870</v>
      </c>
      <c r="B756" s="18" t="s">
        <v>1211</v>
      </c>
      <c r="C756" s="18" t="s">
        <v>1684</v>
      </c>
      <c r="D756" s="18" t="s">
        <v>1684</v>
      </c>
      <c r="E756" s="18" t="s">
        <v>1684</v>
      </c>
      <c r="F756" s="18" t="s">
        <v>1684</v>
      </c>
    </row>
    <row r="757" spans="1:6" x14ac:dyDescent="0.45">
      <c r="A757" s="18" t="s">
        <v>1874</v>
      </c>
      <c r="B757" s="18" t="s">
        <v>1211</v>
      </c>
      <c r="C757" s="18" t="s">
        <v>1684</v>
      </c>
      <c r="D757" s="18" t="s">
        <v>1684</v>
      </c>
      <c r="E757" s="18" t="s">
        <v>1684</v>
      </c>
      <c r="F757" s="18" t="s">
        <v>1684</v>
      </c>
    </row>
    <row r="758" spans="1:6" x14ac:dyDescent="0.45">
      <c r="A758" s="18" t="s">
        <v>2500</v>
      </c>
      <c r="B758" s="18" t="s">
        <v>2212</v>
      </c>
      <c r="C758" s="18" t="s">
        <v>1684</v>
      </c>
      <c r="D758" s="18" t="s">
        <v>1684</v>
      </c>
      <c r="E758" s="18" t="s">
        <v>1684</v>
      </c>
      <c r="F758" s="18" t="s">
        <v>1684</v>
      </c>
    </row>
    <row r="759" spans="1:6" x14ac:dyDescent="0.45">
      <c r="A759" s="18" t="s">
        <v>2339</v>
      </c>
      <c r="B759" s="18" t="s">
        <v>2560</v>
      </c>
      <c r="C759" s="18" t="s">
        <v>1684</v>
      </c>
      <c r="D759" s="18" t="s">
        <v>1684</v>
      </c>
      <c r="E759" s="18" t="s">
        <v>1684</v>
      </c>
      <c r="F759" s="18" t="s">
        <v>1684</v>
      </c>
    </row>
    <row r="760" spans="1:6" x14ac:dyDescent="0.45">
      <c r="A760" s="18" t="s">
        <v>1746</v>
      </c>
      <c r="B760" s="18" t="s">
        <v>2560</v>
      </c>
      <c r="C760" s="18" t="s">
        <v>1684</v>
      </c>
      <c r="D760" s="18" t="s">
        <v>1684</v>
      </c>
      <c r="E760" s="18" t="s">
        <v>1684</v>
      </c>
      <c r="F760" s="18" t="s">
        <v>1684</v>
      </c>
    </row>
    <row r="761" spans="1:6" x14ac:dyDescent="0.45">
      <c r="A761" s="18" t="s">
        <v>1982</v>
      </c>
      <c r="B761" s="18" t="s">
        <v>2565</v>
      </c>
      <c r="C761" s="18" t="s">
        <v>1684</v>
      </c>
      <c r="D761" s="18" t="s">
        <v>1684</v>
      </c>
      <c r="E761" s="18" t="s">
        <v>1684</v>
      </c>
      <c r="F761" s="18" t="s">
        <v>1684</v>
      </c>
    </row>
    <row r="762" spans="1:6" x14ac:dyDescent="0.45">
      <c r="A762" s="18" t="s">
        <v>1981</v>
      </c>
      <c r="B762" s="18" t="s">
        <v>2565</v>
      </c>
      <c r="C762" s="18" t="s">
        <v>1684</v>
      </c>
      <c r="D762" s="18" t="s">
        <v>1684</v>
      </c>
      <c r="E762" s="18" t="s">
        <v>1684</v>
      </c>
      <c r="F762" s="18" t="s">
        <v>1684</v>
      </c>
    </row>
    <row r="763" spans="1:6" x14ac:dyDescent="0.45">
      <c r="A763" s="18" t="s">
        <v>1998</v>
      </c>
      <c r="B763" s="18" t="s">
        <v>2565</v>
      </c>
      <c r="C763" s="18" t="s">
        <v>1684</v>
      </c>
      <c r="D763" s="18" t="s">
        <v>1684</v>
      </c>
      <c r="E763" s="18" t="s">
        <v>1684</v>
      </c>
      <c r="F763" s="18" t="s">
        <v>1684</v>
      </c>
    </row>
    <row r="764" spans="1:6" x14ac:dyDescent="0.45">
      <c r="A764" s="18" t="s">
        <v>1978</v>
      </c>
      <c r="B764" s="18" t="s">
        <v>2565</v>
      </c>
      <c r="C764" s="18" t="s">
        <v>1684</v>
      </c>
      <c r="D764" s="18" t="s">
        <v>1684</v>
      </c>
      <c r="E764" s="18" t="s">
        <v>1684</v>
      </c>
      <c r="F764" s="18" t="s">
        <v>1684</v>
      </c>
    </row>
    <row r="765" spans="1:6" x14ac:dyDescent="0.45">
      <c r="A765" s="18" t="s">
        <v>2617</v>
      </c>
      <c r="B765" s="18" t="s">
        <v>2596</v>
      </c>
      <c r="C765" s="18" t="s">
        <v>1684</v>
      </c>
      <c r="D765" s="18" t="s">
        <v>1684</v>
      </c>
      <c r="E765" s="18" t="s">
        <v>1684</v>
      </c>
      <c r="F765" s="18" t="s">
        <v>1684</v>
      </c>
    </row>
    <row r="766" spans="1:6" x14ac:dyDescent="0.45">
      <c r="A766" s="18" t="s">
        <v>2435</v>
      </c>
      <c r="B766" s="18" t="s">
        <v>2596</v>
      </c>
      <c r="C766" s="18" t="s">
        <v>1684</v>
      </c>
      <c r="D766" s="18" t="s">
        <v>1684</v>
      </c>
      <c r="E766" s="18" t="s">
        <v>1684</v>
      </c>
      <c r="F766" s="18" t="s">
        <v>1684</v>
      </c>
    </row>
    <row r="767" spans="1:6" x14ac:dyDescent="0.45">
      <c r="A767" s="18" t="s">
        <v>1790</v>
      </c>
      <c r="B767" s="18" t="s">
        <v>2599</v>
      </c>
      <c r="C767" s="18" t="s">
        <v>1684</v>
      </c>
      <c r="D767" s="18" t="s">
        <v>1684</v>
      </c>
      <c r="E767" s="18" t="s">
        <v>1684</v>
      </c>
      <c r="F767" s="18" t="s">
        <v>1684</v>
      </c>
    </row>
    <row r="768" spans="1:6" x14ac:dyDescent="0.45">
      <c r="A768" s="18" t="s">
        <v>1795</v>
      </c>
      <c r="B768" s="18" t="s">
        <v>2599</v>
      </c>
      <c r="C768" s="18" t="s">
        <v>1684</v>
      </c>
      <c r="D768" s="18" t="s">
        <v>1684</v>
      </c>
      <c r="E768" s="18" t="s">
        <v>1684</v>
      </c>
      <c r="F768" s="18" t="s">
        <v>1684</v>
      </c>
    </row>
    <row r="769" spans="1:6" x14ac:dyDescent="0.45">
      <c r="A769" s="18" t="s">
        <v>1796</v>
      </c>
      <c r="B769" s="18" t="s">
        <v>2599</v>
      </c>
      <c r="C769" s="18" t="s">
        <v>1684</v>
      </c>
      <c r="D769" s="18" t="s">
        <v>1684</v>
      </c>
      <c r="E769" s="18" t="s">
        <v>1684</v>
      </c>
      <c r="F769" s="18" t="s">
        <v>1684</v>
      </c>
    </row>
    <row r="770" spans="1:6" x14ac:dyDescent="0.45">
      <c r="A770" s="18" t="s">
        <v>1804</v>
      </c>
      <c r="B770" s="18" t="s">
        <v>2603</v>
      </c>
      <c r="C770" s="18" t="s">
        <v>1684</v>
      </c>
      <c r="D770" s="18" t="s">
        <v>1684</v>
      </c>
      <c r="E770" s="18" t="s">
        <v>1684</v>
      </c>
      <c r="F770" s="18" t="s">
        <v>1684</v>
      </c>
    </row>
    <row r="771" spans="1:6" x14ac:dyDescent="0.45">
      <c r="A771" s="18" t="s">
        <v>1803</v>
      </c>
      <c r="B771" s="18" t="s">
        <v>2603</v>
      </c>
      <c r="C771" s="18" t="s">
        <v>1684</v>
      </c>
      <c r="D771" s="18" t="s">
        <v>1684</v>
      </c>
      <c r="E771" s="18" t="s">
        <v>1684</v>
      </c>
      <c r="F771" s="18" t="s">
        <v>1684</v>
      </c>
    </row>
    <row r="772" spans="1:6" x14ac:dyDescent="0.45">
      <c r="A772" s="18" t="s">
        <v>1805</v>
      </c>
      <c r="B772" s="18" t="s">
        <v>2603</v>
      </c>
      <c r="C772" s="18" t="s">
        <v>1684</v>
      </c>
      <c r="D772" s="18" t="s">
        <v>1684</v>
      </c>
      <c r="E772" s="18" t="s">
        <v>1684</v>
      </c>
      <c r="F772" s="18" t="s">
        <v>1684</v>
      </c>
    </row>
    <row r="773" spans="1:6" x14ac:dyDescent="0.45">
      <c r="A773" s="18" t="s">
        <v>2423</v>
      </c>
      <c r="B773" s="18" t="s">
        <v>2603</v>
      </c>
      <c r="C773" s="18" t="s">
        <v>1684</v>
      </c>
      <c r="D773" s="18" t="s">
        <v>1684</v>
      </c>
      <c r="E773" s="18" t="s">
        <v>1684</v>
      </c>
      <c r="F773" s="18" t="s">
        <v>1684</v>
      </c>
    </row>
    <row r="774" spans="1:6" x14ac:dyDescent="0.45">
      <c r="A774" s="18" t="s">
        <v>1813</v>
      </c>
      <c r="B774" s="18" t="s">
        <v>2608</v>
      </c>
      <c r="C774" s="18" t="s">
        <v>1684</v>
      </c>
      <c r="D774" s="18" t="s">
        <v>1684</v>
      </c>
      <c r="E774" s="18" t="s">
        <v>1684</v>
      </c>
      <c r="F774" s="18" t="s">
        <v>1684</v>
      </c>
    </row>
    <row r="775" spans="1:6" x14ac:dyDescent="0.45">
      <c r="A775" s="18" t="s">
        <v>1791</v>
      </c>
      <c r="B775" s="18" t="s">
        <v>2608</v>
      </c>
      <c r="C775" s="18" t="s">
        <v>1684</v>
      </c>
      <c r="D775" s="18" t="s">
        <v>1684</v>
      </c>
      <c r="E775" s="18" t="s">
        <v>1684</v>
      </c>
      <c r="F775" s="18" t="s">
        <v>1684</v>
      </c>
    </row>
    <row r="776" spans="1:6" x14ac:dyDescent="0.45">
      <c r="A776" s="18" t="s">
        <v>2620</v>
      </c>
      <c r="B776" s="18" t="s">
        <v>2608</v>
      </c>
      <c r="C776" s="18" t="s">
        <v>1684</v>
      </c>
      <c r="D776" s="18" t="s">
        <v>1684</v>
      </c>
      <c r="E776" s="18" t="s">
        <v>1684</v>
      </c>
      <c r="F776" s="18" t="s">
        <v>1684</v>
      </c>
    </row>
    <row r="777" spans="1:6" x14ac:dyDescent="0.45">
      <c r="A777" s="18" t="s">
        <v>1812</v>
      </c>
      <c r="B777" s="18" t="s">
        <v>2608</v>
      </c>
      <c r="C777" s="18" t="s">
        <v>1684</v>
      </c>
      <c r="D777" s="18" t="s">
        <v>1684</v>
      </c>
      <c r="E777" s="18" t="s">
        <v>1684</v>
      </c>
      <c r="F777" s="18" t="s">
        <v>1684</v>
      </c>
    </row>
    <row r="778" spans="1:6" x14ac:dyDescent="0.45">
      <c r="A778" s="18" t="s">
        <v>2623</v>
      </c>
      <c r="B778" s="18" t="s">
        <v>2608</v>
      </c>
      <c r="C778" s="18" t="s">
        <v>1684</v>
      </c>
      <c r="D778" s="18" t="s">
        <v>1684</v>
      </c>
      <c r="E778" s="18" t="s">
        <v>1684</v>
      </c>
      <c r="F778" s="18" t="s">
        <v>1684</v>
      </c>
    </row>
    <row r="779" spans="1:6" x14ac:dyDescent="0.45">
      <c r="A779" s="18" t="s">
        <v>2446</v>
      </c>
      <c r="B779" s="18" t="s">
        <v>2608</v>
      </c>
      <c r="C779" s="18" t="s">
        <v>1684</v>
      </c>
      <c r="D779" s="18" t="s">
        <v>1684</v>
      </c>
      <c r="E779" s="18" t="s">
        <v>1684</v>
      </c>
      <c r="F779" s="18" t="s">
        <v>1684</v>
      </c>
    </row>
    <row r="780" spans="1:6" x14ac:dyDescent="0.45">
      <c r="A780" s="18" t="s">
        <v>1819</v>
      </c>
      <c r="B780" s="18" t="s">
        <v>2608</v>
      </c>
      <c r="C780" s="18" t="s">
        <v>1684</v>
      </c>
      <c r="D780" s="18" t="s">
        <v>1684</v>
      </c>
      <c r="E780" s="18" t="s">
        <v>1684</v>
      </c>
      <c r="F780" s="18" t="s">
        <v>1684</v>
      </c>
    </row>
    <row r="781" spans="1:6" x14ac:dyDescent="0.45">
      <c r="A781" s="18" t="s">
        <v>2456</v>
      </c>
      <c r="B781" s="18" t="s">
        <v>2608</v>
      </c>
      <c r="C781" s="18" t="s">
        <v>1684</v>
      </c>
      <c r="D781" s="18" t="s">
        <v>1684</v>
      </c>
      <c r="E781" s="18" t="s">
        <v>1684</v>
      </c>
      <c r="F781" s="18" t="s">
        <v>1684</v>
      </c>
    </row>
    <row r="782" spans="1:6" x14ac:dyDescent="0.45">
      <c r="A782" s="18" t="s">
        <v>2457</v>
      </c>
      <c r="B782" s="18" t="s">
        <v>2608</v>
      </c>
      <c r="C782" s="18" t="s">
        <v>1684</v>
      </c>
      <c r="D782" s="18" t="s">
        <v>1684</v>
      </c>
      <c r="E782" s="18" t="s">
        <v>1684</v>
      </c>
      <c r="F782" s="18" t="s">
        <v>1684</v>
      </c>
    </row>
    <row r="783" spans="1:6" x14ac:dyDescent="0.45">
      <c r="A783" s="18" t="s">
        <v>1832</v>
      </c>
      <c r="B783" s="18" t="s">
        <v>2608</v>
      </c>
      <c r="C783" s="18" t="s">
        <v>1684</v>
      </c>
      <c r="D783" s="18" t="s">
        <v>1684</v>
      </c>
      <c r="E783" s="18" t="s">
        <v>1684</v>
      </c>
      <c r="F783" s="18" t="s">
        <v>1684</v>
      </c>
    </row>
    <row r="784" spans="1:6" x14ac:dyDescent="0.45">
      <c r="A784" s="18" t="s">
        <v>2469</v>
      </c>
      <c r="B784" s="18" t="s">
        <v>2608</v>
      </c>
      <c r="C784" s="18" t="s">
        <v>1684</v>
      </c>
      <c r="D784" s="18" t="s">
        <v>1684</v>
      </c>
      <c r="E784" s="18" t="s">
        <v>1684</v>
      </c>
      <c r="F784" s="18" t="s">
        <v>1684</v>
      </c>
    </row>
    <row r="785" spans="1:6" x14ac:dyDescent="0.45">
      <c r="A785" s="18" t="s">
        <v>1840</v>
      </c>
      <c r="B785" s="18" t="s">
        <v>2608</v>
      </c>
      <c r="C785" s="18" t="s">
        <v>1684</v>
      </c>
      <c r="D785" s="18" t="s">
        <v>1684</v>
      </c>
      <c r="E785" s="18" t="s">
        <v>1684</v>
      </c>
      <c r="F785" s="18" t="s">
        <v>1684</v>
      </c>
    </row>
    <row r="786" spans="1:6" x14ac:dyDescent="0.45">
      <c r="A786" s="18" t="s">
        <v>2597</v>
      </c>
      <c r="B786" s="18" t="s">
        <v>2608</v>
      </c>
      <c r="C786" s="18" t="s">
        <v>1684</v>
      </c>
      <c r="D786" s="18" t="s">
        <v>1684</v>
      </c>
      <c r="E786" s="18" t="s">
        <v>1684</v>
      </c>
      <c r="F786" s="18" t="s">
        <v>1684</v>
      </c>
    </row>
    <row r="787" spans="1:6" x14ac:dyDescent="0.45">
      <c r="A787" s="18" t="s">
        <v>2632</v>
      </c>
      <c r="B787" s="18" t="s">
        <v>2608</v>
      </c>
      <c r="C787" s="18" t="s">
        <v>1684</v>
      </c>
      <c r="D787" s="18" t="s">
        <v>1684</v>
      </c>
      <c r="E787" s="18" t="s">
        <v>1684</v>
      </c>
      <c r="F787" s="18" t="s">
        <v>1684</v>
      </c>
    </row>
    <row r="788" spans="1:6" x14ac:dyDescent="0.45">
      <c r="A788" s="18" t="s">
        <v>2490</v>
      </c>
      <c r="B788" s="18" t="s">
        <v>2608</v>
      </c>
      <c r="C788" s="18" t="s">
        <v>1684</v>
      </c>
      <c r="D788" s="18" t="s">
        <v>1684</v>
      </c>
      <c r="E788" s="18" t="s">
        <v>1684</v>
      </c>
      <c r="F788" s="18" t="s">
        <v>1684</v>
      </c>
    </row>
    <row r="789" spans="1:6" x14ac:dyDescent="0.45">
      <c r="A789" s="18" t="s">
        <v>1834</v>
      </c>
      <c r="B789" s="18" t="s">
        <v>2608</v>
      </c>
      <c r="C789" s="18" t="s">
        <v>1684</v>
      </c>
      <c r="D789" s="18" t="s">
        <v>1684</v>
      </c>
      <c r="E789" s="18" t="s">
        <v>1684</v>
      </c>
      <c r="F789" s="18" t="s">
        <v>1684</v>
      </c>
    </row>
    <row r="790" spans="1:6" x14ac:dyDescent="0.45">
      <c r="A790" s="18" t="s">
        <v>1835</v>
      </c>
      <c r="B790" s="18" t="s">
        <v>2608</v>
      </c>
      <c r="C790" s="18" t="s">
        <v>1684</v>
      </c>
      <c r="D790" s="18" t="s">
        <v>1684</v>
      </c>
      <c r="E790" s="18" t="s">
        <v>1684</v>
      </c>
      <c r="F790" s="18" t="s">
        <v>1684</v>
      </c>
    </row>
    <row r="791" spans="1:6" x14ac:dyDescent="0.45">
      <c r="A791" s="18" t="s">
        <v>2601</v>
      </c>
      <c r="B791" s="18" t="s">
        <v>2608</v>
      </c>
      <c r="C791" s="18" t="s">
        <v>1684</v>
      </c>
      <c r="D791" s="18" t="s">
        <v>1684</v>
      </c>
      <c r="E791" s="18" t="s">
        <v>1684</v>
      </c>
      <c r="F791" s="18" t="s">
        <v>1684</v>
      </c>
    </row>
    <row r="792" spans="1:6" x14ac:dyDescent="0.45">
      <c r="A792" s="18" t="s">
        <v>1800</v>
      </c>
      <c r="B792" s="18" t="s">
        <v>2642</v>
      </c>
      <c r="C792" s="18" t="s">
        <v>1684</v>
      </c>
      <c r="D792" s="18" t="s">
        <v>1684</v>
      </c>
      <c r="E792" s="18" t="s">
        <v>1684</v>
      </c>
      <c r="F792" s="18" t="s">
        <v>1684</v>
      </c>
    </row>
    <row r="793" spans="1:6" x14ac:dyDescent="0.45">
      <c r="A793" s="18" t="s">
        <v>1808</v>
      </c>
      <c r="B793" s="18" t="s">
        <v>2642</v>
      </c>
      <c r="C793" s="18" t="s">
        <v>1684</v>
      </c>
      <c r="D793" s="18" t="s">
        <v>1684</v>
      </c>
      <c r="E793" s="18" t="s">
        <v>1684</v>
      </c>
      <c r="F793" s="18" t="s">
        <v>1684</v>
      </c>
    </row>
    <row r="794" spans="1:6" x14ac:dyDescent="0.45">
      <c r="A794" s="18" t="s">
        <v>1810</v>
      </c>
      <c r="B794" s="18" t="s">
        <v>2642</v>
      </c>
      <c r="C794" s="18" t="s">
        <v>1684</v>
      </c>
      <c r="D794" s="18" t="s">
        <v>1684</v>
      </c>
      <c r="E794" s="18" t="s">
        <v>1684</v>
      </c>
      <c r="F794" s="18" t="s">
        <v>1684</v>
      </c>
    </row>
    <row r="795" spans="1:6" x14ac:dyDescent="0.45">
      <c r="A795" s="18" t="s">
        <v>2432</v>
      </c>
      <c r="B795" s="18" t="s">
        <v>2642</v>
      </c>
      <c r="C795" s="18" t="s">
        <v>1684</v>
      </c>
      <c r="D795" s="18" t="s">
        <v>1684</v>
      </c>
      <c r="E795" s="18" t="s">
        <v>1684</v>
      </c>
      <c r="F795" s="18" t="s">
        <v>1684</v>
      </c>
    </row>
    <row r="796" spans="1:6" x14ac:dyDescent="0.45">
      <c r="A796" s="18" t="s">
        <v>2640</v>
      </c>
      <c r="B796" s="18" t="s">
        <v>2215</v>
      </c>
      <c r="C796" s="18" t="s">
        <v>1684</v>
      </c>
      <c r="D796" s="18" t="s">
        <v>1684</v>
      </c>
      <c r="E796" s="18" t="s">
        <v>1684</v>
      </c>
      <c r="F796" s="18" t="s">
        <v>1684</v>
      </c>
    </row>
    <row r="797" spans="1:6" x14ac:dyDescent="0.45">
      <c r="A797" s="18" t="s">
        <v>2633</v>
      </c>
      <c r="B797" s="18" t="s">
        <v>2240</v>
      </c>
      <c r="C797" s="18" t="s">
        <v>1684</v>
      </c>
      <c r="D797" s="18" t="s">
        <v>1684</v>
      </c>
      <c r="E797" s="18" t="s">
        <v>1684</v>
      </c>
      <c r="F797" s="18" t="s">
        <v>1684</v>
      </c>
    </row>
    <row r="798" spans="1:6" x14ac:dyDescent="0.45">
      <c r="A798" s="18" t="s">
        <v>2483</v>
      </c>
      <c r="B798" s="18" t="s">
        <v>2240</v>
      </c>
      <c r="C798" s="18" t="s">
        <v>1684</v>
      </c>
      <c r="D798" s="18" t="s">
        <v>1684</v>
      </c>
      <c r="E798" s="18" t="s">
        <v>1684</v>
      </c>
      <c r="F798" s="18" t="s">
        <v>1684</v>
      </c>
    </row>
    <row r="799" spans="1:6" x14ac:dyDescent="0.45">
      <c r="A799" s="18" t="s">
        <v>2492</v>
      </c>
      <c r="B799" s="18" t="s">
        <v>2240</v>
      </c>
      <c r="C799" s="18" t="s">
        <v>1684</v>
      </c>
      <c r="D799" s="18" t="s">
        <v>1684</v>
      </c>
      <c r="E799" s="18" t="s">
        <v>1684</v>
      </c>
      <c r="F799" s="18" t="s">
        <v>1684</v>
      </c>
    </row>
    <row r="800" spans="1:6" x14ac:dyDescent="0.45">
      <c r="A800" s="18" t="s">
        <v>2637</v>
      </c>
      <c r="B800" s="18" t="s">
        <v>2240</v>
      </c>
      <c r="C800" s="18" t="s">
        <v>1684</v>
      </c>
      <c r="D800" s="18" t="s">
        <v>1684</v>
      </c>
      <c r="E800" s="18" t="s">
        <v>1684</v>
      </c>
      <c r="F800" s="18" t="s">
        <v>1684</v>
      </c>
    </row>
    <row r="801" spans="1:6" x14ac:dyDescent="0.45">
      <c r="A801" s="18" t="s">
        <v>2639</v>
      </c>
      <c r="B801" s="18" t="s">
        <v>460</v>
      </c>
      <c r="C801" s="18" t="s">
        <v>1684</v>
      </c>
      <c r="D801" s="18" t="s">
        <v>1684</v>
      </c>
      <c r="E801" s="18" t="s">
        <v>1684</v>
      </c>
      <c r="F801" s="18" t="s">
        <v>1684</v>
      </c>
    </row>
    <row r="802" spans="1:6" x14ac:dyDescent="0.45">
      <c r="A802" s="18" t="s">
        <v>2481</v>
      </c>
      <c r="B802" s="18" t="s">
        <v>2570</v>
      </c>
      <c r="C802" s="18" t="s">
        <v>1684</v>
      </c>
      <c r="D802" s="18" t="s">
        <v>1684</v>
      </c>
      <c r="E802" s="18" t="s">
        <v>1684</v>
      </c>
      <c r="F802" s="18" t="s">
        <v>1684</v>
      </c>
    </row>
    <row r="803" spans="1:6" x14ac:dyDescent="0.45">
      <c r="A803" s="18" t="s">
        <v>1690</v>
      </c>
      <c r="B803" s="18" t="s">
        <v>2570</v>
      </c>
      <c r="C803" s="18" t="s">
        <v>1684</v>
      </c>
      <c r="D803" s="18" t="s">
        <v>1684</v>
      </c>
      <c r="E803" s="18" t="s">
        <v>1684</v>
      </c>
      <c r="F803" s="18" t="s">
        <v>1684</v>
      </c>
    </row>
    <row r="804" spans="1:6" x14ac:dyDescent="0.45">
      <c r="A804" s="18" t="s">
        <v>2607</v>
      </c>
      <c r="B804" s="18" t="s">
        <v>2573</v>
      </c>
      <c r="C804" s="18" t="s">
        <v>1684</v>
      </c>
      <c r="D804" s="18" t="s">
        <v>1684</v>
      </c>
      <c r="E804" s="18" t="s">
        <v>1684</v>
      </c>
      <c r="F804" s="18" t="s">
        <v>1684</v>
      </c>
    </row>
    <row r="805" spans="1:6" x14ac:dyDescent="0.45">
      <c r="A805" s="18" t="s">
        <v>2255</v>
      </c>
      <c r="B805" s="18" t="s">
        <v>2573</v>
      </c>
      <c r="C805" s="18" t="s">
        <v>1684</v>
      </c>
      <c r="D805" s="18" t="s">
        <v>1684</v>
      </c>
      <c r="E805" s="18" t="s">
        <v>1684</v>
      </c>
      <c r="F805" s="18" t="s">
        <v>1684</v>
      </c>
    </row>
    <row r="806" spans="1:6" x14ac:dyDescent="0.45">
      <c r="A806" s="18" t="s">
        <v>2609</v>
      </c>
      <c r="B806" s="18" t="s">
        <v>2573</v>
      </c>
      <c r="C806" s="18" t="s">
        <v>1684</v>
      </c>
      <c r="D806" s="18" t="s">
        <v>1684</v>
      </c>
      <c r="E806" s="18" t="s">
        <v>1684</v>
      </c>
      <c r="F806" s="18" t="s">
        <v>1684</v>
      </c>
    </row>
    <row r="807" spans="1:6" x14ac:dyDescent="0.45">
      <c r="A807" s="18" t="s">
        <v>2256</v>
      </c>
      <c r="B807" s="18" t="s">
        <v>2573</v>
      </c>
      <c r="C807" s="18" t="s">
        <v>1684</v>
      </c>
      <c r="D807" s="18" t="s">
        <v>1684</v>
      </c>
      <c r="E807" s="18" t="s">
        <v>1684</v>
      </c>
      <c r="F807" s="18" t="s">
        <v>1684</v>
      </c>
    </row>
    <row r="808" spans="1:6" x14ac:dyDescent="0.45">
      <c r="A808" s="18" t="s">
        <v>2611</v>
      </c>
      <c r="B808" s="18" t="s">
        <v>2573</v>
      </c>
      <c r="C808" s="18" t="s">
        <v>1684</v>
      </c>
      <c r="D808" s="18" t="s">
        <v>1684</v>
      </c>
      <c r="E808" s="18" t="s">
        <v>1684</v>
      </c>
      <c r="F808" s="18" t="s">
        <v>1684</v>
      </c>
    </row>
    <row r="809" spans="1:6" x14ac:dyDescent="0.45">
      <c r="A809" s="18" t="s">
        <v>2507</v>
      </c>
      <c r="B809" s="18" t="s">
        <v>2573</v>
      </c>
      <c r="C809" s="18" t="s">
        <v>1684</v>
      </c>
      <c r="D809" s="18" t="s">
        <v>1684</v>
      </c>
      <c r="E809" s="18" t="s">
        <v>1684</v>
      </c>
      <c r="F809" s="18" t="s">
        <v>1684</v>
      </c>
    </row>
    <row r="810" spans="1:6" x14ac:dyDescent="0.45">
      <c r="A810" s="18" t="s">
        <v>2508</v>
      </c>
      <c r="B810" s="18" t="s">
        <v>2573</v>
      </c>
      <c r="C810" s="18" t="s">
        <v>1684</v>
      </c>
      <c r="D810" s="18" t="s">
        <v>1684</v>
      </c>
      <c r="E810" s="18" t="s">
        <v>1684</v>
      </c>
      <c r="F810" s="18" t="s">
        <v>1684</v>
      </c>
    </row>
    <row r="811" spans="1:6" x14ac:dyDescent="0.45">
      <c r="A811" s="18" t="s">
        <v>2257</v>
      </c>
      <c r="B811" s="18" t="s">
        <v>2581</v>
      </c>
      <c r="C811" s="18" t="s">
        <v>1684</v>
      </c>
      <c r="D811" s="18" t="s">
        <v>1684</v>
      </c>
      <c r="E811" s="18" t="s">
        <v>1684</v>
      </c>
      <c r="F811" s="18" t="s">
        <v>1684</v>
      </c>
    </row>
    <row r="812" spans="1:6" x14ac:dyDescent="0.45">
      <c r="A812" s="18" t="s">
        <v>2584</v>
      </c>
      <c r="B812" s="18" t="s">
        <v>2581</v>
      </c>
      <c r="C812" s="18" t="s">
        <v>1684</v>
      </c>
      <c r="D812" s="18" t="s">
        <v>1684</v>
      </c>
      <c r="E812" s="18" t="s">
        <v>1684</v>
      </c>
      <c r="F812" s="18" t="s">
        <v>1684</v>
      </c>
    </row>
    <row r="813" spans="1:6" x14ac:dyDescent="0.45">
      <c r="A813" s="18" t="s">
        <v>2509</v>
      </c>
      <c r="B813" s="18" t="s">
        <v>2581</v>
      </c>
      <c r="C813" s="18" t="s">
        <v>1684</v>
      </c>
      <c r="D813" s="18" t="s">
        <v>1684</v>
      </c>
      <c r="E813" s="18" t="s">
        <v>1684</v>
      </c>
      <c r="F813" s="18" t="s">
        <v>1684</v>
      </c>
    </row>
    <row r="814" spans="1:6" x14ac:dyDescent="0.45">
      <c r="A814" s="18" t="s">
        <v>2634</v>
      </c>
      <c r="B814" s="18" t="s">
        <v>2585</v>
      </c>
      <c r="C814" s="18" t="s">
        <v>1684</v>
      </c>
      <c r="D814" s="18" t="s">
        <v>1684</v>
      </c>
      <c r="E814" s="18" t="s">
        <v>1684</v>
      </c>
      <c r="F814" s="18" t="s">
        <v>1684</v>
      </c>
    </row>
    <row r="815" spans="1:6" x14ac:dyDescent="0.45">
      <c r="A815" s="18" t="s">
        <v>1691</v>
      </c>
      <c r="B815" s="18" t="s">
        <v>2585</v>
      </c>
      <c r="C815" s="18" t="s">
        <v>1684</v>
      </c>
      <c r="D815" s="18" t="s">
        <v>1684</v>
      </c>
      <c r="E815" s="18" t="s">
        <v>1684</v>
      </c>
      <c r="F815" s="18" t="s">
        <v>1684</v>
      </c>
    </row>
    <row r="816" spans="1:6" x14ac:dyDescent="0.45">
      <c r="A816" s="18" t="s">
        <v>1688</v>
      </c>
      <c r="B816" s="18" t="s">
        <v>2585</v>
      </c>
      <c r="C816" s="18" t="s">
        <v>1684</v>
      </c>
      <c r="D816" s="18" t="s">
        <v>1684</v>
      </c>
      <c r="E816" s="18" t="s">
        <v>1684</v>
      </c>
      <c r="F816" s="18" t="s">
        <v>1684</v>
      </c>
    </row>
    <row r="817" spans="1:6" x14ac:dyDescent="0.45">
      <c r="A817" s="18" t="s">
        <v>2636</v>
      </c>
      <c r="B817" s="18" t="s">
        <v>2585</v>
      </c>
      <c r="C817" s="18" t="s">
        <v>1684</v>
      </c>
      <c r="D817" s="18" t="s">
        <v>1684</v>
      </c>
      <c r="E817" s="18" t="s">
        <v>1684</v>
      </c>
      <c r="F817" s="18" t="s">
        <v>1684</v>
      </c>
    </row>
    <row r="818" spans="1:6" x14ac:dyDescent="0.45">
      <c r="A818" s="18" t="s">
        <v>2499</v>
      </c>
      <c r="B818" s="18" t="s">
        <v>2585</v>
      </c>
      <c r="C818" s="18" t="s">
        <v>1684</v>
      </c>
      <c r="D818" s="18" t="s">
        <v>1684</v>
      </c>
      <c r="E818" s="18" t="s">
        <v>1684</v>
      </c>
      <c r="F818" s="18" t="s">
        <v>1684</v>
      </c>
    </row>
    <row r="819" spans="1:6" x14ac:dyDescent="0.45">
      <c r="A819" s="18" t="s">
        <v>1683</v>
      </c>
      <c r="B819" s="18" t="s">
        <v>2585</v>
      </c>
      <c r="C819" s="18" t="s">
        <v>1684</v>
      </c>
      <c r="D819" s="18" t="s">
        <v>1684</v>
      </c>
      <c r="E819" s="18" t="s">
        <v>1684</v>
      </c>
      <c r="F819" s="18" t="s">
        <v>1684</v>
      </c>
    </row>
    <row r="820" spans="1:6" x14ac:dyDescent="0.45">
      <c r="A820" s="18" t="s">
        <v>2630</v>
      </c>
      <c r="B820" s="18" t="s">
        <v>2592</v>
      </c>
      <c r="C820" s="18" t="s">
        <v>1684</v>
      </c>
      <c r="D820" s="18" t="s">
        <v>1684</v>
      </c>
      <c r="E820" s="18" t="s">
        <v>1684</v>
      </c>
      <c r="F820" s="18" t="s">
        <v>1684</v>
      </c>
    </row>
    <row r="821" spans="1:6" x14ac:dyDescent="0.45">
      <c r="A821" s="18" t="s">
        <v>1686</v>
      </c>
      <c r="B821" s="18" t="s">
        <v>2592</v>
      </c>
      <c r="C821" s="18" t="s">
        <v>1684</v>
      </c>
      <c r="D821" s="18" t="s">
        <v>1684</v>
      </c>
      <c r="E821" s="18" t="s">
        <v>1684</v>
      </c>
      <c r="F821" s="18" t="s">
        <v>1684</v>
      </c>
    </row>
    <row r="822" spans="1:6" x14ac:dyDescent="0.45">
      <c r="A822" s="18" t="s">
        <v>1685</v>
      </c>
      <c r="B822" s="18" t="s">
        <v>2592</v>
      </c>
      <c r="C822" s="18" t="s">
        <v>1684</v>
      </c>
      <c r="D822" s="18" t="s">
        <v>1684</v>
      </c>
      <c r="E822" s="18" t="s">
        <v>1684</v>
      </c>
      <c r="F822" s="18" t="s">
        <v>1684</v>
      </c>
    </row>
    <row r="823" spans="1:6" x14ac:dyDescent="0.45">
      <c r="A823" s="18" t="s">
        <v>164</v>
      </c>
      <c r="B823" s="18" t="s">
        <v>3314</v>
      </c>
      <c r="C823" s="18" t="s">
        <v>1684</v>
      </c>
      <c r="D823" s="18" t="s">
        <v>1684</v>
      </c>
      <c r="E823" s="18" t="s">
        <v>1684</v>
      </c>
      <c r="F823" s="18" t="s">
        <v>1684</v>
      </c>
    </row>
    <row r="824" spans="1:6" x14ac:dyDescent="0.45">
      <c r="A824" s="18" t="s">
        <v>2635</v>
      </c>
      <c r="B824" s="18" t="s">
        <v>3314</v>
      </c>
      <c r="C824" s="18" t="s">
        <v>1684</v>
      </c>
      <c r="D824" s="18" t="s">
        <v>1684</v>
      </c>
      <c r="E824" s="18" t="s">
        <v>1684</v>
      </c>
      <c r="F824" s="18" t="s">
        <v>1684</v>
      </c>
    </row>
    <row r="825" spans="1:6" x14ac:dyDescent="0.45">
      <c r="A825" s="18" t="s">
        <v>2014</v>
      </c>
      <c r="B825" s="18" t="s">
        <v>3314</v>
      </c>
      <c r="C825" s="18" t="s">
        <v>1684</v>
      </c>
      <c r="D825" s="18" t="s">
        <v>1684</v>
      </c>
      <c r="E825" s="18" t="s">
        <v>1684</v>
      </c>
      <c r="F825" s="18" t="s">
        <v>1684</v>
      </c>
    </row>
    <row r="826" spans="1:6" x14ac:dyDescent="0.45">
      <c r="A826" s="18" t="s">
        <v>2001</v>
      </c>
      <c r="B826" s="18" t="s">
        <v>3314</v>
      </c>
      <c r="C826" s="18" t="s">
        <v>1684</v>
      </c>
      <c r="D826" s="18" t="s">
        <v>1684</v>
      </c>
      <c r="E826" s="18" t="s">
        <v>1684</v>
      </c>
      <c r="F826" s="18" t="s">
        <v>1684</v>
      </c>
    </row>
    <row r="827" spans="1:6" x14ac:dyDescent="0.45">
      <c r="A827" s="18" t="s">
        <v>2510</v>
      </c>
      <c r="B827" s="18" t="s">
        <v>3314</v>
      </c>
      <c r="C827" s="18" t="s">
        <v>1684</v>
      </c>
      <c r="D827" s="18" t="s">
        <v>1684</v>
      </c>
      <c r="E827" s="18" t="s">
        <v>1684</v>
      </c>
      <c r="F827" s="18" t="s">
        <v>1684</v>
      </c>
    </row>
    <row r="828" spans="1:6" x14ac:dyDescent="0.45">
      <c r="A828" s="18" t="s">
        <v>2433</v>
      </c>
      <c r="B828" s="18" t="s">
        <v>2647</v>
      </c>
      <c r="C828" s="18" t="s">
        <v>1684</v>
      </c>
      <c r="D828" s="18" t="s">
        <v>1684</v>
      </c>
      <c r="E828" s="18" t="s">
        <v>1684</v>
      </c>
      <c r="F828" s="18" t="s">
        <v>1684</v>
      </c>
    </row>
    <row r="829" spans="1:6" x14ac:dyDescent="0.45">
      <c r="A829" s="18" t="s">
        <v>2437</v>
      </c>
      <c r="B829" s="18" t="s">
        <v>2647</v>
      </c>
      <c r="C829" s="18" t="s">
        <v>1684</v>
      </c>
      <c r="D829" s="18" t="s">
        <v>1684</v>
      </c>
      <c r="E829" s="18" t="s">
        <v>1684</v>
      </c>
      <c r="F829" s="18" t="s">
        <v>1684</v>
      </c>
    </row>
    <row r="830" spans="1:6" x14ac:dyDescent="0.45">
      <c r="A830" s="18" t="s">
        <v>1623</v>
      </c>
      <c r="B830" s="18" t="s">
        <v>2647</v>
      </c>
      <c r="C830" s="18" t="s">
        <v>1684</v>
      </c>
      <c r="D830" s="18" t="s">
        <v>1684</v>
      </c>
      <c r="E830" s="18" t="s">
        <v>1684</v>
      </c>
      <c r="F830" s="18" t="s">
        <v>1684</v>
      </c>
    </row>
    <row r="831" spans="1:6" x14ac:dyDescent="0.45">
      <c r="A831" s="18" t="s">
        <v>1622</v>
      </c>
      <c r="B831" s="18" t="s">
        <v>2647</v>
      </c>
      <c r="C831" s="18" t="s">
        <v>1684</v>
      </c>
      <c r="D831" s="18" t="s">
        <v>1684</v>
      </c>
      <c r="E831" s="18" t="s">
        <v>1684</v>
      </c>
      <c r="F831" s="18" t="s">
        <v>1684</v>
      </c>
    </row>
    <row r="832" spans="1:6" x14ac:dyDescent="0.45">
      <c r="A832" s="18" t="s">
        <v>1627</v>
      </c>
      <c r="B832" s="18" t="s">
        <v>2647</v>
      </c>
      <c r="C832" s="18" t="s">
        <v>1684</v>
      </c>
      <c r="D832" s="18" t="s">
        <v>1684</v>
      </c>
      <c r="E832" s="18" t="s">
        <v>1684</v>
      </c>
      <c r="F832" s="18" t="s">
        <v>1684</v>
      </c>
    </row>
    <row r="833" spans="1:6" x14ac:dyDescent="0.45">
      <c r="A833" s="18" t="s">
        <v>1626</v>
      </c>
      <c r="B833" s="18" t="s">
        <v>2647</v>
      </c>
      <c r="C833" s="18" t="s">
        <v>1684</v>
      </c>
      <c r="D833" s="18" t="s">
        <v>1684</v>
      </c>
      <c r="E833" s="18" t="s">
        <v>1684</v>
      </c>
      <c r="F833" s="18" t="s">
        <v>1684</v>
      </c>
    </row>
    <row r="834" spans="1:6" x14ac:dyDescent="0.45">
      <c r="A834" s="18" t="s">
        <v>2453</v>
      </c>
      <c r="B834" s="18" t="s">
        <v>2647</v>
      </c>
      <c r="C834" s="18" t="s">
        <v>1684</v>
      </c>
      <c r="D834" s="18" t="s">
        <v>1684</v>
      </c>
      <c r="E834" s="18" t="s">
        <v>1684</v>
      </c>
      <c r="F834" s="18" t="s">
        <v>1684</v>
      </c>
    </row>
    <row r="835" spans="1:6" x14ac:dyDescent="0.45">
      <c r="A835" s="18" t="s">
        <v>218</v>
      </c>
      <c r="B835" s="18" t="s">
        <v>2647</v>
      </c>
      <c r="C835" s="18" t="s">
        <v>1684</v>
      </c>
      <c r="D835" s="18" t="s">
        <v>1684</v>
      </c>
      <c r="E835" s="18" t="s">
        <v>1684</v>
      </c>
      <c r="F835" s="18" t="s">
        <v>1684</v>
      </c>
    </row>
    <row r="836" spans="1:6" x14ac:dyDescent="0.45">
      <c r="A836" s="18" t="s">
        <v>217</v>
      </c>
      <c r="B836" s="18" t="s">
        <v>2647</v>
      </c>
      <c r="C836" s="18" t="s">
        <v>1684</v>
      </c>
      <c r="D836" s="18" t="s">
        <v>1684</v>
      </c>
      <c r="E836" s="18" t="s">
        <v>1684</v>
      </c>
      <c r="F836" s="18" t="s">
        <v>1684</v>
      </c>
    </row>
    <row r="837" spans="1:6" x14ac:dyDescent="0.45">
      <c r="A837" s="18" t="s">
        <v>220</v>
      </c>
      <c r="B837" s="18" t="s">
        <v>2647</v>
      </c>
      <c r="C837" s="18" t="s">
        <v>1684</v>
      </c>
      <c r="D837" s="18" t="s">
        <v>1684</v>
      </c>
      <c r="E837" s="18" t="s">
        <v>1684</v>
      </c>
      <c r="F837" s="18" t="s">
        <v>1684</v>
      </c>
    </row>
    <row r="838" spans="1:6" x14ac:dyDescent="0.45">
      <c r="A838" s="18" t="s">
        <v>219</v>
      </c>
      <c r="B838" s="18" t="s">
        <v>2647</v>
      </c>
      <c r="C838" s="18" t="s">
        <v>1684</v>
      </c>
      <c r="D838" s="18" t="s">
        <v>1684</v>
      </c>
      <c r="E838" s="18" t="s">
        <v>1684</v>
      </c>
      <c r="F838" s="18" t="s">
        <v>1684</v>
      </c>
    </row>
    <row r="839" spans="1:6" x14ac:dyDescent="0.45">
      <c r="A839" s="18" t="s">
        <v>2477</v>
      </c>
      <c r="B839" s="18" t="s">
        <v>2647</v>
      </c>
      <c r="C839" s="18" t="s">
        <v>1684</v>
      </c>
      <c r="D839" s="18" t="s">
        <v>1684</v>
      </c>
      <c r="E839" s="18" t="s">
        <v>1684</v>
      </c>
      <c r="F839" s="18" t="s">
        <v>1684</v>
      </c>
    </row>
    <row r="840" spans="1:6" x14ac:dyDescent="0.45">
      <c r="A840" s="18" t="s">
        <v>2486</v>
      </c>
      <c r="B840" s="18" t="s">
        <v>2647</v>
      </c>
      <c r="C840" s="18" t="s">
        <v>1684</v>
      </c>
      <c r="D840" s="18" t="s">
        <v>1684</v>
      </c>
      <c r="E840" s="18" t="s">
        <v>1684</v>
      </c>
      <c r="F840" s="18" t="s">
        <v>1684</v>
      </c>
    </row>
    <row r="841" spans="1:6" x14ac:dyDescent="0.45">
      <c r="A841" s="18" t="s">
        <v>1860</v>
      </c>
      <c r="B841" s="18" t="s">
        <v>2647</v>
      </c>
      <c r="C841" s="18" t="s">
        <v>1684</v>
      </c>
      <c r="D841" s="18" t="s">
        <v>1684</v>
      </c>
      <c r="E841" s="18" t="s">
        <v>1684</v>
      </c>
      <c r="F841" s="18" t="s">
        <v>1684</v>
      </c>
    </row>
    <row r="842" spans="1:6" x14ac:dyDescent="0.45">
      <c r="A842" s="18" t="s">
        <v>1861</v>
      </c>
      <c r="B842" s="18" t="s">
        <v>2647</v>
      </c>
      <c r="C842" s="18" t="s">
        <v>1684</v>
      </c>
      <c r="D842" s="18" t="s">
        <v>1684</v>
      </c>
      <c r="E842" s="18" t="s">
        <v>1684</v>
      </c>
      <c r="F842" s="18" t="s">
        <v>1684</v>
      </c>
    </row>
    <row r="843" spans="1:6" x14ac:dyDescent="0.45">
      <c r="A843" s="18" t="s">
        <v>1848</v>
      </c>
      <c r="B843" s="18" t="s">
        <v>2647</v>
      </c>
      <c r="C843" s="18" t="s">
        <v>1684</v>
      </c>
      <c r="D843" s="18" t="s">
        <v>1684</v>
      </c>
      <c r="E843" s="18" t="s">
        <v>1684</v>
      </c>
      <c r="F843" s="18" t="s">
        <v>1684</v>
      </c>
    </row>
    <row r="844" spans="1:6" x14ac:dyDescent="0.45">
      <c r="A844" s="18" t="s">
        <v>1849</v>
      </c>
      <c r="B844" s="18" t="s">
        <v>2647</v>
      </c>
      <c r="C844" s="18" t="s">
        <v>1684</v>
      </c>
      <c r="D844" s="18" t="s">
        <v>1684</v>
      </c>
      <c r="E844" s="18" t="s">
        <v>1684</v>
      </c>
      <c r="F844" s="18" t="s">
        <v>1684</v>
      </c>
    </row>
    <row r="845" spans="1:6" x14ac:dyDescent="0.45">
      <c r="A845" s="18" t="s">
        <v>1863</v>
      </c>
      <c r="B845" s="18" t="s">
        <v>2647</v>
      </c>
      <c r="C845" s="18" t="s">
        <v>1684</v>
      </c>
      <c r="D845" s="18" t="s">
        <v>1684</v>
      </c>
      <c r="E845" s="18" t="s">
        <v>1684</v>
      </c>
      <c r="F845" s="18" t="s">
        <v>1684</v>
      </c>
    </row>
    <row r="846" spans="1:6" x14ac:dyDescent="0.45">
      <c r="A846" s="18" t="s">
        <v>2497</v>
      </c>
      <c r="B846" s="18" t="s">
        <v>2647</v>
      </c>
      <c r="C846" s="18" t="s">
        <v>1684</v>
      </c>
      <c r="D846" s="18" t="s">
        <v>1684</v>
      </c>
      <c r="E846" s="18" t="s">
        <v>1684</v>
      </c>
      <c r="F846" s="18" t="s">
        <v>1684</v>
      </c>
    </row>
    <row r="847" spans="1:6" x14ac:dyDescent="0.45">
      <c r="A847" s="18" t="s">
        <v>1826</v>
      </c>
      <c r="B847" s="18" t="s">
        <v>2647</v>
      </c>
      <c r="C847" s="18" t="s">
        <v>1684</v>
      </c>
      <c r="D847" s="18" t="s">
        <v>1684</v>
      </c>
      <c r="E847" s="18" t="s">
        <v>1684</v>
      </c>
      <c r="F847" s="18" t="s">
        <v>1684</v>
      </c>
    </row>
    <row r="848" spans="1:6" x14ac:dyDescent="0.45">
      <c r="A848" s="18" t="s">
        <v>2504</v>
      </c>
      <c r="B848" s="18" t="s">
        <v>2647</v>
      </c>
      <c r="C848" s="18" t="s">
        <v>1684</v>
      </c>
      <c r="D848" s="18" t="s">
        <v>1684</v>
      </c>
      <c r="E848" s="18" t="s">
        <v>1684</v>
      </c>
      <c r="F848" s="18" t="s">
        <v>1684</v>
      </c>
    </row>
    <row r="849" spans="1:6" x14ac:dyDescent="0.45">
      <c r="A849" s="18" t="s">
        <v>1866</v>
      </c>
      <c r="B849" s="18" t="s">
        <v>2647</v>
      </c>
      <c r="C849" s="18" t="s">
        <v>1684</v>
      </c>
      <c r="D849" s="18" t="s">
        <v>1684</v>
      </c>
      <c r="E849" s="18" t="s">
        <v>1684</v>
      </c>
      <c r="F849" s="18" t="s">
        <v>1684</v>
      </c>
    </row>
    <row r="850" spans="1:6" x14ac:dyDescent="0.45">
      <c r="A850" s="18" t="s">
        <v>1867</v>
      </c>
      <c r="B850" s="18" t="s">
        <v>2647</v>
      </c>
      <c r="C850" s="18" t="s">
        <v>1684</v>
      </c>
      <c r="D850" s="18" t="s">
        <v>1684</v>
      </c>
      <c r="E850" s="18" t="s">
        <v>1684</v>
      </c>
      <c r="F850" s="18" t="s">
        <v>1684</v>
      </c>
    </row>
    <row r="851" spans="1:6" x14ac:dyDescent="0.45">
      <c r="A851" s="18" t="s">
        <v>1850</v>
      </c>
      <c r="B851" s="18" t="s">
        <v>2647</v>
      </c>
      <c r="C851" s="18" t="s">
        <v>1684</v>
      </c>
      <c r="D851" s="18" t="s">
        <v>1684</v>
      </c>
      <c r="E851" s="18" t="s">
        <v>1684</v>
      </c>
      <c r="F851" s="18" t="s">
        <v>1684</v>
      </c>
    </row>
    <row r="852" spans="1:6" x14ac:dyDescent="0.45">
      <c r="A852" s="18" t="s">
        <v>1851</v>
      </c>
      <c r="B852" s="18" t="s">
        <v>2647</v>
      </c>
      <c r="C852" s="18" t="s">
        <v>1684</v>
      </c>
      <c r="D852" s="18" t="s">
        <v>1684</v>
      </c>
      <c r="E852" s="18" t="s">
        <v>1684</v>
      </c>
      <c r="F852" s="18" t="s">
        <v>1684</v>
      </c>
    </row>
    <row r="853" spans="1:6" x14ac:dyDescent="0.45">
      <c r="A853" s="18" t="s">
        <v>1871</v>
      </c>
      <c r="B853" s="18" t="s">
        <v>2647</v>
      </c>
      <c r="C853" s="18" t="s">
        <v>1684</v>
      </c>
      <c r="D853" s="18" t="s">
        <v>1684</v>
      </c>
      <c r="E853" s="18" t="s">
        <v>1684</v>
      </c>
      <c r="F853" s="18" t="s">
        <v>1684</v>
      </c>
    </row>
    <row r="854" spans="1:6" x14ac:dyDescent="0.45">
      <c r="A854" s="18" t="s">
        <v>1869</v>
      </c>
      <c r="B854" s="18" t="s">
        <v>2647</v>
      </c>
      <c r="C854" s="18" t="s">
        <v>1684</v>
      </c>
      <c r="D854" s="18" t="s">
        <v>1684</v>
      </c>
      <c r="E854" s="18" t="s">
        <v>1684</v>
      </c>
      <c r="F854" s="18" t="s">
        <v>1684</v>
      </c>
    </row>
    <row r="855" spans="1:6" x14ac:dyDescent="0.45">
      <c r="A855" s="18" t="s">
        <v>2514</v>
      </c>
      <c r="B855" s="18" t="s">
        <v>2647</v>
      </c>
      <c r="C855" s="18" t="s">
        <v>1684</v>
      </c>
      <c r="D855" s="18" t="s">
        <v>1684</v>
      </c>
      <c r="E855" s="18" t="s">
        <v>1684</v>
      </c>
      <c r="F855" s="18" t="s">
        <v>1684</v>
      </c>
    </row>
    <row r="857" spans="1:6" x14ac:dyDescent="0.45">
      <c r="A857" s="18" t="s">
        <v>3171</v>
      </c>
      <c r="B857" s="18">
        <v>784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CDC2-9EC0-4A6D-95A3-8EBB05A03A80}">
  <dimension ref="A1:F1229"/>
  <sheetViews>
    <sheetView topLeftCell="A142" workbookViewId="0">
      <selection activeCell="N199" sqref="N199"/>
    </sheetView>
  </sheetViews>
  <sheetFormatPr defaultRowHeight="17" x14ac:dyDescent="0.45"/>
  <cols>
    <col min="1" max="16384" width="8.6640625" style="18"/>
  </cols>
  <sheetData>
    <row r="1" spans="1:1" x14ac:dyDescent="0.45">
      <c r="A1" s="18" t="s">
        <v>3173</v>
      </c>
    </row>
    <row r="2" spans="1:1" x14ac:dyDescent="0.45">
      <c r="A2" s="18" t="s">
        <v>3174</v>
      </c>
    </row>
    <row r="3" spans="1:1" x14ac:dyDescent="0.45">
      <c r="A3" s="18" t="s">
        <v>3175</v>
      </c>
    </row>
    <row r="4" spans="1:1" x14ac:dyDescent="0.45">
      <c r="A4" s="18" t="s">
        <v>3176</v>
      </c>
    </row>
    <row r="5" spans="1:1" x14ac:dyDescent="0.45">
      <c r="A5" s="18" t="s">
        <v>3177</v>
      </c>
    </row>
    <row r="6" spans="1:1" x14ac:dyDescent="0.45">
      <c r="A6" s="18" t="s">
        <v>3178</v>
      </c>
    </row>
    <row r="7" spans="1:1" x14ac:dyDescent="0.45">
      <c r="A7" s="18" t="s">
        <v>3174</v>
      </c>
    </row>
    <row r="8" spans="1:1" x14ac:dyDescent="0.45">
      <c r="A8" s="18" t="s">
        <v>3179</v>
      </c>
    </row>
    <row r="9" spans="1:1" x14ac:dyDescent="0.45">
      <c r="A9" s="18" t="s">
        <v>3180</v>
      </c>
    </row>
    <row r="10" spans="1:1" x14ac:dyDescent="0.45">
      <c r="A10" s="18" t="s">
        <v>3181</v>
      </c>
    </row>
    <row r="11" spans="1:1" x14ac:dyDescent="0.45">
      <c r="A11" s="18" t="s">
        <v>3182</v>
      </c>
    </row>
    <row r="12" spans="1:1" x14ac:dyDescent="0.45">
      <c r="A12" s="18" t="s">
        <v>3183</v>
      </c>
    </row>
    <row r="13" spans="1:1" x14ac:dyDescent="0.45">
      <c r="A13" s="18" t="s">
        <v>3184</v>
      </c>
    </row>
    <row r="14" spans="1:1" x14ac:dyDescent="0.45">
      <c r="A14" s="18" t="s">
        <v>3185</v>
      </c>
    </row>
    <row r="15" spans="1:1" x14ac:dyDescent="0.45">
      <c r="A15" s="18" t="s">
        <v>3186</v>
      </c>
    </row>
    <row r="16" spans="1:1" x14ac:dyDescent="0.45">
      <c r="A16" s="18" t="s">
        <v>3187</v>
      </c>
    </row>
    <row r="17" spans="1:1" x14ac:dyDescent="0.45">
      <c r="A17" s="18" t="s">
        <v>3188</v>
      </c>
    </row>
    <row r="18" spans="1:1" x14ac:dyDescent="0.45">
      <c r="A18" s="18" t="s">
        <v>3189</v>
      </c>
    </row>
    <row r="19" spans="1:1" x14ac:dyDescent="0.45">
      <c r="A19" s="18" t="s">
        <v>3190</v>
      </c>
    </row>
    <row r="20" spans="1:1" x14ac:dyDescent="0.45">
      <c r="A20" s="18" t="s">
        <v>3191</v>
      </c>
    </row>
    <row r="21" spans="1:1" x14ac:dyDescent="0.45">
      <c r="A21" s="18" t="s">
        <v>3192</v>
      </c>
    </row>
    <row r="22" spans="1:1" x14ac:dyDescent="0.45">
      <c r="A22" s="18" t="s">
        <v>3193</v>
      </c>
    </row>
    <row r="23" spans="1:1" x14ac:dyDescent="0.45">
      <c r="A23" s="18" t="s">
        <v>3194</v>
      </c>
    </row>
    <row r="24" spans="1:1" x14ac:dyDescent="0.45">
      <c r="A24" s="18" t="s">
        <v>3195</v>
      </c>
    </row>
    <row r="25" spans="1:1" x14ac:dyDescent="0.45">
      <c r="A25" s="18" t="s">
        <v>3196</v>
      </c>
    </row>
    <row r="26" spans="1:1" x14ac:dyDescent="0.45">
      <c r="A26" s="18" t="s">
        <v>3197</v>
      </c>
    </row>
    <row r="27" spans="1:1" x14ac:dyDescent="0.45">
      <c r="A27" s="18" t="s">
        <v>3198</v>
      </c>
    </row>
    <row r="28" spans="1:1" x14ac:dyDescent="0.45">
      <c r="A28" s="18" t="s">
        <v>3199</v>
      </c>
    </row>
    <row r="29" spans="1:1" x14ac:dyDescent="0.45">
      <c r="A29" s="18" t="s">
        <v>3174</v>
      </c>
    </row>
    <row r="30" spans="1:1" x14ac:dyDescent="0.45">
      <c r="A30" s="18" t="s">
        <v>3200</v>
      </c>
    </row>
    <row r="31" spans="1:1" x14ac:dyDescent="0.45">
      <c r="A31" s="18" t="s">
        <v>3201</v>
      </c>
    </row>
    <row r="32" spans="1:1" x14ac:dyDescent="0.45">
      <c r="A32" s="18" t="s">
        <v>3202</v>
      </c>
    </row>
    <row r="33" spans="1:1" x14ac:dyDescent="0.45">
      <c r="A33" s="18" t="s">
        <v>3203</v>
      </c>
    </row>
    <row r="34" spans="1:1" x14ac:dyDescent="0.45">
      <c r="A34" s="18" t="s">
        <v>3204</v>
      </c>
    </row>
    <row r="35" spans="1:1" x14ac:dyDescent="0.45">
      <c r="A35" s="18" t="s">
        <v>3205</v>
      </c>
    </row>
    <row r="36" spans="1:1" x14ac:dyDescent="0.45">
      <c r="A36" s="18" t="s">
        <v>3206</v>
      </c>
    </row>
    <row r="37" spans="1:1" x14ac:dyDescent="0.45">
      <c r="A37" s="18" t="s">
        <v>3207</v>
      </c>
    </row>
    <row r="38" spans="1:1" x14ac:dyDescent="0.45">
      <c r="A38" s="18" t="s">
        <v>3208</v>
      </c>
    </row>
    <row r="39" spans="1:1" x14ac:dyDescent="0.45">
      <c r="A39" s="18" t="s">
        <v>3209</v>
      </c>
    </row>
    <row r="40" spans="1:1" x14ac:dyDescent="0.45">
      <c r="A40" s="18" t="s">
        <v>3210</v>
      </c>
    </row>
    <row r="41" spans="1:1" x14ac:dyDescent="0.45">
      <c r="A41" s="18" t="s">
        <v>3211</v>
      </c>
    </row>
    <row r="42" spans="1:1" x14ac:dyDescent="0.45">
      <c r="A42" s="18" t="s">
        <v>3212</v>
      </c>
    </row>
    <row r="43" spans="1:1" x14ac:dyDescent="0.45">
      <c r="A43" s="18" t="s">
        <v>3174</v>
      </c>
    </row>
    <row r="44" spans="1:1" x14ac:dyDescent="0.45">
      <c r="A44" s="18" t="s">
        <v>3213</v>
      </c>
    </row>
    <row r="45" spans="1:1" x14ac:dyDescent="0.45">
      <c r="A45" s="18" t="s">
        <v>3214</v>
      </c>
    </row>
    <row r="46" spans="1:1" x14ac:dyDescent="0.45">
      <c r="A46" s="18" t="s">
        <v>3174</v>
      </c>
    </row>
    <row r="47" spans="1:1" x14ac:dyDescent="0.45">
      <c r="A47" s="18" t="s">
        <v>3215</v>
      </c>
    </row>
    <row r="48" spans="1:1" x14ac:dyDescent="0.45">
      <c r="A48" s="18" t="s">
        <v>3216</v>
      </c>
    </row>
    <row r="49" spans="1:1" x14ac:dyDescent="0.45">
      <c r="A49" s="18" t="s">
        <v>3174</v>
      </c>
    </row>
    <row r="50" spans="1:1" x14ac:dyDescent="0.45">
      <c r="A50" s="18" t="s">
        <v>3217</v>
      </c>
    </row>
    <row r="51" spans="1:1" x14ac:dyDescent="0.45">
      <c r="A51" s="18" t="s">
        <v>3218</v>
      </c>
    </row>
    <row r="52" spans="1:1" x14ac:dyDescent="0.45">
      <c r="A52" s="18" t="s">
        <v>3219</v>
      </c>
    </row>
    <row r="53" spans="1:1" x14ac:dyDescent="0.45">
      <c r="A53" s="18" t="s">
        <v>3220</v>
      </c>
    </row>
    <row r="54" spans="1:1" x14ac:dyDescent="0.45">
      <c r="A54" s="18" t="s">
        <v>3174</v>
      </c>
    </row>
    <row r="55" spans="1:1" x14ac:dyDescent="0.45">
      <c r="A55" s="18" t="s">
        <v>3221</v>
      </c>
    </row>
    <row r="56" spans="1:1" x14ac:dyDescent="0.45">
      <c r="A56" s="18" t="s">
        <v>3222</v>
      </c>
    </row>
    <row r="57" spans="1:1" x14ac:dyDescent="0.45">
      <c r="A57" s="18" t="s">
        <v>3174</v>
      </c>
    </row>
    <row r="58" spans="1:1" x14ac:dyDescent="0.45">
      <c r="A58" s="18" t="s">
        <v>3215</v>
      </c>
    </row>
    <row r="59" spans="1:1" x14ac:dyDescent="0.45">
      <c r="A59" s="18" t="s">
        <v>3223</v>
      </c>
    </row>
    <row r="60" spans="1:1" x14ac:dyDescent="0.45">
      <c r="A60" s="18" t="s">
        <v>3224</v>
      </c>
    </row>
    <row r="61" spans="1:1" x14ac:dyDescent="0.45">
      <c r="A61" s="18" t="s">
        <v>3225</v>
      </c>
    </row>
    <row r="62" spans="1:1" x14ac:dyDescent="0.45">
      <c r="A62" s="18" t="s">
        <v>3226</v>
      </c>
    </row>
    <row r="63" spans="1:1" x14ac:dyDescent="0.45">
      <c r="A63" s="18" t="s">
        <v>3227</v>
      </c>
    </row>
    <row r="64" spans="1:1" x14ac:dyDescent="0.45">
      <c r="A64" s="18" t="s">
        <v>3215</v>
      </c>
    </row>
    <row r="65" spans="1:6" x14ac:dyDescent="0.45">
      <c r="A65" s="18" t="s">
        <v>3228</v>
      </c>
    </row>
    <row r="66" spans="1:6" x14ac:dyDescent="0.45">
      <c r="A66" s="18" t="s">
        <v>3229</v>
      </c>
    </row>
    <row r="67" spans="1:6" x14ac:dyDescent="0.45">
      <c r="A67" s="18" t="s">
        <v>3230</v>
      </c>
    </row>
    <row r="68" spans="1:6" x14ac:dyDescent="0.45">
      <c r="A68" s="18" t="s">
        <v>3231</v>
      </c>
    </row>
    <row r="69" spans="1:6" x14ac:dyDescent="0.45">
      <c r="A69" s="18" t="s">
        <v>3215</v>
      </c>
    </row>
    <row r="71" spans="1:6" x14ac:dyDescent="0.45">
      <c r="A71" s="18" t="s">
        <v>1677</v>
      </c>
      <c r="B71" s="18" t="s">
        <v>1678</v>
      </c>
      <c r="C71" s="18" t="s">
        <v>1679</v>
      </c>
      <c r="D71" s="18" t="s">
        <v>1680</v>
      </c>
      <c r="E71" s="18" t="s">
        <v>1681</v>
      </c>
      <c r="F71" s="18" t="s">
        <v>1682</v>
      </c>
    </row>
    <row r="72" spans="1:6" x14ac:dyDescent="0.45">
      <c r="A72" s="18" t="s">
        <v>1683</v>
      </c>
      <c r="B72" s="18" t="s">
        <v>487</v>
      </c>
      <c r="C72" s="18" t="s">
        <v>1684</v>
      </c>
      <c r="D72" s="18" t="s">
        <v>1684</v>
      </c>
      <c r="E72" s="18" t="s">
        <v>1684</v>
      </c>
      <c r="F72" s="18" t="s">
        <v>1684</v>
      </c>
    </row>
    <row r="73" spans="1:6" x14ac:dyDescent="0.45">
      <c r="A73" s="18" t="s">
        <v>1685</v>
      </c>
      <c r="B73" s="18" t="s">
        <v>476</v>
      </c>
      <c r="C73" s="18" t="s">
        <v>1684</v>
      </c>
      <c r="D73" s="18" t="s">
        <v>1684</v>
      </c>
      <c r="E73" s="18" t="s">
        <v>1684</v>
      </c>
      <c r="F73" s="18" t="s">
        <v>1684</v>
      </c>
    </row>
    <row r="74" spans="1:6" x14ac:dyDescent="0.45">
      <c r="A74" s="18" t="s">
        <v>1686</v>
      </c>
      <c r="B74" s="18" t="s">
        <v>478</v>
      </c>
      <c r="C74" s="18" t="s">
        <v>1684</v>
      </c>
      <c r="D74" s="18" t="s">
        <v>1684</v>
      </c>
      <c r="E74" s="18" t="s">
        <v>1684</v>
      </c>
      <c r="F74" s="18" t="s">
        <v>1684</v>
      </c>
    </row>
    <row r="75" spans="1:6" x14ac:dyDescent="0.45">
      <c r="A75" s="18" t="s">
        <v>1687</v>
      </c>
      <c r="B75" s="18" t="s">
        <v>486</v>
      </c>
      <c r="C75" s="18" t="s">
        <v>1684</v>
      </c>
      <c r="D75" s="18" t="s">
        <v>1684</v>
      </c>
      <c r="E75" s="18" t="s">
        <v>1684</v>
      </c>
      <c r="F75" s="18" t="s">
        <v>1684</v>
      </c>
    </row>
    <row r="76" spans="1:6" x14ac:dyDescent="0.45">
      <c r="A76" s="18" t="s">
        <v>1688</v>
      </c>
      <c r="B76" s="18" t="s">
        <v>482</v>
      </c>
      <c r="C76" s="18" t="s">
        <v>1684</v>
      </c>
      <c r="D76" s="18" t="s">
        <v>1684</v>
      </c>
      <c r="E76" s="18" t="s">
        <v>1684</v>
      </c>
      <c r="F76" s="18" t="s">
        <v>1684</v>
      </c>
    </row>
    <row r="77" spans="1:6" x14ac:dyDescent="0.45">
      <c r="A77" s="18" t="s">
        <v>1689</v>
      </c>
      <c r="B77" s="18" t="s">
        <v>481</v>
      </c>
      <c r="C77" s="18" t="s">
        <v>1684</v>
      </c>
      <c r="D77" s="18" t="s">
        <v>1684</v>
      </c>
      <c r="E77" s="18" t="s">
        <v>1684</v>
      </c>
      <c r="F77" s="18" t="s">
        <v>1684</v>
      </c>
    </row>
    <row r="78" spans="1:6" x14ac:dyDescent="0.45">
      <c r="A78" s="18" t="s">
        <v>1690</v>
      </c>
      <c r="B78" s="18" t="s">
        <v>480</v>
      </c>
      <c r="C78" s="18" t="s">
        <v>1684</v>
      </c>
      <c r="D78" s="18" t="s">
        <v>1684</v>
      </c>
      <c r="E78" s="18" t="s">
        <v>1684</v>
      </c>
      <c r="F78" s="18" t="s">
        <v>1684</v>
      </c>
    </row>
    <row r="79" spans="1:6" x14ac:dyDescent="0.45">
      <c r="A79" s="18" t="s">
        <v>1691</v>
      </c>
      <c r="B79" s="18" t="s">
        <v>479</v>
      </c>
      <c r="C79" s="18" t="s">
        <v>1684</v>
      </c>
      <c r="D79" s="18" t="s">
        <v>1684</v>
      </c>
      <c r="E79" s="18" t="s">
        <v>1684</v>
      </c>
      <c r="F79" s="18" t="s">
        <v>1684</v>
      </c>
    </row>
    <row r="80" spans="1:6" x14ac:dyDescent="0.45">
      <c r="A80" s="18" t="s">
        <v>1692</v>
      </c>
      <c r="B80" s="18" t="s">
        <v>483</v>
      </c>
      <c r="C80" s="18" t="s">
        <v>1684</v>
      </c>
      <c r="D80" s="18">
        <v>0</v>
      </c>
      <c r="E80" s="18" t="s">
        <v>1693</v>
      </c>
      <c r="F80" s="18" t="s">
        <v>1684</v>
      </c>
    </row>
    <row r="81" spans="1:6" x14ac:dyDescent="0.45">
      <c r="A81" s="18" t="s">
        <v>1694</v>
      </c>
      <c r="B81" s="18" t="s">
        <v>484</v>
      </c>
      <c r="C81" s="18" t="s">
        <v>1684</v>
      </c>
      <c r="D81" s="18" t="s">
        <v>1684</v>
      </c>
      <c r="E81" s="18" t="s">
        <v>1684</v>
      </c>
      <c r="F81" s="18" t="s">
        <v>1684</v>
      </c>
    </row>
    <row r="82" spans="1:6" x14ac:dyDescent="0.45">
      <c r="A82" s="18" t="s">
        <v>1392</v>
      </c>
      <c r="B82" s="18" t="s">
        <v>804</v>
      </c>
      <c r="C82" s="18" t="s">
        <v>1684</v>
      </c>
      <c r="D82" s="18">
        <v>50</v>
      </c>
      <c r="E82" s="18" t="s">
        <v>1695</v>
      </c>
      <c r="F82" s="18" t="s">
        <v>1684</v>
      </c>
    </row>
    <row r="83" spans="1:6" x14ac:dyDescent="0.45">
      <c r="A83" s="18" t="s">
        <v>1391</v>
      </c>
      <c r="B83" s="18" t="s">
        <v>803</v>
      </c>
      <c r="C83" s="18" t="s">
        <v>1684</v>
      </c>
      <c r="D83" s="18">
        <v>50</v>
      </c>
      <c r="E83" s="18" t="s">
        <v>1695</v>
      </c>
      <c r="F83" s="18" t="s">
        <v>1684</v>
      </c>
    </row>
    <row r="84" spans="1:6" x14ac:dyDescent="0.45">
      <c r="A84" s="18" t="s">
        <v>451</v>
      </c>
      <c r="B84" s="18" t="s">
        <v>453</v>
      </c>
      <c r="C84" s="18" t="s">
        <v>1684</v>
      </c>
      <c r="D84" s="18">
        <v>50</v>
      </c>
      <c r="E84" s="18" t="s">
        <v>1695</v>
      </c>
      <c r="F84" s="18" t="s">
        <v>1684</v>
      </c>
    </row>
    <row r="85" spans="1:6" x14ac:dyDescent="0.45">
      <c r="A85" s="18" t="s">
        <v>452</v>
      </c>
      <c r="B85" s="18" t="s">
        <v>454</v>
      </c>
      <c r="C85" s="18" t="s">
        <v>1684</v>
      </c>
      <c r="D85" s="18">
        <v>50</v>
      </c>
      <c r="E85" s="18" t="s">
        <v>1695</v>
      </c>
      <c r="F85" s="18" t="s">
        <v>1684</v>
      </c>
    </row>
    <row r="86" spans="1:6" x14ac:dyDescent="0.45">
      <c r="A86" s="18" t="s">
        <v>1390</v>
      </c>
      <c r="B86" s="18" t="s">
        <v>802</v>
      </c>
      <c r="C86" s="18" t="s">
        <v>1684</v>
      </c>
      <c r="D86" s="18">
        <v>50</v>
      </c>
      <c r="E86" s="18" t="s">
        <v>1695</v>
      </c>
      <c r="F86" s="18" t="s">
        <v>1684</v>
      </c>
    </row>
    <row r="87" spans="1:6" x14ac:dyDescent="0.45">
      <c r="A87" s="18" t="s">
        <v>1389</v>
      </c>
      <c r="B87" s="18" t="s">
        <v>801</v>
      </c>
      <c r="C87" s="18" t="s">
        <v>1684</v>
      </c>
      <c r="D87" s="18">
        <v>50</v>
      </c>
      <c r="E87" s="18" t="s">
        <v>1695</v>
      </c>
      <c r="F87" s="18" t="s">
        <v>1684</v>
      </c>
    </row>
    <row r="88" spans="1:6" x14ac:dyDescent="0.45">
      <c r="A88" s="18" t="s">
        <v>1388</v>
      </c>
      <c r="B88" s="18" t="s">
        <v>800</v>
      </c>
      <c r="C88" s="18" t="s">
        <v>1684</v>
      </c>
      <c r="D88" s="18">
        <v>50</v>
      </c>
      <c r="E88" s="18" t="s">
        <v>1695</v>
      </c>
      <c r="F88" s="18" t="s">
        <v>1684</v>
      </c>
    </row>
    <row r="89" spans="1:6" x14ac:dyDescent="0.45">
      <c r="A89" s="18" t="s">
        <v>1387</v>
      </c>
      <c r="B89" s="18" t="s">
        <v>799</v>
      </c>
      <c r="C89" s="18" t="s">
        <v>1684</v>
      </c>
      <c r="D89" s="18">
        <v>50</v>
      </c>
      <c r="E89" s="18" t="s">
        <v>1695</v>
      </c>
      <c r="F89" s="18" t="s">
        <v>1684</v>
      </c>
    </row>
    <row r="90" spans="1:6" x14ac:dyDescent="0.45">
      <c r="A90" s="18" t="s">
        <v>1386</v>
      </c>
      <c r="B90" s="18" t="s">
        <v>798</v>
      </c>
      <c r="C90" s="18" t="s">
        <v>1684</v>
      </c>
      <c r="D90" s="18">
        <v>50</v>
      </c>
      <c r="E90" s="18" t="s">
        <v>1695</v>
      </c>
      <c r="F90" s="18" t="s">
        <v>1684</v>
      </c>
    </row>
    <row r="91" spans="1:6" x14ac:dyDescent="0.45">
      <c r="A91" s="18" t="s">
        <v>1385</v>
      </c>
      <c r="B91" s="18" t="s">
        <v>797</v>
      </c>
      <c r="C91" s="18" t="s">
        <v>1684</v>
      </c>
      <c r="D91" s="18">
        <v>50</v>
      </c>
      <c r="E91" s="18" t="s">
        <v>1695</v>
      </c>
      <c r="F91" s="18" t="s">
        <v>1684</v>
      </c>
    </row>
    <row r="92" spans="1:6" x14ac:dyDescent="0.45">
      <c r="A92" s="18" t="s">
        <v>1384</v>
      </c>
      <c r="B92" s="18" t="s">
        <v>796</v>
      </c>
      <c r="C92" s="18" t="s">
        <v>1684</v>
      </c>
      <c r="D92" s="18">
        <v>50</v>
      </c>
      <c r="E92" s="18" t="s">
        <v>1695</v>
      </c>
      <c r="F92" s="18" t="s">
        <v>1684</v>
      </c>
    </row>
    <row r="93" spans="1:6" x14ac:dyDescent="0.45">
      <c r="A93" s="18" t="s">
        <v>1154</v>
      </c>
      <c r="B93" s="18" t="s">
        <v>795</v>
      </c>
      <c r="C93" s="18" t="s">
        <v>1684</v>
      </c>
      <c r="D93" s="18">
        <v>50</v>
      </c>
      <c r="E93" s="18" t="s">
        <v>1695</v>
      </c>
      <c r="F93" s="18" t="s">
        <v>1684</v>
      </c>
    </row>
    <row r="94" spans="1:6" x14ac:dyDescent="0.45">
      <c r="A94" s="18" t="s">
        <v>1335</v>
      </c>
      <c r="B94" s="18" t="s">
        <v>794</v>
      </c>
      <c r="C94" s="18" t="s">
        <v>1684</v>
      </c>
      <c r="D94" s="18">
        <v>50</v>
      </c>
      <c r="E94" s="18" t="s">
        <v>1695</v>
      </c>
      <c r="F94" s="18" t="s">
        <v>1684</v>
      </c>
    </row>
    <row r="95" spans="1:6" x14ac:dyDescent="0.45">
      <c r="A95" s="18" t="s">
        <v>1334</v>
      </c>
      <c r="B95" s="18" t="s">
        <v>793</v>
      </c>
      <c r="C95" s="18" t="s">
        <v>1684</v>
      </c>
      <c r="D95" s="18">
        <v>50</v>
      </c>
      <c r="E95" s="18" t="s">
        <v>1695</v>
      </c>
      <c r="F95" s="18" t="s">
        <v>1684</v>
      </c>
    </row>
    <row r="96" spans="1:6" x14ac:dyDescent="0.45">
      <c r="A96" s="18" t="s">
        <v>1383</v>
      </c>
      <c r="B96" s="18" t="s">
        <v>792</v>
      </c>
      <c r="C96" s="18" t="s">
        <v>1684</v>
      </c>
      <c r="D96" s="18">
        <v>50</v>
      </c>
      <c r="E96" s="18" t="s">
        <v>1695</v>
      </c>
      <c r="F96" s="18" t="s">
        <v>1684</v>
      </c>
    </row>
    <row r="97" spans="1:6" x14ac:dyDescent="0.45">
      <c r="A97" s="18" t="s">
        <v>1382</v>
      </c>
      <c r="B97" s="18" t="s">
        <v>791</v>
      </c>
      <c r="C97" s="18" t="s">
        <v>1684</v>
      </c>
      <c r="D97" s="18">
        <v>50</v>
      </c>
      <c r="E97" s="18" t="s">
        <v>1695</v>
      </c>
      <c r="F97" s="18" t="s">
        <v>1684</v>
      </c>
    </row>
    <row r="98" spans="1:6" x14ac:dyDescent="0.45">
      <c r="A98" s="18" t="s">
        <v>1149</v>
      </c>
      <c r="B98" s="18" t="s">
        <v>790</v>
      </c>
      <c r="C98" s="18" t="s">
        <v>1684</v>
      </c>
      <c r="D98" s="18">
        <v>50</v>
      </c>
      <c r="E98" s="18" t="s">
        <v>1695</v>
      </c>
      <c r="F98" s="18" t="s">
        <v>1684</v>
      </c>
    </row>
    <row r="99" spans="1:6" x14ac:dyDescent="0.45">
      <c r="A99" s="18" t="s">
        <v>1150</v>
      </c>
      <c r="B99" s="18" t="s">
        <v>789</v>
      </c>
      <c r="C99" s="18" t="s">
        <v>1684</v>
      </c>
      <c r="D99" s="18">
        <v>50</v>
      </c>
      <c r="E99" s="18" t="s">
        <v>1695</v>
      </c>
      <c r="F99" s="18" t="s">
        <v>1684</v>
      </c>
    </row>
    <row r="100" spans="1:6" x14ac:dyDescent="0.45">
      <c r="A100" s="18" t="s">
        <v>1151</v>
      </c>
      <c r="B100" s="18" t="s">
        <v>788</v>
      </c>
      <c r="C100" s="18" t="s">
        <v>1684</v>
      </c>
      <c r="D100" s="18">
        <v>50</v>
      </c>
      <c r="E100" s="18" t="s">
        <v>1695</v>
      </c>
      <c r="F100" s="18" t="s">
        <v>1684</v>
      </c>
    </row>
    <row r="101" spans="1:6" x14ac:dyDescent="0.45">
      <c r="A101" s="18" t="s">
        <v>1336</v>
      </c>
      <c r="B101" s="18" t="s">
        <v>787</v>
      </c>
      <c r="C101" s="18" t="s">
        <v>1684</v>
      </c>
      <c r="D101" s="18">
        <v>50</v>
      </c>
      <c r="E101" s="18" t="s">
        <v>1695</v>
      </c>
      <c r="F101" s="18" t="s">
        <v>1684</v>
      </c>
    </row>
    <row r="102" spans="1:6" x14ac:dyDescent="0.45">
      <c r="A102" s="18" t="s">
        <v>1381</v>
      </c>
      <c r="B102" s="18" t="s">
        <v>786</v>
      </c>
      <c r="C102" s="18" t="s">
        <v>1684</v>
      </c>
      <c r="D102" s="18">
        <v>50</v>
      </c>
      <c r="E102" s="18" t="s">
        <v>1695</v>
      </c>
      <c r="F102" s="18" t="s">
        <v>1684</v>
      </c>
    </row>
    <row r="103" spans="1:6" x14ac:dyDescent="0.45">
      <c r="A103" s="18" t="s">
        <v>1380</v>
      </c>
      <c r="B103" s="18" t="s">
        <v>785</v>
      </c>
      <c r="C103" s="18" t="s">
        <v>1684</v>
      </c>
      <c r="D103" s="18">
        <v>50</v>
      </c>
      <c r="E103" s="18" t="s">
        <v>1695</v>
      </c>
      <c r="F103" s="18" t="s">
        <v>1684</v>
      </c>
    </row>
    <row r="104" spans="1:6" x14ac:dyDescent="0.45">
      <c r="A104" s="18" t="s">
        <v>1152</v>
      </c>
      <c r="B104" s="18" t="s">
        <v>784</v>
      </c>
      <c r="C104" s="18" t="s">
        <v>1684</v>
      </c>
      <c r="D104" s="18">
        <v>50</v>
      </c>
      <c r="E104" s="18" t="s">
        <v>1695</v>
      </c>
      <c r="F104" s="18" t="s">
        <v>1684</v>
      </c>
    </row>
    <row r="105" spans="1:6" x14ac:dyDescent="0.45">
      <c r="A105" s="18" t="s">
        <v>1153</v>
      </c>
      <c r="B105" s="18" t="s">
        <v>783</v>
      </c>
      <c r="C105" s="18" t="s">
        <v>1684</v>
      </c>
      <c r="D105" s="18">
        <v>50</v>
      </c>
      <c r="E105" s="18" t="s">
        <v>1695</v>
      </c>
      <c r="F105" s="18" t="s">
        <v>1684</v>
      </c>
    </row>
    <row r="106" spans="1:6" x14ac:dyDescent="0.45">
      <c r="A106" s="18" t="s">
        <v>1696</v>
      </c>
      <c r="B106" s="18" t="s">
        <v>781</v>
      </c>
      <c r="C106" s="18" t="s">
        <v>1684</v>
      </c>
      <c r="D106" s="18">
        <v>49</v>
      </c>
      <c r="E106" s="18" t="s">
        <v>1695</v>
      </c>
      <c r="F106" s="18" t="s">
        <v>1684</v>
      </c>
    </row>
    <row r="107" spans="1:6" x14ac:dyDescent="0.45">
      <c r="A107" s="18" t="s">
        <v>1697</v>
      </c>
      <c r="B107" s="18" t="s">
        <v>780</v>
      </c>
      <c r="C107" s="18" t="s">
        <v>1684</v>
      </c>
      <c r="D107" s="18">
        <v>49</v>
      </c>
      <c r="E107" s="18" t="s">
        <v>1695</v>
      </c>
      <c r="F107" s="18" t="s">
        <v>1684</v>
      </c>
    </row>
    <row r="108" spans="1:6" x14ac:dyDescent="0.45">
      <c r="A108" s="18" t="s">
        <v>1698</v>
      </c>
      <c r="B108" s="18" t="s">
        <v>779</v>
      </c>
      <c r="C108" s="18" t="s">
        <v>1684</v>
      </c>
      <c r="D108" s="18">
        <v>49</v>
      </c>
      <c r="E108" s="18" t="s">
        <v>1695</v>
      </c>
      <c r="F108" s="18" t="s">
        <v>1684</v>
      </c>
    </row>
    <row r="109" spans="1:6" x14ac:dyDescent="0.45">
      <c r="A109" s="18" t="s">
        <v>1699</v>
      </c>
      <c r="B109" s="18" t="s">
        <v>778</v>
      </c>
      <c r="C109" s="18" t="s">
        <v>1684</v>
      </c>
      <c r="D109" s="18">
        <v>49</v>
      </c>
      <c r="E109" s="18" t="s">
        <v>1695</v>
      </c>
      <c r="F109" s="18" t="s">
        <v>1684</v>
      </c>
    </row>
    <row r="110" spans="1:6" x14ac:dyDescent="0.45">
      <c r="A110" s="18" t="s">
        <v>1700</v>
      </c>
      <c r="B110" s="18" t="s">
        <v>777</v>
      </c>
      <c r="C110" s="18" t="s">
        <v>1684</v>
      </c>
      <c r="D110" s="18">
        <v>49</v>
      </c>
      <c r="E110" s="18" t="s">
        <v>1695</v>
      </c>
      <c r="F110" s="18" t="s">
        <v>1684</v>
      </c>
    </row>
    <row r="111" spans="1:6" x14ac:dyDescent="0.45">
      <c r="A111" s="18" t="s">
        <v>1701</v>
      </c>
      <c r="B111" s="18" t="s">
        <v>776</v>
      </c>
      <c r="C111" s="18" t="s">
        <v>1684</v>
      </c>
      <c r="D111" s="18">
        <v>49</v>
      </c>
      <c r="E111" s="18" t="s">
        <v>1695</v>
      </c>
      <c r="F111" s="18" t="s">
        <v>1684</v>
      </c>
    </row>
    <row r="112" spans="1:6" x14ac:dyDescent="0.45">
      <c r="A112" s="18" t="s">
        <v>1702</v>
      </c>
      <c r="B112" s="18" t="s">
        <v>775</v>
      </c>
      <c r="C112" s="18" t="s">
        <v>1684</v>
      </c>
      <c r="D112" s="18">
        <v>49</v>
      </c>
      <c r="E112" s="18" t="s">
        <v>1695</v>
      </c>
      <c r="F112" s="18" t="s">
        <v>1684</v>
      </c>
    </row>
    <row r="113" spans="1:6" x14ac:dyDescent="0.45">
      <c r="A113" s="18" t="s">
        <v>1703</v>
      </c>
      <c r="B113" s="18" t="s">
        <v>774</v>
      </c>
      <c r="C113" s="18" t="s">
        <v>1684</v>
      </c>
      <c r="D113" s="18">
        <v>49</v>
      </c>
      <c r="E113" s="18" t="s">
        <v>1695</v>
      </c>
      <c r="F113" s="18" t="s">
        <v>1684</v>
      </c>
    </row>
    <row r="114" spans="1:6" x14ac:dyDescent="0.45">
      <c r="A114" s="18" t="s">
        <v>1704</v>
      </c>
      <c r="B114" s="18" t="s">
        <v>773</v>
      </c>
      <c r="C114" s="18" t="s">
        <v>1684</v>
      </c>
      <c r="D114" s="18">
        <v>49</v>
      </c>
      <c r="E114" s="18" t="s">
        <v>1695</v>
      </c>
      <c r="F114" s="18" t="s">
        <v>1684</v>
      </c>
    </row>
    <row r="115" spans="1:6" x14ac:dyDescent="0.45">
      <c r="A115" s="18" t="s">
        <v>1705</v>
      </c>
      <c r="B115" s="18" t="s">
        <v>772</v>
      </c>
      <c r="C115" s="18" t="s">
        <v>1684</v>
      </c>
      <c r="D115" s="18">
        <v>49</v>
      </c>
      <c r="E115" s="18" t="s">
        <v>1695</v>
      </c>
      <c r="F115" s="18" t="s">
        <v>1684</v>
      </c>
    </row>
    <row r="116" spans="1:6" x14ac:dyDescent="0.45">
      <c r="A116" s="18" t="s">
        <v>1706</v>
      </c>
      <c r="B116" s="18" t="s">
        <v>771</v>
      </c>
      <c r="C116" s="18" t="s">
        <v>1684</v>
      </c>
      <c r="D116" s="18">
        <v>49</v>
      </c>
      <c r="E116" s="18" t="s">
        <v>1695</v>
      </c>
      <c r="F116" s="18" t="s">
        <v>1684</v>
      </c>
    </row>
    <row r="117" spans="1:6" x14ac:dyDescent="0.45">
      <c r="A117" s="18" t="s">
        <v>1707</v>
      </c>
      <c r="B117" s="18" t="s">
        <v>770</v>
      </c>
      <c r="C117" s="18" t="s">
        <v>1684</v>
      </c>
      <c r="D117" s="18">
        <v>49</v>
      </c>
      <c r="E117" s="18" t="s">
        <v>1695</v>
      </c>
      <c r="F117" s="18" t="s">
        <v>1684</v>
      </c>
    </row>
    <row r="118" spans="1:6" x14ac:dyDescent="0.45">
      <c r="A118" s="18" t="s">
        <v>1708</v>
      </c>
      <c r="B118" s="18" t="s">
        <v>769</v>
      </c>
      <c r="C118" s="18" t="s">
        <v>1684</v>
      </c>
      <c r="D118" s="18">
        <v>49</v>
      </c>
      <c r="E118" s="18" t="s">
        <v>1695</v>
      </c>
      <c r="F118" s="18" t="s">
        <v>1684</v>
      </c>
    </row>
    <row r="119" spans="1:6" x14ac:dyDescent="0.45">
      <c r="A119" s="18" t="s">
        <v>1709</v>
      </c>
      <c r="B119" s="18" t="s">
        <v>768</v>
      </c>
      <c r="C119" s="18" t="s">
        <v>1684</v>
      </c>
      <c r="D119" s="18">
        <v>49</v>
      </c>
      <c r="E119" s="18" t="s">
        <v>1695</v>
      </c>
      <c r="F119" s="18" t="s">
        <v>1684</v>
      </c>
    </row>
    <row r="120" spans="1:6" x14ac:dyDescent="0.45">
      <c r="A120" s="18" t="s">
        <v>1710</v>
      </c>
      <c r="B120" s="18" t="s">
        <v>767</v>
      </c>
      <c r="C120" s="18" t="s">
        <v>1684</v>
      </c>
      <c r="D120" s="18">
        <v>49</v>
      </c>
      <c r="E120" s="18" t="s">
        <v>1695</v>
      </c>
      <c r="F120" s="18" t="s">
        <v>1684</v>
      </c>
    </row>
    <row r="121" spans="1:6" x14ac:dyDescent="0.45">
      <c r="A121" s="18" t="s">
        <v>1711</v>
      </c>
      <c r="B121" s="18" t="s">
        <v>766</v>
      </c>
      <c r="C121" s="18" t="s">
        <v>1684</v>
      </c>
      <c r="D121" s="18">
        <v>49</v>
      </c>
      <c r="E121" s="18" t="s">
        <v>1695</v>
      </c>
      <c r="F121" s="18" t="s">
        <v>1684</v>
      </c>
    </row>
    <row r="122" spans="1:6" x14ac:dyDescent="0.45">
      <c r="A122" s="18" t="s">
        <v>1712</v>
      </c>
      <c r="B122" s="18" t="s">
        <v>765</v>
      </c>
      <c r="C122" s="18" t="s">
        <v>1684</v>
      </c>
      <c r="D122" s="18">
        <v>49</v>
      </c>
      <c r="E122" s="18" t="s">
        <v>1695</v>
      </c>
      <c r="F122" s="18" t="s">
        <v>1684</v>
      </c>
    </row>
    <row r="123" spans="1:6" x14ac:dyDescent="0.45">
      <c r="A123" s="18" t="s">
        <v>1713</v>
      </c>
      <c r="B123" s="18" t="s">
        <v>764</v>
      </c>
      <c r="C123" s="18" t="s">
        <v>1684</v>
      </c>
      <c r="D123" s="18">
        <v>49</v>
      </c>
      <c r="E123" s="18" t="s">
        <v>1695</v>
      </c>
      <c r="F123" s="18" t="s">
        <v>1684</v>
      </c>
    </row>
    <row r="124" spans="1:6" x14ac:dyDescent="0.45">
      <c r="A124" s="18" t="s">
        <v>1714</v>
      </c>
      <c r="B124" s="18" t="s">
        <v>763</v>
      </c>
      <c r="C124" s="18" t="s">
        <v>1684</v>
      </c>
      <c r="D124" s="18">
        <v>49</v>
      </c>
      <c r="E124" s="18" t="s">
        <v>1695</v>
      </c>
      <c r="F124" s="18" t="s">
        <v>1684</v>
      </c>
    </row>
    <row r="125" spans="1:6" x14ac:dyDescent="0.45">
      <c r="A125" s="18" t="s">
        <v>1715</v>
      </c>
      <c r="B125" s="18" t="s">
        <v>762</v>
      </c>
      <c r="C125" s="18" t="s">
        <v>1684</v>
      </c>
      <c r="D125" s="18">
        <v>49</v>
      </c>
      <c r="E125" s="18" t="s">
        <v>1695</v>
      </c>
      <c r="F125" s="18" t="s">
        <v>1684</v>
      </c>
    </row>
    <row r="126" spans="1:6" x14ac:dyDescent="0.45">
      <c r="A126" s="18" t="s">
        <v>1716</v>
      </c>
      <c r="B126" s="18" t="s">
        <v>761</v>
      </c>
      <c r="C126" s="18" t="s">
        <v>1684</v>
      </c>
      <c r="D126" s="18">
        <v>49</v>
      </c>
      <c r="E126" s="18" t="s">
        <v>1695</v>
      </c>
      <c r="F126" s="18" t="s">
        <v>1684</v>
      </c>
    </row>
    <row r="127" spans="1:6" x14ac:dyDescent="0.45">
      <c r="A127" s="18" t="s">
        <v>1717</v>
      </c>
      <c r="B127" s="18" t="s">
        <v>760</v>
      </c>
      <c r="C127" s="18" t="s">
        <v>1684</v>
      </c>
      <c r="D127" s="18">
        <v>49</v>
      </c>
      <c r="E127" s="18" t="s">
        <v>1695</v>
      </c>
      <c r="F127" s="18" t="s">
        <v>1684</v>
      </c>
    </row>
    <row r="128" spans="1:6" x14ac:dyDescent="0.45">
      <c r="A128" s="18" t="s">
        <v>1718</v>
      </c>
      <c r="B128" s="18" t="s">
        <v>759</v>
      </c>
      <c r="C128" s="18" t="s">
        <v>1684</v>
      </c>
      <c r="D128" s="18">
        <v>49</v>
      </c>
      <c r="E128" s="18" t="s">
        <v>1695</v>
      </c>
      <c r="F128" s="18" t="s">
        <v>1684</v>
      </c>
    </row>
    <row r="129" spans="1:6" x14ac:dyDescent="0.45">
      <c r="A129" s="18" t="s">
        <v>1719</v>
      </c>
      <c r="B129" s="18" t="s">
        <v>758</v>
      </c>
      <c r="C129" s="18" t="s">
        <v>1684</v>
      </c>
      <c r="D129" s="18">
        <v>49</v>
      </c>
      <c r="E129" s="18" t="s">
        <v>1695</v>
      </c>
      <c r="F129" s="18" t="s">
        <v>1684</v>
      </c>
    </row>
    <row r="130" spans="1:6" x14ac:dyDescent="0.45">
      <c r="A130" s="18" t="s">
        <v>1720</v>
      </c>
      <c r="B130" s="18" t="s">
        <v>827</v>
      </c>
      <c r="C130" s="18" t="s">
        <v>1684</v>
      </c>
      <c r="D130" s="18">
        <v>48</v>
      </c>
      <c r="E130" s="18" t="s">
        <v>1695</v>
      </c>
      <c r="F130" s="18" t="s">
        <v>1684</v>
      </c>
    </row>
    <row r="131" spans="1:6" x14ac:dyDescent="0.45">
      <c r="A131" s="18" t="s">
        <v>1721</v>
      </c>
      <c r="B131" s="18" t="s">
        <v>828</v>
      </c>
      <c r="C131" s="18" t="s">
        <v>1684</v>
      </c>
      <c r="D131" s="18">
        <v>48</v>
      </c>
      <c r="E131" s="18" t="s">
        <v>1695</v>
      </c>
      <c r="F131" s="18" t="s">
        <v>1684</v>
      </c>
    </row>
    <row r="132" spans="1:6" x14ac:dyDescent="0.45">
      <c r="A132" s="18" t="s">
        <v>1722</v>
      </c>
      <c r="B132" s="18" t="s">
        <v>825</v>
      </c>
      <c r="C132" s="18" t="s">
        <v>1684</v>
      </c>
      <c r="D132" s="18">
        <v>48</v>
      </c>
      <c r="E132" s="18" t="s">
        <v>1695</v>
      </c>
      <c r="F132" s="18" t="s">
        <v>1684</v>
      </c>
    </row>
    <row r="133" spans="1:6" x14ac:dyDescent="0.45">
      <c r="A133" s="18" t="s">
        <v>1723</v>
      </c>
      <c r="B133" s="18" t="s">
        <v>826</v>
      </c>
      <c r="C133" s="18" t="s">
        <v>1684</v>
      </c>
      <c r="D133" s="18">
        <v>48</v>
      </c>
      <c r="E133" s="18" t="s">
        <v>1695</v>
      </c>
      <c r="F133" s="18" t="s">
        <v>1684</v>
      </c>
    </row>
    <row r="134" spans="1:6" x14ac:dyDescent="0.45">
      <c r="A134" s="18" t="s">
        <v>1724</v>
      </c>
      <c r="B134" s="18" t="s">
        <v>846</v>
      </c>
      <c r="C134" s="18" t="s">
        <v>1684</v>
      </c>
      <c r="D134" s="18">
        <v>48</v>
      </c>
      <c r="E134" s="18" t="s">
        <v>1695</v>
      </c>
      <c r="F134" s="18" t="s">
        <v>1684</v>
      </c>
    </row>
    <row r="135" spans="1:6" x14ac:dyDescent="0.45">
      <c r="A135" s="18" t="s">
        <v>1725</v>
      </c>
      <c r="B135" s="18" t="s">
        <v>824</v>
      </c>
      <c r="C135" s="18" t="s">
        <v>1684</v>
      </c>
      <c r="D135" s="18">
        <v>48</v>
      </c>
      <c r="E135" s="18" t="s">
        <v>1695</v>
      </c>
      <c r="F135" s="18" t="s">
        <v>1684</v>
      </c>
    </row>
    <row r="136" spans="1:6" x14ac:dyDescent="0.45">
      <c r="A136" s="18" t="s">
        <v>1726</v>
      </c>
      <c r="B136" s="18" t="s">
        <v>845</v>
      </c>
      <c r="C136" s="18" t="s">
        <v>1684</v>
      </c>
      <c r="D136" s="18">
        <v>48</v>
      </c>
      <c r="E136" s="18" t="s">
        <v>1695</v>
      </c>
      <c r="F136" s="18" t="s">
        <v>1684</v>
      </c>
    </row>
    <row r="137" spans="1:6" x14ac:dyDescent="0.45">
      <c r="A137" s="18" t="s">
        <v>1727</v>
      </c>
      <c r="B137" s="18" t="s">
        <v>823</v>
      </c>
      <c r="C137" s="18" t="s">
        <v>1684</v>
      </c>
      <c r="D137" s="18">
        <v>48</v>
      </c>
      <c r="E137" s="18" t="s">
        <v>1695</v>
      </c>
      <c r="F137" s="18" t="s">
        <v>1684</v>
      </c>
    </row>
    <row r="138" spans="1:6" x14ac:dyDescent="0.45">
      <c r="A138" s="18" t="s">
        <v>1728</v>
      </c>
      <c r="B138" s="18" t="s">
        <v>843</v>
      </c>
      <c r="C138" s="18" t="s">
        <v>1684</v>
      </c>
      <c r="D138" s="18">
        <v>48</v>
      </c>
      <c r="E138" s="18" t="s">
        <v>1695</v>
      </c>
      <c r="F138" s="18" t="s">
        <v>1684</v>
      </c>
    </row>
    <row r="139" spans="1:6" x14ac:dyDescent="0.45">
      <c r="A139" s="18" t="s">
        <v>1729</v>
      </c>
      <c r="B139" s="18" t="s">
        <v>844</v>
      </c>
      <c r="C139" s="18" t="s">
        <v>1684</v>
      </c>
      <c r="D139" s="18">
        <v>48</v>
      </c>
      <c r="E139" s="18" t="s">
        <v>1695</v>
      </c>
      <c r="F139" s="18" t="s">
        <v>1684</v>
      </c>
    </row>
    <row r="140" spans="1:6" x14ac:dyDescent="0.45">
      <c r="A140" s="18" t="s">
        <v>1730</v>
      </c>
      <c r="B140" s="18" t="s">
        <v>841</v>
      </c>
      <c r="C140" s="18" t="s">
        <v>1684</v>
      </c>
      <c r="D140" s="18">
        <v>48</v>
      </c>
      <c r="E140" s="18" t="s">
        <v>1695</v>
      </c>
      <c r="F140" s="18" t="s">
        <v>1684</v>
      </c>
    </row>
    <row r="141" spans="1:6" x14ac:dyDescent="0.45">
      <c r="A141" s="18" t="s">
        <v>1731</v>
      </c>
      <c r="B141" s="18" t="s">
        <v>842</v>
      </c>
      <c r="C141" s="18" t="s">
        <v>1684</v>
      </c>
      <c r="D141" s="18">
        <v>48</v>
      </c>
      <c r="E141" s="18" t="s">
        <v>1695</v>
      </c>
      <c r="F141" s="18" t="s">
        <v>1684</v>
      </c>
    </row>
    <row r="142" spans="1:6" x14ac:dyDescent="0.45">
      <c r="A142" s="18" t="s">
        <v>1732</v>
      </c>
      <c r="B142" s="18" t="s">
        <v>839</v>
      </c>
      <c r="C142" s="18" t="s">
        <v>1684</v>
      </c>
      <c r="D142" s="18">
        <v>48</v>
      </c>
      <c r="E142" s="18" t="s">
        <v>1695</v>
      </c>
      <c r="F142" s="18" t="s">
        <v>1684</v>
      </c>
    </row>
    <row r="143" spans="1:6" x14ac:dyDescent="0.45">
      <c r="A143" s="18" t="s">
        <v>1733</v>
      </c>
      <c r="B143" s="18" t="s">
        <v>840</v>
      </c>
      <c r="C143" s="18" t="s">
        <v>1684</v>
      </c>
      <c r="D143" s="18">
        <v>48</v>
      </c>
      <c r="E143" s="18" t="s">
        <v>1695</v>
      </c>
      <c r="F143" s="18" t="s">
        <v>1684</v>
      </c>
    </row>
    <row r="144" spans="1:6" x14ac:dyDescent="0.45">
      <c r="A144" s="18" t="s">
        <v>1734</v>
      </c>
      <c r="B144" s="18" t="s">
        <v>837</v>
      </c>
      <c r="C144" s="18" t="s">
        <v>1684</v>
      </c>
      <c r="D144" s="18">
        <v>48</v>
      </c>
      <c r="E144" s="18" t="s">
        <v>1695</v>
      </c>
      <c r="F144" s="18" t="s">
        <v>1684</v>
      </c>
    </row>
    <row r="145" spans="1:6" x14ac:dyDescent="0.45">
      <c r="A145" s="18" t="s">
        <v>1735</v>
      </c>
      <c r="B145" s="18" t="s">
        <v>838</v>
      </c>
      <c r="C145" s="18" t="s">
        <v>1684</v>
      </c>
      <c r="D145" s="18">
        <v>48</v>
      </c>
      <c r="E145" s="18" t="s">
        <v>1695</v>
      </c>
      <c r="F145" s="18" t="s">
        <v>1684</v>
      </c>
    </row>
    <row r="146" spans="1:6" x14ac:dyDescent="0.45">
      <c r="A146" s="18" t="s">
        <v>1736</v>
      </c>
      <c r="B146" s="18" t="s">
        <v>835</v>
      </c>
      <c r="C146" s="18" t="s">
        <v>1684</v>
      </c>
      <c r="D146" s="18">
        <v>48</v>
      </c>
      <c r="E146" s="18" t="s">
        <v>1695</v>
      </c>
      <c r="F146" s="18" t="s">
        <v>1684</v>
      </c>
    </row>
    <row r="147" spans="1:6" x14ac:dyDescent="0.45">
      <c r="A147" s="18" t="s">
        <v>1737</v>
      </c>
      <c r="B147" s="18" t="s">
        <v>836</v>
      </c>
      <c r="C147" s="18" t="s">
        <v>1684</v>
      </c>
      <c r="D147" s="18">
        <v>48</v>
      </c>
      <c r="E147" s="18" t="s">
        <v>1695</v>
      </c>
      <c r="F147" s="18" t="s">
        <v>1684</v>
      </c>
    </row>
    <row r="148" spans="1:6" x14ac:dyDescent="0.45">
      <c r="A148" s="18" t="s">
        <v>1738</v>
      </c>
      <c r="B148" s="18" t="s">
        <v>833</v>
      </c>
      <c r="C148" s="18" t="s">
        <v>1684</v>
      </c>
      <c r="D148" s="18">
        <v>48</v>
      </c>
      <c r="E148" s="18" t="s">
        <v>1695</v>
      </c>
      <c r="F148" s="18" t="s">
        <v>1684</v>
      </c>
    </row>
    <row r="149" spans="1:6" x14ac:dyDescent="0.45">
      <c r="A149" s="18" t="s">
        <v>1739</v>
      </c>
      <c r="B149" s="18" t="s">
        <v>834</v>
      </c>
      <c r="C149" s="18" t="s">
        <v>1684</v>
      </c>
      <c r="D149" s="18">
        <v>48</v>
      </c>
      <c r="E149" s="18" t="s">
        <v>1695</v>
      </c>
      <c r="F149" s="18" t="s">
        <v>1684</v>
      </c>
    </row>
    <row r="150" spans="1:6" x14ac:dyDescent="0.45">
      <c r="A150" s="18" t="s">
        <v>1740</v>
      </c>
      <c r="B150" s="18" t="s">
        <v>831</v>
      </c>
      <c r="C150" s="18" t="s">
        <v>1684</v>
      </c>
      <c r="D150" s="18">
        <v>48</v>
      </c>
      <c r="E150" s="18" t="s">
        <v>1695</v>
      </c>
      <c r="F150" s="18" t="s">
        <v>1684</v>
      </c>
    </row>
    <row r="151" spans="1:6" x14ac:dyDescent="0.45">
      <c r="A151" s="18" t="s">
        <v>1741</v>
      </c>
      <c r="B151" s="18" t="s">
        <v>832</v>
      </c>
      <c r="C151" s="18" t="s">
        <v>1684</v>
      </c>
      <c r="D151" s="18">
        <v>48</v>
      </c>
      <c r="E151" s="18" t="s">
        <v>1695</v>
      </c>
      <c r="F151" s="18" t="s">
        <v>1684</v>
      </c>
    </row>
    <row r="152" spans="1:6" x14ac:dyDescent="0.45">
      <c r="A152" s="18" t="s">
        <v>1742</v>
      </c>
      <c r="B152" s="18" t="s">
        <v>829</v>
      </c>
      <c r="C152" s="18" t="s">
        <v>1684</v>
      </c>
      <c r="D152" s="18">
        <v>48</v>
      </c>
      <c r="E152" s="18" t="s">
        <v>1695</v>
      </c>
      <c r="F152" s="18" t="s">
        <v>1684</v>
      </c>
    </row>
    <row r="153" spans="1:6" x14ac:dyDescent="0.45">
      <c r="A153" s="18" t="s">
        <v>1743</v>
      </c>
      <c r="B153" s="18" t="s">
        <v>830</v>
      </c>
      <c r="C153" s="18" t="s">
        <v>1684</v>
      </c>
      <c r="D153" s="18">
        <v>48</v>
      </c>
      <c r="E153" s="18" t="s">
        <v>1695</v>
      </c>
      <c r="F153" s="18" t="s">
        <v>1684</v>
      </c>
    </row>
    <row r="154" spans="1:6" x14ac:dyDescent="0.45">
      <c r="A154" s="18" t="s">
        <v>156</v>
      </c>
      <c r="B154" s="18" t="s">
        <v>157</v>
      </c>
      <c r="C154" s="18" t="s">
        <v>1684</v>
      </c>
      <c r="D154" s="18">
        <v>47</v>
      </c>
      <c r="E154" s="18" t="s">
        <v>1695</v>
      </c>
      <c r="F154" s="18" t="s">
        <v>1684</v>
      </c>
    </row>
    <row r="155" spans="1:6" x14ac:dyDescent="0.45">
      <c r="A155" s="18" t="s">
        <v>153</v>
      </c>
      <c r="B155" s="18" t="s">
        <v>154</v>
      </c>
      <c r="C155" s="18" t="s">
        <v>1684</v>
      </c>
      <c r="D155" s="18">
        <v>47</v>
      </c>
      <c r="E155" s="18" t="s">
        <v>1695</v>
      </c>
      <c r="F155" s="18" t="s">
        <v>1684</v>
      </c>
    </row>
    <row r="156" spans="1:6" x14ac:dyDescent="0.45">
      <c r="A156" s="18" t="s">
        <v>150</v>
      </c>
      <c r="B156" s="18" t="s">
        <v>151</v>
      </c>
      <c r="C156" s="18" t="s">
        <v>1684</v>
      </c>
      <c r="D156" s="18">
        <v>47</v>
      </c>
      <c r="E156" s="18" t="s">
        <v>1695</v>
      </c>
      <c r="F156" s="18" t="s">
        <v>1684</v>
      </c>
    </row>
    <row r="157" spans="1:6" x14ac:dyDescent="0.45">
      <c r="A157" s="18" t="s">
        <v>147</v>
      </c>
      <c r="B157" s="18" t="s">
        <v>148</v>
      </c>
      <c r="C157" s="18" t="s">
        <v>1684</v>
      </c>
      <c r="D157" s="18">
        <v>47</v>
      </c>
      <c r="E157" s="18" t="s">
        <v>1695</v>
      </c>
      <c r="F157" s="18" t="s">
        <v>1684</v>
      </c>
    </row>
    <row r="158" spans="1:6" x14ac:dyDescent="0.45">
      <c r="A158" s="18" t="s">
        <v>144</v>
      </c>
      <c r="B158" s="18" t="s">
        <v>145</v>
      </c>
      <c r="C158" s="18" t="s">
        <v>1684</v>
      </c>
      <c r="D158" s="18">
        <v>47</v>
      </c>
      <c r="E158" s="18" t="s">
        <v>1695</v>
      </c>
      <c r="F158" s="18" t="s">
        <v>1684</v>
      </c>
    </row>
    <row r="159" spans="1:6" x14ac:dyDescent="0.45">
      <c r="A159" s="18" t="s">
        <v>141</v>
      </c>
      <c r="B159" s="18" t="s">
        <v>142</v>
      </c>
      <c r="C159" s="18" t="s">
        <v>1684</v>
      </c>
      <c r="D159" s="18">
        <v>47</v>
      </c>
      <c r="E159" s="18" t="s">
        <v>1695</v>
      </c>
      <c r="F159" s="18" t="s">
        <v>1684</v>
      </c>
    </row>
    <row r="160" spans="1:6" x14ac:dyDescent="0.45">
      <c r="A160" s="18" t="s">
        <v>138</v>
      </c>
      <c r="B160" s="18" t="s">
        <v>139</v>
      </c>
      <c r="C160" s="18" t="s">
        <v>1684</v>
      </c>
      <c r="D160" s="18">
        <v>47</v>
      </c>
      <c r="E160" s="18" t="s">
        <v>1695</v>
      </c>
      <c r="F160" s="18" t="s">
        <v>1684</v>
      </c>
    </row>
    <row r="161" spans="1:6" x14ac:dyDescent="0.45">
      <c r="A161" s="18" t="s">
        <v>135</v>
      </c>
      <c r="B161" s="18" t="s">
        <v>136</v>
      </c>
      <c r="C161" s="18" t="s">
        <v>1684</v>
      </c>
      <c r="D161" s="18">
        <v>47</v>
      </c>
      <c r="E161" s="18" t="s">
        <v>1695</v>
      </c>
      <c r="F161" s="18" t="s">
        <v>1684</v>
      </c>
    </row>
    <row r="162" spans="1:6" x14ac:dyDescent="0.45">
      <c r="A162" s="18" t="s">
        <v>1744</v>
      </c>
      <c r="B162" s="18" t="s">
        <v>821</v>
      </c>
      <c r="C162" s="18" t="s">
        <v>1684</v>
      </c>
      <c r="D162" s="18">
        <v>47</v>
      </c>
      <c r="E162" s="18" t="s">
        <v>1695</v>
      </c>
      <c r="F162" s="18" t="s">
        <v>1684</v>
      </c>
    </row>
    <row r="163" spans="1:6" x14ac:dyDescent="0.45">
      <c r="A163" s="18" t="s">
        <v>1745</v>
      </c>
      <c r="B163" s="18" t="s">
        <v>820</v>
      </c>
      <c r="C163" s="18" t="s">
        <v>1684</v>
      </c>
      <c r="D163" s="18">
        <v>47</v>
      </c>
      <c r="E163" s="18" t="s">
        <v>1695</v>
      </c>
      <c r="F163" s="18" t="s">
        <v>1684</v>
      </c>
    </row>
    <row r="164" spans="1:6" x14ac:dyDescent="0.45">
      <c r="A164" s="18" t="s">
        <v>1746</v>
      </c>
      <c r="B164" s="18" t="s">
        <v>819</v>
      </c>
      <c r="C164" s="18" t="s">
        <v>1684</v>
      </c>
      <c r="D164" s="18">
        <v>47</v>
      </c>
      <c r="E164" s="18" t="s">
        <v>1695</v>
      </c>
      <c r="F164" s="18" t="s">
        <v>1684</v>
      </c>
    </row>
    <row r="165" spans="1:6" x14ac:dyDescent="0.45">
      <c r="A165" s="18" t="s">
        <v>1747</v>
      </c>
      <c r="B165" s="18" t="s">
        <v>818</v>
      </c>
      <c r="C165" s="18" t="s">
        <v>1684</v>
      </c>
      <c r="D165" s="18">
        <v>47</v>
      </c>
      <c r="E165" s="18" t="s">
        <v>1695</v>
      </c>
      <c r="F165" s="18" t="s">
        <v>1684</v>
      </c>
    </row>
    <row r="166" spans="1:6" x14ac:dyDescent="0.45">
      <c r="A166" s="18" t="s">
        <v>1748</v>
      </c>
      <c r="B166" s="18" t="s">
        <v>817</v>
      </c>
      <c r="C166" s="18" t="s">
        <v>1684</v>
      </c>
      <c r="D166" s="18">
        <v>47</v>
      </c>
      <c r="E166" s="18" t="s">
        <v>1695</v>
      </c>
      <c r="F166" s="18" t="s">
        <v>1684</v>
      </c>
    </row>
    <row r="167" spans="1:6" x14ac:dyDescent="0.45">
      <c r="A167" s="18" t="s">
        <v>1749</v>
      </c>
      <c r="B167" s="18" t="s">
        <v>816</v>
      </c>
      <c r="C167" s="18" t="s">
        <v>1684</v>
      </c>
      <c r="D167" s="18">
        <v>47</v>
      </c>
      <c r="E167" s="18" t="s">
        <v>1695</v>
      </c>
      <c r="F167" s="18" t="s">
        <v>1684</v>
      </c>
    </row>
    <row r="168" spans="1:6" x14ac:dyDescent="0.45">
      <c r="A168" s="18" t="s">
        <v>1750</v>
      </c>
      <c r="B168" s="18" t="s">
        <v>815</v>
      </c>
      <c r="C168" s="18" t="s">
        <v>1684</v>
      </c>
      <c r="D168" s="18">
        <v>47</v>
      </c>
      <c r="E168" s="18" t="s">
        <v>1695</v>
      </c>
      <c r="F168" s="18" t="s">
        <v>1684</v>
      </c>
    </row>
    <row r="169" spans="1:6" x14ac:dyDescent="0.45">
      <c r="A169" s="18" t="s">
        <v>1751</v>
      </c>
      <c r="B169" s="18" t="s">
        <v>814</v>
      </c>
      <c r="C169" s="18" t="s">
        <v>1684</v>
      </c>
      <c r="D169" s="18">
        <v>47</v>
      </c>
      <c r="E169" s="18" t="s">
        <v>1695</v>
      </c>
      <c r="F169" s="18" t="s">
        <v>1684</v>
      </c>
    </row>
    <row r="170" spans="1:6" x14ac:dyDescent="0.45">
      <c r="A170" s="18" t="s">
        <v>1752</v>
      </c>
      <c r="B170" s="18" t="s">
        <v>813</v>
      </c>
      <c r="C170" s="18" t="s">
        <v>1684</v>
      </c>
      <c r="D170" s="18">
        <v>47</v>
      </c>
      <c r="E170" s="18" t="s">
        <v>1695</v>
      </c>
      <c r="F170" s="18" t="s">
        <v>1684</v>
      </c>
    </row>
    <row r="171" spans="1:6" x14ac:dyDescent="0.45">
      <c r="A171" s="18" t="s">
        <v>1753</v>
      </c>
      <c r="B171" s="18" t="s">
        <v>812</v>
      </c>
      <c r="C171" s="18" t="s">
        <v>1684</v>
      </c>
      <c r="D171" s="18">
        <v>47</v>
      </c>
      <c r="E171" s="18" t="s">
        <v>1695</v>
      </c>
      <c r="F171" s="18" t="s">
        <v>1684</v>
      </c>
    </row>
    <row r="172" spans="1:6" x14ac:dyDescent="0.45">
      <c r="A172" s="18" t="s">
        <v>1754</v>
      </c>
      <c r="B172" s="18" t="s">
        <v>811</v>
      </c>
      <c r="C172" s="18" t="s">
        <v>1684</v>
      </c>
      <c r="D172" s="18">
        <v>47</v>
      </c>
      <c r="E172" s="18" t="s">
        <v>1695</v>
      </c>
      <c r="F172" s="18" t="s">
        <v>1684</v>
      </c>
    </row>
    <row r="173" spans="1:6" x14ac:dyDescent="0.45">
      <c r="A173" s="18" t="s">
        <v>1755</v>
      </c>
      <c r="B173" s="18" t="s">
        <v>810</v>
      </c>
      <c r="C173" s="18" t="s">
        <v>1684</v>
      </c>
      <c r="D173" s="18">
        <v>47</v>
      </c>
      <c r="E173" s="18" t="s">
        <v>1695</v>
      </c>
      <c r="F173" s="18" t="s">
        <v>1684</v>
      </c>
    </row>
    <row r="174" spans="1:6" x14ac:dyDescent="0.45">
      <c r="A174" s="18" t="s">
        <v>1756</v>
      </c>
      <c r="B174" s="18" t="s">
        <v>809</v>
      </c>
      <c r="C174" s="18" t="s">
        <v>1684</v>
      </c>
      <c r="D174" s="18">
        <v>47</v>
      </c>
      <c r="E174" s="18" t="s">
        <v>1695</v>
      </c>
      <c r="F174" s="18" t="s">
        <v>1684</v>
      </c>
    </row>
    <row r="175" spans="1:6" x14ac:dyDescent="0.45">
      <c r="A175" s="18" t="s">
        <v>1757</v>
      </c>
      <c r="B175" s="18" t="s">
        <v>808</v>
      </c>
      <c r="C175" s="18" t="s">
        <v>1684</v>
      </c>
      <c r="D175" s="18">
        <v>47</v>
      </c>
      <c r="E175" s="18" t="s">
        <v>1695</v>
      </c>
      <c r="F175" s="18" t="s">
        <v>1684</v>
      </c>
    </row>
    <row r="176" spans="1:6" x14ac:dyDescent="0.45">
      <c r="A176" s="18" t="s">
        <v>1758</v>
      </c>
      <c r="B176" s="18" t="s">
        <v>807</v>
      </c>
      <c r="C176" s="18" t="s">
        <v>1684</v>
      </c>
      <c r="D176" s="18">
        <v>47</v>
      </c>
      <c r="E176" s="18" t="s">
        <v>1695</v>
      </c>
      <c r="F176" s="18" t="s">
        <v>1684</v>
      </c>
    </row>
    <row r="177" spans="1:6" x14ac:dyDescent="0.45">
      <c r="A177" s="18" t="s">
        <v>1759</v>
      </c>
      <c r="B177" s="18" t="s">
        <v>806</v>
      </c>
      <c r="C177" s="18" t="s">
        <v>1684</v>
      </c>
      <c r="D177" s="18">
        <v>47</v>
      </c>
      <c r="E177" s="18" t="s">
        <v>1695</v>
      </c>
      <c r="F177" s="18" t="s">
        <v>1684</v>
      </c>
    </row>
    <row r="178" spans="1:6" x14ac:dyDescent="0.45">
      <c r="A178" s="18" t="s">
        <v>1760</v>
      </c>
      <c r="B178" s="18" t="s">
        <v>756</v>
      </c>
      <c r="C178" s="18" t="s">
        <v>1684</v>
      </c>
      <c r="D178" s="18">
        <v>44</v>
      </c>
      <c r="E178" s="18" t="s">
        <v>1695</v>
      </c>
      <c r="F178" s="18" t="s">
        <v>1684</v>
      </c>
    </row>
    <row r="179" spans="1:6" x14ac:dyDescent="0.45">
      <c r="A179" s="18" t="s">
        <v>1761</v>
      </c>
      <c r="B179" s="18" t="s">
        <v>755</v>
      </c>
      <c r="C179" s="18" t="s">
        <v>1684</v>
      </c>
      <c r="D179" s="18">
        <v>44</v>
      </c>
      <c r="E179" s="18" t="s">
        <v>1695</v>
      </c>
      <c r="F179" s="18" t="s">
        <v>1684</v>
      </c>
    </row>
    <row r="180" spans="1:6" x14ac:dyDescent="0.45">
      <c r="A180" s="18" t="s">
        <v>1762</v>
      </c>
      <c r="B180" s="18" t="s">
        <v>754</v>
      </c>
      <c r="C180" s="18" t="s">
        <v>1684</v>
      </c>
      <c r="D180" s="18">
        <v>44</v>
      </c>
      <c r="E180" s="18" t="s">
        <v>1695</v>
      </c>
      <c r="F180" s="18" t="s">
        <v>1684</v>
      </c>
    </row>
    <row r="181" spans="1:6" x14ac:dyDescent="0.45">
      <c r="A181" s="18" t="s">
        <v>1763</v>
      </c>
      <c r="B181" s="18" t="s">
        <v>753</v>
      </c>
      <c r="C181" s="18" t="s">
        <v>1684</v>
      </c>
      <c r="D181" s="18">
        <v>44</v>
      </c>
      <c r="E181" s="18" t="s">
        <v>1695</v>
      </c>
      <c r="F181" s="18" t="s">
        <v>1684</v>
      </c>
    </row>
    <row r="182" spans="1:6" x14ac:dyDescent="0.45">
      <c r="A182" s="18" t="s">
        <v>1764</v>
      </c>
      <c r="B182" s="18" t="s">
        <v>752</v>
      </c>
      <c r="C182" s="18" t="s">
        <v>1684</v>
      </c>
      <c r="D182" s="18">
        <v>44</v>
      </c>
      <c r="E182" s="18" t="s">
        <v>1695</v>
      </c>
      <c r="F182" s="18" t="s">
        <v>1684</v>
      </c>
    </row>
    <row r="183" spans="1:6" x14ac:dyDescent="0.45">
      <c r="A183" s="18" t="s">
        <v>1765</v>
      </c>
      <c r="B183" s="18" t="s">
        <v>751</v>
      </c>
      <c r="C183" s="18" t="s">
        <v>1684</v>
      </c>
      <c r="D183" s="18">
        <v>44</v>
      </c>
      <c r="E183" s="18" t="s">
        <v>1695</v>
      </c>
      <c r="F183" s="18" t="s">
        <v>1684</v>
      </c>
    </row>
    <row r="184" spans="1:6" x14ac:dyDescent="0.45">
      <c r="A184" s="18" t="s">
        <v>1766</v>
      </c>
      <c r="B184" s="18" t="s">
        <v>750</v>
      </c>
      <c r="C184" s="18" t="s">
        <v>1684</v>
      </c>
      <c r="D184" s="18">
        <v>44</v>
      </c>
      <c r="E184" s="18" t="s">
        <v>1695</v>
      </c>
      <c r="F184" s="18" t="s">
        <v>1684</v>
      </c>
    </row>
    <row r="185" spans="1:6" x14ac:dyDescent="0.45">
      <c r="A185" s="18" t="s">
        <v>1767</v>
      </c>
      <c r="B185" s="18" t="s">
        <v>749</v>
      </c>
      <c r="C185" s="18" t="s">
        <v>1684</v>
      </c>
      <c r="D185" s="18">
        <v>44</v>
      </c>
      <c r="E185" s="18" t="s">
        <v>1695</v>
      </c>
      <c r="F185" s="18" t="s">
        <v>1684</v>
      </c>
    </row>
    <row r="186" spans="1:6" x14ac:dyDescent="0.45">
      <c r="A186" s="18" t="s">
        <v>1768</v>
      </c>
      <c r="B186" s="18" t="s">
        <v>748</v>
      </c>
      <c r="C186" s="18" t="s">
        <v>1684</v>
      </c>
      <c r="D186" s="18">
        <v>44</v>
      </c>
      <c r="E186" s="18" t="s">
        <v>1695</v>
      </c>
      <c r="F186" s="18" t="s">
        <v>1684</v>
      </c>
    </row>
    <row r="187" spans="1:6" x14ac:dyDescent="0.45">
      <c r="A187" s="18" t="s">
        <v>1769</v>
      </c>
      <c r="B187" s="18" t="s">
        <v>747</v>
      </c>
      <c r="C187" s="18" t="s">
        <v>1684</v>
      </c>
      <c r="D187" s="18">
        <v>44</v>
      </c>
      <c r="E187" s="18" t="s">
        <v>1695</v>
      </c>
      <c r="F187" s="18" t="s">
        <v>1684</v>
      </c>
    </row>
    <row r="188" spans="1:6" x14ac:dyDescent="0.45">
      <c r="A188" s="18" t="s">
        <v>1770</v>
      </c>
      <c r="B188" s="18" t="s">
        <v>746</v>
      </c>
      <c r="C188" s="18" t="s">
        <v>1684</v>
      </c>
      <c r="D188" s="18">
        <v>44</v>
      </c>
      <c r="E188" s="18" t="s">
        <v>1695</v>
      </c>
      <c r="F188" s="18" t="s">
        <v>1684</v>
      </c>
    </row>
    <row r="189" spans="1:6" x14ac:dyDescent="0.45">
      <c r="A189" s="18" t="s">
        <v>1771</v>
      </c>
      <c r="B189" s="18" t="s">
        <v>745</v>
      </c>
      <c r="C189" s="18" t="s">
        <v>1684</v>
      </c>
      <c r="D189" s="18">
        <v>44</v>
      </c>
      <c r="E189" s="18" t="s">
        <v>1695</v>
      </c>
      <c r="F189" s="18" t="s">
        <v>1684</v>
      </c>
    </row>
    <row r="190" spans="1:6" x14ac:dyDescent="0.45">
      <c r="A190" s="18" t="s">
        <v>1772</v>
      </c>
      <c r="B190" s="18" t="s">
        <v>744</v>
      </c>
      <c r="C190" s="18" t="s">
        <v>1684</v>
      </c>
      <c r="D190" s="18">
        <v>44</v>
      </c>
      <c r="E190" s="18" t="s">
        <v>1695</v>
      </c>
      <c r="F190" s="18" t="s">
        <v>1684</v>
      </c>
    </row>
    <row r="191" spans="1:6" x14ac:dyDescent="0.45">
      <c r="A191" s="18" t="s">
        <v>1773</v>
      </c>
      <c r="B191" s="18" t="s">
        <v>743</v>
      </c>
      <c r="C191" s="18" t="s">
        <v>1684</v>
      </c>
      <c r="D191" s="18">
        <v>44</v>
      </c>
      <c r="E191" s="18" t="s">
        <v>1695</v>
      </c>
      <c r="F191" s="18" t="s">
        <v>1684</v>
      </c>
    </row>
    <row r="192" spans="1:6" x14ac:dyDescent="0.45">
      <c r="A192" s="18" t="s">
        <v>1774</v>
      </c>
      <c r="B192" s="18" t="s">
        <v>742</v>
      </c>
      <c r="C192" s="18" t="s">
        <v>1684</v>
      </c>
      <c r="D192" s="18">
        <v>44</v>
      </c>
      <c r="E192" s="18" t="s">
        <v>1695</v>
      </c>
      <c r="F192" s="18" t="s">
        <v>1684</v>
      </c>
    </row>
    <row r="193" spans="1:6" x14ac:dyDescent="0.45">
      <c r="A193" s="18" t="s">
        <v>1775</v>
      </c>
      <c r="B193" s="18" t="s">
        <v>741</v>
      </c>
      <c r="C193" s="18" t="s">
        <v>1684</v>
      </c>
      <c r="D193" s="18">
        <v>44</v>
      </c>
      <c r="E193" s="18" t="s">
        <v>1695</v>
      </c>
      <c r="F193" s="18" t="s">
        <v>1684</v>
      </c>
    </row>
    <row r="194" spans="1:6" x14ac:dyDescent="0.45">
      <c r="A194" s="18" t="s">
        <v>1776</v>
      </c>
      <c r="B194" s="18" t="s">
        <v>740</v>
      </c>
      <c r="C194" s="18" t="s">
        <v>1684</v>
      </c>
      <c r="D194" s="18">
        <v>44</v>
      </c>
      <c r="E194" s="18" t="s">
        <v>1695</v>
      </c>
      <c r="F194" s="18" t="s">
        <v>1684</v>
      </c>
    </row>
    <row r="195" spans="1:6" x14ac:dyDescent="0.45">
      <c r="A195" s="18" t="s">
        <v>1777</v>
      </c>
      <c r="B195" s="18" t="s">
        <v>739</v>
      </c>
      <c r="C195" s="18" t="s">
        <v>1684</v>
      </c>
      <c r="D195" s="18">
        <v>44</v>
      </c>
      <c r="E195" s="18" t="s">
        <v>1695</v>
      </c>
      <c r="F195" s="18" t="s">
        <v>1684</v>
      </c>
    </row>
    <row r="196" spans="1:6" x14ac:dyDescent="0.45">
      <c r="A196" s="18" t="s">
        <v>1778</v>
      </c>
      <c r="B196" s="18" t="s">
        <v>738</v>
      </c>
      <c r="C196" s="18" t="s">
        <v>1684</v>
      </c>
      <c r="D196" s="18">
        <v>44</v>
      </c>
      <c r="E196" s="18" t="s">
        <v>1695</v>
      </c>
      <c r="F196" s="18" t="s">
        <v>1684</v>
      </c>
    </row>
    <row r="197" spans="1:6" x14ac:dyDescent="0.45">
      <c r="A197" s="18" t="s">
        <v>1779</v>
      </c>
      <c r="B197" s="18" t="s">
        <v>737</v>
      </c>
      <c r="C197" s="18" t="s">
        <v>1684</v>
      </c>
      <c r="D197" s="18">
        <v>44</v>
      </c>
      <c r="E197" s="18" t="s">
        <v>1695</v>
      </c>
      <c r="F197" s="18" t="s">
        <v>1684</v>
      </c>
    </row>
    <row r="198" spans="1:6" x14ac:dyDescent="0.45">
      <c r="A198" s="18" t="s">
        <v>1780</v>
      </c>
      <c r="B198" s="18" t="s">
        <v>736</v>
      </c>
      <c r="C198" s="18" t="s">
        <v>1684</v>
      </c>
      <c r="D198" s="18">
        <v>44</v>
      </c>
      <c r="E198" s="18" t="s">
        <v>1695</v>
      </c>
      <c r="F198" s="18" t="s">
        <v>1684</v>
      </c>
    </row>
    <row r="199" spans="1:6" x14ac:dyDescent="0.45">
      <c r="A199" s="18" t="s">
        <v>1781</v>
      </c>
      <c r="B199" s="18" t="s">
        <v>735</v>
      </c>
      <c r="C199" s="18" t="s">
        <v>1684</v>
      </c>
      <c r="D199" s="18">
        <v>44</v>
      </c>
      <c r="E199" s="18" t="s">
        <v>1695</v>
      </c>
      <c r="F199" s="18" t="s">
        <v>1684</v>
      </c>
    </row>
    <row r="200" spans="1:6" x14ac:dyDescent="0.45">
      <c r="A200" s="18" t="s">
        <v>1782</v>
      </c>
      <c r="B200" s="18" t="s">
        <v>734</v>
      </c>
      <c r="C200" s="18" t="s">
        <v>1684</v>
      </c>
      <c r="D200" s="18">
        <v>44</v>
      </c>
      <c r="E200" s="18" t="s">
        <v>1695</v>
      </c>
      <c r="F200" s="18" t="s">
        <v>1684</v>
      </c>
    </row>
    <row r="201" spans="1:6" x14ac:dyDescent="0.45">
      <c r="A201" s="18" t="s">
        <v>1783</v>
      </c>
      <c r="B201" s="18" t="s">
        <v>733</v>
      </c>
      <c r="C201" s="18" t="s">
        <v>1684</v>
      </c>
      <c r="D201" s="18">
        <v>44</v>
      </c>
      <c r="E201" s="18" t="s">
        <v>1695</v>
      </c>
      <c r="F201" s="18" t="s">
        <v>1684</v>
      </c>
    </row>
    <row r="202" spans="1:6" x14ac:dyDescent="0.45">
      <c r="A202" s="18" t="s">
        <v>1784</v>
      </c>
      <c r="B202" s="18" t="s">
        <v>1034</v>
      </c>
      <c r="C202" s="18" t="s">
        <v>1785</v>
      </c>
      <c r="D202" s="18">
        <v>67</v>
      </c>
      <c r="E202" s="18" t="s">
        <v>1786</v>
      </c>
      <c r="F202" s="18" t="s">
        <v>1684</v>
      </c>
    </row>
    <row r="203" spans="1:6" x14ac:dyDescent="0.45">
      <c r="A203" s="18" t="s">
        <v>1787</v>
      </c>
      <c r="B203" s="18" t="s">
        <v>1035</v>
      </c>
      <c r="C203" s="18" t="s">
        <v>1785</v>
      </c>
      <c r="D203" s="18">
        <v>67</v>
      </c>
      <c r="E203" s="18" t="s">
        <v>1786</v>
      </c>
      <c r="F203" s="18" t="s">
        <v>1684</v>
      </c>
    </row>
    <row r="204" spans="1:6" x14ac:dyDescent="0.45">
      <c r="A204" s="18" t="s">
        <v>1788</v>
      </c>
      <c r="B204" s="18" t="s">
        <v>1032</v>
      </c>
      <c r="C204" s="18" t="s">
        <v>1785</v>
      </c>
      <c r="D204" s="18">
        <v>67</v>
      </c>
      <c r="E204" s="18" t="s">
        <v>1786</v>
      </c>
      <c r="F204" s="18" t="s">
        <v>1684</v>
      </c>
    </row>
    <row r="205" spans="1:6" x14ac:dyDescent="0.45">
      <c r="A205" s="18" t="s">
        <v>1789</v>
      </c>
      <c r="B205" s="18" t="s">
        <v>1033</v>
      </c>
      <c r="C205" s="18" t="s">
        <v>1785</v>
      </c>
      <c r="D205" s="18">
        <v>67</v>
      </c>
      <c r="E205" s="18" t="s">
        <v>1786</v>
      </c>
      <c r="F205" s="18" t="s">
        <v>1684</v>
      </c>
    </row>
    <row r="206" spans="1:6" x14ac:dyDescent="0.45">
      <c r="A206" s="18" t="s">
        <v>1790</v>
      </c>
      <c r="B206" s="18" t="s">
        <v>1030</v>
      </c>
      <c r="C206" s="18" t="s">
        <v>1785</v>
      </c>
      <c r="D206" s="18">
        <v>67</v>
      </c>
      <c r="E206" s="18" t="s">
        <v>1786</v>
      </c>
      <c r="F206" s="18" t="s">
        <v>1684</v>
      </c>
    </row>
    <row r="207" spans="1:6" x14ac:dyDescent="0.45">
      <c r="A207" s="18" t="s">
        <v>1791</v>
      </c>
      <c r="B207" s="18" t="s">
        <v>1031</v>
      </c>
      <c r="C207" s="18" t="s">
        <v>1785</v>
      </c>
      <c r="D207" s="18">
        <v>67</v>
      </c>
      <c r="E207" s="18" t="s">
        <v>1786</v>
      </c>
      <c r="F207" s="18" t="s">
        <v>1684</v>
      </c>
    </row>
    <row r="208" spans="1:6" x14ac:dyDescent="0.45">
      <c r="A208" s="18" t="s">
        <v>1792</v>
      </c>
      <c r="B208" s="18" t="s">
        <v>1028</v>
      </c>
      <c r="C208" s="18" t="s">
        <v>1793</v>
      </c>
      <c r="D208" s="18">
        <v>67</v>
      </c>
      <c r="E208" s="18" t="s">
        <v>1786</v>
      </c>
      <c r="F208" s="18" t="s">
        <v>1684</v>
      </c>
    </row>
    <row r="209" spans="1:6" x14ac:dyDescent="0.45">
      <c r="A209" s="18" t="s">
        <v>1794</v>
      </c>
      <c r="B209" s="18" t="s">
        <v>1029</v>
      </c>
      <c r="C209" s="18" t="s">
        <v>1793</v>
      </c>
      <c r="D209" s="18">
        <v>67</v>
      </c>
      <c r="E209" s="18" t="s">
        <v>1786</v>
      </c>
      <c r="F209" s="18" t="s">
        <v>1684</v>
      </c>
    </row>
    <row r="210" spans="1:6" x14ac:dyDescent="0.45">
      <c r="A210" s="18" t="s">
        <v>1795</v>
      </c>
      <c r="B210" s="18" t="s">
        <v>1026</v>
      </c>
      <c r="C210" s="18" t="s">
        <v>1793</v>
      </c>
      <c r="D210" s="18">
        <v>67</v>
      </c>
      <c r="E210" s="18" t="s">
        <v>1786</v>
      </c>
      <c r="F210" s="18" t="s">
        <v>1684</v>
      </c>
    </row>
    <row r="211" spans="1:6" x14ac:dyDescent="0.45">
      <c r="A211" s="18" t="s">
        <v>1796</v>
      </c>
      <c r="B211" s="18" t="s">
        <v>1027</v>
      </c>
      <c r="C211" s="18" t="s">
        <v>1793</v>
      </c>
      <c r="D211" s="18">
        <v>67</v>
      </c>
      <c r="E211" s="18" t="s">
        <v>1786</v>
      </c>
      <c r="F211" s="18" t="s">
        <v>1684</v>
      </c>
    </row>
    <row r="212" spans="1:6" x14ac:dyDescent="0.45">
      <c r="A212" s="18" t="s">
        <v>1797</v>
      </c>
      <c r="B212" s="18" t="s">
        <v>1022</v>
      </c>
      <c r="C212" s="18" t="s">
        <v>1793</v>
      </c>
      <c r="D212" s="18">
        <v>67</v>
      </c>
      <c r="E212" s="18" t="s">
        <v>1786</v>
      </c>
      <c r="F212" s="18" t="s">
        <v>1684</v>
      </c>
    </row>
    <row r="213" spans="1:6" x14ac:dyDescent="0.45">
      <c r="A213" s="18" t="s">
        <v>1798</v>
      </c>
      <c r="B213" s="18" t="s">
        <v>1023</v>
      </c>
      <c r="C213" s="18" t="s">
        <v>1793</v>
      </c>
      <c r="D213" s="18">
        <v>67</v>
      </c>
      <c r="E213" s="18" t="s">
        <v>1786</v>
      </c>
      <c r="F213" s="18" t="s">
        <v>1684</v>
      </c>
    </row>
    <row r="214" spans="1:6" x14ac:dyDescent="0.45">
      <c r="A214" s="18" t="s">
        <v>1799</v>
      </c>
      <c r="B214" s="18" t="s">
        <v>1055</v>
      </c>
      <c r="C214" s="18" t="s">
        <v>1785</v>
      </c>
      <c r="D214" s="18">
        <v>67</v>
      </c>
      <c r="E214" s="18" t="s">
        <v>1786</v>
      </c>
      <c r="F214" s="18" t="s">
        <v>1684</v>
      </c>
    </row>
    <row r="215" spans="1:6" x14ac:dyDescent="0.45">
      <c r="A215" s="18" t="s">
        <v>1800</v>
      </c>
      <c r="B215" s="18" t="s">
        <v>1054</v>
      </c>
      <c r="C215" s="18" t="s">
        <v>1801</v>
      </c>
      <c r="D215" s="18">
        <v>67</v>
      </c>
      <c r="E215" s="18" t="s">
        <v>1786</v>
      </c>
      <c r="F215" s="18" t="s">
        <v>1684</v>
      </c>
    </row>
    <row r="216" spans="1:6" x14ac:dyDescent="0.45">
      <c r="A216" s="18" t="s">
        <v>1802</v>
      </c>
      <c r="B216" s="18" t="s">
        <v>1020</v>
      </c>
      <c r="C216" s="18" t="s">
        <v>1801</v>
      </c>
      <c r="D216" s="18">
        <v>67</v>
      </c>
      <c r="E216" s="18" t="s">
        <v>1786</v>
      </c>
      <c r="F216" s="18" t="s">
        <v>1684</v>
      </c>
    </row>
    <row r="217" spans="1:6" x14ac:dyDescent="0.45">
      <c r="A217" s="18" t="s">
        <v>1803</v>
      </c>
      <c r="B217" s="18" t="s">
        <v>1021</v>
      </c>
      <c r="C217" s="18" t="s">
        <v>1801</v>
      </c>
      <c r="D217" s="18">
        <v>67</v>
      </c>
      <c r="E217" s="18" t="s">
        <v>1786</v>
      </c>
      <c r="F217" s="18" t="s">
        <v>1684</v>
      </c>
    </row>
    <row r="218" spans="1:6" x14ac:dyDescent="0.45">
      <c r="A218" s="18" t="s">
        <v>1804</v>
      </c>
      <c r="B218" s="18" t="s">
        <v>1018</v>
      </c>
      <c r="C218" s="18" t="s">
        <v>1801</v>
      </c>
      <c r="D218" s="18">
        <v>67</v>
      </c>
      <c r="E218" s="18" t="s">
        <v>1786</v>
      </c>
      <c r="F218" s="18" t="s">
        <v>1684</v>
      </c>
    </row>
    <row r="219" spans="1:6" x14ac:dyDescent="0.45">
      <c r="A219" s="18" t="s">
        <v>1805</v>
      </c>
      <c r="B219" s="18" t="s">
        <v>1019</v>
      </c>
      <c r="C219" s="18" t="s">
        <v>1801</v>
      </c>
      <c r="D219" s="18">
        <v>67</v>
      </c>
      <c r="E219" s="18" t="s">
        <v>1786</v>
      </c>
      <c r="F219" s="18" t="s">
        <v>1684</v>
      </c>
    </row>
    <row r="220" spans="1:6" x14ac:dyDescent="0.45">
      <c r="A220" s="18" t="s">
        <v>1806</v>
      </c>
      <c r="B220" s="18" t="s">
        <v>1016</v>
      </c>
      <c r="C220" s="18" t="s">
        <v>1801</v>
      </c>
      <c r="D220" s="18">
        <v>67</v>
      </c>
      <c r="E220" s="18" t="s">
        <v>1786</v>
      </c>
      <c r="F220" s="18" t="s">
        <v>1684</v>
      </c>
    </row>
    <row r="221" spans="1:6" x14ac:dyDescent="0.45">
      <c r="A221" s="18" t="s">
        <v>1807</v>
      </c>
      <c r="B221" s="18" t="s">
        <v>1017</v>
      </c>
      <c r="C221" s="18" t="s">
        <v>1801</v>
      </c>
      <c r="D221" s="18">
        <v>67</v>
      </c>
      <c r="E221" s="18" t="s">
        <v>1786</v>
      </c>
      <c r="F221" s="18" t="s">
        <v>1684</v>
      </c>
    </row>
    <row r="222" spans="1:6" x14ac:dyDescent="0.45">
      <c r="A222" s="18" t="s">
        <v>1808</v>
      </c>
      <c r="B222" s="18" t="s">
        <v>1014</v>
      </c>
      <c r="C222" s="18" t="s">
        <v>1809</v>
      </c>
      <c r="D222" s="18">
        <v>67</v>
      </c>
      <c r="E222" s="18" t="s">
        <v>1786</v>
      </c>
      <c r="F222" s="18" t="s">
        <v>1684</v>
      </c>
    </row>
    <row r="223" spans="1:6" x14ac:dyDescent="0.45">
      <c r="A223" s="18" t="s">
        <v>1810</v>
      </c>
      <c r="B223" s="18" t="s">
        <v>1015</v>
      </c>
      <c r="C223" s="18" t="s">
        <v>1809</v>
      </c>
      <c r="D223" s="18">
        <v>67</v>
      </c>
      <c r="E223" s="18" t="s">
        <v>1786</v>
      </c>
      <c r="F223" s="18" t="s">
        <v>1684</v>
      </c>
    </row>
    <row r="224" spans="1:6" x14ac:dyDescent="0.45">
      <c r="A224" s="18" t="s">
        <v>1811</v>
      </c>
      <c r="B224" s="18" t="s">
        <v>1012</v>
      </c>
      <c r="C224" s="18" t="s">
        <v>1809</v>
      </c>
      <c r="D224" s="18">
        <v>67</v>
      </c>
      <c r="E224" s="18" t="s">
        <v>1786</v>
      </c>
      <c r="F224" s="18" t="s">
        <v>1684</v>
      </c>
    </row>
    <row r="225" spans="1:6" x14ac:dyDescent="0.45">
      <c r="A225" s="18" t="s">
        <v>1812</v>
      </c>
      <c r="B225" s="18" t="s">
        <v>1013</v>
      </c>
      <c r="C225" s="18" t="s">
        <v>1809</v>
      </c>
      <c r="D225" s="18">
        <v>67</v>
      </c>
      <c r="E225" s="18" t="s">
        <v>1786</v>
      </c>
      <c r="F225" s="18" t="s">
        <v>1684</v>
      </c>
    </row>
    <row r="226" spans="1:6" x14ac:dyDescent="0.45">
      <c r="A226" s="18" t="s">
        <v>1813</v>
      </c>
      <c r="B226" s="18" t="s">
        <v>1010</v>
      </c>
      <c r="C226" s="18" t="s">
        <v>1809</v>
      </c>
      <c r="D226" s="18">
        <v>67</v>
      </c>
      <c r="E226" s="18" t="s">
        <v>1786</v>
      </c>
      <c r="F226" s="18" t="s">
        <v>1684</v>
      </c>
    </row>
    <row r="227" spans="1:6" x14ac:dyDescent="0.45">
      <c r="A227" s="18" t="s">
        <v>1814</v>
      </c>
      <c r="B227" s="18" t="s">
        <v>1011</v>
      </c>
      <c r="C227" s="18" t="s">
        <v>1809</v>
      </c>
      <c r="D227" s="18">
        <v>67</v>
      </c>
      <c r="E227" s="18" t="s">
        <v>1786</v>
      </c>
      <c r="F227" s="18" t="s">
        <v>1684</v>
      </c>
    </row>
    <row r="228" spans="1:6" x14ac:dyDescent="0.45">
      <c r="A228" s="18" t="s">
        <v>1815</v>
      </c>
      <c r="B228" s="18" t="s">
        <v>1008</v>
      </c>
      <c r="C228" s="18" t="s">
        <v>1816</v>
      </c>
      <c r="D228" s="18">
        <v>67</v>
      </c>
      <c r="E228" s="18" t="s">
        <v>1786</v>
      </c>
      <c r="F228" s="18" t="s">
        <v>1684</v>
      </c>
    </row>
    <row r="229" spans="1:6" x14ac:dyDescent="0.45">
      <c r="A229" s="18" t="s">
        <v>1817</v>
      </c>
      <c r="B229" s="18" t="s">
        <v>1009</v>
      </c>
      <c r="C229" s="18" t="s">
        <v>1816</v>
      </c>
      <c r="D229" s="18">
        <v>67</v>
      </c>
      <c r="E229" s="18" t="s">
        <v>1786</v>
      </c>
      <c r="F229" s="18" t="s">
        <v>1684</v>
      </c>
    </row>
    <row r="230" spans="1:6" x14ac:dyDescent="0.45">
      <c r="A230" s="18" t="s">
        <v>1818</v>
      </c>
      <c r="B230" s="18" t="s">
        <v>1006</v>
      </c>
      <c r="C230" s="18" t="s">
        <v>1816</v>
      </c>
      <c r="D230" s="18">
        <v>67</v>
      </c>
      <c r="E230" s="18" t="s">
        <v>1786</v>
      </c>
      <c r="F230" s="18" t="s">
        <v>1684</v>
      </c>
    </row>
    <row r="231" spans="1:6" x14ac:dyDescent="0.45">
      <c r="A231" s="18" t="s">
        <v>1819</v>
      </c>
      <c r="B231" s="18" t="s">
        <v>1007</v>
      </c>
      <c r="C231" s="18" t="s">
        <v>1816</v>
      </c>
      <c r="D231" s="18">
        <v>67</v>
      </c>
      <c r="E231" s="18" t="s">
        <v>1786</v>
      </c>
      <c r="F231" s="18" t="s">
        <v>1684</v>
      </c>
    </row>
    <row r="232" spans="1:6" x14ac:dyDescent="0.45">
      <c r="A232" s="18" t="s">
        <v>1820</v>
      </c>
      <c r="B232" s="18" t="s">
        <v>1051</v>
      </c>
      <c r="C232" s="18" t="s">
        <v>1816</v>
      </c>
      <c r="D232" s="18">
        <v>67</v>
      </c>
      <c r="E232" s="18" t="s">
        <v>1786</v>
      </c>
      <c r="F232" s="18" t="s">
        <v>1684</v>
      </c>
    </row>
    <row r="233" spans="1:6" x14ac:dyDescent="0.45">
      <c r="A233" s="18" t="s">
        <v>1821</v>
      </c>
      <c r="B233" s="18" t="s">
        <v>1005</v>
      </c>
      <c r="C233" s="18" t="s">
        <v>1816</v>
      </c>
      <c r="D233" s="18">
        <v>67</v>
      </c>
      <c r="E233" s="18" t="s">
        <v>1786</v>
      </c>
      <c r="F233" s="18" t="s">
        <v>1684</v>
      </c>
    </row>
    <row r="234" spans="1:6" x14ac:dyDescent="0.45">
      <c r="A234" s="18" t="s">
        <v>1822</v>
      </c>
      <c r="B234" s="18" t="s">
        <v>1050</v>
      </c>
      <c r="C234" s="18" t="s">
        <v>1823</v>
      </c>
      <c r="D234" s="18">
        <v>67</v>
      </c>
      <c r="E234" s="18" t="s">
        <v>1786</v>
      </c>
      <c r="F234" s="18" t="s">
        <v>1684</v>
      </c>
    </row>
    <row r="235" spans="1:6" x14ac:dyDescent="0.45">
      <c r="A235" s="18" t="s">
        <v>1824</v>
      </c>
      <c r="B235" s="18" t="s">
        <v>1004</v>
      </c>
      <c r="C235" s="18" t="s">
        <v>1823</v>
      </c>
      <c r="D235" s="18">
        <v>67</v>
      </c>
      <c r="E235" s="18" t="s">
        <v>1786</v>
      </c>
      <c r="F235" s="18" t="s">
        <v>1684</v>
      </c>
    </row>
    <row r="236" spans="1:6" x14ac:dyDescent="0.45">
      <c r="A236" s="18" t="s">
        <v>1825</v>
      </c>
      <c r="B236" s="18" t="s">
        <v>1048</v>
      </c>
      <c r="C236" s="18" t="s">
        <v>1823</v>
      </c>
      <c r="D236" s="18">
        <v>67</v>
      </c>
      <c r="E236" s="18" t="s">
        <v>1786</v>
      </c>
      <c r="F236" s="18" t="s">
        <v>1684</v>
      </c>
    </row>
    <row r="237" spans="1:6" x14ac:dyDescent="0.45">
      <c r="A237" s="18" t="s">
        <v>1826</v>
      </c>
      <c r="B237" s="18" t="s">
        <v>1049</v>
      </c>
      <c r="C237" s="18" t="s">
        <v>1823</v>
      </c>
      <c r="D237" s="18">
        <v>67</v>
      </c>
      <c r="E237" s="18" t="s">
        <v>1786</v>
      </c>
      <c r="F237" s="18" t="s">
        <v>1684</v>
      </c>
    </row>
    <row r="238" spans="1:6" x14ac:dyDescent="0.45">
      <c r="A238" s="18" t="s">
        <v>1827</v>
      </c>
      <c r="B238" s="18" t="s">
        <v>1046</v>
      </c>
      <c r="C238" s="18" t="s">
        <v>1823</v>
      </c>
      <c r="D238" s="18">
        <v>67</v>
      </c>
      <c r="E238" s="18" t="s">
        <v>1786</v>
      </c>
      <c r="F238" s="18" t="s">
        <v>1684</v>
      </c>
    </row>
    <row r="239" spans="1:6" x14ac:dyDescent="0.45">
      <c r="A239" s="18" t="s">
        <v>1828</v>
      </c>
      <c r="B239" s="18" t="s">
        <v>1047</v>
      </c>
      <c r="C239" s="18" t="s">
        <v>1823</v>
      </c>
      <c r="D239" s="18">
        <v>67</v>
      </c>
      <c r="E239" s="18" t="s">
        <v>1786</v>
      </c>
      <c r="F239" s="18" t="s">
        <v>1684</v>
      </c>
    </row>
    <row r="240" spans="1:6" x14ac:dyDescent="0.45">
      <c r="A240" s="18" t="s">
        <v>1829</v>
      </c>
      <c r="B240" s="18" t="s">
        <v>1053</v>
      </c>
      <c r="C240" s="18" t="s">
        <v>1816</v>
      </c>
      <c r="D240" s="18">
        <v>67</v>
      </c>
      <c r="E240" s="18" t="s">
        <v>1786</v>
      </c>
      <c r="F240" s="18" t="s">
        <v>1684</v>
      </c>
    </row>
    <row r="241" spans="1:6" x14ac:dyDescent="0.45">
      <c r="A241" s="18" t="s">
        <v>1830</v>
      </c>
      <c r="B241" s="18" t="s">
        <v>1052</v>
      </c>
      <c r="C241" s="18" t="s">
        <v>1831</v>
      </c>
      <c r="D241" s="18">
        <v>67</v>
      </c>
      <c r="E241" s="18" t="s">
        <v>1786</v>
      </c>
      <c r="F241" s="18" t="s">
        <v>1684</v>
      </c>
    </row>
    <row r="242" spans="1:6" x14ac:dyDescent="0.45">
      <c r="A242" s="18" t="s">
        <v>1832</v>
      </c>
      <c r="B242" s="18" t="s">
        <v>1044</v>
      </c>
      <c r="C242" s="18" t="s">
        <v>1831</v>
      </c>
      <c r="D242" s="18">
        <v>67</v>
      </c>
      <c r="E242" s="18" t="s">
        <v>1786</v>
      </c>
      <c r="F242" s="18" t="s">
        <v>1684</v>
      </c>
    </row>
    <row r="243" spans="1:6" x14ac:dyDescent="0.45">
      <c r="A243" s="18" t="s">
        <v>1833</v>
      </c>
      <c r="B243" s="18" t="s">
        <v>1045</v>
      </c>
      <c r="C243" s="18" t="s">
        <v>1831</v>
      </c>
      <c r="D243" s="18">
        <v>67</v>
      </c>
      <c r="E243" s="18" t="s">
        <v>1786</v>
      </c>
      <c r="F243" s="18" t="s">
        <v>1684</v>
      </c>
    </row>
    <row r="244" spans="1:6" x14ac:dyDescent="0.45">
      <c r="A244" s="18" t="s">
        <v>1834</v>
      </c>
      <c r="B244" s="18" t="s">
        <v>1042</v>
      </c>
      <c r="C244" s="18" t="s">
        <v>1831</v>
      </c>
      <c r="D244" s="18">
        <v>67</v>
      </c>
      <c r="E244" s="18" t="s">
        <v>1786</v>
      </c>
      <c r="F244" s="18" t="s">
        <v>1684</v>
      </c>
    </row>
    <row r="245" spans="1:6" x14ac:dyDescent="0.45">
      <c r="A245" s="18" t="s">
        <v>1835</v>
      </c>
      <c r="B245" s="18" t="s">
        <v>1043</v>
      </c>
      <c r="C245" s="18" t="s">
        <v>1831</v>
      </c>
      <c r="D245" s="18">
        <v>67</v>
      </c>
      <c r="E245" s="18" t="s">
        <v>1786</v>
      </c>
      <c r="F245" s="18" t="s">
        <v>1684</v>
      </c>
    </row>
    <row r="246" spans="1:6" x14ac:dyDescent="0.45">
      <c r="A246" s="18" t="s">
        <v>1836</v>
      </c>
      <c r="B246" s="18" t="s">
        <v>1040</v>
      </c>
      <c r="C246" s="18" t="s">
        <v>1831</v>
      </c>
      <c r="D246" s="18">
        <v>67</v>
      </c>
      <c r="E246" s="18" t="s">
        <v>1786</v>
      </c>
      <c r="F246" s="18" t="s">
        <v>1684</v>
      </c>
    </row>
    <row r="247" spans="1:6" x14ac:dyDescent="0.45">
      <c r="A247" s="18" t="s">
        <v>1837</v>
      </c>
      <c r="B247" s="18" t="s">
        <v>1041</v>
      </c>
      <c r="C247" s="18" t="s">
        <v>1831</v>
      </c>
      <c r="D247" s="18">
        <v>67</v>
      </c>
      <c r="E247" s="18" t="s">
        <v>1786</v>
      </c>
      <c r="F247" s="18" t="s">
        <v>1684</v>
      </c>
    </row>
    <row r="248" spans="1:6" x14ac:dyDescent="0.45">
      <c r="A248" s="18" t="s">
        <v>1838</v>
      </c>
      <c r="B248" s="18" t="s">
        <v>1038</v>
      </c>
      <c r="C248" s="18" t="s">
        <v>1839</v>
      </c>
      <c r="D248" s="18">
        <v>67</v>
      </c>
      <c r="E248" s="18" t="s">
        <v>1786</v>
      </c>
      <c r="F248" s="18" t="s">
        <v>1684</v>
      </c>
    </row>
    <row r="249" spans="1:6" x14ac:dyDescent="0.45">
      <c r="A249" s="18" t="s">
        <v>1840</v>
      </c>
      <c r="B249" s="18" t="s">
        <v>1039</v>
      </c>
      <c r="C249" s="18" t="s">
        <v>1839</v>
      </c>
      <c r="D249" s="18">
        <v>67</v>
      </c>
      <c r="E249" s="18" t="s">
        <v>1786</v>
      </c>
      <c r="F249" s="18" t="s">
        <v>1684</v>
      </c>
    </row>
    <row r="250" spans="1:6" x14ac:dyDescent="0.45">
      <c r="A250" s="18" t="s">
        <v>1841</v>
      </c>
      <c r="B250" s="18" t="s">
        <v>1036</v>
      </c>
      <c r="C250" s="18" t="s">
        <v>1839</v>
      </c>
      <c r="D250" s="18">
        <v>67</v>
      </c>
      <c r="E250" s="18" t="s">
        <v>1786</v>
      </c>
      <c r="F250" s="18" t="s">
        <v>1684</v>
      </c>
    </row>
    <row r="251" spans="1:6" x14ac:dyDescent="0.45">
      <c r="A251" s="18" t="s">
        <v>1842</v>
      </c>
      <c r="B251" s="18" t="s">
        <v>1037</v>
      </c>
      <c r="C251" s="18" t="s">
        <v>1839</v>
      </c>
      <c r="D251" s="18">
        <v>67</v>
      </c>
      <c r="E251" s="18" t="s">
        <v>1786</v>
      </c>
      <c r="F251" s="18" t="s">
        <v>1684</v>
      </c>
    </row>
    <row r="252" spans="1:6" x14ac:dyDescent="0.45">
      <c r="A252" s="18" t="s">
        <v>1843</v>
      </c>
      <c r="B252" s="18" t="s">
        <v>1024</v>
      </c>
      <c r="C252" s="18" t="s">
        <v>1839</v>
      </c>
      <c r="D252" s="18">
        <v>67</v>
      </c>
      <c r="E252" s="18" t="s">
        <v>1786</v>
      </c>
      <c r="F252" s="18" t="s">
        <v>1684</v>
      </c>
    </row>
    <row r="253" spans="1:6" x14ac:dyDescent="0.45">
      <c r="A253" s="18" t="s">
        <v>1844</v>
      </c>
      <c r="B253" s="18" t="s">
        <v>1025</v>
      </c>
      <c r="C253" s="18" t="s">
        <v>1839</v>
      </c>
      <c r="D253" s="18">
        <v>67</v>
      </c>
      <c r="E253" s="18" t="s">
        <v>1786</v>
      </c>
      <c r="F253" s="18" t="s">
        <v>1684</v>
      </c>
    </row>
    <row r="254" spans="1:6" x14ac:dyDescent="0.45">
      <c r="A254" s="18" t="s">
        <v>1845</v>
      </c>
      <c r="B254" s="18" t="s">
        <v>1057</v>
      </c>
      <c r="C254" s="18" t="s">
        <v>1684</v>
      </c>
      <c r="D254" s="18">
        <v>67</v>
      </c>
      <c r="E254" s="18" t="s">
        <v>1786</v>
      </c>
      <c r="F254" s="18" t="s">
        <v>1684</v>
      </c>
    </row>
    <row r="255" spans="1:6" x14ac:dyDescent="0.45">
      <c r="A255" s="18" t="s">
        <v>1846</v>
      </c>
      <c r="B255" s="18" t="s">
        <v>980</v>
      </c>
      <c r="C255" s="18" t="s">
        <v>1785</v>
      </c>
      <c r="D255" s="18">
        <v>66</v>
      </c>
      <c r="E255" s="18" t="s">
        <v>1786</v>
      </c>
      <c r="F255" s="18" t="s">
        <v>1684</v>
      </c>
    </row>
    <row r="256" spans="1:6" x14ac:dyDescent="0.45">
      <c r="A256" s="18" t="s">
        <v>1847</v>
      </c>
      <c r="B256" s="18" t="s">
        <v>981</v>
      </c>
      <c r="C256" s="18" t="s">
        <v>1785</v>
      </c>
      <c r="D256" s="18">
        <v>66</v>
      </c>
      <c r="E256" s="18" t="s">
        <v>1786</v>
      </c>
      <c r="F256" s="18" t="s">
        <v>1684</v>
      </c>
    </row>
    <row r="257" spans="1:6" x14ac:dyDescent="0.45">
      <c r="A257" s="18" t="s">
        <v>1848</v>
      </c>
      <c r="B257" s="18" t="s">
        <v>978</v>
      </c>
      <c r="C257" s="18" t="s">
        <v>1785</v>
      </c>
      <c r="D257" s="18">
        <v>66</v>
      </c>
      <c r="E257" s="18" t="s">
        <v>1786</v>
      </c>
      <c r="F257" s="18" t="s">
        <v>1684</v>
      </c>
    </row>
    <row r="258" spans="1:6" x14ac:dyDescent="0.45">
      <c r="A258" s="18" t="s">
        <v>1849</v>
      </c>
      <c r="B258" s="18" t="s">
        <v>979</v>
      </c>
      <c r="C258" s="18" t="s">
        <v>1785</v>
      </c>
      <c r="D258" s="18">
        <v>66</v>
      </c>
      <c r="E258" s="18" t="s">
        <v>1786</v>
      </c>
      <c r="F258" s="18" t="s">
        <v>1684</v>
      </c>
    </row>
    <row r="259" spans="1:6" x14ac:dyDescent="0.45">
      <c r="A259" s="18" t="s">
        <v>1850</v>
      </c>
      <c r="B259" s="18" t="s">
        <v>976</v>
      </c>
      <c r="C259" s="18" t="s">
        <v>1785</v>
      </c>
      <c r="D259" s="18">
        <v>66</v>
      </c>
      <c r="E259" s="18" t="s">
        <v>1786</v>
      </c>
      <c r="F259" s="18" t="s">
        <v>1684</v>
      </c>
    </row>
    <row r="260" spans="1:6" x14ac:dyDescent="0.45">
      <c r="A260" s="18" t="s">
        <v>1851</v>
      </c>
      <c r="B260" s="18" t="s">
        <v>977</v>
      </c>
      <c r="C260" s="18" t="s">
        <v>1785</v>
      </c>
      <c r="D260" s="18">
        <v>66</v>
      </c>
      <c r="E260" s="18" t="s">
        <v>1786</v>
      </c>
      <c r="F260" s="18" t="s">
        <v>1684</v>
      </c>
    </row>
    <row r="261" spans="1:6" x14ac:dyDescent="0.45">
      <c r="A261" s="18" t="s">
        <v>1852</v>
      </c>
      <c r="B261" s="18" t="s">
        <v>974</v>
      </c>
      <c r="C261" s="18" t="s">
        <v>1793</v>
      </c>
      <c r="D261" s="18">
        <v>66</v>
      </c>
      <c r="E261" s="18" t="s">
        <v>1786</v>
      </c>
      <c r="F261" s="18" t="s">
        <v>1684</v>
      </c>
    </row>
    <row r="262" spans="1:6" x14ac:dyDescent="0.45">
      <c r="A262" s="18" t="s">
        <v>1853</v>
      </c>
      <c r="B262" s="18" t="s">
        <v>975</v>
      </c>
      <c r="C262" s="18" t="s">
        <v>1793</v>
      </c>
      <c r="D262" s="18">
        <v>66</v>
      </c>
      <c r="E262" s="18" t="s">
        <v>1786</v>
      </c>
      <c r="F262" s="18" t="s">
        <v>1684</v>
      </c>
    </row>
    <row r="263" spans="1:6" x14ac:dyDescent="0.45">
      <c r="A263" s="18" t="s">
        <v>1854</v>
      </c>
      <c r="B263" s="18" t="s">
        <v>972</v>
      </c>
      <c r="C263" s="18" t="s">
        <v>1793</v>
      </c>
      <c r="D263" s="18">
        <v>66</v>
      </c>
      <c r="E263" s="18" t="s">
        <v>1786</v>
      </c>
      <c r="F263" s="18" t="s">
        <v>1684</v>
      </c>
    </row>
    <row r="264" spans="1:6" x14ac:dyDescent="0.45">
      <c r="A264" s="18" t="s">
        <v>1855</v>
      </c>
      <c r="B264" s="18" t="s">
        <v>973</v>
      </c>
      <c r="C264" s="18" t="s">
        <v>1793</v>
      </c>
      <c r="D264" s="18">
        <v>66</v>
      </c>
      <c r="E264" s="18" t="s">
        <v>1786</v>
      </c>
      <c r="F264" s="18" t="s">
        <v>1684</v>
      </c>
    </row>
    <row r="265" spans="1:6" x14ac:dyDescent="0.45">
      <c r="A265" s="18" t="s">
        <v>1856</v>
      </c>
      <c r="B265" s="18" t="s">
        <v>968</v>
      </c>
      <c r="C265" s="18" t="s">
        <v>1793</v>
      </c>
      <c r="D265" s="18">
        <v>66</v>
      </c>
      <c r="E265" s="18" t="s">
        <v>1786</v>
      </c>
      <c r="F265" s="18" t="s">
        <v>1684</v>
      </c>
    </row>
    <row r="266" spans="1:6" x14ac:dyDescent="0.45">
      <c r="A266" s="18" t="s">
        <v>1857</v>
      </c>
      <c r="B266" s="18" t="s">
        <v>969</v>
      </c>
      <c r="C266" s="18" t="s">
        <v>1793</v>
      </c>
      <c r="D266" s="18">
        <v>66</v>
      </c>
      <c r="E266" s="18" t="s">
        <v>1786</v>
      </c>
      <c r="F266" s="18" t="s">
        <v>1684</v>
      </c>
    </row>
    <row r="267" spans="1:6" x14ac:dyDescent="0.45">
      <c r="A267" s="18" t="s">
        <v>1858</v>
      </c>
      <c r="B267" s="18" t="s">
        <v>1001</v>
      </c>
      <c r="C267" s="18" t="s">
        <v>1785</v>
      </c>
      <c r="D267" s="18">
        <v>66</v>
      </c>
      <c r="E267" s="18" t="s">
        <v>1786</v>
      </c>
      <c r="F267" s="18" t="s">
        <v>1684</v>
      </c>
    </row>
    <row r="268" spans="1:6" x14ac:dyDescent="0.45">
      <c r="A268" s="18" t="s">
        <v>1859</v>
      </c>
      <c r="B268" s="18" t="s">
        <v>1000</v>
      </c>
      <c r="C268" s="18" t="s">
        <v>1801</v>
      </c>
      <c r="D268" s="18">
        <v>66</v>
      </c>
      <c r="E268" s="18" t="s">
        <v>1786</v>
      </c>
      <c r="F268" s="18" t="s">
        <v>1684</v>
      </c>
    </row>
    <row r="269" spans="1:6" x14ac:dyDescent="0.45">
      <c r="A269" s="18" t="s">
        <v>1860</v>
      </c>
      <c r="B269" s="18" t="s">
        <v>966</v>
      </c>
      <c r="C269" s="18" t="s">
        <v>1801</v>
      </c>
      <c r="D269" s="18">
        <v>66</v>
      </c>
      <c r="E269" s="18" t="s">
        <v>1786</v>
      </c>
      <c r="F269" s="18" t="s">
        <v>1684</v>
      </c>
    </row>
    <row r="270" spans="1:6" x14ac:dyDescent="0.45">
      <c r="A270" s="18" t="s">
        <v>1861</v>
      </c>
      <c r="B270" s="18" t="s">
        <v>967</v>
      </c>
      <c r="C270" s="18" t="s">
        <v>1801</v>
      </c>
      <c r="D270" s="18">
        <v>66</v>
      </c>
      <c r="E270" s="18" t="s">
        <v>1786</v>
      </c>
      <c r="F270" s="18" t="s">
        <v>1684</v>
      </c>
    </row>
    <row r="271" spans="1:6" x14ac:dyDescent="0.45">
      <c r="A271" s="18" t="s">
        <v>1862</v>
      </c>
      <c r="B271" s="18" t="s">
        <v>964</v>
      </c>
      <c r="C271" s="18" t="s">
        <v>1801</v>
      </c>
      <c r="D271" s="18">
        <v>66</v>
      </c>
      <c r="E271" s="18" t="s">
        <v>1786</v>
      </c>
      <c r="F271" s="18" t="s">
        <v>1684</v>
      </c>
    </row>
    <row r="272" spans="1:6" x14ac:dyDescent="0.45">
      <c r="A272" s="18" t="s">
        <v>1863</v>
      </c>
      <c r="B272" s="18" t="s">
        <v>965</v>
      </c>
      <c r="C272" s="18" t="s">
        <v>1801</v>
      </c>
      <c r="D272" s="18">
        <v>66</v>
      </c>
      <c r="E272" s="18" t="s">
        <v>1786</v>
      </c>
      <c r="F272" s="18" t="s">
        <v>1684</v>
      </c>
    </row>
    <row r="273" spans="1:6" x14ac:dyDescent="0.45">
      <c r="A273" s="18" t="s">
        <v>1864</v>
      </c>
      <c r="B273" s="18" t="s">
        <v>962</v>
      </c>
      <c r="C273" s="18" t="s">
        <v>1801</v>
      </c>
      <c r="D273" s="18">
        <v>66</v>
      </c>
      <c r="E273" s="18" t="s">
        <v>1786</v>
      </c>
      <c r="F273" s="18" t="s">
        <v>1684</v>
      </c>
    </row>
    <row r="274" spans="1:6" x14ac:dyDescent="0.45">
      <c r="A274" s="18" t="s">
        <v>1865</v>
      </c>
      <c r="B274" s="18" t="s">
        <v>963</v>
      </c>
      <c r="C274" s="18" t="s">
        <v>1801</v>
      </c>
      <c r="D274" s="18">
        <v>66</v>
      </c>
      <c r="E274" s="18" t="s">
        <v>1786</v>
      </c>
      <c r="F274" s="18" t="s">
        <v>1684</v>
      </c>
    </row>
    <row r="275" spans="1:6" x14ac:dyDescent="0.45">
      <c r="A275" s="18" t="s">
        <v>1866</v>
      </c>
      <c r="B275" s="18" t="s">
        <v>960</v>
      </c>
      <c r="C275" s="18" t="s">
        <v>1809</v>
      </c>
      <c r="D275" s="18">
        <v>66</v>
      </c>
      <c r="E275" s="18" t="s">
        <v>1786</v>
      </c>
      <c r="F275" s="18" t="s">
        <v>1684</v>
      </c>
    </row>
    <row r="276" spans="1:6" x14ac:dyDescent="0.45">
      <c r="A276" s="18" t="s">
        <v>1867</v>
      </c>
      <c r="B276" s="18" t="s">
        <v>961</v>
      </c>
      <c r="C276" s="18" t="s">
        <v>1809</v>
      </c>
      <c r="D276" s="18">
        <v>66</v>
      </c>
      <c r="E276" s="18" t="s">
        <v>1786</v>
      </c>
      <c r="F276" s="18" t="s">
        <v>1684</v>
      </c>
    </row>
    <row r="277" spans="1:6" x14ac:dyDescent="0.45">
      <c r="A277" s="18" t="s">
        <v>1868</v>
      </c>
      <c r="B277" s="18" t="s">
        <v>958</v>
      </c>
      <c r="C277" s="18" t="s">
        <v>1809</v>
      </c>
      <c r="D277" s="18">
        <v>66</v>
      </c>
      <c r="E277" s="18" t="s">
        <v>1786</v>
      </c>
      <c r="F277" s="18" t="s">
        <v>1684</v>
      </c>
    </row>
    <row r="278" spans="1:6" x14ac:dyDescent="0.45">
      <c r="A278" s="18" t="s">
        <v>1869</v>
      </c>
      <c r="B278" s="18" t="s">
        <v>959</v>
      </c>
      <c r="C278" s="18" t="s">
        <v>1809</v>
      </c>
      <c r="D278" s="18">
        <v>66</v>
      </c>
      <c r="E278" s="18" t="s">
        <v>1786</v>
      </c>
      <c r="F278" s="18" t="s">
        <v>1684</v>
      </c>
    </row>
    <row r="279" spans="1:6" x14ac:dyDescent="0.45">
      <c r="A279" s="18" t="s">
        <v>1870</v>
      </c>
      <c r="B279" s="18" t="s">
        <v>956</v>
      </c>
      <c r="C279" s="18" t="s">
        <v>1809</v>
      </c>
      <c r="D279" s="18">
        <v>66</v>
      </c>
      <c r="E279" s="18" t="s">
        <v>1786</v>
      </c>
      <c r="F279" s="18" t="s">
        <v>1684</v>
      </c>
    </row>
    <row r="280" spans="1:6" x14ac:dyDescent="0.45">
      <c r="A280" s="18" t="s">
        <v>1871</v>
      </c>
      <c r="B280" s="18" t="s">
        <v>957</v>
      </c>
      <c r="C280" s="18" t="s">
        <v>1809</v>
      </c>
      <c r="D280" s="18">
        <v>66</v>
      </c>
      <c r="E280" s="18" t="s">
        <v>1786</v>
      </c>
      <c r="F280" s="18" t="s">
        <v>1684</v>
      </c>
    </row>
    <row r="281" spans="1:6" x14ac:dyDescent="0.45">
      <c r="A281" s="18" t="s">
        <v>1872</v>
      </c>
      <c r="B281" s="18" t="s">
        <v>954</v>
      </c>
      <c r="C281" s="18" t="s">
        <v>1816</v>
      </c>
      <c r="D281" s="18">
        <v>66</v>
      </c>
      <c r="E281" s="18" t="s">
        <v>1786</v>
      </c>
      <c r="F281" s="18" t="s">
        <v>1684</v>
      </c>
    </row>
    <row r="282" spans="1:6" x14ac:dyDescent="0.45">
      <c r="A282" s="18" t="s">
        <v>1873</v>
      </c>
      <c r="B282" s="18" t="s">
        <v>955</v>
      </c>
      <c r="C282" s="18" t="s">
        <v>1816</v>
      </c>
      <c r="D282" s="18">
        <v>66</v>
      </c>
      <c r="E282" s="18" t="s">
        <v>1786</v>
      </c>
      <c r="F282" s="18" t="s">
        <v>1684</v>
      </c>
    </row>
    <row r="283" spans="1:6" x14ac:dyDescent="0.45">
      <c r="A283" s="18" t="s">
        <v>1874</v>
      </c>
      <c r="B283" s="18" t="s">
        <v>952</v>
      </c>
      <c r="C283" s="18" t="s">
        <v>1816</v>
      </c>
      <c r="D283" s="18">
        <v>66</v>
      </c>
      <c r="E283" s="18" t="s">
        <v>1786</v>
      </c>
      <c r="F283" s="18" t="s">
        <v>1684</v>
      </c>
    </row>
    <row r="284" spans="1:6" x14ac:dyDescent="0.45">
      <c r="A284" s="18" t="s">
        <v>1875</v>
      </c>
      <c r="B284" s="18" t="s">
        <v>953</v>
      </c>
      <c r="C284" s="18" t="s">
        <v>1816</v>
      </c>
      <c r="D284" s="18">
        <v>66</v>
      </c>
      <c r="E284" s="18" t="s">
        <v>1786</v>
      </c>
      <c r="F284" s="18" t="s">
        <v>1684</v>
      </c>
    </row>
    <row r="285" spans="1:6" x14ac:dyDescent="0.45">
      <c r="A285" s="18" t="s">
        <v>1876</v>
      </c>
      <c r="B285" s="18" t="s">
        <v>997</v>
      </c>
      <c r="C285" s="18" t="s">
        <v>1816</v>
      </c>
      <c r="D285" s="18">
        <v>66</v>
      </c>
      <c r="E285" s="18" t="s">
        <v>1786</v>
      </c>
      <c r="F285" s="18" t="s">
        <v>1684</v>
      </c>
    </row>
    <row r="286" spans="1:6" x14ac:dyDescent="0.45">
      <c r="A286" s="18" t="s">
        <v>1877</v>
      </c>
      <c r="B286" s="18" t="s">
        <v>951</v>
      </c>
      <c r="C286" s="18" t="s">
        <v>1816</v>
      </c>
      <c r="D286" s="18">
        <v>66</v>
      </c>
      <c r="E286" s="18" t="s">
        <v>1786</v>
      </c>
      <c r="F286" s="18" t="s">
        <v>1684</v>
      </c>
    </row>
    <row r="287" spans="1:6" x14ac:dyDescent="0.45">
      <c r="A287" s="18" t="s">
        <v>1878</v>
      </c>
      <c r="B287" s="18" t="s">
        <v>996</v>
      </c>
      <c r="C287" s="18" t="s">
        <v>1823</v>
      </c>
      <c r="D287" s="18">
        <v>66</v>
      </c>
      <c r="E287" s="18" t="s">
        <v>1786</v>
      </c>
      <c r="F287" s="18" t="s">
        <v>1684</v>
      </c>
    </row>
    <row r="288" spans="1:6" x14ac:dyDescent="0.45">
      <c r="A288" s="18" t="s">
        <v>1879</v>
      </c>
      <c r="B288" s="18" t="s">
        <v>950</v>
      </c>
      <c r="C288" s="18" t="s">
        <v>1823</v>
      </c>
      <c r="D288" s="18">
        <v>66</v>
      </c>
      <c r="E288" s="18" t="s">
        <v>1786</v>
      </c>
      <c r="F288" s="18" t="s">
        <v>1684</v>
      </c>
    </row>
    <row r="289" spans="1:6" x14ac:dyDescent="0.45">
      <c r="A289" s="18" t="s">
        <v>1880</v>
      </c>
      <c r="B289" s="18" t="s">
        <v>994</v>
      </c>
      <c r="C289" s="18" t="s">
        <v>1823</v>
      </c>
      <c r="D289" s="18">
        <v>66</v>
      </c>
      <c r="E289" s="18" t="s">
        <v>1786</v>
      </c>
      <c r="F289" s="18" t="s">
        <v>1684</v>
      </c>
    </row>
    <row r="290" spans="1:6" x14ac:dyDescent="0.45">
      <c r="A290" s="18" t="s">
        <v>1881</v>
      </c>
      <c r="B290" s="18" t="s">
        <v>995</v>
      </c>
      <c r="C290" s="18" t="s">
        <v>1823</v>
      </c>
      <c r="D290" s="18">
        <v>66</v>
      </c>
      <c r="E290" s="18" t="s">
        <v>1786</v>
      </c>
      <c r="F290" s="18" t="s">
        <v>1684</v>
      </c>
    </row>
    <row r="291" spans="1:6" x14ac:dyDescent="0.45">
      <c r="A291" s="18" t="s">
        <v>1882</v>
      </c>
      <c r="B291" s="18" t="s">
        <v>992</v>
      </c>
      <c r="C291" s="18" t="s">
        <v>1823</v>
      </c>
      <c r="D291" s="18">
        <v>66</v>
      </c>
      <c r="E291" s="18" t="s">
        <v>1786</v>
      </c>
      <c r="F291" s="18" t="s">
        <v>1684</v>
      </c>
    </row>
    <row r="292" spans="1:6" x14ac:dyDescent="0.45">
      <c r="A292" s="18" t="s">
        <v>1883</v>
      </c>
      <c r="B292" s="18" t="s">
        <v>993</v>
      </c>
      <c r="C292" s="18" t="s">
        <v>1823</v>
      </c>
      <c r="D292" s="18">
        <v>66</v>
      </c>
      <c r="E292" s="18" t="s">
        <v>1786</v>
      </c>
      <c r="F292" s="18" t="s">
        <v>1684</v>
      </c>
    </row>
    <row r="293" spans="1:6" x14ac:dyDescent="0.45">
      <c r="A293" s="18" t="s">
        <v>1884</v>
      </c>
      <c r="B293" s="18" t="s">
        <v>999</v>
      </c>
      <c r="C293" s="18" t="s">
        <v>1816</v>
      </c>
      <c r="D293" s="18">
        <v>66</v>
      </c>
      <c r="E293" s="18" t="s">
        <v>1786</v>
      </c>
      <c r="F293" s="18" t="s">
        <v>1684</v>
      </c>
    </row>
    <row r="294" spans="1:6" x14ac:dyDescent="0.45">
      <c r="A294" s="18" t="s">
        <v>1885</v>
      </c>
      <c r="B294" s="18" t="s">
        <v>998</v>
      </c>
      <c r="C294" s="18" t="s">
        <v>1831</v>
      </c>
      <c r="D294" s="18">
        <v>66</v>
      </c>
      <c r="E294" s="18" t="s">
        <v>1786</v>
      </c>
      <c r="F294" s="18" t="s">
        <v>1684</v>
      </c>
    </row>
    <row r="295" spans="1:6" x14ac:dyDescent="0.45">
      <c r="A295" s="18" t="s">
        <v>1886</v>
      </c>
      <c r="B295" s="18" t="s">
        <v>990</v>
      </c>
      <c r="C295" s="18" t="s">
        <v>1831</v>
      </c>
      <c r="D295" s="18">
        <v>66</v>
      </c>
      <c r="E295" s="18" t="s">
        <v>1786</v>
      </c>
      <c r="F295" s="18" t="s">
        <v>1684</v>
      </c>
    </row>
    <row r="296" spans="1:6" x14ac:dyDescent="0.45">
      <c r="A296" s="18" t="s">
        <v>1887</v>
      </c>
      <c r="B296" s="18" t="s">
        <v>991</v>
      </c>
      <c r="C296" s="18" t="s">
        <v>1831</v>
      </c>
      <c r="D296" s="18">
        <v>66</v>
      </c>
      <c r="E296" s="18" t="s">
        <v>1786</v>
      </c>
      <c r="F296" s="18" t="s">
        <v>1684</v>
      </c>
    </row>
    <row r="297" spans="1:6" x14ac:dyDescent="0.45">
      <c r="A297" s="18" t="s">
        <v>1888</v>
      </c>
      <c r="B297" s="18" t="s">
        <v>988</v>
      </c>
      <c r="C297" s="18" t="s">
        <v>1831</v>
      </c>
      <c r="D297" s="18">
        <v>66</v>
      </c>
      <c r="E297" s="18" t="s">
        <v>1786</v>
      </c>
      <c r="F297" s="18" t="s">
        <v>1684</v>
      </c>
    </row>
    <row r="298" spans="1:6" x14ac:dyDescent="0.45">
      <c r="A298" s="18" t="s">
        <v>1889</v>
      </c>
      <c r="B298" s="18" t="s">
        <v>989</v>
      </c>
      <c r="C298" s="18" t="s">
        <v>1831</v>
      </c>
      <c r="D298" s="18">
        <v>66</v>
      </c>
      <c r="E298" s="18" t="s">
        <v>1786</v>
      </c>
      <c r="F298" s="18" t="s">
        <v>1684</v>
      </c>
    </row>
    <row r="299" spans="1:6" x14ac:dyDescent="0.45">
      <c r="A299" s="18" t="s">
        <v>1890</v>
      </c>
      <c r="B299" s="18" t="s">
        <v>986</v>
      </c>
      <c r="C299" s="18" t="s">
        <v>1831</v>
      </c>
      <c r="D299" s="18">
        <v>66</v>
      </c>
      <c r="E299" s="18" t="s">
        <v>1786</v>
      </c>
      <c r="F299" s="18" t="s">
        <v>1684</v>
      </c>
    </row>
    <row r="300" spans="1:6" x14ac:dyDescent="0.45">
      <c r="A300" s="18" t="s">
        <v>1891</v>
      </c>
      <c r="B300" s="18" t="s">
        <v>987</v>
      </c>
      <c r="C300" s="18" t="s">
        <v>1831</v>
      </c>
      <c r="D300" s="18">
        <v>66</v>
      </c>
      <c r="E300" s="18" t="s">
        <v>1786</v>
      </c>
      <c r="F300" s="18" t="s">
        <v>1684</v>
      </c>
    </row>
    <row r="301" spans="1:6" x14ac:dyDescent="0.45">
      <c r="A301" s="18" t="s">
        <v>1892</v>
      </c>
      <c r="B301" s="18" t="s">
        <v>984</v>
      </c>
      <c r="C301" s="18" t="s">
        <v>1839</v>
      </c>
      <c r="D301" s="18">
        <v>66</v>
      </c>
      <c r="E301" s="18" t="s">
        <v>1786</v>
      </c>
      <c r="F301" s="18" t="s">
        <v>1684</v>
      </c>
    </row>
    <row r="302" spans="1:6" x14ac:dyDescent="0.45">
      <c r="A302" s="18" t="s">
        <v>1893</v>
      </c>
      <c r="B302" s="18" t="s">
        <v>985</v>
      </c>
      <c r="C302" s="18" t="s">
        <v>1839</v>
      </c>
      <c r="D302" s="18">
        <v>66</v>
      </c>
      <c r="E302" s="18" t="s">
        <v>1786</v>
      </c>
      <c r="F302" s="18" t="s">
        <v>1684</v>
      </c>
    </row>
    <row r="303" spans="1:6" x14ac:dyDescent="0.45">
      <c r="A303" s="18" t="s">
        <v>1894</v>
      </c>
      <c r="B303" s="18" t="s">
        <v>982</v>
      </c>
      <c r="C303" s="18" t="s">
        <v>1839</v>
      </c>
      <c r="D303" s="18">
        <v>66</v>
      </c>
      <c r="E303" s="18" t="s">
        <v>1786</v>
      </c>
      <c r="F303" s="18" t="s">
        <v>1684</v>
      </c>
    </row>
    <row r="304" spans="1:6" x14ac:dyDescent="0.45">
      <c r="A304" s="18" t="s">
        <v>1895</v>
      </c>
      <c r="B304" s="18" t="s">
        <v>983</v>
      </c>
      <c r="C304" s="18" t="s">
        <v>1839</v>
      </c>
      <c r="D304" s="18">
        <v>66</v>
      </c>
      <c r="E304" s="18" t="s">
        <v>1786</v>
      </c>
      <c r="F304" s="18" t="s">
        <v>1684</v>
      </c>
    </row>
    <row r="305" spans="1:6" x14ac:dyDescent="0.45">
      <c r="A305" s="18" t="s">
        <v>1896</v>
      </c>
      <c r="B305" s="18" t="s">
        <v>970</v>
      </c>
      <c r="C305" s="18" t="s">
        <v>1839</v>
      </c>
      <c r="D305" s="18">
        <v>66</v>
      </c>
      <c r="E305" s="18" t="s">
        <v>1786</v>
      </c>
      <c r="F305" s="18" t="s">
        <v>1684</v>
      </c>
    </row>
    <row r="306" spans="1:6" x14ac:dyDescent="0.45">
      <c r="A306" s="18" t="s">
        <v>1897</v>
      </c>
      <c r="B306" s="18" t="s">
        <v>971</v>
      </c>
      <c r="C306" s="18" t="s">
        <v>1839</v>
      </c>
      <c r="D306" s="18">
        <v>66</v>
      </c>
      <c r="E306" s="18" t="s">
        <v>1786</v>
      </c>
      <c r="F306" s="18" t="s">
        <v>1684</v>
      </c>
    </row>
    <row r="307" spans="1:6" x14ac:dyDescent="0.45">
      <c r="A307" s="18" t="s">
        <v>1898</v>
      </c>
      <c r="B307" s="18" t="s">
        <v>1003</v>
      </c>
      <c r="C307" s="18" t="s">
        <v>1684</v>
      </c>
      <c r="D307" s="18">
        <v>66</v>
      </c>
      <c r="E307" s="18" t="s">
        <v>1786</v>
      </c>
      <c r="F307" s="18" t="s">
        <v>1684</v>
      </c>
    </row>
    <row r="308" spans="1:6" x14ac:dyDescent="0.45">
      <c r="A308" s="18" t="s">
        <v>1441</v>
      </c>
      <c r="B308" s="18" t="s">
        <v>895</v>
      </c>
      <c r="C308" s="18" t="s">
        <v>1785</v>
      </c>
      <c r="D308" s="18">
        <v>65</v>
      </c>
      <c r="E308" s="18" t="s">
        <v>1786</v>
      </c>
      <c r="F308" s="18" t="s">
        <v>1684</v>
      </c>
    </row>
    <row r="309" spans="1:6" x14ac:dyDescent="0.45">
      <c r="A309" s="18" t="s">
        <v>1440</v>
      </c>
      <c r="B309" s="18" t="s">
        <v>894</v>
      </c>
      <c r="C309" s="18" t="s">
        <v>1785</v>
      </c>
      <c r="D309" s="18">
        <v>65</v>
      </c>
      <c r="E309" s="18" t="s">
        <v>1786</v>
      </c>
      <c r="F309" s="18" t="s">
        <v>1684</v>
      </c>
    </row>
    <row r="310" spans="1:6" x14ac:dyDescent="0.45">
      <c r="A310" s="18" t="s">
        <v>1439</v>
      </c>
      <c r="B310" s="18" t="s">
        <v>893</v>
      </c>
      <c r="C310" s="18" t="s">
        <v>1785</v>
      </c>
      <c r="D310" s="18">
        <v>65</v>
      </c>
      <c r="E310" s="18" t="s">
        <v>1786</v>
      </c>
      <c r="F310" s="18" t="s">
        <v>1684</v>
      </c>
    </row>
    <row r="311" spans="1:6" x14ac:dyDescent="0.45">
      <c r="A311" s="18" t="s">
        <v>1438</v>
      </c>
      <c r="B311" s="18" t="s">
        <v>892</v>
      </c>
      <c r="C311" s="18" t="s">
        <v>1785</v>
      </c>
      <c r="D311" s="18">
        <v>65</v>
      </c>
      <c r="E311" s="18" t="s">
        <v>1786</v>
      </c>
      <c r="F311" s="18" t="s">
        <v>1684</v>
      </c>
    </row>
    <row r="312" spans="1:6" x14ac:dyDescent="0.45">
      <c r="A312" s="18" t="s">
        <v>1437</v>
      </c>
      <c r="B312" s="18" t="s">
        <v>891</v>
      </c>
      <c r="C312" s="18" t="s">
        <v>1785</v>
      </c>
      <c r="D312" s="18">
        <v>65</v>
      </c>
      <c r="E312" s="18" t="s">
        <v>1786</v>
      </c>
      <c r="F312" s="18" t="s">
        <v>1684</v>
      </c>
    </row>
    <row r="313" spans="1:6" x14ac:dyDescent="0.45">
      <c r="A313" s="18" t="s">
        <v>1436</v>
      </c>
      <c r="B313" s="18" t="s">
        <v>890</v>
      </c>
      <c r="C313" s="18" t="s">
        <v>1785</v>
      </c>
      <c r="D313" s="18">
        <v>65</v>
      </c>
      <c r="E313" s="18" t="s">
        <v>1786</v>
      </c>
      <c r="F313" s="18" t="s">
        <v>1684</v>
      </c>
    </row>
    <row r="314" spans="1:6" x14ac:dyDescent="0.45">
      <c r="A314" s="18" t="s">
        <v>1435</v>
      </c>
      <c r="B314" s="18" t="s">
        <v>889</v>
      </c>
      <c r="C314" s="18" t="s">
        <v>1793</v>
      </c>
      <c r="D314" s="18">
        <v>65</v>
      </c>
      <c r="E314" s="18" t="s">
        <v>1786</v>
      </c>
      <c r="F314" s="18" t="s">
        <v>1684</v>
      </c>
    </row>
    <row r="315" spans="1:6" x14ac:dyDescent="0.45">
      <c r="A315" s="18" t="s">
        <v>1434</v>
      </c>
      <c r="B315" s="18" t="s">
        <v>888</v>
      </c>
      <c r="C315" s="18" t="s">
        <v>1793</v>
      </c>
      <c r="D315" s="18">
        <v>65</v>
      </c>
      <c r="E315" s="18" t="s">
        <v>1786</v>
      </c>
      <c r="F315" s="18" t="s">
        <v>1684</v>
      </c>
    </row>
    <row r="316" spans="1:6" x14ac:dyDescent="0.45">
      <c r="A316" s="18" t="s">
        <v>1433</v>
      </c>
      <c r="B316" s="18" t="s">
        <v>887</v>
      </c>
      <c r="C316" s="18" t="s">
        <v>1793</v>
      </c>
      <c r="D316" s="18">
        <v>65</v>
      </c>
      <c r="E316" s="18" t="s">
        <v>1786</v>
      </c>
      <c r="F316" s="18" t="s">
        <v>1684</v>
      </c>
    </row>
    <row r="317" spans="1:6" x14ac:dyDescent="0.45">
      <c r="A317" s="18" t="s">
        <v>1432</v>
      </c>
      <c r="B317" s="18" t="s">
        <v>886</v>
      </c>
      <c r="C317" s="18" t="s">
        <v>1793</v>
      </c>
      <c r="D317" s="18">
        <v>65</v>
      </c>
      <c r="E317" s="18" t="s">
        <v>1786</v>
      </c>
      <c r="F317" s="18" t="s">
        <v>1684</v>
      </c>
    </row>
    <row r="318" spans="1:6" x14ac:dyDescent="0.45">
      <c r="A318" s="18" t="s">
        <v>1431</v>
      </c>
      <c r="B318" s="18" t="s">
        <v>885</v>
      </c>
      <c r="C318" s="18" t="s">
        <v>1793</v>
      </c>
      <c r="D318" s="18">
        <v>65</v>
      </c>
      <c r="E318" s="18" t="s">
        <v>1786</v>
      </c>
      <c r="F318" s="18" t="s">
        <v>1684</v>
      </c>
    </row>
    <row r="319" spans="1:6" x14ac:dyDescent="0.45">
      <c r="A319" s="18" t="s">
        <v>1430</v>
      </c>
      <c r="B319" s="18" t="s">
        <v>884</v>
      </c>
      <c r="C319" s="18" t="s">
        <v>1793</v>
      </c>
      <c r="D319" s="18">
        <v>65</v>
      </c>
      <c r="E319" s="18" t="s">
        <v>1786</v>
      </c>
      <c r="F319" s="18" t="s">
        <v>1684</v>
      </c>
    </row>
    <row r="320" spans="1:6" x14ac:dyDescent="0.45">
      <c r="A320" s="18" t="s">
        <v>1445</v>
      </c>
      <c r="B320" s="18" t="s">
        <v>899</v>
      </c>
      <c r="C320" s="18" t="s">
        <v>1785</v>
      </c>
      <c r="D320" s="18">
        <v>65</v>
      </c>
      <c r="E320" s="18" t="s">
        <v>1786</v>
      </c>
      <c r="F320" s="18" t="s">
        <v>1684</v>
      </c>
    </row>
    <row r="321" spans="1:6" x14ac:dyDescent="0.45">
      <c r="A321" s="18" t="s">
        <v>1444</v>
      </c>
      <c r="B321" s="18" t="s">
        <v>898</v>
      </c>
      <c r="C321" s="18" t="s">
        <v>1801</v>
      </c>
      <c r="D321" s="18">
        <v>65</v>
      </c>
      <c r="E321" s="18" t="s">
        <v>1786</v>
      </c>
      <c r="F321" s="18" t="s">
        <v>1684</v>
      </c>
    </row>
    <row r="322" spans="1:6" x14ac:dyDescent="0.45">
      <c r="A322" s="18" t="s">
        <v>1429</v>
      </c>
      <c r="B322" s="18" t="s">
        <v>883</v>
      </c>
      <c r="C322" s="18" t="s">
        <v>1801</v>
      </c>
      <c r="D322" s="18">
        <v>65</v>
      </c>
      <c r="E322" s="18" t="s">
        <v>1786</v>
      </c>
      <c r="F322" s="18" t="s">
        <v>1684</v>
      </c>
    </row>
    <row r="323" spans="1:6" x14ac:dyDescent="0.45">
      <c r="A323" s="18" t="s">
        <v>1428</v>
      </c>
      <c r="B323" s="18" t="s">
        <v>882</v>
      </c>
      <c r="C323" s="18" t="s">
        <v>1801</v>
      </c>
      <c r="D323" s="18">
        <v>65</v>
      </c>
      <c r="E323" s="18" t="s">
        <v>1786</v>
      </c>
      <c r="F323" s="18" t="s">
        <v>1684</v>
      </c>
    </row>
    <row r="324" spans="1:6" x14ac:dyDescent="0.45">
      <c r="A324" s="18" t="s">
        <v>1427</v>
      </c>
      <c r="B324" s="18" t="s">
        <v>881</v>
      </c>
      <c r="C324" s="18" t="s">
        <v>1801</v>
      </c>
      <c r="D324" s="18">
        <v>65</v>
      </c>
      <c r="E324" s="18" t="s">
        <v>1786</v>
      </c>
      <c r="F324" s="18" t="s">
        <v>1684</v>
      </c>
    </row>
    <row r="325" spans="1:6" x14ac:dyDescent="0.45">
      <c r="A325" s="18" t="s">
        <v>1426</v>
      </c>
      <c r="B325" s="18" t="s">
        <v>880</v>
      </c>
      <c r="C325" s="18" t="s">
        <v>1801</v>
      </c>
      <c r="D325" s="18">
        <v>65</v>
      </c>
      <c r="E325" s="18" t="s">
        <v>1786</v>
      </c>
      <c r="F325" s="18" t="s">
        <v>1684</v>
      </c>
    </row>
    <row r="326" spans="1:6" x14ac:dyDescent="0.45">
      <c r="A326" s="18" t="s">
        <v>1425</v>
      </c>
      <c r="B326" s="18" t="s">
        <v>879</v>
      </c>
      <c r="C326" s="18" t="s">
        <v>1801</v>
      </c>
      <c r="D326" s="18">
        <v>65</v>
      </c>
      <c r="E326" s="18" t="s">
        <v>1786</v>
      </c>
      <c r="F326" s="18" t="s">
        <v>1684</v>
      </c>
    </row>
    <row r="327" spans="1:6" x14ac:dyDescent="0.45">
      <c r="A327" s="18" t="s">
        <v>1424</v>
      </c>
      <c r="B327" s="18" t="s">
        <v>878</v>
      </c>
      <c r="C327" s="18" t="s">
        <v>1801</v>
      </c>
      <c r="D327" s="18">
        <v>65</v>
      </c>
      <c r="E327" s="18" t="s">
        <v>1786</v>
      </c>
      <c r="F327" s="18" t="s">
        <v>1684</v>
      </c>
    </row>
    <row r="328" spans="1:6" x14ac:dyDescent="0.45">
      <c r="A328" s="18" t="s">
        <v>1423</v>
      </c>
      <c r="B328" s="18" t="s">
        <v>877</v>
      </c>
      <c r="C328" s="18" t="s">
        <v>1809</v>
      </c>
      <c r="D328" s="18">
        <v>65</v>
      </c>
      <c r="E328" s="18" t="s">
        <v>1786</v>
      </c>
      <c r="F328" s="18" t="s">
        <v>1684</v>
      </c>
    </row>
    <row r="329" spans="1:6" x14ac:dyDescent="0.45">
      <c r="A329" s="18" t="s">
        <v>1422</v>
      </c>
      <c r="B329" s="18" t="s">
        <v>876</v>
      </c>
      <c r="C329" s="18" t="s">
        <v>1809</v>
      </c>
      <c r="D329" s="18">
        <v>65</v>
      </c>
      <c r="E329" s="18" t="s">
        <v>1786</v>
      </c>
      <c r="F329" s="18" t="s">
        <v>1684</v>
      </c>
    </row>
    <row r="330" spans="1:6" x14ac:dyDescent="0.45">
      <c r="A330" s="18" t="s">
        <v>1421</v>
      </c>
      <c r="B330" s="18" t="s">
        <v>875</v>
      </c>
      <c r="C330" s="18" t="s">
        <v>1809</v>
      </c>
      <c r="D330" s="18">
        <v>65</v>
      </c>
      <c r="E330" s="18" t="s">
        <v>1786</v>
      </c>
      <c r="F330" s="18" t="s">
        <v>1684</v>
      </c>
    </row>
    <row r="331" spans="1:6" x14ac:dyDescent="0.45">
      <c r="A331" s="18" t="s">
        <v>1420</v>
      </c>
      <c r="B331" s="18" t="s">
        <v>874</v>
      </c>
      <c r="C331" s="18" t="s">
        <v>1809</v>
      </c>
      <c r="D331" s="18">
        <v>65</v>
      </c>
      <c r="E331" s="18" t="s">
        <v>1786</v>
      </c>
      <c r="F331" s="18" t="s">
        <v>1684</v>
      </c>
    </row>
    <row r="332" spans="1:6" x14ac:dyDescent="0.45">
      <c r="A332" s="18" t="s">
        <v>1419</v>
      </c>
      <c r="B332" s="18" t="s">
        <v>873</v>
      </c>
      <c r="C332" s="18" t="s">
        <v>1809</v>
      </c>
      <c r="D332" s="18">
        <v>65</v>
      </c>
      <c r="E332" s="18" t="s">
        <v>1786</v>
      </c>
      <c r="F332" s="18" t="s">
        <v>1684</v>
      </c>
    </row>
    <row r="333" spans="1:6" x14ac:dyDescent="0.45">
      <c r="A333" s="18" t="s">
        <v>1418</v>
      </c>
      <c r="B333" s="18" t="s">
        <v>872</v>
      </c>
      <c r="C333" s="18" t="s">
        <v>1809</v>
      </c>
      <c r="D333" s="18">
        <v>65</v>
      </c>
      <c r="E333" s="18" t="s">
        <v>1786</v>
      </c>
      <c r="F333" s="18" t="s">
        <v>1684</v>
      </c>
    </row>
    <row r="334" spans="1:6" x14ac:dyDescent="0.45">
      <c r="A334" s="18" t="s">
        <v>1417</v>
      </c>
      <c r="B334" s="18" t="s">
        <v>871</v>
      </c>
      <c r="C334" s="18" t="s">
        <v>1816</v>
      </c>
      <c r="D334" s="18">
        <v>65</v>
      </c>
      <c r="E334" s="18" t="s">
        <v>1786</v>
      </c>
      <c r="F334" s="18" t="s">
        <v>1684</v>
      </c>
    </row>
    <row r="335" spans="1:6" x14ac:dyDescent="0.45">
      <c r="A335" s="18" t="s">
        <v>1416</v>
      </c>
      <c r="B335" s="18" t="s">
        <v>870</v>
      </c>
      <c r="C335" s="18" t="s">
        <v>1816</v>
      </c>
      <c r="D335" s="18">
        <v>65</v>
      </c>
      <c r="E335" s="18" t="s">
        <v>1786</v>
      </c>
      <c r="F335" s="18" t="s">
        <v>1684</v>
      </c>
    </row>
    <row r="336" spans="1:6" x14ac:dyDescent="0.45">
      <c r="A336" s="18" t="s">
        <v>1415</v>
      </c>
      <c r="B336" s="18" t="s">
        <v>869</v>
      </c>
      <c r="C336" s="18" t="s">
        <v>1816</v>
      </c>
      <c r="D336" s="18">
        <v>65</v>
      </c>
      <c r="E336" s="18" t="s">
        <v>1786</v>
      </c>
      <c r="F336" s="18" t="s">
        <v>1684</v>
      </c>
    </row>
    <row r="337" spans="1:6" x14ac:dyDescent="0.45">
      <c r="A337" s="18" t="s">
        <v>1414</v>
      </c>
      <c r="B337" s="18" t="s">
        <v>868</v>
      </c>
      <c r="C337" s="18" t="s">
        <v>1816</v>
      </c>
      <c r="D337" s="18">
        <v>65</v>
      </c>
      <c r="E337" s="18" t="s">
        <v>1786</v>
      </c>
      <c r="F337" s="18" t="s">
        <v>1684</v>
      </c>
    </row>
    <row r="338" spans="1:6" x14ac:dyDescent="0.45">
      <c r="A338" s="18" t="s">
        <v>1413</v>
      </c>
      <c r="B338" s="18" t="s">
        <v>867</v>
      </c>
      <c r="C338" s="18" t="s">
        <v>1816</v>
      </c>
      <c r="D338" s="18">
        <v>65</v>
      </c>
      <c r="E338" s="18" t="s">
        <v>1786</v>
      </c>
      <c r="F338" s="18" t="s">
        <v>1684</v>
      </c>
    </row>
    <row r="339" spans="1:6" x14ac:dyDescent="0.45">
      <c r="A339" s="18" t="s">
        <v>1412</v>
      </c>
      <c r="B339" s="18" t="s">
        <v>866</v>
      </c>
      <c r="C339" s="18" t="s">
        <v>1816</v>
      </c>
      <c r="D339" s="18">
        <v>65</v>
      </c>
      <c r="E339" s="18" t="s">
        <v>1786</v>
      </c>
      <c r="F339" s="18" t="s">
        <v>1684</v>
      </c>
    </row>
    <row r="340" spans="1:6" x14ac:dyDescent="0.45">
      <c r="A340" s="18" t="s">
        <v>1411</v>
      </c>
      <c r="B340" s="18" t="s">
        <v>865</v>
      </c>
      <c r="C340" s="18" t="s">
        <v>1823</v>
      </c>
      <c r="D340" s="18">
        <v>65</v>
      </c>
      <c r="E340" s="18" t="s">
        <v>1786</v>
      </c>
      <c r="F340" s="18" t="s">
        <v>1684</v>
      </c>
    </row>
    <row r="341" spans="1:6" x14ac:dyDescent="0.45">
      <c r="A341" s="18" t="s">
        <v>1410</v>
      </c>
      <c r="B341" s="18" t="s">
        <v>864</v>
      </c>
      <c r="C341" s="18" t="s">
        <v>1823</v>
      </c>
      <c r="D341" s="18">
        <v>65</v>
      </c>
      <c r="E341" s="18" t="s">
        <v>1786</v>
      </c>
      <c r="F341" s="18" t="s">
        <v>1684</v>
      </c>
    </row>
    <row r="342" spans="1:6" x14ac:dyDescent="0.45">
      <c r="A342" s="18" t="s">
        <v>1409</v>
      </c>
      <c r="B342" s="18" t="s">
        <v>863</v>
      </c>
      <c r="C342" s="18" t="s">
        <v>1823</v>
      </c>
      <c r="D342" s="18">
        <v>65</v>
      </c>
      <c r="E342" s="18" t="s">
        <v>1786</v>
      </c>
      <c r="F342" s="18" t="s">
        <v>1684</v>
      </c>
    </row>
    <row r="343" spans="1:6" x14ac:dyDescent="0.45">
      <c r="A343" s="18" t="s">
        <v>1408</v>
      </c>
      <c r="B343" s="18" t="s">
        <v>862</v>
      </c>
      <c r="C343" s="18" t="s">
        <v>1823</v>
      </c>
      <c r="D343" s="18">
        <v>65</v>
      </c>
      <c r="E343" s="18" t="s">
        <v>1786</v>
      </c>
      <c r="F343" s="18" t="s">
        <v>1684</v>
      </c>
    </row>
    <row r="344" spans="1:6" x14ac:dyDescent="0.45">
      <c r="A344" s="18" t="s">
        <v>1407</v>
      </c>
      <c r="B344" s="18" t="s">
        <v>861</v>
      </c>
      <c r="C344" s="18" t="s">
        <v>1823</v>
      </c>
      <c r="D344" s="18">
        <v>65</v>
      </c>
      <c r="E344" s="18" t="s">
        <v>1786</v>
      </c>
      <c r="F344" s="18" t="s">
        <v>1684</v>
      </c>
    </row>
    <row r="345" spans="1:6" x14ac:dyDescent="0.45">
      <c r="A345" s="18" t="s">
        <v>1406</v>
      </c>
      <c r="B345" s="18" t="s">
        <v>860</v>
      </c>
      <c r="C345" s="18" t="s">
        <v>1823</v>
      </c>
      <c r="D345" s="18">
        <v>65</v>
      </c>
      <c r="E345" s="18" t="s">
        <v>1786</v>
      </c>
      <c r="F345" s="18" t="s">
        <v>1684</v>
      </c>
    </row>
    <row r="346" spans="1:6" x14ac:dyDescent="0.45">
      <c r="A346" s="18" t="s">
        <v>1443</v>
      </c>
      <c r="B346" s="18" t="s">
        <v>897</v>
      </c>
      <c r="C346" s="18" t="s">
        <v>1816</v>
      </c>
      <c r="D346" s="18">
        <v>65</v>
      </c>
      <c r="E346" s="18" t="s">
        <v>1786</v>
      </c>
      <c r="F346" s="18" t="s">
        <v>1684</v>
      </c>
    </row>
    <row r="347" spans="1:6" x14ac:dyDescent="0.45">
      <c r="A347" s="18" t="s">
        <v>1442</v>
      </c>
      <c r="B347" s="18" t="s">
        <v>896</v>
      </c>
      <c r="C347" s="18" t="s">
        <v>1831</v>
      </c>
      <c r="D347" s="18">
        <v>65</v>
      </c>
      <c r="E347" s="18" t="s">
        <v>1786</v>
      </c>
      <c r="F347" s="18" t="s">
        <v>1684</v>
      </c>
    </row>
    <row r="348" spans="1:6" x14ac:dyDescent="0.45">
      <c r="A348" s="18" t="s">
        <v>1405</v>
      </c>
      <c r="B348" s="18" t="s">
        <v>859</v>
      </c>
      <c r="C348" s="18" t="s">
        <v>1831</v>
      </c>
      <c r="D348" s="18">
        <v>65</v>
      </c>
      <c r="E348" s="18" t="s">
        <v>1786</v>
      </c>
      <c r="F348" s="18" t="s">
        <v>1684</v>
      </c>
    </row>
    <row r="349" spans="1:6" x14ac:dyDescent="0.45">
      <c r="A349" s="18" t="s">
        <v>1404</v>
      </c>
      <c r="B349" s="18" t="s">
        <v>858</v>
      </c>
      <c r="C349" s="18" t="s">
        <v>1831</v>
      </c>
      <c r="D349" s="18">
        <v>65</v>
      </c>
      <c r="E349" s="18" t="s">
        <v>1786</v>
      </c>
      <c r="F349" s="18" t="s">
        <v>1684</v>
      </c>
    </row>
    <row r="350" spans="1:6" x14ac:dyDescent="0.45">
      <c r="A350" s="18" t="s">
        <v>1403</v>
      </c>
      <c r="B350" s="18" t="s">
        <v>857</v>
      </c>
      <c r="C350" s="18" t="s">
        <v>1831</v>
      </c>
      <c r="D350" s="18">
        <v>65</v>
      </c>
      <c r="E350" s="18" t="s">
        <v>1786</v>
      </c>
      <c r="F350" s="18" t="s">
        <v>1684</v>
      </c>
    </row>
    <row r="351" spans="1:6" x14ac:dyDescent="0.45">
      <c r="A351" s="18" t="s">
        <v>1402</v>
      </c>
      <c r="B351" s="18" t="s">
        <v>856</v>
      </c>
      <c r="C351" s="18" t="s">
        <v>1831</v>
      </c>
      <c r="D351" s="18">
        <v>65</v>
      </c>
      <c r="E351" s="18" t="s">
        <v>1786</v>
      </c>
      <c r="F351" s="18" t="s">
        <v>1684</v>
      </c>
    </row>
    <row r="352" spans="1:6" x14ac:dyDescent="0.45">
      <c r="A352" s="18" t="s">
        <v>1401</v>
      </c>
      <c r="B352" s="18" t="s">
        <v>855</v>
      </c>
      <c r="C352" s="18" t="s">
        <v>1831</v>
      </c>
      <c r="D352" s="18">
        <v>65</v>
      </c>
      <c r="E352" s="18" t="s">
        <v>1786</v>
      </c>
      <c r="F352" s="18" t="s">
        <v>1684</v>
      </c>
    </row>
    <row r="353" spans="1:6" x14ac:dyDescent="0.45">
      <c r="A353" s="18" t="s">
        <v>1400</v>
      </c>
      <c r="B353" s="18" t="s">
        <v>854</v>
      </c>
      <c r="C353" s="18" t="s">
        <v>1831</v>
      </c>
      <c r="D353" s="18">
        <v>65</v>
      </c>
      <c r="E353" s="18" t="s">
        <v>1786</v>
      </c>
      <c r="F353" s="18" t="s">
        <v>1684</v>
      </c>
    </row>
    <row r="354" spans="1:6" x14ac:dyDescent="0.45">
      <c r="A354" s="18" t="s">
        <v>1399</v>
      </c>
      <c r="B354" s="18" t="s">
        <v>853</v>
      </c>
      <c r="C354" s="18" t="s">
        <v>1839</v>
      </c>
      <c r="D354" s="18">
        <v>65</v>
      </c>
      <c r="E354" s="18" t="s">
        <v>1786</v>
      </c>
      <c r="F354" s="18" t="s">
        <v>1684</v>
      </c>
    </row>
    <row r="355" spans="1:6" x14ac:dyDescent="0.45">
      <c r="A355" s="18" t="s">
        <v>1398</v>
      </c>
      <c r="B355" s="18" t="s">
        <v>852</v>
      </c>
      <c r="C355" s="18" t="s">
        <v>1839</v>
      </c>
      <c r="D355" s="18">
        <v>65</v>
      </c>
      <c r="E355" s="18" t="s">
        <v>1786</v>
      </c>
      <c r="F355" s="18" t="s">
        <v>1684</v>
      </c>
    </row>
    <row r="356" spans="1:6" x14ac:dyDescent="0.45">
      <c r="A356" s="18" t="s">
        <v>1397</v>
      </c>
      <c r="B356" s="18" t="s">
        <v>851</v>
      </c>
      <c r="C356" s="18" t="s">
        <v>1839</v>
      </c>
      <c r="D356" s="18">
        <v>65</v>
      </c>
      <c r="E356" s="18" t="s">
        <v>1786</v>
      </c>
      <c r="F356" s="18" t="s">
        <v>1684</v>
      </c>
    </row>
    <row r="357" spans="1:6" x14ac:dyDescent="0.45">
      <c r="A357" s="18" t="s">
        <v>1396</v>
      </c>
      <c r="B357" s="18" t="s">
        <v>850</v>
      </c>
      <c r="C357" s="18" t="s">
        <v>1839</v>
      </c>
      <c r="D357" s="18">
        <v>65</v>
      </c>
      <c r="E357" s="18" t="s">
        <v>1786</v>
      </c>
      <c r="F357" s="18" t="s">
        <v>1684</v>
      </c>
    </row>
    <row r="358" spans="1:6" x14ac:dyDescent="0.45">
      <c r="A358" s="18" t="s">
        <v>1395</v>
      </c>
      <c r="B358" s="18" t="s">
        <v>849</v>
      </c>
      <c r="C358" s="18" t="s">
        <v>1839</v>
      </c>
      <c r="D358" s="18">
        <v>65</v>
      </c>
      <c r="E358" s="18" t="s">
        <v>1786</v>
      </c>
      <c r="F358" s="18" t="s">
        <v>1684</v>
      </c>
    </row>
    <row r="359" spans="1:6" x14ac:dyDescent="0.45">
      <c r="A359" s="18" t="s">
        <v>1394</v>
      </c>
      <c r="B359" s="18" t="s">
        <v>848</v>
      </c>
      <c r="C359" s="18" t="s">
        <v>1839</v>
      </c>
      <c r="D359" s="18">
        <v>65</v>
      </c>
      <c r="E359" s="18" t="s">
        <v>1786</v>
      </c>
      <c r="F359" s="18" t="s">
        <v>1684</v>
      </c>
    </row>
    <row r="360" spans="1:6" x14ac:dyDescent="0.45">
      <c r="A360" s="18" t="s">
        <v>1899</v>
      </c>
      <c r="B360" s="18" t="s">
        <v>901</v>
      </c>
      <c r="C360" s="18" t="s">
        <v>1684</v>
      </c>
      <c r="D360" s="18">
        <v>65</v>
      </c>
      <c r="E360" s="18" t="s">
        <v>1786</v>
      </c>
      <c r="F360" s="18" t="s">
        <v>1684</v>
      </c>
    </row>
    <row r="361" spans="1:6" x14ac:dyDescent="0.45">
      <c r="A361" s="18" t="s">
        <v>1487</v>
      </c>
      <c r="B361" s="18" t="s">
        <v>943</v>
      </c>
      <c r="C361" s="18" t="s">
        <v>1785</v>
      </c>
      <c r="D361" s="18">
        <v>64</v>
      </c>
      <c r="E361" s="18" t="s">
        <v>1786</v>
      </c>
      <c r="F361" s="18" t="s">
        <v>1684</v>
      </c>
    </row>
    <row r="362" spans="1:6" x14ac:dyDescent="0.45">
      <c r="A362" s="18" t="s">
        <v>1486</v>
      </c>
      <c r="B362" s="18" t="s">
        <v>942</v>
      </c>
      <c r="C362" s="18" t="s">
        <v>1785</v>
      </c>
      <c r="D362" s="18">
        <v>64</v>
      </c>
      <c r="E362" s="18" t="s">
        <v>1786</v>
      </c>
      <c r="F362" s="18" t="s">
        <v>1684</v>
      </c>
    </row>
    <row r="363" spans="1:6" x14ac:dyDescent="0.45">
      <c r="A363" s="18" t="s">
        <v>1485</v>
      </c>
      <c r="B363" s="18" t="s">
        <v>941</v>
      </c>
      <c r="C363" s="18" t="s">
        <v>1785</v>
      </c>
      <c r="D363" s="18">
        <v>64</v>
      </c>
      <c r="E363" s="18" t="s">
        <v>1786</v>
      </c>
      <c r="F363" s="18" t="s">
        <v>1684</v>
      </c>
    </row>
    <row r="364" spans="1:6" x14ac:dyDescent="0.45">
      <c r="A364" s="18" t="s">
        <v>1484</v>
      </c>
      <c r="B364" s="18" t="s">
        <v>940</v>
      </c>
      <c r="C364" s="18" t="s">
        <v>1785</v>
      </c>
      <c r="D364" s="18">
        <v>64</v>
      </c>
      <c r="E364" s="18" t="s">
        <v>1786</v>
      </c>
      <c r="F364" s="18" t="s">
        <v>1684</v>
      </c>
    </row>
    <row r="365" spans="1:6" x14ac:dyDescent="0.45">
      <c r="A365" s="18" t="s">
        <v>1483</v>
      </c>
      <c r="B365" s="18" t="s">
        <v>939</v>
      </c>
      <c r="C365" s="18" t="s">
        <v>1785</v>
      </c>
      <c r="D365" s="18">
        <v>64</v>
      </c>
      <c r="E365" s="18" t="s">
        <v>1786</v>
      </c>
      <c r="F365" s="18" t="s">
        <v>1684</v>
      </c>
    </row>
    <row r="366" spans="1:6" x14ac:dyDescent="0.45">
      <c r="A366" s="18" t="s">
        <v>1482</v>
      </c>
      <c r="B366" s="18" t="s">
        <v>938</v>
      </c>
      <c r="C366" s="18" t="s">
        <v>1785</v>
      </c>
      <c r="D366" s="18">
        <v>64</v>
      </c>
      <c r="E366" s="18" t="s">
        <v>1786</v>
      </c>
      <c r="F366" s="18" t="s">
        <v>1684</v>
      </c>
    </row>
    <row r="367" spans="1:6" x14ac:dyDescent="0.45">
      <c r="A367" s="18" t="s">
        <v>1481</v>
      </c>
      <c r="B367" s="18" t="s">
        <v>937</v>
      </c>
      <c r="C367" s="18" t="s">
        <v>1793</v>
      </c>
      <c r="D367" s="18">
        <v>64</v>
      </c>
      <c r="E367" s="18" t="s">
        <v>1786</v>
      </c>
      <c r="F367" s="18" t="s">
        <v>1684</v>
      </c>
    </row>
    <row r="368" spans="1:6" x14ac:dyDescent="0.45">
      <c r="A368" s="18" t="s">
        <v>1480</v>
      </c>
      <c r="B368" s="18" t="s">
        <v>936</v>
      </c>
      <c r="C368" s="18" t="s">
        <v>1793</v>
      </c>
      <c r="D368" s="18">
        <v>64</v>
      </c>
      <c r="E368" s="18" t="s">
        <v>1786</v>
      </c>
      <c r="F368" s="18" t="s">
        <v>1684</v>
      </c>
    </row>
    <row r="369" spans="1:6" x14ac:dyDescent="0.45">
      <c r="A369" s="18" t="s">
        <v>1479</v>
      </c>
      <c r="B369" s="18" t="s">
        <v>935</v>
      </c>
      <c r="C369" s="18" t="s">
        <v>1793</v>
      </c>
      <c r="D369" s="18">
        <v>64</v>
      </c>
      <c r="E369" s="18" t="s">
        <v>1786</v>
      </c>
      <c r="F369" s="18" t="s">
        <v>1684</v>
      </c>
    </row>
    <row r="370" spans="1:6" x14ac:dyDescent="0.45">
      <c r="A370" s="18" t="s">
        <v>1478</v>
      </c>
      <c r="B370" s="18" t="s">
        <v>934</v>
      </c>
      <c r="C370" s="18" t="s">
        <v>1793</v>
      </c>
      <c r="D370" s="18">
        <v>64</v>
      </c>
      <c r="E370" s="18" t="s">
        <v>1786</v>
      </c>
      <c r="F370" s="18" t="s">
        <v>1684</v>
      </c>
    </row>
    <row r="371" spans="1:6" x14ac:dyDescent="0.45">
      <c r="A371" s="18" t="s">
        <v>1477</v>
      </c>
      <c r="B371" s="18" t="s">
        <v>933</v>
      </c>
      <c r="C371" s="18" t="s">
        <v>1793</v>
      </c>
      <c r="D371" s="18">
        <v>64</v>
      </c>
      <c r="E371" s="18" t="s">
        <v>1786</v>
      </c>
      <c r="F371" s="18" t="s">
        <v>1684</v>
      </c>
    </row>
    <row r="372" spans="1:6" x14ac:dyDescent="0.45">
      <c r="A372" s="18" t="s">
        <v>1476</v>
      </c>
      <c r="B372" s="18" t="s">
        <v>932</v>
      </c>
      <c r="C372" s="18" t="s">
        <v>1793</v>
      </c>
      <c r="D372" s="18">
        <v>64</v>
      </c>
      <c r="E372" s="18" t="s">
        <v>1786</v>
      </c>
      <c r="F372" s="18" t="s">
        <v>1684</v>
      </c>
    </row>
    <row r="373" spans="1:6" x14ac:dyDescent="0.45">
      <c r="A373" s="18" t="s">
        <v>1491</v>
      </c>
      <c r="B373" s="18" t="s">
        <v>947</v>
      </c>
      <c r="C373" s="18" t="s">
        <v>1785</v>
      </c>
      <c r="D373" s="18">
        <v>64</v>
      </c>
      <c r="E373" s="18" t="s">
        <v>1786</v>
      </c>
      <c r="F373" s="18" t="s">
        <v>1684</v>
      </c>
    </row>
    <row r="374" spans="1:6" x14ac:dyDescent="0.45">
      <c r="A374" s="18" t="s">
        <v>1490</v>
      </c>
      <c r="B374" s="18" t="s">
        <v>946</v>
      </c>
      <c r="C374" s="18" t="s">
        <v>1801</v>
      </c>
      <c r="D374" s="18">
        <v>64</v>
      </c>
      <c r="E374" s="18" t="s">
        <v>1786</v>
      </c>
      <c r="F374" s="18" t="s">
        <v>1684</v>
      </c>
    </row>
    <row r="375" spans="1:6" x14ac:dyDescent="0.45">
      <c r="A375" s="18" t="s">
        <v>1475</v>
      </c>
      <c r="B375" s="18" t="s">
        <v>931</v>
      </c>
      <c r="C375" s="18" t="s">
        <v>1801</v>
      </c>
      <c r="D375" s="18">
        <v>64</v>
      </c>
      <c r="E375" s="18" t="s">
        <v>1786</v>
      </c>
      <c r="F375" s="18" t="s">
        <v>1684</v>
      </c>
    </row>
    <row r="376" spans="1:6" x14ac:dyDescent="0.45">
      <c r="A376" s="18" t="s">
        <v>1474</v>
      </c>
      <c r="B376" s="18" t="s">
        <v>930</v>
      </c>
      <c r="C376" s="18" t="s">
        <v>1801</v>
      </c>
      <c r="D376" s="18">
        <v>64</v>
      </c>
      <c r="E376" s="18" t="s">
        <v>1786</v>
      </c>
      <c r="F376" s="18" t="s">
        <v>1684</v>
      </c>
    </row>
    <row r="377" spans="1:6" x14ac:dyDescent="0.45">
      <c r="A377" s="18" t="s">
        <v>1473</v>
      </c>
      <c r="B377" s="18" t="s">
        <v>929</v>
      </c>
      <c r="C377" s="18" t="s">
        <v>1801</v>
      </c>
      <c r="D377" s="18">
        <v>64</v>
      </c>
      <c r="E377" s="18" t="s">
        <v>1786</v>
      </c>
      <c r="F377" s="18" t="s">
        <v>1684</v>
      </c>
    </row>
    <row r="378" spans="1:6" x14ac:dyDescent="0.45">
      <c r="A378" s="18" t="s">
        <v>1472</v>
      </c>
      <c r="B378" s="18" t="s">
        <v>928</v>
      </c>
      <c r="C378" s="18" t="s">
        <v>1801</v>
      </c>
      <c r="D378" s="18">
        <v>64</v>
      </c>
      <c r="E378" s="18" t="s">
        <v>1786</v>
      </c>
      <c r="F378" s="18" t="s">
        <v>1684</v>
      </c>
    </row>
    <row r="379" spans="1:6" x14ac:dyDescent="0.45">
      <c r="A379" s="18" t="s">
        <v>1471</v>
      </c>
      <c r="B379" s="18" t="s">
        <v>927</v>
      </c>
      <c r="C379" s="18" t="s">
        <v>1801</v>
      </c>
      <c r="D379" s="18">
        <v>64</v>
      </c>
      <c r="E379" s="18" t="s">
        <v>1786</v>
      </c>
      <c r="F379" s="18" t="s">
        <v>1684</v>
      </c>
    </row>
    <row r="380" spans="1:6" x14ac:dyDescent="0.45">
      <c r="A380" s="18" t="s">
        <v>1470</v>
      </c>
      <c r="B380" s="18" t="s">
        <v>926</v>
      </c>
      <c r="C380" s="18" t="s">
        <v>1801</v>
      </c>
      <c r="D380" s="18">
        <v>64</v>
      </c>
      <c r="E380" s="18" t="s">
        <v>1786</v>
      </c>
      <c r="F380" s="18" t="s">
        <v>1684</v>
      </c>
    </row>
    <row r="381" spans="1:6" x14ac:dyDescent="0.45">
      <c r="A381" s="18" t="s">
        <v>1469</v>
      </c>
      <c r="B381" s="18" t="s">
        <v>925</v>
      </c>
      <c r="C381" s="18" t="s">
        <v>1809</v>
      </c>
      <c r="D381" s="18">
        <v>64</v>
      </c>
      <c r="E381" s="18" t="s">
        <v>1786</v>
      </c>
      <c r="F381" s="18" t="s">
        <v>1684</v>
      </c>
    </row>
    <row r="382" spans="1:6" x14ac:dyDescent="0.45">
      <c r="A382" s="18" t="s">
        <v>1468</v>
      </c>
      <c r="B382" s="18" t="s">
        <v>924</v>
      </c>
      <c r="C382" s="18" t="s">
        <v>1809</v>
      </c>
      <c r="D382" s="18">
        <v>64</v>
      </c>
      <c r="E382" s="18" t="s">
        <v>1786</v>
      </c>
      <c r="F382" s="18" t="s">
        <v>1684</v>
      </c>
    </row>
    <row r="383" spans="1:6" x14ac:dyDescent="0.45">
      <c r="A383" s="18" t="s">
        <v>243</v>
      </c>
      <c r="B383" s="18" t="s">
        <v>244</v>
      </c>
      <c r="C383" s="18" t="s">
        <v>1809</v>
      </c>
      <c r="D383" s="18">
        <v>64</v>
      </c>
      <c r="E383" s="18" t="s">
        <v>1786</v>
      </c>
      <c r="F383" s="18" t="s">
        <v>1684</v>
      </c>
    </row>
    <row r="384" spans="1:6" x14ac:dyDescent="0.45">
      <c r="A384" s="18" t="s">
        <v>240</v>
      </c>
      <c r="B384" s="18" t="s">
        <v>241</v>
      </c>
      <c r="C384" s="18" t="s">
        <v>1809</v>
      </c>
      <c r="D384" s="18">
        <v>64</v>
      </c>
      <c r="E384" s="18" t="s">
        <v>1786</v>
      </c>
      <c r="F384" s="18" t="s">
        <v>1684</v>
      </c>
    </row>
    <row r="385" spans="1:6" x14ac:dyDescent="0.45">
      <c r="A385" s="18" t="s">
        <v>1467</v>
      </c>
      <c r="B385" s="18" t="s">
        <v>923</v>
      </c>
      <c r="C385" s="18" t="s">
        <v>1809</v>
      </c>
      <c r="D385" s="18">
        <v>64</v>
      </c>
      <c r="E385" s="18" t="s">
        <v>1786</v>
      </c>
      <c r="F385" s="18" t="s">
        <v>1684</v>
      </c>
    </row>
    <row r="386" spans="1:6" x14ac:dyDescent="0.45">
      <c r="A386" s="18" t="s">
        <v>1466</v>
      </c>
      <c r="B386" s="18" t="s">
        <v>922</v>
      </c>
      <c r="C386" s="18" t="s">
        <v>1809</v>
      </c>
      <c r="D386" s="18">
        <v>64</v>
      </c>
      <c r="E386" s="18" t="s">
        <v>1786</v>
      </c>
      <c r="F386" s="18" t="s">
        <v>1684</v>
      </c>
    </row>
    <row r="387" spans="1:6" x14ac:dyDescent="0.45">
      <c r="A387" s="18" t="s">
        <v>229</v>
      </c>
      <c r="B387" s="18" t="s">
        <v>230</v>
      </c>
      <c r="C387" s="18" t="s">
        <v>1816</v>
      </c>
      <c r="D387" s="18">
        <v>64</v>
      </c>
      <c r="E387" s="18" t="s">
        <v>1786</v>
      </c>
      <c r="F387" s="18" t="s">
        <v>1684</v>
      </c>
    </row>
    <row r="388" spans="1:6" x14ac:dyDescent="0.45">
      <c r="A388" s="18" t="s">
        <v>226</v>
      </c>
      <c r="B388" s="18" t="s">
        <v>227</v>
      </c>
      <c r="C388" s="18" t="s">
        <v>1816</v>
      </c>
      <c r="D388" s="18">
        <v>64</v>
      </c>
      <c r="E388" s="18" t="s">
        <v>1786</v>
      </c>
      <c r="F388" s="18" t="s">
        <v>1684</v>
      </c>
    </row>
    <row r="389" spans="1:6" x14ac:dyDescent="0.45">
      <c r="A389" s="18" t="s">
        <v>235</v>
      </c>
      <c r="B389" s="18" t="s">
        <v>236</v>
      </c>
      <c r="C389" s="18" t="s">
        <v>1816</v>
      </c>
      <c r="D389" s="18">
        <v>64</v>
      </c>
      <c r="E389" s="18" t="s">
        <v>1786</v>
      </c>
      <c r="F389" s="18" t="s">
        <v>1684</v>
      </c>
    </row>
    <row r="390" spans="1:6" x14ac:dyDescent="0.45">
      <c r="A390" s="18" t="s">
        <v>232</v>
      </c>
      <c r="B390" s="18" t="s">
        <v>233</v>
      </c>
      <c r="C390" s="18" t="s">
        <v>1816</v>
      </c>
      <c r="D390" s="18">
        <v>64</v>
      </c>
      <c r="E390" s="18" t="s">
        <v>1786</v>
      </c>
      <c r="F390" s="18" t="s">
        <v>1684</v>
      </c>
    </row>
    <row r="391" spans="1:6" x14ac:dyDescent="0.45">
      <c r="A391" s="18" t="s">
        <v>1465</v>
      </c>
      <c r="B391" s="18" t="s">
        <v>921</v>
      </c>
      <c r="C391" s="18" t="s">
        <v>1816</v>
      </c>
      <c r="D391" s="18">
        <v>64</v>
      </c>
      <c r="E391" s="18" t="s">
        <v>1786</v>
      </c>
      <c r="F391" s="18" t="s">
        <v>1684</v>
      </c>
    </row>
    <row r="392" spans="1:6" x14ac:dyDescent="0.45">
      <c r="A392" s="18" t="s">
        <v>1464</v>
      </c>
      <c r="B392" s="18" t="s">
        <v>920</v>
      </c>
      <c r="C392" s="18" t="s">
        <v>1816</v>
      </c>
      <c r="D392" s="18">
        <v>64</v>
      </c>
      <c r="E392" s="18" t="s">
        <v>1786</v>
      </c>
      <c r="F392" s="18" t="s">
        <v>1684</v>
      </c>
    </row>
    <row r="393" spans="1:6" x14ac:dyDescent="0.45">
      <c r="A393" s="18" t="s">
        <v>1463</v>
      </c>
      <c r="B393" s="18" t="s">
        <v>919</v>
      </c>
      <c r="C393" s="18" t="s">
        <v>1823</v>
      </c>
      <c r="D393" s="18">
        <v>64</v>
      </c>
      <c r="E393" s="18" t="s">
        <v>1786</v>
      </c>
      <c r="F393" s="18" t="s">
        <v>1684</v>
      </c>
    </row>
    <row r="394" spans="1:6" x14ac:dyDescent="0.45">
      <c r="A394" s="18" t="s">
        <v>1462</v>
      </c>
      <c r="B394" s="18" t="s">
        <v>918</v>
      </c>
      <c r="C394" s="18" t="s">
        <v>1823</v>
      </c>
      <c r="D394" s="18">
        <v>64</v>
      </c>
      <c r="E394" s="18" t="s">
        <v>1786</v>
      </c>
      <c r="F394" s="18" t="s">
        <v>1684</v>
      </c>
    </row>
    <row r="395" spans="1:6" x14ac:dyDescent="0.45">
      <c r="A395" s="18" t="s">
        <v>1461</v>
      </c>
      <c r="B395" s="18" t="s">
        <v>917</v>
      </c>
      <c r="C395" s="18" t="s">
        <v>1823</v>
      </c>
      <c r="D395" s="18">
        <v>64</v>
      </c>
      <c r="E395" s="18" t="s">
        <v>1786</v>
      </c>
      <c r="F395" s="18" t="s">
        <v>1684</v>
      </c>
    </row>
    <row r="396" spans="1:6" x14ac:dyDescent="0.45">
      <c r="A396" s="18" t="s">
        <v>1460</v>
      </c>
      <c r="B396" s="18" t="s">
        <v>916</v>
      </c>
      <c r="C396" s="18" t="s">
        <v>1823</v>
      </c>
      <c r="D396" s="18">
        <v>64</v>
      </c>
      <c r="E396" s="18" t="s">
        <v>1786</v>
      </c>
      <c r="F396" s="18" t="s">
        <v>1684</v>
      </c>
    </row>
    <row r="397" spans="1:6" x14ac:dyDescent="0.45">
      <c r="A397" s="18" t="s">
        <v>1459</v>
      </c>
      <c r="B397" s="18" t="s">
        <v>915</v>
      </c>
      <c r="C397" s="18" t="s">
        <v>1823</v>
      </c>
      <c r="D397" s="18">
        <v>64</v>
      </c>
      <c r="E397" s="18" t="s">
        <v>1786</v>
      </c>
      <c r="F397" s="18" t="s">
        <v>1684</v>
      </c>
    </row>
    <row r="398" spans="1:6" x14ac:dyDescent="0.45">
      <c r="A398" s="18" t="s">
        <v>1458</v>
      </c>
      <c r="B398" s="18" t="s">
        <v>914</v>
      </c>
      <c r="C398" s="18" t="s">
        <v>1823</v>
      </c>
      <c r="D398" s="18">
        <v>64</v>
      </c>
      <c r="E398" s="18" t="s">
        <v>1786</v>
      </c>
      <c r="F398" s="18" t="s">
        <v>1684</v>
      </c>
    </row>
    <row r="399" spans="1:6" x14ac:dyDescent="0.45">
      <c r="A399" s="18" t="s">
        <v>1489</v>
      </c>
      <c r="B399" s="18" t="s">
        <v>945</v>
      </c>
      <c r="C399" s="18" t="s">
        <v>1816</v>
      </c>
      <c r="D399" s="18">
        <v>64</v>
      </c>
      <c r="E399" s="18" t="s">
        <v>1786</v>
      </c>
      <c r="F399" s="18" t="s">
        <v>1684</v>
      </c>
    </row>
    <row r="400" spans="1:6" x14ac:dyDescent="0.45">
      <c r="A400" s="18" t="s">
        <v>1488</v>
      </c>
      <c r="B400" s="18" t="s">
        <v>944</v>
      </c>
      <c r="C400" s="18" t="s">
        <v>1831</v>
      </c>
      <c r="D400" s="18">
        <v>64</v>
      </c>
      <c r="E400" s="18" t="s">
        <v>1786</v>
      </c>
      <c r="F400" s="18" t="s">
        <v>1684</v>
      </c>
    </row>
    <row r="401" spans="1:6" x14ac:dyDescent="0.45">
      <c r="A401" s="18" t="s">
        <v>1457</v>
      </c>
      <c r="B401" s="18" t="s">
        <v>913</v>
      </c>
      <c r="C401" s="18" t="s">
        <v>1831</v>
      </c>
      <c r="D401" s="18">
        <v>64</v>
      </c>
      <c r="E401" s="18" t="s">
        <v>1786</v>
      </c>
      <c r="F401" s="18" t="s">
        <v>1684</v>
      </c>
    </row>
    <row r="402" spans="1:6" x14ac:dyDescent="0.45">
      <c r="A402" s="18" t="s">
        <v>1456</v>
      </c>
      <c r="B402" s="18" t="s">
        <v>912</v>
      </c>
      <c r="C402" s="18" t="s">
        <v>1831</v>
      </c>
      <c r="D402" s="18">
        <v>64</v>
      </c>
      <c r="E402" s="18" t="s">
        <v>1786</v>
      </c>
      <c r="F402" s="18" t="s">
        <v>1684</v>
      </c>
    </row>
    <row r="403" spans="1:6" x14ac:dyDescent="0.45">
      <c r="A403" s="18" t="s">
        <v>1455</v>
      </c>
      <c r="B403" s="18" t="s">
        <v>911</v>
      </c>
      <c r="C403" s="18" t="s">
        <v>1831</v>
      </c>
      <c r="D403" s="18">
        <v>64</v>
      </c>
      <c r="E403" s="18" t="s">
        <v>1786</v>
      </c>
      <c r="F403" s="18" t="s">
        <v>1684</v>
      </c>
    </row>
    <row r="404" spans="1:6" x14ac:dyDescent="0.45">
      <c r="A404" s="18" t="s">
        <v>1454</v>
      </c>
      <c r="B404" s="18" t="s">
        <v>910</v>
      </c>
      <c r="C404" s="18" t="s">
        <v>1831</v>
      </c>
      <c r="D404" s="18">
        <v>64</v>
      </c>
      <c r="E404" s="18" t="s">
        <v>1786</v>
      </c>
      <c r="F404" s="18" t="s">
        <v>1684</v>
      </c>
    </row>
    <row r="405" spans="1:6" x14ac:dyDescent="0.45">
      <c r="A405" s="18" t="s">
        <v>1453</v>
      </c>
      <c r="B405" s="18" t="s">
        <v>909</v>
      </c>
      <c r="C405" s="18" t="s">
        <v>1831</v>
      </c>
      <c r="D405" s="18">
        <v>64</v>
      </c>
      <c r="E405" s="18" t="s">
        <v>1786</v>
      </c>
      <c r="F405" s="18" t="s">
        <v>1684</v>
      </c>
    </row>
    <row r="406" spans="1:6" x14ac:dyDescent="0.45">
      <c r="A406" s="18" t="s">
        <v>1452</v>
      </c>
      <c r="B406" s="18" t="s">
        <v>908</v>
      </c>
      <c r="C406" s="18" t="s">
        <v>1831</v>
      </c>
      <c r="D406" s="18">
        <v>64</v>
      </c>
      <c r="E406" s="18" t="s">
        <v>1786</v>
      </c>
      <c r="F406" s="18" t="s">
        <v>1684</v>
      </c>
    </row>
    <row r="407" spans="1:6" x14ac:dyDescent="0.45">
      <c r="A407" s="18" t="s">
        <v>1451</v>
      </c>
      <c r="B407" s="18" t="s">
        <v>907</v>
      </c>
      <c r="C407" s="18" t="s">
        <v>1839</v>
      </c>
      <c r="D407" s="18">
        <v>64</v>
      </c>
      <c r="E407" s="18" t="s">
        <v>1786</v>
      </c>
      <c r="F407" s="18" t="s">
        <v>1684</v>
      </c>
    </row>
    <row r="408" spans="1:6" x14ac:dyDescent="0.45">
      <c r="A408" s="18" t="s">
        <v>1450</v>
      </c>
      <c r="B408" s="18" t="s">
        <v>906</v>
      </c>
      <c r="C408" s="18" t="s">
        <v>1839</v>
      </c>
      <c r="D408" s="18">
        <v>64</v>
      </c>
      <c r="E408" s="18" t="s">
        <v>1786</v>
      </c>
      <c r="F408" s="18" t="s">
        <v>1684</v>
      </c>
    </row>
    <row r="409" spans="1:6" x14ac:dyDescent="0.45">
      <c r="A409" s="18" t="s">
        <v>1449</v>
      </c>
      <c r="B409" s="18" t="s">
        <v>905</v>
      </c>
      <c r="C409" s="18" t="s">
        <v>1839</v>
      </c>
      <c r="D409" s="18">
        <v>64</v>
      </c>
      <c r="E409" s="18" t="s">
        <v>1786</v>
      </c>
      <c r="F409" s="18" t="s">
        <v>1684</v>
      </c>
    </row>
    <row r="410" spans="1:6" x14ac:dyDescent="0.45">
      <c r="A410" s="18" t="s">
        <v>1448</v>
      </c>
      <c r="B410" s="18" t="s">
        <v>904</v>
      </c>
      <c r="C410" s="18" t="s">
        <v>1839</v>
      </c>
      <c r="D410" s="18">
        <v>64</v>
      </c>
      <c r="E410" s="18" t="s">
        <v>1786</v>
      </c>
      <c r="F410" s="18" t="s">
        <v>1684</v>
      </c>
    </row>
    <row r="411" spans="1:6" x14ac:dyDescent="0.45">
      <c r="A411" s="18" t="s">
        <v>1447</v>
      </c>
      <c r="B411" s="18" t="s">
        <v>903</v>
      </c>
      <c r="C411" s="18" t="s">
        <v>1839</v>
      </c>
      <c r="D411" s="18">
        <v>64</v>
      </c>
      <c r="E411" s="18" t="s">
        <v>1786</v>
      </c>
      <c r="F411" s="18" t="s">
        <v>1684</v>
      </c>
    </row>
    <row r="412" spans="1:6" x14ac:dyDescent="0.45">
      <c r="A412" s="18" t="s">
        <v>1446</v>
      </c>
      <c r="B412" s="18" t="s">
        <v>902</v>
      </c>
      <c r="C412" s="18" t="s">
        <v>1839</v>
      </c>
      <c r="D412" s="18">
        <v>64</v>
      </c>
      <c r="E412" s="18" t="s">
        <v>1786</v>
      </c>
      <c r="F412" s="18" t="s">
        <v>1684</v>
      </c>
    </row>
    <row r="413" spans="1:6" x14ac:dyDescent="0.45">
      <c r="A413" s="18" t="s">
        <v>1900</v>
      </c>
      <c r="B413" s="18" t="s">
        <v>949</v>
      </c>
      <c r="C413" s="18" t="s">
        <v>1684</v>
      </c>
      <c r="D413" s="18">
        <v>64</v>
      </c>
      <c r="E413" s="18" t="s">
        <v>1786</v>
      </c>
      <c r="F413" s="18" t="s">
        <v>1684</v>
      </c>
    </row>
    <row r="414" spans="1:6" x14ac:dyDescent="0.45">
      <c r="A414" s="18" t="s">
        <v>1901</v>
      </c>
      <c r="B414" s="18" t="s">
        <v>1065</v>
      </c>
      <c r="C414" s="18" t="s">
        <v>1684</v>
      </c>
      <c r="D414" s="18">
        <v>128</v>
      </c>
      <c r="E414" s="18" t="s">
        <v>1902</v>
      </c>
      <c r="F414" s="18" t="s">
        <v>1684</v>
      </c>
    </row>
    <row r="415" spans="1:6" x14ac:dyDescent="0.45">
      <c r="A415" s="18" t="s">
        <v>100</v>
      </c>
      <c r="B415" s="18" t="s">
        <v>101</v>
      </c>
      <c r="C415" s="18" t="s">
        <v>1684</v>
      </c>
      <c r="D415" s="18">
        <v>128</v>
      </c>
      <c r="E415" s="18" t="s">
        <v>1902</v>
      </c>
      <c r="F415" s="18" t="s">
        <v>1684</v>
      </c>
    </row>
    <row r="416" spans="1:6" x14ac:dyDescent="0.45">
      <c r="A416" s="18" t="s">
        <v>1903</v>
      </c>
      <c r="B416" s="18" t="s">
        <v>1069</v>
      </c>
      <c r="C416" s="18" t="s">
        <v>1684</v>
      </c>
      <c r="D416" s="18">
        <v>128</v>
      </c>
      <c r="E416" s="18" t="s">
        <v>1902</v>
      </c>
      <c r="F416" s="18" t="s">
        <v>1684</v>
      </c>
    </row>
    <row r="417" spans="1:6" x14ac:dyDescent="0.45">
      <c r="A417" s="18" t="s">
        <v>112</v>
      </c>
      <c r="B417" s="18" t="s">
        <v>113</v>
      </c>
      <c r="C417" s="18" t="s">
        <v>1684</v>
      </c>
      <c r="D417" s="18">
        <v>128</v>
      </c>
      <c r="E417" s="18" t="s">
        <v>1902</v>
      </c>
      <c r="F417" s="18" t="s">
        <v>1684</v>
      </c>
    </row>
    <row r="418" spans="1:6" x14ac:dyDescent="0.45">
      <c r="A418" s="18" t="s">
        <v>1904</v>
      </c>
      <c r="B418" s="18" t="s">
        <v>1064</v>
      </c>
      <c r="C418" s="18" t="s">
        <v>1684</v>
      </c>
      <c r="D418" s="18">
        <v>128</v>
      </c>
      <c r="E418" s="18" t="s">
        <v>1902</v>
      </c>
      <c r="F418" s="18" t="s">
        <v>1684</v>
      </c>
    </row>
    <row r="419" spans="1:6" x14ac:dyDescent="0.45">
      <c r="A419" s="18" t="s">
        <v>97</v>
      </c>
      <c r="B419" s="18" t="s">
        <v>98</v>
      </c>
      <c r="C419" s="18" t="s">
        <v>1684</v>
      </c>
      <c r="D419" s="18">
        <v>128</v>
      </c>
      <c r="E419" s="18" t="s">
        <v>1902</v>
      </c>
      <c r="F419" s="18" t="s">
        <v>1684</v>
      </c>
    </row>
    <row r="420" spans="1:6" x14ac:dyDescent="0.45">
      <c r="A420" s="18" t="s">
        <v>1905</v>
      </c>
      <c r="B420" s="18" t="s">
        <v>1068</v>
      </c>
      <c r="C420" s="18" t="s">
        <v>1684</v>
      </c>
      <c r="D420" s="18">
        <v>128</v>
      </c>
      <c r="E420" s="18" t="s">
        <v>1902</v>
      </c>
      <c r="F420" s="18" t="s">
        <v>1684</v>
      </c>
    </row>
    <row r="421" spans="1:6" x14ac:dyDescent="0.45">
      <c r="A421" s="18" t="s">
        <v>109</v>
      </c>
      <c r="B421" s="18" t="s">
        <v>110</v>
      </c>
      <c r="C421" s="18" t="s">
        <v>1684</v>
      </c>
      <c r="D421" s="18">
        <v>128</v>
      </c>
      <c r="E421" s="18" t="s">
        <v>1902</v>
      </c>
      <c r="F421" s="18" t="s">
        <v>1684</v>
      </c>
    </row>
    <row r="422" spans="1:6" x14ac:dyDescent="0.45">
      <c r="A422" s="18" t="s">
        <v>1906</v>
      </c>
      <c r="B422" s="18" t="s">
        <v>1063</v>
      </c>
      <c r="C422" s="18" t="s">
        <v>1684</v>
      </c>
      <c r="D422" s="18">
        <v>128</v>
      </c>
      <c r="E422" s="18" t="s">
        <v>1902</v>
      </c>
      <c r="F422" s="18" t="s">
        <v>1684</v>
      </c>
    </row>
    <row r="423" spans="1:6" x14ac:dyDescent="0.45">
      <c r="A423" s="18" t="s">
        <v>94</v>
      </c>
      <c r="B423" s="18" t="s">
        <v>95</v>
      </c>
      <c r="C423" s="18" t="s">
        <v>1684</v>
      </c>
      <c r="D423" s="18">
        <v>128</v>
      </c>
      <c r="E423" s="18" t="s">
        <v>1902</v>
      </c>
      <c r="F423" s="18" t="s">
        <v>1684</v>
      </c>
    </row>
    <row r="424" spans="1:6" x14ac:dyDescent="0.45">
      <c r="A424" s="18" t="s">
        <v>1907</v>
      </c>
      <c r="B424" s="18" t="s">
        <v>1067</v>
      </c>
      <c r="C424" s="18" t="s">
        <v>1684</v>
      </c>
      <c r="D424" s="18">
        <v>128</v>
      </c>
      <c r="E424" s="18" t="s">
        <v>1902</v>
      </c>
      <c r="F424" s="18" t="s">
        <v>1684</v>
      </c>
    </row>
    <row r="425" spans="1:6" x14ac:dyDescent="0.45">
      <c r="A425" s="18" t="s">
        <v>106</v>
      </c>
      <c r="B425" s="18" t="s">
        <v>107</v>
      </c>
      <c r="C425" s="18" t="s">
        <v>1684</v>
      </c>
      <c r="D425" s="18">
        <v>128</v>
      </c>
      <c r="E425" s="18" t="s">
        <v>1902</v>
      </c>
      <c r="F425" s="18" t="s">
        <v>1684</v>
      </c>
    </row>
    <row r="426" spans="1:6" x14ac:dyDescent="0.45">
      <c r="A426" s="18" t="s">
        <v>1908</v>
      </c>
      <c r="B426" s="18" t="s">
        <v>1062</v>
      </c>
      <c r="C426" s="18" t="s">
        <v>1684</v>
      </c>
      <c r="D426" s="18">
        <v>128</v>
      </c>
      <c r="E426" s="18" t="s">
        <v>1902</v>
      </c>
      <c r="F426" s="18" t="s">
        <v>1684</v>
      </c>
    </row>
    <row r="427" spans="1:6" x14ac:dyDescent="0.45">
      <c r="A427" s="18" t="s">
        <v>91</v>
      </c>
      <c r="B427" s="18" t="s">
        <v>92</v>
      </c>
      <c r="C427" s="18" t="s">
        <v>1684</v>
      </c>
      <c r="D427" s="18">
        <v>128</v>
      </c>
      <c r="E427" s="18" t="s">
        <v>1902</v>
      </c>
      <c r="F427" s="18" t="s">
        <v>1684</v>
      </c>
    </row>
    <row r="428" spans="1:6" x14ac:dyDescent="0.45">
      <c r="A428" s="18" t="s">
        <v>1909</v>
      </c>
      <c r="B428" s="18" t="s">
        <v>1066</v>
      </c>
      <c r="C428" s="18" t="s">
        <v>1684</v>
      </c>
      <c r="D428" s="18">
        <v>128</v>
      </c>
      <c r="E428" s="18" t="s">
        <v>1902</v>
      </c>
      <c r="F428" s="18" t="s">
        <v>1684</v>
      </c>
    </row>
    <row r="429" spans="1:6" x14ac:dyDescent="0.45">
      <c r="A429" s="18" t="s">
        <v>103</v>
      </c>
      <c r="B429" s="18" t="s">
        <v>104</v>
      </c>
      <c r="C429" s="18" t="s">
        <v>1684</v>
      </c>
      <c r="D429" s="18">
        <v>128</v>
      </c>
      <c r="E429" s="18" t="s">
        <v>1902</v>
      </c>
      <c r="F429" s="18" t="s">
        <v>1684</v>
      </c>
    </row>
    <row r="430" spans="1:6" x14ac:dyDescent="0.45">
      <c r="A430" s="18" t="s">
        <v>1910</v>
      </c>
      <c r="B430" s="18" t="s">
        <v>1061</v>
      </c>
      <c r="C430" s="18" t="s">
        <v>1684</v>
      </c>
      <c r="D430" s="18">
        <v>128</v>
      </c>
      <c r="E430" s="18" t="s">
        <v>1902</v>
      </c>
      <c r="F430" s="18" t="s">
        <v>1684</v>
      </c>
    </row>
    <row r="431" spans="1:6" x14ac:dyDescent="0.45">
      <c r="A431" s="18" t="s">
        <v>1911</v>
      </c>
      <c r="B431" s="18" t="s">
        <v>1060</v>
      </c>
      <c r="C431" s="18" t="s">
        <v>1684</v>
      </c>
      <c r="D431" s="18">
        <v>128</v>
      </c>
      <c r="E431" s="18" t="s">
        <v>1902</v>
      </c>
      <c r="F431" s="18" t="s">
        <v>1684</v>
      </c>
    </row>
    <row r="432" spans="1:6" x14ac:dyDescent="0.45">
      <c r="A432" s="18" t="s">
        <v>1912</v>
      </c>
      <c r="B432" s="18" t="s">
        <v>1059</v>
      </c>
      <c r="C432" s="18" t="s">
        <v>1684</v>
      </c>
      <c r="D432" s="18">
        <v>128</v>
      </c>
      <c r="E432" s="18" t="s">
        <v>1902</v>
      </c>
      <c r="F432" s="18" t="s">
        <v>1684</v>
      </c>
    </row>
    <row r="433" spans="1:6" x14ac:dyDescent="0.45">
      <c r="A433" s="18" t="s">
        <v>1913</v>
      </c>
      <c r="B433" s="18" t="s">
        <v>1058</v>
      </c>
      <c r="C433" s="18" t="s">
        <v>1684</v>
      </c>
      <c r="D433" s="18">
        <v>128</v>
      </c>
      <c r="E433" s="18" t="s">
        <v>1902</v>
      </c>
      <c r="F433" s="18" t="s">
        <v>1684</v>
      </c>
    </row>
    <row r="434" spans="1:6" x14ac:dyDescent="0.45">
      <c r="A434" s="18" t="s">
        <v>1914</v>
      </c>
      <c r="B434" s="18" t="s">
        <v>1070</v>
      </c>
      <c r="C434" s="18" t="s">
        <v>1684</v>
      </c>
      <c r="D434" s="18" t="s">
        <v>1684</v>
      </c>
      <c r="E434" s="18" t="s">
        <v>1684</v>
      </c>
      <c r="F434" s="18" t="s">
        <v>1684</v>
      </c>
    </row>
    <row r="435" spans="1:6" x14ac:dyDescent="0.45">
      <c r="A435" s="18" t="s">
        <v>1915</v>
      </c>
      <c r="B435" s="18" t="s">
        <v>1071</v>
      </c>
      <c r="C435" s="18" t="s">
        <v>1684</v>
      </c>
      <c r="D435" s="18" t="s">
        <v>1684</v>
      </c>
      <c r="E435" s="18" t="s">
        <v>1684</v>
      </c>
      <c r="F435" s="18" t="s">
        <v>1684</v>
      </c>
    </row>
    <row r="436" spans="1:6" x14ac:dyDescent="0.45">
      <c r="A436" s="18" t="s">
        <v>1586</v>
      </c>
      <c r="B436" s="18" t="s">
        <v>1096</v>
      </c>
      <c r="C436" s="18" t="s">
        <v>1684</v>
      </c>
      <c r="D436" s="18">
        <v>129</v>
      </c>
      <c r="E436" s="18" t="s">
        <v>1902</v>
      </c>
      <c r="F436" s="18" t="s">
        <v>1684</v>
      </c>
    </row>
    <row r="437" spans="1:6" x14ac:dyDescent="0.45">
      <c r="A437" s="18" t="s">
        <v>1590</v>
      </c>
      <c r="B437" s="18" t="s">
        <v>1100</v>
      </c>
      <c r="C437" s="18" t="s">
        <v>1684</v>
      </c>
      <c r="D437" s="18">
        <v>129</v>
      </c>
      <c r="E437" s="18" t="s">
        <v>1902</v>
      </c>
      <c r="F437" s="18" t="s">
        <v>1684</v>
      </c>
    </row>
    <row r="438" spans="1:6" x14ac:dyDescent="0.45">
      <c r="A438" s="18" t="s">
        <v>1594</v>
      </c>
      <c r="B438" s="18" t="s">
        <v>1104</v>
      </c>
      <c r="C438" s="18" t="s">
        <v>1684</v>
      </c>
      <c r="D438" s="18">
        <v>129</v>
      </c>
      <c r="E438" s="18" t="s">
        <v>1902</v>
      </c>
      <c r="F438" s="18" t="s">
        <v>1684</v>
      </c>
    </row>
    <row r="439" spans="1:6" x14ac:dyDescent="0.45">
      <c r="A439" s="18" t="s">
        <v>1598</v>
      </c>
      <c r="B439" s="18" t="s">
        <v>1108</v>
      </c>
      <c r="C439" s="18" t="s">
        <v>1684</v>
      </c>
      <c r="D439" s="18">
        <v>129</v>
      </c>
      <c r="E439" s="18" t="s">
        <v>1902</v>
      </c>
      <c r="F439" s="18" t="s">
        <v>1684</v>
      </c>
    </row>
    <row r="440" spans="1:6" x14ac:dyDescent="0.45">
      <c r="A440" s="18" t="s">
        <v>1585</v>
      </c>
      <c r="B440" s="18" t="s">
        <v>1095</v>
      </c>
      <c r="C440" s="18" t="s">
        <v>1684</v>
      </c>
      <c r="D440" s="18">
        <v>129</v>
      </c>
      <c r="E440" s="18" t="s">
        <v>1902</v>
      </c>
      <c r="F440" s="18" t="s">
        <v>1684</v>
      </c>
    </row>
    <row r="441" spans="1:6" x14ac:dyDescent="0.45">
      <c r="A441" s="18" t="s">
        <v>1589</v>
      </c>
      <c r="B441" s="18" t="s">
        <v>1099</v>
      </c>
      <c r="C441" s="18" t="s">
        <v>1684</v>
      </c>
      <c r="D441" s="18">
        <v>129</v>
      </c>
      <c r="E441" s="18" t="s">
        <v>1902</v>
      </c>
      <c r="F441" s="18" t="s">
        <v>1684</v>
      </c>
    </row>
    <row r="442" spans="1:6" x14ac:dyDescent="0.45">
      <c r="A442" s="18" t="s">
        <v>1593</v>
      </c>
      <c r="B442" s="18" t="s">
        <v>1103</v>
      </c>
      <c r="C442" s="18" t="s">
        <v>1684</v>
      </c>
      <c r="D442" s="18">
        <v>129</v>
      </c>
      <c r="E442" s="18" t="s">
        <v>1902</v>
      </c>
      <c r="F442" s="18" t="s">
        <v>1684</v>
      </c>
    </row>
    <row r="443" spans="1:6" x14ac:dyDescent="0.45">
      <c r="A443" s="18" t="s">
        <v>1597</v>
      </c>
      <c r="B443" s="18" t="s">
        <v>1107</v>
      </c>
      <c r="C443" s="18" t="s">
        <v>1684</v>
      </c>
      <c r="D443" s="18">
        <v>129</v>
      </c>
      <c r="E443" s="18" t="s">
        <v>1902</v>
      </c>
      <c r="F443" s="18" t="s">
        <v>1684</v>
      </c>
    </row>
    <row r="444" spans="1:6" x14ac:dyDescent="0.45">
      <c r="A444" s="18" t="s">
        <v>1584</v>
      </c>
      <c r="B444" s="18" t="s">
        <v>1094</v>
      </c>
      <c r="C444" s="18" t="s">
        <v>1684</v>
      </c>
      <c r="D444" s="18">
        <v>129</v>
      </c>
      <c r="E444" s="18" t="s">
        <v>1902</v>
      </c>
      <c r="F444" s="18" t="s">
        <v>1684</v>
      </c>
    </row>
    <row r="445" spans="1:6" x14ac:dyDescent="0.45">
      <c r="A445" s="18" t="s">
        <v>1588</v>
      </c>
      <c r="B445" s="18" t="s">
        <v>1098</v>
      </c>
      <c r="C445" s="18" t="s">
        <v>1684</v>
      </c>
      <c r="D445" s="18">
        <v>129</v>
      </c>
      <c r="E445" s="18" t="s">
        <v>1902</v>
      </c>
      <c r="F445" s="18" t="s">
        <v>1684</v>
      </c>
    </row>
    <row r="446" spans="1:6" x14ac:dyDescent="0.45">
      <c r="A446" s="18" t="s">
        <v>1592</v>
      </c>
      <c r="B446" s="18" t="s">
        <v>1102</v>
      </c>
      <c r="C446" s="18" t="s">
        <v>1684</v>
      </c>
      <c r="D446" s="18">
        <v>129</v>
      </c>
      <c r="E446" s="18" t="s">
        <v>1902</v>
      </c>
      <c r="F446" s="18" t="s">
        <v>1684</v>
      </c>
    </row>
    <row r="447" spans="1:6" x14ac:dyDescent="0.45">
      <c r="A447" s="18" t="s">
        <v>1596</v>
      </c>
      <c r="B447" s="18" t="s">
        <v>1106</v>
      </c>
      <c r="C447" s="18" t="s">
        <v>1684</v>
      </c>
      <c r="D447" s="18">
        <v>129</v>
      </c>
      <c r="E447" s="18" t="s">
        <v>1902</v>
      </c>
      <c r="F447" s="18" t="s">
        <v>1684</v>
      </c>
    </row>
    <row r="448" spans="1:6" x14ac:dyDescent="0.45">
      <c r="A448" s="18" t="s">
        <v>1583</v>
      </c>
      <c r="B448" s="18" t="s">
        <v>1093</v>
      </c>
      <c r="C448" s="18" t="s">
        <v>1684</v>
      </c>
      <c r="D448" s="18">
        <v>129</v>
      </c>
      <c r="E448" s="18" t="s">
        <v>1902</v>
      </c>
      <c r="F448" s="18" t="s">
        <v>1684</v>
      </c>
    </row>
    <row r="449" spans="1:6" x14ac:dyDescent="0.45">
      <c r="A449" s="18" t="s">
        <v>1587</v>
      </c>
      <c r="B449" s="18" t="s">
        <v>1097</v>
      </c>
      <c r="C449" s="18" t="s">
        <v>1684</v>
      </c>
      <c r="D449" s="18">
        <v>129</v>
      </c>
      <c r="E449" s="18" t="s">
        <v>1902</v>
      </c>
      <c r="F449" s="18" t="s">
        <v>1684</v>
      </c>
    </row>
    <row r="450" spans="1:6" x14ac:dyDescent="0.45">
      <c r="A450" s="18" t="s">
        <v>1591</v>
      </c>
      <c r="B450" s="18" t="s">
        <v>1101</v>
      </c>
      <c r="C450" s="18" t="s">
        <v>1684</v>
      </c>
      <c r="D450" s="18">
        <v>129</v>
      </c>
      <c r="E450" s="18" t="s">
        <v>1902</v>
      </c>
      <c r="F450" s="18" t="s">
        <v>1684</v>
      </c>
    </row>
    <row r="451" spans="1:6" x14ac:dyDescent="0.45">
      <c r="A451" s="18" t="s">
        <v>1595</v>
      </c>
      <c r="B451" s="18" t="s">
        <v>1105</v>
      </c>
      <c r="C451" s="18" t="s">
        <v>1684</v>
      </c>
      <c r="D451" s="18">
        <v>129</v>
      </c>
      <c r="E451" s="18" t="s">
        <v>1902</v>
      </c>
      <c r="F451" s="18" t="s">
        <v>1684</v>
      </c>
    </row>
    <row r="452" spans="1:6" x14ac:dyDescent="0.45">
      <c r="A452" s="18" t="s">
        <v>1582</v>
      </c>
      <c r="B452" s="18" t="s">
        <v>1092</v>
      </c>
      <c r="C452" s="18" t="s">
        <v>1684</v>
      </c>
      <c r="D452" s="18">
        <v>129</v>
      </c>
      <c r="E452" s="18" t="s">
        <v>1902</v>
      </c>
      <c r="F452" s="18" t="s">
        <v>1684</v>
      </c>
    </row>
    <row r="453" spans="1:6" x14ac:dyDescent="0.45">
      <c r="A453" s="18" t="s">
        <v>1581</v>
      </c>
      <c r="B453" s="18" t="s">
        <v>1091</v>
      </c>
      <c r="C453" s="18" t="s">
        <v>1684</v>
      </c>
      <c r="D453" s="18">
        <v>129</v>
      </c>
      <c r="E453" s="18" t="s">
        <v>1902</v>
      </c>
      <c r="F453" s="18" t="s">
        <v>1684</v>
      </c>
    </row>
    <row r="454" spans="1:6" x14ac:dyDescent="0.45">
      <c r="A454" s="18" t="s">
        <v>1580</v>
      </c>
      <c r="B454" s="18" t="s">
        <v>1090</v>
      </c>
      <c r="C454" s="18" t="s">
        <v>1684</v>
      </c>
      <c r="D454" s="18">
        <v>129</v>
      </c>
      <c r="E454" s="18" t="s">
        <v>1902</v>
      </c>
      <c r="F454" s="18" t="s">
        <v>1684</v>
      </c>
    </row>
    <row r="455" spans="1:6" x14ac:dyDescent="0.45">
      <c r="A455" s="18" t="s">
        <v>1579</v>
      </c>
      <c r="B455" s="18" t="s">
        <v>1089</v>
      </c>
      <c r="C455" s="18" t="s">
        <v>1684</v>
      </c>
      <c r="D455" s="18">
        <v>129</v>
      </c>
      <c r="E455" s="18" t="s">
        <v>1902</v>
      </c>
      <c r="F455" s="18" t="s">
        <v>1684</v>
      </c>
    </row>
    <row r="456" spans="1:6" x14ac:dyDescent="0.45">
      <c r="A456" s="18" t="s">
        <v>1569</v>
      </c>
      <c r="B456" s="18" t="s">
        <v>1080</v>
      </c>
      <c r="C456" s="18" t="s">
        <v>1684</v>
      </c>
      <c r="D456" s="18">
        <v>130</v>
      </c>
      <c r="E456" s="18" t="s">
        <v>1902</v>
      </c>
      <c r="F456" s="18" t="s">
        <v>1684</v>
      </c>
    </row>
    <row r="457" spans="1:6" x14ac:dyDescent="0.45">
      <c r="A457" s="18" t="s">
        <v>1573</v>
      </c>
      <c r="B457" s="18" t="s">
        <v>1084</v>
      </c>
      <c r="C457" s="18" t="s">
        <v>1684</v>
      </c>
      <c r="D457" s="18">
        <v>130</v>
      </c>
      <c r="E457" s="18" t="s">
        <v>1902</v>
      </c>
      <c r="F457" s="18" t="s">
        <v>1684</v>
      </c>
    </row>
    <row r="458" spans="1:6" x14ac:dyDescent="0.45">
      <c r="A458" s="18" t="s">
        <v>1577</v>
      </c>
      <c r="B458" s="18" t="s">
        <v>1088</v>
      </c>
      <c r="C458" s="18" t="s">
        <v>1684</v>
      </c>
      <c r="D458" s="18">
        <v>130</v>
      </c>
      <c r="E458" s="18" t="s">
        <v>1902</v>
      </c>
      <c r="F458" s="18" t="s">
        <v>1684</v>
      </c>
    </row>
    <row r="459" spans="1:6" x14ac:dyDescent="0.45">
      <c r="A459" s="18" t="s">
        <v>70</v>
      </c>
      <c r="B459" s="18" t="s">
        <v>71</v>
      </c>
      <c r="C459" s="18" t="s">
        <v>1684</v>
      </c>
      <c r="D459" s="18">
        <v>130</v>
      </c>
      <c r="E459" s="18" t="s">
        <v>1902</v>
      </c>
      <c r="F459" s="18" t="s">
        <v>1684</v>
      </c>
    </row>
    <row r="460" spans="1:6" x14ac:dyDescent="0.45">
      <c r="A460" s="18" t="s">
        <v>1568</v>
      </c>
      <c r="B460" s="18" t="s">
        <v>1079</v>
      </c>
      <c r="C460" s="18" t="s">
        <v>1684</v>
      </c>
      <c r="D460" s="18">
        <v>130</v>
      </c>
      <c r="E460" s="18" t="s">
        <v>1902</v>
      </c>
      <c r="F460" s="18" t="s">
        <v>1684</v>
      </c>
    </row>
    <row r="461" spans="1:6" x14ac:dyDescent="0.45">
      <c r="A461" s="18" t="s">
        <v>1572</v>
      </c>
      <c r="B461" s="18" t="s">
        <v>1083</v>
      </c>
      <c r="C461" s="18" t="s">
        <v>1684</v>
      </c>
      <c r="D461" s="18">
        <v>130</v>
      </c>
      <c r="E461" s="18" t="s">
        <v>1902</v>
      </c>
      <c r="F461" s="18" t="s">
        <v>1684</v>
      </c>
    </row>
    <row r="462" spans="1:6" x14ac:dyDescent="0.45">
      <c r="A462" s="18" t="s">
        <v>1576</v>
      </c>
      <c r="B462" s="18" t="s">
        <v>1087</v>
      </c>
      <c r="C462" s="18" t="s">
        <v>1684</v>
      </c>
      <c r="D462" s="18">
        <v>130</v>
      </c>
      <c r="E462" s="18" t="s">
        <v>1902</v>
      </c>
      <c r="F462" s="18" t="s">
        <v>1684</v>
      </c>
    </row>
    <row r="463" spans="1:6" x14ac:dyDescent="0.45">
      <c r="A463" s="18" t="s">
        <v>67</v>
      </c>
      <c r="B463" s="18" t="s">
        <v>68</v>
      </c>
      <c r="C463" s="18" t="s">
        <v>1684</v>
      </c>
      <c r="D463" s="18">
        <v>130</v>
      </c>
      <c r="E463" s="18" t="s">
        <v>1902</v>
      </c>
      <c r="F463" s="18" t="s">
        <v>1684</v>
      </c>
    </row>
    <row r="464" spans="1:6" x14ac:dyDescent="0.45">
      <c r="A464" s="18" t="s">
        <v>1567</v>
      </c>
      <c r="B464" s="18" t="s">
        <v>1078</v>
      </c>
      <c r="C464" s="18" t="s">
        <v>1684</v>
      </c>
      <c r="D464" s="18">
        <v>130</v>
      </c>
      <c r="E464" s="18" t="s">
        <v>1902</v>
      </c>
      <c r="F464" s="18" t="s">
        <v>1684</v>
      </c>
    </row>
    <row r="465" spans="1:6" x14ac:dyDescent="0.45">
      <c r="A465" s="18" t="s">
        <v>1571</v>
      </c>
      <c r="B465" s="18" t="s">
        <v>1082</v>
      </c>
      <c r="C465" s="18" t="s">
        <v>1684</v>
      </c>
      <c r="D465" s="18">
        <v>130</v>
      </c>
      <c r="E465" s="18" t="s">
        <v>1902</v>
      </c>
      <c r="F465" s="18" t="s">
        <v>1684</v>
      </c>
    </row>
    <row r="466" spans="1:6" x14ac:dyDescent="0.45">
      <c r="A466" s="18" t="s">
        <v>1575</v>
      </c>
      <c r="B466" s="18" t="s">
        <v>1086</v>
      </c>
      <c r="C466" s="18" t="s">
        <v>1684</v>
      </c>
      <c r="D466" s="18">
        <v>130</v>
      </c>
      <c r="E466" s="18" t="s">
        <v>1902</v>
      </c>
      <c r="F466" s="18" t="s">
        <v>1684</v>
      </c>
    </row>
    <row r="467" spans="1:6" x14ac:dyDescent="0.45">
      <c r="A467" s="18" t="s">
        <v>64</v>
      </c>
      <c r="B467" s="18" t="s">
        <v>65</v>
      </c>
      <c r="C467" s="18" t="s">
        <v>1684</v>
      </c>
      <c r="D467" s="18">
        <v>130</v>
      </c>
      <c r="E467" s="18" t="s">
        <v>1902</v>
      </c>
      <c r="F467" s="18" t="s">
        <v>1684</v>
      </c>
    </row>
    <row r="468" spans="1:6" x14ac:dyDescent="0.45">
      <c r="A468" s="18" t="s">
        <v>1566</v>
      </c>
      <c r="B468" s="18" t="s">
        <v>1077</v>
      </c>
      <c r="C468" s="18" t="s">
        <v>1684</v>
      </c>
      <c r="D468" s="18">
        <v>130</v>
      </c>
      <c r="E468" s="18" t="s">
        <v>1902</v>
      </c>
      <c r="F468" s="18" t="s">
        <v>1684</v>
      </c>
    </row>
    <row r="469" spans="1:6" x14ac:dyDescent="0.45">
      <c r="A469" s="18" t="s">
        <v>1570</v>
      </c>
      <c r="B469" s="18" t="s">
        <v>1081</v>
      </c>
      <c r="C469" s="18" t="s">
        <v>1684</v>
      </c>
      <c r="D469" s="18">
        <v>130</v>
      </c>
      <c r="E469" s="18" t="s">
        <v>1902</v>
      </c>
      <c r="F469" s="18" t="s">
        <v>1684</v>
      </c>
    </row>
    <row r="470" spans="1:6" x14ac:dyDescent="0.45">
      <c r="A470" s="18" t="s">
        <v>1574</v>
      </c>
      <c r="B470" s="18" t="s">
        <v>1085</v>
      </c>
      <c r="C470" s="18" t="s">
        <v>1684</v>
      </c>
      <c r="D470" s="18">
        <v>130</v>
      </c>
      <c r="E470" s="18" t="s">
        <v>1902</v>
      </c>
      <c r="F470" s="18" t="s">
        <v>1684</v>
      </c>
    </row>
    <row r="471" spans="1:6" x14ac:dyDescent="0.45">
      <c r="A471" s="18" t="s">
        <v>61</v>
      </c>
      <c r="B471" s="18" t="s">
        <v>62</v>
      </c>
      <c r="C471" s="18" t="s">
        <v>1684</v>
      </c>
      <c r="D471" s="18">
        <v>130</v>
      </c>
      <c r="E471" s="18" t="s">
        <v>1902</v>
      </c>
      <c r="F471" s="18" t="s">
        <v>1684</v>
      </c>
    </row>
    <row r="472" spans="1:6" x14ac:dyDescent="0.45">
      <c r="A472" s="18" t="s">
        <v>1565</v>
      </c>
      <c r="B472" s="18" t="s">
        <v>1076</v>
      </c>
      <c r="C472" s="18" t="s">
        <v>1684</v>
      </c>
      <c r="D472" s="18">
        <v>130</v>
      </c>
      <c r="E472" s="18" t="s">
        <v>1902</v>
      </c>
      <c r="F472" s="18" t="s">
        <v>1684</v>
      </c>
    </row>
    <row r="473" spans="1:6" x14ac:dyDescent="0.45">
      <c r="A473" s="18" t="s">
        <v>1564</v>
      </c>
      <c r="B473" s="18" t="s">
        <v>1075</v>
      </c>
      <c r="C473" s="18" t="s">
        <v>1684</v>
      </c>
      <c r="D473" s="18">
        <v>130</v>
      </c>
      <c r="E473" s="18" t="s">
        <v>1902</v>
      </c>
      <c r="F473" s="18" t="s">
        <v>1684</v>
      </c>
    </row>
    <row r="474" spans="1:6" x14ac:dyDescent="0.45">
      <c r="A474" s="18" t="s">
        <v>58</v>
      </c>
      <c r="B474" s="18" t="s">
        <v>59</v>
      </c>
      <c r="C474" s="18" t="s">
        <v>1684</v>
      </c>
      <c r="D474" s="18">
        <v>130</v>
      </c>
      <c r="E474" s="18" t="s">
        <v>1902</v>
      </c>
      <c r="F474" s="18" t="s">
        <v>1684</v>
      </c>
    </row>
    <row r="475" spans="1:6" x14ac:dyDescent="0.45">
      <c r="A475" s="18" t="s">
        <v>55</v>
      </c>
      <c r="B475" s="18" t="s">
        <v>56</v>
      </c>
      <c r="C475" s="18" t="s">
        <v>1684</v>
      </c>
      <c r="D475" s="18">
        <v>130</v>
      </c>
      <c r="E475" s="18" t="s">
        <v>1902</v>
      </c>
      <c r="F475" s="18" t="s">
        <v>1684</v>
      </c>
    </row>
    <row r="476" spans="1:6" x14ac:dyDescent="0.45">
      <c r="A476" s="18" t="s">
        <v>220</v>
      </c>
      <c r="B476" s="18" t="s">
        <v>121</v>
      </c>
      <c r="C476" s="18" t="s">
        <v>1684</v>
      </c>
      <c r="D476" s="18">
        <v>228</v>
      </c>
      <c r="E476" s="18" t="s">
        <v>1902</v>
      </c>
      <c r="F476" s="18" t="s">
        <v>1684</v>
      </c>
    </row>
    <row r="477" spans="1:6" x14ac:dyDescent="0.45">
      <c r="A477" s="18" t="s">
        <v>1627</v>
      </c>
      <c r="B477" s="18" t="s">
        <v>1127</v>
      </c>
      <c r="C477" s="18" t="s">
        <v>1684</v>
      </c>
      <c r="D477" s="18">
        <v>228</v>
      </c>
      <c r="E477" s="18" t="s">
        <v>1902</v>
      </c>
      <c r="F477" s="18" t="s">
        <v>1684</v>
      </c>
    </row>
    <row r="478" spans="1:6" x14ac:dyDescent="0.45">
      <c r="A478" s="18" t="s">
        <v>1629</v>
      </c>
      <c r="B478" s="18" t="s">
        <v>129</v>
      </c>
      <c r="C478" s="18" t="s">
        <v>1684</v>
      </c>
      <c r="D478" s="18">
        <v>228</v>
      </c>
      <c r="E478" s="18" t="s">
        <v>1902</v>
      </c>
      <c r="F478" s="18" t="s">
        <v>1684</v>
      </c>
    </row>
    <row r="479" spans="1:6" x14ac:dyDescent="0.45">
      <c r="A479" s="18" t="s">
        <v>1631</v>
      </c>
      <c r="B479" s="18" t="s">
        <v>1128</v>
      </c>
      <c r="C479" s="18" t="s">
        <v>1684</v>
      </c>
      <c r="D479" s="18">
        <v>228</v>
      </c>
      <c r="E479" s="18" t="s">
        <v>1902</v>
      </c>
      <c r="F479" s="18" t="s">
        <v>1684</v>
      </c>
    </row>
    <row r="480" spans="1:6" x14ac:dyDescent="0.45">
      <c r="A480" s="18" t="s">
        <v>219</v>
      </c>
      <c r="B480" s="18" t="s">
        <v>119</v>
      </c>
      <c r="C480" s="18" t="s">
        <v>1684</v>
      </c>
      <c r="D480" s="18">
        <v>228</v>
      </c>
      <c r="E480" s="18" t="s">
        <v>1902</v>
      </c>
      <c r="F480" s="18" t="s">
        <v>1684</v>
      </c>
    </row>
    <row r="481" spans="1:6" x14ac:dyDescent="0.45">
      <c r="A481" s="18" t="s">
        <v>1626</v>
      </c>
      <c r="B481" s="18" t="s">
        <v>1129</v>
      </c>
      <c r="C481" s="18" t="s">
        <v>1684</v>
      </c>
      <c r="D481" s="18">
        <v>228</v>
      </c>
      <c r="E481" s="18" t="s">
        <v>1902</v>
      </c>
      <c r="F481" s="18" t="s">
        <v>1684</v>
      </c>
    </row>
    <row r="482" spans="1:6" x14ac:dyDescent="0.45">
      <c r="A482" s="18" t="s">
        <v>1628</v>
      </c>
      <c r="B482" s="18" t="s">
        <v>127</v>
      </c>
      <c r="C482" s="18" t="s">
        <v>1684</v>
      </c>
      <c r="D482" s="18">
        <v>228</v>
      </c>
      <c r="E482" s="18" t="s">
        <v>1902</v>
      </c>
      <c r="F482" s="18" t="s">
        <v>1684</v>
      </c>
    </row>
    <row r="483" spans="1:6" x14ac:dyDescent="0.45">
      <c r="A483" s="18" t="s">
        <v>1630</v>
      </c>
      <c r="B483" s="18" t="s">
        <v>1130</v>
      </c>
      <c r="C483" s="18" t="s">
        <v>1684</v>
      </c>
      <c r="D483" s="18">
        <v>228</v>
      </c>
      <c r="E483" s="18" t="s">
        <v>1902</v>
      </c>
      <c r="F483" s="18" t="s">
        <v>1684</v>
      </c>
    </row>
    <row r="484" spans="1:6" x14ac:dyDescent="0.45">
      <c r="A484" s="18" t="s">
        <v>218</v>
      </c>
      <c r="B484" s="18" t="s">
        <v>117</v>
      </c>
      <c r="C484" s="18" t="s">
        <v>1684</v>
      </c>
      <c r="D484" s="18">
        <v>228</v>
      </c>
      <c r="E484" s="18" t="s">
        <v>1902</v>
      </c>
      <c r="F484" s="18" t="s">
        <v>1684</v>
      </c>
    </row>
    <row r="485" spans="1:6" x14ac:dyDescent="0.45">
      <c r="A485" s="18" t="s">
        <v>1621</v>
      </c>
      <c r="B485" s="18" t="s">
        <v>1131</v>
      </c>
      <c r="C485" s="18" t="s">
        <v>1684</v>
      </c>
      <c r="D485" s="18">
        <v>228</v>
      </c>
      <c r="E485" s="18" t="s">
        <v>1902</v>
      </c>
      <c r="F485" s="18" t="s">
        <v>1684</v>
      </c>
    </row>
    <row r="486" spans="1:6" x14ac:dyDescent="0.45">
      <c r="A486" s="18" t="s">
        <v>1623</v>
      </c>
      <c r="B486" s="18" t="s">
        <v>125</v>
      </c>
      <c r="C486" s="18" t="s">
        <v>1684</v>
      </c>
      <c r="D486" s="18">
        <v>228</v>
      </c>
      <c r="E486" s="18" t="s">
        <v>1902</v>
      </c>
      <c r="F486" s="18" t="s">
        <v>1684</v>
      </c>
    </row>
    <row r="487" spans="1:6" x14ac:dyDescent="0.45">
      <c r="A487" s="18" t="s">
        <v>1625</v>
      </c>
      <c r="B487" s="18" t="s">
        <v>1132</v>
      </c>
      <c r="C487" s="18" t="s">
        <v>1684</v>
      </c>
      <c r="D487" s="18">
        <v>228</v>
      </c>
      <c r="E487" s="18" t="s">
        <v>1902</v>
      </c>
      <c r="F487" s="18" t="s">
        <v>1684</v>
      </c>
    </row>
    <row r="488" spans="1:6" x14ac:dyDescent="0.45">
      <c r="A488" s="18" t="s">
        <v>217</v>
      </c>
      <c r="B488" s="18" t="s">
        <v>115</v>
      </c>
      <c r="C488" s="18" t="s">
        <v>1684</v>
      </c>
      <c r="D488" s="18">
        <v>228</v>
      </c>
      <c r="E488" s="18" t="s">
        <v>1902</v>
      </c>
      <c r="F488" s="18" t="s">
        <v>1684</v>
      </c>
    </row>
    <row r="489" spans="1:6" x14ac:dyDescent="0.45">
      <c r="A489" s="18" t="s">
        <v>1620</v>
      </c>
      <c r="B489" s="18" t="s">
        <v>1133</v>
      </c>
      <c r="C489" s="18" t="s">
        <v>1684</v>
      </c>
      <c r="D489" s="18">
        <v>228</v>
      </c>
      <c r="E489" s="18" t="s">
        <v>1902</v>
      </c>
      <c r="F489" s="18" t="s">
        <v>1684</v>
      </c>
    </row>
    <row r="490" spans="1:6" x14ac:dyDescent="0.45">
      <c r="A490" s="18" t="s">
        <v>1622</v>
      </c>
      <c r="B490" s="18" t="s">
        <v>123</v>
      </c>
      <c r="C490" s="18" t="s">
        <v>1684</v>
      </c>
      <c r="D490" s="18">
        <v>228</v>
      </c>
      <c r="E490" s="18" t="s">
        <v>1902</v>
      </c>
      <c r="F490" s="18" t="s">
        <v>1684</v>
      </c>
    </row>
    <row r="491" spans="1:6" x14ac:dyDescent="0.45">
      <c r="A491" s="18" t="s">
        <v>1624</v>
      </c>
      <c r="B491" s="18" t="s">
        <v>1134</v>
      </c>
      <c r="C491" s="18" t="s">
        <v>1684</v>
      </c>
      <c r="D491" s="18">
        <v>228</v>
      </c>
      <c r="E491" s="18" t="s">
        <v>1902</v>
      </c>
      <c r="F491" s="18" t="s">
        <v>1684</v>
      </c>
    </row>
    <row r="492" spans="1:6" x14ac:dyDescent="0.45">
      <c r="A492" s="18" t="s">
        <v>1619</v>
      </c>
      <c r="B492" s="18" t="s">
        <v>1136</v>
      </c>
      <c r="C492" s="18" t="s">
        <v>1684</v>
      </c>
      <c r="D492" s="18">
        <v>228</v>
      </c>
      <c r="E492" s="18" t="s">
        <v>1902</v>
      </c>
      <c r="F492" s="18" t="s">
        <v>1684</v>
      </c>
    </row>
    <row r="493" spans="1:6" x14ac:dyDescent="0.45">
      <c r="A493" s="18" t="s">
        <v>1618</v>
      </c>
      <c r="B493" s="18" t="s">
        <v>1135</v>
      </c>
      <c r="C493" s="18" t="s">
        <v>1684</v>
      </c>
      <c r="D493" s="18">
        <v>228</v>
      </c>
      <c r="E493" s="18" t="s">
        <v>1902</v>
      </c>
      <c r="F493" s="18" t="s">
        <v>1684</v>
      </c>
    </row>
    <row r="494" spans="1:6" x14ac:dyDescent="0.45">
      <c r="A494" s="18" t="s">
        <v>215</v>
      </c>
      <c r="B494" s="18" t="s">
        <v>216</v>
      </c>
      <c r="C494" s="18" t="s">
        <v>1684</v>
      </c>
      <c r="D494" s="18">
        <v>228</v>
      </c>
      <c r="E494" s="18" t="s">
        <v>1902</v>
      </c>
      <c r="F494" s="18" t="s">
        <v>1684</v>
      </c>
    </row>
    <row r="495" spans="1:6" x14ac:dyDescent="0.45">
      <c r="A495" s="18" t="s">
        <v>212</v>
      </c>
      <c r="B495" s="18" t="s">
        <v>213</v>
      </c>
      <c r="C495" s="18" t="s">
        <v>1684</v>
      </c>
      <c r="D495" s="18">
        <v>228</v>
      </c>
      <c r="E495" s="18" t="s">
        <v>1902</v>
      </c>
      <c r="F495" s="18" t="s">
        <v>1684</v>
      </c>
    </row>
    <row r="496" spans="1:6" x14ac:dyDescent="0.45">
      <c r="A496" s="18" t="s">
        <v>1916</v>
      </c>
      <c r="B496" s="18" t="s">
        <v>1137</v>
      </c>
      <c r="C496" s="18" t="s">
        <v>1684</v>
      </c>
      <c r="D496" s="18" t="s">
        <v>1684</v>
      </c>
      <c r="E496" s="18" t="s">
        <v>1684</v>
      </c>
      <c r="F496" s="18" t="s">
        <v>1684</v>
      </c>
    </row>
    <row r="497" spans="1:6" x14ac:dyDescent="0.45">
      <c r="A497" s="18" t="s">
        <v>1917</v>
      </c>
      <c r="B497" s="18" t="s">
        <v>1139</v>
      </c>
      <c r="C497" s="18" t="s">
        <v>1684</v>
      </c>
      <c r="D497" s="18" t="s">
        <v>1684</v>
      </c>
      <c r="E497" s="18" t="s">
        <v>1684</v>
      </c>
      <c r="F497" s="18" t="s">
        <v>1684</v>
      </c>
    </row>
    <row r="498" spans="1:6" x14ac:dyDescent="0.45">
      <c r="A498" s="18" t="s">
        <v>88</v>
      </c>
      <c r="B498" s="18" t="s">
        <v>89</v>
      </c>
      <c r="C498" s="18" t="s">
        <v>1684</v>
      </c>
      <c r="D498" s="18">
        <v>229</v>
      </c>
      <c r="E498" s="18" t="s">
        <v>1902</v>
      </c>
      <c r="F498" s="18" t="s">
        <v>1684</v>
      </c>
    </row>
    <row r="499" spans="1:6" x14ac:dyDescent="0.45">
      <c r="A499" s="18" t="s">
        <v>1637</v>
      </c>
      <c r="B499" s="18" t="s">
        <v>1113</v>
      </c>
      <c r="C499" s="18" t="s">
        <v>1684</v>
      </c>
      <c r="D499" s="18">
        <v>229</v>
      </c>
      <c r="E499" s="18" t="s">
        <v>1902</v>
      </c>
      <c r="F499" s="18" t="s">
        <v>1684</v>
      </c>
    </row>
    <row r="500" spans="1:6" x14ac:dyDescent="0.45">
      <c r="A500" s="18" t="s">
        <v>1641</v>
      </c>
      <c r="B500" s="18" t="s">
        <v>1114</v>
      </c>
      <c r="C500" s="18" t="s">
        <v>1684</v>
      </c>
      <c r="D500" s="18">
        <v>229</v>
      </c>
      <c r="E500" s="18" t="s">
        <v>1902</v>
      </c>
      <c r="F500" s="18" t="s">
        <v>1684</v>
      </c>
    </row>
    <row r="501" spans="1:6" x14ac:dyDescent="0.45">
      <c r="A501" s="18" t="s">
        <v>1645</v>
      </c>
      <c r="B501" s="18" t="s">
        <v>1115</v>
      </c>
      <c r="C501" s="18" t="s">
        <v>1684</v>
      </c>
      <c r="D501" s="18">
        <v>229</v>
      </c>
      <c r="E501" s="18" t="s">
        <v>1902</v>
      </c>
      <c r="F501" s="18" t="s">
        <v>1684</v>
      </c>
    </row>
    <row r="502" spans="1:6" x14ac:dyDescent="0.45">
      <c r="A502" s="18" t="s">
        <v>85</v>
      </c>
      <c r="B502" s="18" t="s">
        <v>86</v>
      </c>
      <c r="C502" s="18" t="s">
        <v>1684</v>
      </c>
      <c r="D502" s="18">
        <v>229</v>
      </c>
      <c r="E502" s="18" t="s">
        <v>1902</v>
      </c>
      <c r="F502" s="18" t="s">
        <v>1684</v>
      </c>
    </row>
    <row r="503" spans="1:6" x14ac:dyDescent="0.45">
      <c r="A503" s="18" t="s">
        <v>1636</v>
      </c>
      <c r="B503" s="18" t="s">
        <v>1116</v>
      </c>
      <c r="C503" s="18" t="s">
        <v>1684</v>
      </c>
      <c r="D503" s="18">
        <v>229</v>
      </c>
      <c r="E503" s="18" t="s">
        <v>1902</v>
      </c>
      <c r="F503" s="18" t="s">
        <v>1684</v>
      </c>
    </row>
    <row r="504" spans="1:6" x14ac:dyDescent="0.45">
      <c r="A504" s="18" t="s">
        <v>1640</v>
      </c>
      <c r="B504" s="18" t="s">
        <v>1117</v>
      </c>
      <c r="C504" s="18" t="s">
        <v>1684</v>
      </c>
      <c r="D504" s="18">
        <v>229</v>
      </c>
      <c r="E504" s="18" t="s">
        <v>1902</v>
      </c>
      <c r="F504" s="18" t="s">
        <v>1684</v>
      </c>
    </row>
    <row r="505" spans="1:6" x14ac:dyDescent="0.45">
      <c r="A505" s="18" t="s">
        <v>1644</v>
      </c>
      <c r="B505" s="18" t="s">
        <v>1118</v>
      </c>
      <c r="C505" s="18" t="s">
        <v>1684</v>
      </c>
      <c r="D505" s="18">
        <v>229</v>
      </c>
      <c r="E505" s="18" t="s">
        <v>1902</v>
      </c>
      <c r="F505" s="18" t="s">
        <v>1684</v>
      </c>
    </row>
    <row r="506" spans="1:6" x14ac:dyDescent="0.45">
      <c r="A506" s="18" t="s">
        <v>82</v>
      </c>
      <c r="B506" s="18" t="s">
        <v>83</v>
      </c>
      <c r="C506" s="18" t="s">
        <v>1684</v>
      </c>
      <c r="D506" s="18">
        <v>229</v>
      </c>
      <c r="E506" s="18" t="s">
        <v>1902</v>
      </c>
      <c r="F506" s="18" t="s">
        <v>1684</v>
      </c>
    </row>
    <row r="507" spans="1:6" x14ac:dyDescent="0.45">
      <c r="A507" s="18" t="s">
        <v>1635</v>
      </c>
      <c r="B507" s="18" t="s">
        <v>1119</v>
      </c>
      <c r="C507" s="18" t="s">
        <v>1684</v>
      </c>
      <c r="D507" s="18">
        <v>229</v>
      </c>
      <c r="E507" s="18" t="s">
        <v>1902</v>
      </c>
      <c r="F507" s="18" t="s">
        <v>1684</v>
      </c>
    </row>
    <row r="508" spans="1:6" x14ac:dyDescent="0.45">
      <c r="A508" s="18" t="s">
        <v>1639</v>
      </c>
      <c r="B508" s="18" t="s">
        <v>1120</v>
      </c>
      <c r="C508" s="18" t="s">
        <v>1684</v>
      </c>
      <c r="D508" s="18">
        <v>229</v>
      </c>
      <c r="E508" s="18" t="s">
        <v>1902</v>
      </c>
      <c r="F508" s="18" t="s">
        <v>1684</v>
      </c>
    </row>
    <row r="509" spans="1:6" x14ac:dyDescent="0.45">
      <c r="A509" s="18" t="s">
        <v>1643</v>
      </c>
      <c r="B509" s="18" t="s">
        <v>1121</v>
      </c>
      <c r="C509" s="18" t="s">
        <v>1684</v>
      </c>
      <c r="D509" s="18">
        <v>229</v>
      </c>
      <c r="E509" s="18" t="s">
        <v>1902</v>
      </c>
      <c r="F509" s="18" t="s">
        <v>1684</v>
      </c>
    </row>
    <row r="510" spans="1:6" x14ac:dyDescent="0.45">
      <c r="A510" s="18" t="s">
        <v>79</v>
      </c>
      <c r="B510" s="18" t="s">
        <v>80</v>
      </c>
      <c r="C510" s="18" t="s">
        <v>1684</v>
      </c>
      <c r="D510" s="18">
        <v>229</v>
      </c>
      <c r="E510" s="18" t="s">
        <v>1902</v>
      </c>
      <c r="F510" s="18" t="s">
        <v>1684</v>
      </c>
    </row>
    <row r="511" spans="1:6" x14ac:dyDescent="0.45">
      <c r="A511" s="18" t="s">
        <v>1634</v>
      </c>
      <c r="B511" s="18" t="s">
        <v>1122</v>
      </c>
      <c r="C511" s="18" t="s">
        <v>1684</v>
      </c>
      <c r="D511" s="18">
        <v>229</v>
      </c>
      <c r="E511" s="18" t="s">
        <v>1902</v>
      </c>
      <c r="F511" s="18" t="s">
        <v>1684</v>
      </c>
    </row>
    <row r="512" spans="1:6" x14ac:dyDescent="0.45">
      <c r="A512" s="18" t="s">
        <v>1638</v>
      </c>
      <c r="B512" s="18" t="s">
        <v>1123</v>
      </c>
      <c r="C512" s="18" t="s">
        <v>1684</v>
      </c>
      <c r="D512" s="18">
        <v>229</v>
      </c>
      <c r="E512" s="18" t="s">
        <v>1902</v>
      </c>
      <c r="F512" s="18" t="s">
        <v>1684</v>
      </c>
    </row>
    <row r="513" spans="1:6" x14ac:dyDescent="0.45">
      <c r="A513" s="18" t="s">
        <v>1642</v>
      </c>
      <c r="B513" s="18" t="s">
        <v>1124</v>
      </c>
      <c r="C513" s="18" t="s">
        <v>1684</v>
      </c>
      <c r="D513" s="18">
        <v>229</v>
      </c>
      <c r="E513" s="18" t="s">
        <v>1902</v>
      </c>
      <c r="F513" s="18" t="s">
        <v>1684</v>
      </c>
    </row>
    <row r="514" spans="1:6" x14ac:dyDescent="0.45">
      <c r="A514" s="18" t="s">
        <v>76</v>
      </c>
      <c r="B514" s="18" t="s">
        <v>77</v>
      </c>
      <c r="C514" s="18" t="s">
        <v>1684</v>
      </c>
      <c r="D514" s="18">
        <v>229</v>
      </c>
      <c r="E514" s="18" t="s">
        <v>1902</v>
      </c>
      <c r="F514" s="18" t="s">
        <v>1684</v>
      </c>
    </row>
    <row r="515" spans="1:6" x14ac:dyDescent="0.45">
      <c r="A515" s="18" t="s">
        <v>73</v>
      </c>
      <c r="B515" s="18" t="s">
        <v>74</v>
      </c>
      <c r="C515" s="18" t="s">
        <v>1684</v>
      </c>
      <c r="D515" s="18">
        <v>229</v>
      </c>
      <c r="E515" s="18" t="s">
        <v>1902</v>
      </c>
      <c r="F515" s="18" t="s">
        <v>1684</v>
      </c>
    </row>
    <row r="516" spans="1:6" x14ac:dyDescent="0.45">
      <c r="A516" s="18" t="s">
        <v>1633</v>
      </c>
      <c r="B516" s="18" t="s">
        <v>1125</v>
      </c>
      <c r="C516" s="18" t="s">
        <v>1684</v>
      </c>
      <c r="D516" s="18">
        <v>229</v>
      </c>
      <c r="E516" s="18" t="s">
        <v>1902</v>
      </c>
      <c r="F516" s="18" t="s">
        <v>1684</v>
      </c>
    </row>
    <row r="517" spans="1:6" x14ac:dyDescent="0.45">
      <c r="A517" s="18" t="s">
        <v>1632</v>
      </c>
      <c r="B517" s="18" t="s">
        <v>1126</v>
      </c>
      <c r="C517" s="18" t="s">
        <v>1684</v>
      </c>
      <c r="D517" s="18">
        <v>229</v>
      </c>
      <c r="E517" s="18" t="s">
        <v>1902</v>
      </c>
      <c r="F517" s="18" t="s">
        <v>1684</v>
      </c>
    </row>
    <row r="518" spans="1:6" x14ac:dyDescent="0.45">
      <c r="A518" s="18" t="s">
        <v>17</v>
      </c>
      <c r="B518" s="18" t="s">
        <v>19</v>
      </c>
      <c r="C518" s="18" t="s">
        <v>1684</v>
      </c>
      <c r="D518" s="18">
        <v>230</v>
      </c>
      <c r="E518" s="18" t="s">
        <v>1902</v>
      </c>
      <c r="F518" s="18" t="s">
        <v>1684</v>
      </c>
    </row>
    <row r="519" spans="1:6" x14ac:dyDescent="0.45">
      <c r="A519" s="18" t="s">
        <v>1918</v>
      </c>
      <c r="B519" s="18" t="s">
        <v>1109</v>
      </c>
      <c r="C519" s="18" t="s">
        <v>1684</v>
      </c>
      <c r="D519" s="18">
        <v>230</v>
      </c>
      <c r="E519" s="18" t="s">
        <v>1902</v>
      </c>
      <c r="F519" s="18" t="s">
        <v>1684</v>
      </c>
    </row>
    <row r="520" spans="1:6" x14ac:dyDescent="0.45">
      <c r="A520" s="18" t="s">
        <v>166</v>
      </c>
      <c r="B520" s="18" t="s">
        <v>52</v>
      </c>
      <c r="C520" s="18" t="s">
        <v>1684</v>
      </c>
      <c r="D520" s="18">
        <v>230</v>
      </c>
      <c r="E520" s="18" t="s">
        <v>1902</v>
      </c>
      <c r="F520" s="18" t="s">
        <v>1684</v>
      </c>
    </row>
    <row r="521" spans="1:6" x14ac:dyDescent="0.45">
      <c r="A521" s="18" t="s">
        <v>188</v>
      </c>
      <c r="B521" s="18" t="s">
        <v>189</v>
      </c>
      <c r="C521" s="18" t="s">
        <v>1684</v>
      </c>
      <c r="D521" s="18">
        <v>230</v>
      </c>
      <c r="E521" s="18" t="s">
        <v>1902</v>
      </c>
      <c r="F521" s="18" t="s">
        <v>1684</v>
      </c>
    </row>
    <row r="522" spans="1:6" x14ac:dyDescent="0.45">
      <c r="A522" s="18" t="s">
        <v>12</v>
      </c>
      <c r="B522" s="18" t="s">
        <v>14</v>
      </c>
      <c r="C522" s="18" t="s">
        <v>1684</v>
      </c>
      <c r="D522" s="18">
        <v>230</v>
      </c>
      <c r="E522" s="18" t="s">
        <v>1902</v>
      </c>
      <c r="F522" s="18" t="s">
        <v>1684</v>
      </c>
    </row>
    <row r="523" spans="1:6" x14ac:dyDescent="0.45">
      <c r="A523" s="18" t="s">
        <v>1919</v>
      </c>
      <c r="B523" s="18" t="s">
        <v>1110</v>
      </c>
      <c r="C523" s="18" t="s">
        <v>1684</v>
      </c>
      <c r="D523" s="18">
        <v>230</v>
      </c>
      <c r="E523" s="18" t="s">
        <v>1902</v>
      </c>
      <c r="F523" s="18" t="s">
        <v>1684</v>
      </c>
    </row>
    <row r="524" spans="1:6" x14ac:dyDescent="0.45">
      <c r="A524" s="18" t="s">
        <v>44</v>
      </c>
      <c r="B524" s="18" t="s">
        <v>50</v>
      </c>
      <c r="C524" s="18" t="s">
        <v>1684</v>
      </c>
      <c r="D524" s="18">
        <v>230</v>
      </c>
      <c r="E524" s="18" t="s">
        <v>1902</v>
      </c>
      <c r="F524" s="18" t="s">
        <v>1684</v>
      </c>
    </row>
    <row r="525" spans="1:6" x14ac:dyDescent="0.45">
      <c r="A525" s="18" t="s">
        <v>186</v>
      </c>
      <c r="B525" s="18" t="s">
        <v>187</v>
      </c>
      <c r="C525" s="18" t="s">
        <v>1684</v>
      </c>
      <c r="D525" s="18">
        <v>230</v>
      </c>
      <c r="E525" s="18" t="s">
        <v>1902</v>
      </c>
      <c r="F525" s="18" t="s">
        <v>1684</v>
      </c>
    </row>
    <row r="526" spans="1:6" x14ac:dyDescent="0.45">
      <c r="A526" s="18" t="s">
        <v>29</v>
      </c>
      <c r="B526" s="18" t="s">
        <v>37</v>
      </c>
      <c r="C526" s="18" t="s">
        <v>1684</v>
      </c>
      <c r="D526" s="18">
        <v>230</v>
      </c>
      <c r="E526" s="18" t="s">
        <v>1902</v>
      </c>
      <c r="F526" s="18" t="s">
        <v>1684</v>
      </c>
    </row>
    <row r="527" spans="1:6" x14ac:dyDescent="0.45">
      <c r="A527" s="18" t="s">
        <v>1920</v>
      </c>
      <c r="B527" s="18" t="s">
        <v>1111</v>
      </c>
      <c r="C527" s="18" t="s">
        <v>1684</v>
      </c>
      <c r="D527" s="18">
        <v>230</v>
      </c>
      <c r="E527" s="18" t="s">
        <v>1902</v>
      </c>
      <c r="F527" s="18" t="s">
        <v>1684</v>
      </c>
    </row>
    <row r="528" spans="1:6" x14ac:dyDescent="0.45">
      <c r="A528" s="18" t="s">
        <v>42</v>
      </c>
      <c r="B528" s="18" t="s">
        <v>48</v>
      </c>
      <c r="C528" s="18" t="s">
        <v>1684</v>
      </c>
      <c r="D528" s="18">
        <v>230</v>
      </c>
      <c r="E528" s="18" t="s">
        <v>1902</v>
      </c>
      <c r="F528" s="18" t="s">
        <v>1684</v>
      </c>
    </row>
    <row r="529" spans="1:6" x14ac:dyDescent="0.45">
      <c r="A529" s="18" t="s">
        <v>184</v>
      </c>
      <c r="B529" s="18" t="s">
        <v>185</v>
      </c>
      <c r="C529" s="18" t="s">
        <v>1684</v>
      </c>
      <c r="D529" s="18">
        <v>230</v>
      </c>
      <c r="E529" s="18" t="s">
        <v>1902</v>
      </c>
      <c r="F529" s="18" t="s">
        <v>1684</v>
      </c>
    </row>
    <row r="530" spans="1:6" x14ac:dyDescent="0.45">
      <c r="A530" s="18" t="s">
        <v>31</v>
      </c>
      <c r="B530" s="18" t="s">
        <v>35</v>
      </c>
      <c r="C530" s="18" t="s">
        <v>1684</v>
      </c>
      <c r="D530" s="18">
        <v>230</v>
      </c>
      <c r="E530" s="18" t="s">
        <v>1902</v>
      </c>
      <c r="F530" s="18" t="s">
        <v>1684</v>
      </c>
    </row>
    <row r="531" spans="1:6" x14ac:dyDescent="0.45">
      <c r="A531" s="18" t="s">
        <v>1921</v>
      </c>
      <c r="B531" s="18" t="s">
        <v>1112</v>
      </c>
      <c r="C531" s="18" t="s">
        <v>1684</v>
      </c>
      <c r="D531" s="18">
        <v>230</v>
      </c>
      <c r="E531" s="18" t="s">
        <v>1902</v>
      </c>
      <c r="F531" s="18" t="s">
        <v>1684</v>
      </c>
    </row>
    <row r="532" spans="1:6" x14ac:dyDescent="0.45">
      <c r="A532" s="18" t="s">
        <v>27</v>
      </c>
      <c r="B532" s="18" t="s">
        <v>46</v>
      </c>
      <c r="C532" s="18" t="s">
        <v>1684</v>
      </c>
      <c r="D532" s="18">
        <v>230</v>
      </c>
      <c r="E532" s="18" t="s">
        <v>1902</v>
      </c>
      <c r="F532" s="18" t="s">
        <v>1684</v>
      </c>
    </row>
    <row r="533" spans="1:6" x14ac:dyDescent="0.45">
      <c r="A533" s="18" t="s">
        <v>182</v>
      </c>
      <c r="B533" s="18" t="s">
        <v>183</v>
      </c>
      <c r="C533" s="18" t="s">
        <v>1684</v>
      </c>
      <c r="D533" s="18">
        <v>230</v>
      </c>
      <c r="E533" s="18" t="s">
        <v>1902</v>
      </c>
      <c r="F533" s="18" t="s">
        <v>1684</v>
      </c>
    </row>
    <row r="534" spans="1:6" x14ac:dyDescent="0.45">
      <c r="A534" s="18" t="s">
        <v>1922</v>
      </c>
      <c r="B534" s="18" t="s">
        <v>22</v>
      </c>
      <c r="C534" s="18" t="s">
        <v>1684</v>
      </c>
      <c r="D534" s="18">
        <v>230</v>
      </c>
      <c r="E534" s="18" t="s">
        <v>1902</v>
      </c>
      <c r="F534" s="18" t="s">
        <v>1684</v>
      </c>
    </row>
    <row r="535" spans="1:6" x14ac:dyDescent="0.45">
      <c r="A535" s="18" t="s">
        <v>1923</v>
      </c>
      <c r="B535" s="18" t="s">
        <v>21</v>
      </c>
      <c r="C535" s="18" t="s">
        <v>1684</v>
      </c>
      <c r="D535" s="18">
        <v>230</v>
      </c>
      <c r="E535" s="18" t="s">
        <v>1902</v>
      </c>
      <c r="F535" s="18" t="s">
        <v>1684</v>
      </c>
    </row>
    <row r="536" spans="1:6" x14ac:dyDescent="0.45">
      <c r="A536" s="18" t="s">
        <v>7</v>
      </c>
      <c r="B536" s="18" t="s">
        <v>24</v>
      </c>
      <c r="C536" s="18" t="s">
        <v>1684</v>
      </c>
      <c r="D536" s="18">
        <v>230</v>
      </c>
      <c r="E536" s="18" t="s">
        <v>1902</v>
      </c>
      <c r="F536" s="18" t="s">
        <v>1684</v>
      </c>
    </row>
    <row r="537" spans="1:6" x14ac:dyDescent="0.45">
      <c r="A537" s="18" t="s">
        <v>5</v>
      </c>
      <c r="B537" s="18" t="s">
        <v>23</v>
      </c>
      <c r="C537" s="18" t="s">
        <v>1684</v>
      </c>
      <c r="D537" s="18">
        <v>230</v>
      </c>
      <c r="E537" s="18" t="s">
        <v>1902</v>
      </c>
      <c r="F537" s="18" t="s">
        <v>1684</v>
      </c>
    </row>
    <row r="538" spans="1:6" x14ac:dyDescent="0.45">
      <c r="A538" s="18" t="s">
        <v>1924</v>
      </c>
      <c r="B538" s="18" t="s">
        <v>653</v>
      </c>
      <c r="C538" s="18" t="s">
        <v>1684</v>
      </c>
      <c r="D538" s="18">
        <v>500</v>
      </c>
      <c r="E538" s="18" t="s">
        <v>1925</v>
      </c>
      <c r="F538" s="18" t="s">
        <v>1684</v>
      </c>
    </row>
    <row r="539" spans="1:6" x14ac:dyDescent="0.45">
      <c r="A539" s="18" t="s">
        <v>1926</v>
      </c>
      <c r="B539" s="18" t="s">
        <v>654</v>
      </c>
      <c r="C539" s="18" t="s">
        <v>1684</v>
      </c>
      <c r="D539" s="18">
        <v>500</v>
      </c>
      <c r="E539" s="18" t="s">
        <v>1925</v>
      </c>
      <c r="F539" s="18" t="s">
        <v>1684</v>
      </c>
    </row>
    <row r="540" spans="1:6" x14ac:dyDescent="0.45">
      <c r="A540" s="18" t="s">
        <v>1927</v>
      </c>
      <c r="B540" s="18" t="s">
        <v>665</v>
      </c>
      <c r="C540" s="18" t="s">
        <v>1684</v>
      </c>
      <c r="D540" s="18">
        <v>500</v>
      </c>
      <c r="E540" s="18" t="s">
        <v>1925</v>
      </c>
      <c r="F540" s="18" t="s">
        <v>1684</v>
      </c>
    </row>
    <row r="541" spans="1:6" x14ac:dyDescent="0.45">
      <c r="A541" s="18" t="s">
        <v>1928</v>
      </c>
      <c r="B541" s="18" t="s">
        <v>672</v>
      </c>
      <c r="C541" s="18" t="s">
        <v>1684</v>
      </c>
      <c r="D541" s="18">
        <v>500</v>
      </c>
      <c r="E541" s="18" t="s">
        <v>1925</v>
      </c>
      <c r="F541" s="18" t="s">
        <v>1684</v>
      </c>
    </row>
    <row r="542" spans="1:6" x14ac:dyDescent="0.45">
      <c r="A542" s="18" t="s">
        <v>1929</v>
      </c>
      <c r="B542" s="18" t="s">
        <v>673</v>
      </c>
      <c r="C542" s="18" t="s">
        <v>1684</v>
      </c>
      <c r="D542" s="18">
        <v>500</v>
      </c>
      <c r="E542" s="18" t="s">
        <v>1925</v>
      </c>
      <c r="F542" s="18" t="s">
        <v>1684</v>
      </c>
    </row>
    <row r="543" spans="1:6" x14ac:dyDescent="0.45">
      <c r="A543" s="18" t="s">
        <v>1930</v>
      </c>
      <c r="B543" s="18" t="s">
        <v>674</v>
      </c>
      <c r="C543" s="18" t="s">
        <v>1684</v>
      </c>
      <c r="D543" s="18">
        <v>500</v>
      </c>
      <c r="E543" s="18" t="s">
        <v>1925</v>
      </c>
      <c r="F543" s="18" t="s">
        <v>1684</v>
      </c>
    </row>
    <row r="544" spans="1:6" x14ac:dyDescent="0.45">
      <c r="A544" s="18" t="s">
        <v>1931</v>
      </c>
      <c r="B544" s="18" t="s">
        <v>675</v>
      </c>
      <c r="C544" s="18" t="s">
        <v>1684</v>
      </c>
      <c r="D544" s="18">
        <v>500</v>
      </c>
      <c r="E544" s="18" t="s">
        <v>1925</v>
      </c>
      <c r="F544" s="18" t="s">
        <v>1684</v>
      </c>
    </row>
    <row r="545" spans="1:6" x14ac:dyDescent="0.45">
      <c r="A545" s="18" t="s">
        <v>1932</v>
      </c>
      <c r="B545" s="18" t="s">
        <v>676</v>
      </c>
      <c r="C545" s="18" t="s">
        <v>1684</v>
      </c>
      <c r="D545" s="18">
        <v>500</v>
      </c>
      <c r="E545" s="18" t="s">
        <v>1925</v>
      </c>
      <c r="F545" s="18" t="s">
        <v>1684</v>
      </c>
    </row>
    <row r="546" spans="1:6" x14ac:dyDescent="0.45">
      <c r="A546" s="18" t="s">
        <v>1933</v>
      </c>
      <c r="B546" s="18" t="s">
        <v>677</v>
      </c>
      <c r="C546" s="18" t="s">
        <v>1684</v>
      </c>
      <c r="D546" s="18">
        <v>500</v>
      </c>
      <c r="E546" s="18" t="s">
        <v>1925</v>
      </c>
      <c r="F546" s="18" t="s">
        <v>1684</v>
      </c>
    </row>
    <row r="547" spans="1:6" x14ac:dyDescent="0.45">
      <c r="A547" s="18" t="s">
        <v>1934</v>
      </c>
      <c r="B547" s="18" t="s">
        <v>678</v>
      </c>
      <c r="C547" s="18" t="s">
        <v>1684</v>
      </c>
      <c r="D547" s="18">
        <v>500</v>
      </c>
      <c r="E547" s="18" t="s">
        <v>1925</v>
      </c>
      <c r="F547" s="18" t="s">
        <v>1684</v>
      </c>
    </row>
    <row r="548" spans="1:6" x14ac:dyDescent="0.45">
      <c r="A548" s="18" t="s">
        <v>1935</v>
      </c>
      <c r="B548" s="18" t="s">
        <v>655</v>
      </c>
      <c r="C548" s="18" t="s">
        <v>1684</v>
      </c>
      <c r="D548" s="18">
        <v>500</v>
      </c>
      <c r="E548" s="18" t="s">
        <v>1925</v>
      </c>
      <c r="F548" s="18" t="s">
        <v>1684</v>
      </c>
    </row>
    <row r="549" spans="1:6" x14ac:dyDescent="0.45">
      <c r="A549" s="18" t="s">
        <v>1936</v>
      </c>
      <c r="B549" s="18" t="s">
        <v>656</v>
      </c>
      <c r="C549" s="18" t="s">
        <v>1684</v>
      </c>
      <c r="D549" s="18">
        <v>500</v>
      </c>
      <c r="E549" s="18" t="s">
        <v>1925</v>
      </c>
      <c r="F549" s="18" t="s">
        <v>1684</v>
      </c>
    </row>
    <row r="550" spans="1:6" x14ac:dyDescent="0.45">
      <c r="A550" s="18" t="s">
        <v>1937</v>
      </c>
      <c r="B550" s="18" t="s">
        <v>657</v>
      </c>
      <c r="C550" s="18" t="s">
        <v>1684</v>
      </c>
      <c r="D550" s="18">
        <v>500</v>
      </c>
      <c r="E550" s="18" t="s">
        <v>1925</v>
      </c>
      <c r="F550" s="18" t="s">
        <v>1684</v>
      </c>
    </row>
    <row r="551" spans="1:6" x14ac:dyDescent="0.45">
      <c r="A551" s="18" t="s">
        <v>1938</v>
      </c>
      <c r="B551" s="18" t="s">
        <v>658</v>
      </c>
      <c r="C551" s="18" t="s">
        <v>1684</v>
      </c>
      <c r="D551" s="18">
        <v>500</v>
      </c>
      <c r="E551" s="18" t="s">
        <v>1925</v>
      </c>
      <c r="F551" s="18" t="s">
        <v>1684</v>
      </c>
    </row>
    <row r="552" spans="1:6" x14ac:dyDescent="0.45">
      <c r="A552" s="18" t="s">
        <v>1939</v>
      </c>
      <c r="B552" s="18" t="s">
        <v>659</v>
      </c>
      <c r="C552" s="18" t="s">
        <v>1684</v>
      </c>
      <c r="D552" s="18">
        <v>500</v>
      </c>
      <c r="E552" s="18" t="s">
        <v>1925</v>
      </c>
      <c r="F552" s="18" t="s">
        <v>1684</v>
      </c>
    </row>
    <row r="553" spans="1:6" x14ac:dyDescent="0.45">
      <c r="A553" s="18" t="s">
        <v>1940</v>
      </c>
      <c r="B553" s="18" t="s">
        <v>660</v>
      </c>
      <c r="C553" s="18" t="s">
        <v>1684</v>
      </c>
      <c r="D553" s="18">
        <v>500</v>
      </c>
      <c r="E553" s="18" t="s">
        <v>1925</v>
      </c>
      <c r="F553" s="18" t="s">
        <v>1684</v>
      </c>
    </row>
    <row r="554" spans="1:6" x14ac:dyDescent="0.45">
      <c r="A554" s="18" t="s">
        <v>1941</v>
      </c>
      <c r="B554" s="18" t="s">
        <v>661</v>
      </c>
      <c r="C554" s="18" t="s">
        <v>1684</v>
      </c>
      <c r="D554" s="18">
        <v>500</v>
      </c>
      <c r="E554" s="18" t="s">
        <v>1925</v>
      </c>
      <c r="F554" s="18" t="s">
        <v>1684</v>
      </c>
    </row>
    <row r="555" spans="1:6" x14ac:dyDescent="0.45">
      <c r="A555" s="18" t="s">
        <v>1942</v>
      </c>
      <c r="B555" s="18" t="s">
        <v>662</v>
      </c>
      <c r="C555" s="18" t="s">
        <v>1684</v>
      </c>
      <c r="D555" s="18">
        <v>500</v>
      </c>
      <c r="E555" s="18" t="s">
        <v>1925</v>
      </c>
      <c r="F555" s="18" t="s">
        <v>1684</v>
      </c>
    </row>
    <row r="556" spans="1:6" x14ac:dyDescent="0.45">
      <c r="A556" s="18" t="s">
        <v>1943</v>
      </c>
      <c r="B556" s="18" t="s">
        <v>663</v>
      </c>
      <c r="C556" s="18" t="s">
        <v>1684</v>
      </c>
      <c r="D556" s="18">
        <v>500</v>
      </c>
      <c r="E556" s="18" t="s">
        <v>1925</v>
      </c>
      <c r="F556" s="18" t="s">
        <v>1684</v>
      </c>
    </row>
    <row r="557" spans="1:6" x14ac:dyDescent="0.45">
      <c r="A557" s="18" t="s">
        <v>1944</v>
      </c>
      <c r="B557" s="18" t="s">
        <v>664</v>
      </c>
      <c r="C557" s="18" t="s">
        <v>1684</v>
      </c>
      <c r="D557" s="18">
        <v>500</v>
      </c>
      <c r="E557" s="18" t="s">
        <v>1925</v>
      </c>
      <c r="F557" s="18" t="s">
        <v>1684</v>
      </c>
    </row>
    <row r="558" spans="1:6" x14ac:dyDescent="0.45">
      <c r="A558" s="18" t="s">
        <v>1945</v>
      </c>
      <c r="B558" s="18" t="s">
        <v>666</v>
      </c>
      <c r="C558" s="18" t="s">
        <v>1684</v>
      </c>
      <c r="D558" s="18">
        <v>500</v>
      </c>
      <c r="E558" s="18" t="s">
        <v>1925</v>
      </c>
      <c r="F558" s="18" t="s">
        <v>1684</v>
      </c>
    </row>
    <row r="559" spans="1:6" x14ac:dyDescent="0.45">
      <c r="A559" s="18" t="s">
        <v>1946</v>
      </c>
      <c r="B559" s="18" t="s">
        <v>667</v>
      </c>
      <c r="C559" s="18" t="s">
        <v>1684</v>
      </c>
      <c r="D559" s="18">
        <v>500</v>
      </c>
      <c r="E559" s="18" t="s">
        <v>1925</v>
      </c>
      <c r="F559" s="18" t="s">
        <v>1684</v>
      </c>
    </row>
    <row r="560" spans="1:6" x14ac:dyDescent="0.45">
      <c r="A560" s="18" t="s">
        <v>1947</v>
      </c>
      <c r="B560" s="18" t="s">
        <v>668</v>
      </c>
      <c r="C560" s="18" t="s">
        <v>1684</v>
      </c>
      <c r="D560" s="18">
        <v>500</v>
      </c>
      <c r="E560" s="18" t="s">
        <v>1925</v>
      </c>
      <c r="F560" s="18" t="s">
        <v>1684</v>
      </c>
    </row>
    <row r="561" spans="1:6" x14ac:dyDescent="0.45">
      <c r="A561" s="18" t="s">
        <v>1948</v>
      </c>
      <c r="B561" s="18" t="s">
        <v>669</v>
      </c>
      <c r="C561" s="18" t="s">
        <v>1684</v>
      </c>
      <c r="D561" s="18">
        <v>500</v>
      </c>
      <c r="E561" s="18" t="s">
        <v>1925</v>
      </c>
      <c r="F561" s="18" t="s">
        <v>1684</v>
      </c>
    </row>
    <row r="562" spans="1:6" x14ac:dyDescent="0.45">
      <c r="A562" s="18" t="s">
        <v>1949</v>
      </c>
      <c r="B562" s="18" t="s">
        <v>670</v>
      </c>
      <c r="C562" s="18" t="s">
        <v>1684</v>
      </c>
      <c r="D562" s="18">
        <v>500</v>
      </c>
      <c r="E562" s="18" t="s">
        <v>1925</v>
      </c>
      <c r="F562" s="18" t="s">
        <v>1684</v>
      </c>
    </row>
    <row r="563" spans="1:6" x14ac:dyDescent="0.45">
      <c r="A563" s="18" t="s">
        <v>1950</v>
      </c>
      <c r="B563" s="18" t="s">
        <v>671</v>
      </c>
      <c r="C563" s="18" t="s">
        <v>1684</v>
      </c>
      <c r="D563" s="18">
        <v>500</v>
      </c>
      <c r="E563" s="18" t="s">
        <v>1925</v>
      </c>
      <c r="F563" s="18" t="s">
        <v>1684</v>
      </c>
    </row>
    <row r="564" spans="1:6" x14ac:dyDescent="0.45">
      <c r="A564" s="18" t="s">
        <v>1951</v>
      </c>
      <c r="B564" s="18" t="s">
        <v>679</v>
      </c>
      <c r="C564" s="18" t="s">
        <v>1684</v>
      </c>
      <c r="D564" s="18">
        <v>501</v>
      </c>
      <c r="E564" s="18" t="s">
        <v>1925</v>
      </c>
      <c r="F564" s="18" t="s">
        <v>1684</v>
      </c>
    </row>
    <row r="565" spans="1:6" x14ac:dyDescent="0.45">
      <c r="A565" s="18" t="s">
        <v>1952</v>
      </c>
      <c r="B565" s="18" t="s">
        <v>680</v>
      </c>
      <c r="C565" s="18" t="s">
        <v>1684</v>
      </c>
      <c r="D565" s="18">
        <v>501</v>
      </c>
      <c r="E565" s="18" t="s">
        <v>1925</v>
      </c>
      <c r="F565" s="18" t="s">
        <v>1684</v>
      </c>
    </row>
    <row r="566" spans="1:6" x14ac:dyDescent="0.45">
      <c r="A566" s="18" t="s">
        <v>1953</v>
      </c>
      <c r="B566" s="18" t="s">
        <v>681</v>
      </c>
      <c r="C566" s="18" t="s">
        <v>1684</v>
      </c>
      <c r="D566" s="18">
        <v>501</v>
      </c>
      <c r="E566" s="18" t="s">
        <v>1925</v>
      </c>
      <c r="F566" s="18" t="s">
        <v>1684</v>
      </c>
    </row>
    <row r="567" spans="1:6" x14ac:dyDescent="0.45">
      <c r="A567" s="18" t="s">
        <v>1954</v>
      </c>
      <c r="B567" s="18" t="s">
        <v>682</v>
      </c>
      <c r="C567" s="18" t="s">
        <v>1684</v>
      </c>
      <c r="D567" s="18">
        <v>501</v>
      </c>
      <c r="E567" s="18" t="s">
        <v>1925</v>
      </c>
      <c r="F567" s="18" t="s">
        <v>1684</v>
      </c>
    </row>
    <row r="568" spans="1:6" x14ac:dyDescent="0.45">
      <c r="A568" s="18" t="s">
        <v>1955</v>
      </c>
      <c r="B568" s="18" t="s">
        <v>683</v>
      </c>
      <c r="C568" s="18" t="s">
        <v>1684</v>
      </c>
      <c r="D568" s="18">
        <v>501</v>
      </c>
      <c r="E568" s="18" t="s">
        <v>1925</v>
      </c>
      <c r="F568" s="18" t="s">
        <v>1684</v>
      </c>
    </row>
    <row r="569" spans="1:6" x14ac:dyDescent="0.45">
      <c r="A569" s="18" t="s">
        <v>1956</v>
      </c>
      <c r="B569" s="18" t="s">
        <v>684</v>
      </c>
      <c r="C569" s="18" t="s">
        <v>1684</v>
      </c>
      <c r="D569" s="18">
        <v>501</v>
      </c>
      <c r="E569" s="18" t="s">
        <v>1925</v>
      </c>
      <c r="F569" s="18" t="s">
        <v>1684</v>
      </c>
    </row>
    <row r="570" spans="1:6" x14ac:dyDescent="0.45">
      <c r="A570" s="18" t="s">
        <v>1957</v>
      </c>
      <c r="B570" s="18" t="s">
        <v>685</v>
      </c>
      <c r="C570" s="18" t="s">
        <v>1684</v>
      </c>
      <c r="D570" s="18">
        <v>501</v>
      </c>
      <c r="E570" s="18" t="s">
        <v>1925</v>
      </c>
      <c r="F570" s="18" t="s">
        <v>1684</v>
      </c>
    </row>
    <row r="571" spans="1:6" x14ac:dyDescent="0.45">
      <c r="A571" s="18" t="s">
        <v>1958</v>
      </c>
      <c r="B571" s="18" t="s">
        <v>686</v>
      </c>
      <c r="C571" s="18" t="s">
        <v>1684</v>
      </c>
      <c r="D571" s="18">
        <v>501</v>
      </c>
      <c r="E571" s="18" t="s">
        <v>1925</v>
      </c>
      <c r="F571" s="18" t="s">
        <v>1684</v>
      </c>
    </row>
    <row r="572" spans="1:6" x14ac:dyDescent="0.45">
      <c r="A572" s="18" t="s">
        <v>1959</v>
      </c>
      <c r="B572" s="18" t="s">
        <v>687</v>
      </c>
      <c r="C572" s="18" t="s">
        <v>1684</v>
      </c>
      <c r="D572" s="18">
        <v>501</v>
      </c>
      <c r="E572" s="18" t="s">
        <v>1925</v>
      </c>
      <c r="F572" s="18" t="s">
        <v>1684</v>
      </c>
    </row>
    <row r="573" spans="1:6" x14ac:dyDescent="0.45">
      <c r="A573" s="18" t="s">
        <v>1960</v>
      </c>
      <c r="B573" s="18" t="s">
        <v>688</v>
      </c>
      <c r="C573" s="18" t="s">
        <v>1684</v>
      </c>
      <c r="D573" s="18">
        <v>501</v>
      </c>
      <c r="E573" s="18" t="s">
        <v>1925</v>
      </c>
      <c r="F573" s="18" t="s">
        <v>1684</v>
      </c>
    </row>
    <row r="574" spans="1:6" x14ac:dyDescent="0.45">
      <c r="A574" s="18" t="s">
        <v>1961</v>
      </c>
      <c r="B574" s="18" t="s">
        <v>689</v>
      </c>
      <c r="C574" s="18" t="s">
        <v>1684</v>
      </c>
      <c r="D574" s="18">
        <v>501</v>
      </c>
      <c r="E574" s="18" t="s">
        <v>1925</v>
      </c>
      <c r="F574" s="18" t="s">
        <v>1684</v>
      </c>
    </row>
    <row r="575" spans="1:6" x14ac:dyDescent="0.45">
      <c r="A575" s="18" t="s">
        <v>1962</v>
      </c>
      <c r="B575" s="18" t="s">
        <v>690</v>
      </c>
      <c r="C575" s="18" t="s">
        <v>1684</v>
      </c>
      <c r="D575" s="18">
        <v>501</v>
      </c>
      <c r="E575" s="18" t="s">
        <v>1925</v>
      </c>
      <c r="F575" s="18" t="s">
        <v>1684</v>
      </c>
    </row>
    <row r="576" spans="1:6" x14ac:dyDescent="0.45">
      <c r="A576" s="18" t="s">
        <v>1963</v>
      </c>
      <c r="B576" s="18" t="s">
        <v>691</v>
      </c>
      <c r="C576" s="18" t="s">
        <v>1684</v>
      </c>
      <c r="D576" s="18">
        <v>501</v>
      </c>
      <c r="E576" s="18" t="s">
        <v>1925</v>
      </c>
      <c r="F576" s="18" t="s">
        <v>1684</v>
      </c>
    </row>
    <row r="577" spans="1:6" x14ac:dyDescent="0.45">
      <c r="A577" s="18" t="s">
        <v>1964</v>
      </c>
      <c r="B577" s="18" t="s">
        <v>692</v>
      </c>
      <c r="C577" s="18" t="s">
        <v>1684</v>
      </c>
      <c r="D577" s="18">
        <v>501</v>
      </c>
      <c r="E577" s="18" t="s">
        <v>1925</v>
      </c>
      <c r="F577" s="18" t="s">
        <v>1684</v>
      </c>
    </row>
    <row r="578" spans="1:6" x14ac:dyDescent="0.45">
      <c r="A578" s="18" t="s">
        <v>1965</v>
      </c>
      <c r="B578" s="18" t="s">
        <v>693</v>
      </c>
      <c r="C578" s="18" t="s">
        <v>1684</v>
      </c>
      <c r="D578" s="18">
        <v>501</v>
      </c>
      <c r="E578" s="18" t="s">
        <v>1925</v>
      </c>
      <c r="F578" s="18" t="s">
        <v>1684</v>
      </c>
    </row>
    <row r="579" spans="1:6" x14ac:dyDescent="0.45">
      <c r="A579" s="18" t="s">
        <v>1966</v>
      </c>
      <c r="B579" s="18" t="s">
        <v>694</v>
      </c>
      <c r="C579" s="18" t="s">
        <v>1684</v>
      </c>
      <c r="D579" s="18">
        <v>501</v>
      </c>
      <c r="E579" s="18" t="s">
        <v>1925</v>
      </c>
      <c r="F579" s="18" t="s">
        <v>1684</v>
      </c>
    </row>
    <row r="580" spans="1:6" x14ac:dyDescent="0.45">
      <c r="A580" s="18" t="s">
        <v>1967</v>
      </c>
      <c r="B580" s="18" t="s">
        <v>695</v>
      </c>
      <c r="C580" s="18" t="s">
        <v>1684</v>
      </c>
      <c r="D580" s="18">
        <v>501</v>
      </c>
      <c r="E580" s="18" t="s">
        <v>1925</v>
      </c>
      <c r="F580" s="18" t="s">
        <v>1684</v>
      </c>
    </row>
    <row r="581" spans="1:6" x14ac:dyDescent="0.45">
      <c r="A581" s="18" t="s">
        <v>1968</v>
      </c>
      <c r="B581" s="18" t="s">
        <v>696</v>
      </c>
      <c r="C581" s="18" t="s">
        <v>1684</v>
      </c>
      <c r="D581" s="18">
        <v>501</v>
      </c>
      <c r="E581" s="18" t="s">
        <v>1925</v>
      </c>
      <c r="F581" s="18" t="s">
        <v>1684</v>
      </c>
    </row>
    <row r="582" spans="1:6" x14ac:dyDescent="0.45">
      <c r="A582" s="18" t="s">
        <v>1969</v>
      </c>
      <c r="B582" s="18" t="s">
        <v>697</v>
      </c>
      <c r="C582" s="18" t="s">
        <v>1684</v>
      </c>
      <c r="D582" s="18">
        <v>501</v>
      </c>
      <c r="E582" s="18" t="s">
        <v>1925</v>
      </c>
      <c r="F582" s="18" t="s">
        <v>1684</v>
      </c>
    </row>
    <row r="583" spans="1:6" x14ac:dyDescent="0.45">
      <c r="A583" s="18" t="s">
        <v>1970</v>
      </c>
      <c r="B583" s="18" t="s">
        <v>698</v>
      </c>
      <c r="C583" s="18" t="s">
        <v>1684</v>
      </c>
      <c r="D583" s="18">
        <v>501</v>
      </c>
      <c r="E583" s="18" t="s">
        <v>1925</v>
      </c>
      <c r="F583" s="18" t="s">
        <v>1684</v>
      </c>
    </row>
    <row r="584" spans="1:6" x14ac:dyDescent="0.45">
      <c r="A584" s="18" t="s">
        <v>1971</v>
      </c>
      <c r="B584" s="18" t="s">
        <v>699</v>
      </c>
      <c r="C584" s="18" t="s">
        <v>1684</v>
      </c>
      <c r="D584" s="18">
        <v>501</v>
      </c>
      <c r="E584" s="18" t="s">
        <v>1925</v>
      </c>
      <c r="F584" s="18" t="s">
        <v>1684</v>
      </c>
    </row>
    <row r="585" spans="1:6" x14ac:dyDescent="0.45">
      <c r="A585" s="18" t="s">
        <v>1972</v>
      </c>
      <c r="B585" s="18" t="s">
        <v>700</v>
      </c>
      <c r="C585" s="18" t="s">
        <v>1684</v>
      </c>
      <c r="D585" s="18">
        <v>501</v>
      </c>
      <c r="E585" s="18" t="s">
        <v>1925</v>
      </c>
      <c r="F585" s="18" t="s">
        <v>1684</v>
      </c>
    </row>
    <row r="586" spans="1:6" x14ac:dyDescent="0.45">
      <c r="A586" s="18" t="s">
        <v>1973</v>
      </c>
      <c r="B586" s="18" t="s">
        <v>701</v>
      </c>
      <c r="C586" s="18" t="s">
        <v>1684</v>
      </c>
      <c r="D586" s="18">
        <v>501</v>
      </c>
      <c r="E586" s="18" t="s">
        <v>1925</v>
      </c>
      <c r="F586" s="18" t="s">
        <v>1684</v>
      </c>
    </row>
    <row r="587" spans="1:6" x14ac:dyDescent="0.45">
      <c r="A587" s="18" t="s">
        <v>1974</v>
      </c>
      <c r="B587" s="18" t="s">
        <v>702</v>
      </c>
      <c r="C587" s="18" t="s">
        <v>1684</v>
      </c>
      <c r="D587" s="18">
        <v>501</v>
      </c>
      <c r="E587" s="18" t="s">
        <v>1925</v>
      </c>
      <c r="F587" s="18" t="s">
        <v>1684</v>
      </c>
    </row>
    <row r="588" spans="1:6" x14ac:dyDescent="0.45">
      <c r="A588" s="18" t="s">
        <v>1975</v>
      </c>
      <c r="B588" s="18" t="s">
        <v>703</v>
      </c>
      <c r="C588" s="18" t="s">
        <v>1684</v>
      </c>
      <c r="D588" s="18">
        <v>501</v>
      </c>
      <c r="E588" s="18" t="s">
        <v>1925</v>
      </c>
      <c r="F588" s="18" t="s">
        <v>1684</v>
      </c>
    </row>
    <row r="589" spans="1:6" x14ac:dyDescent="0.45">
      <c r="A589" s="18" t="s">
        <v>1976</v>
      </c>
      <c r="B589" s="18" t="s">
        <v>704</v>
      </c>
      <c r="C589" s="18" t="s">
        <v>1684</v>
      </c>
      <c r="D589" s="18">
        <v>501</v>
      </c>
      <c r="E589" s="18" t="s">
        <v>1925</v>
      </c>
      <c r="F589" s="18" t="s">
        <v>1684</v>
      </c>
    </row>
    <row r="590" spans="1:6" x14ac:dyDescent="0.45">
      <c r="A590" s="18" t="s">
        <v>1977</v>
      </c>
      <c r="B590" s="18" t="s">
        <v>627</v>
      </c>
      <c r="C590" s="18" t="s">
        <v>1684</v>
      </c>
      <c r="D590" s="18">
        <v>502</v>
      </c>
      <c r="E590" s="18" t="s">
        <v>1925</v>
      </c>
      <c r="F590" s="18" t="s">
        <v>1684</v>
      </c>
    </row>
    <row r="591" spans="1:6" x14ac:dyDescent="0.45">
      <c r="A591" s="18" t="s">
        <v>1978</v>
      </c>
      <c r="B591" s="18" t="s">
        <v>628</v>
      </c>
      <c r="C591" s="18" t="s">
        <v>1684</v>
      </c>
      <c r="D591" s="18">
        <v>502</v>
      </c>
      <c r="E591" s="18" t="s">
        <v>1925</v>
      </c>
      <c r="F591" s="18" t="s">
        <v>1684</v>
      </c>
    </row>
    <row r="592" spans="1:6" x14ac:dyDescent="0.45">
      <c r="A592" s="18" t="s">
        <v>1979</v>
      </c>
      <c r="B592" s="18" t="s">
        <v>629</v>
      </c>
      <c r="C592" s="18" t="s">
        <v>1684</v>
      </c>
      <c r="D592" s="18">
        <v>502</v>
      </c>
      <c r="E592" s="18" t="s">
        <v>1925</v>
      </c>
      <c r="F592" s="18" t="s">
        <v>1684</v>
      </c>
    </row>
    <row r="593" spans="1:6" x14ac:dyDescent="0.45">
      <c r="A593" s="18" t="s">
        <v>1980</v>
      </c>
      <c r="B593" s="18" t="s">
        <v>630</v>
      </c>
      <c r="C593" s="18" t="s">
        <v>1684</v>
      </c>
      <c r="D593" s="18">
        <v>502</v>
      </c>
      <c r="E593" s="18" t="s">
        <v>1925</v>
      </c>
      <c r="F593" s="18" t="s">
        <v>1684</v>
      </c>
    </row>
    <row r="594" spans="1:6" x14ac:dyDescent="0.45">
      <c r="A594" s="18" t="s">
        <v>1981</v>
      </c>
      <c r="B594" s="18" t="s">
        <v>631</v>
      </c>
      <c r="C594" s="18" t="s">
        <v>1684</v>
      </c>
      <c r="D594" s="18">
        <v>502</v>
      </c>
      <c r="E594" s="18" t="s">
        <v>1925</v>
      </c>
      <c r="F594" s="18" t="s">
        <v>1684</v>
      </c>
    </row>
    <row r="595" spans="1:6" x14ac:dyDescent="0.45">
      <c r="A595" s="18" t="s">
        <v>1982</v>
      </c>
      <c r="B595" s="18" t="s">
        <v>632</v>
      </c>
      <c r="C595" s="18" t="s">
        <v>1684</v>
      </c>
      <c r="D595" s="18">
        <v>502</v>
      </c>
      <c r="E595" s="18" t="s">
        <v>1925</v>
      </c>
      <c r="F595" s="18" t="s">
        <v>1684</v>
      </c>
    </row>
    <row r="596" spans="1:6" x14ac:dyDescent="0.45">
      <c r="A596" s="18" t="s">
        <v>1983</v>
      </c>
      <c r="B596" s="18" t="s">
        <v>633</v>
      </c>
      <c r="C596" s="18" t="s">
        <v>1684</v>
      </c>
      <c r="D596" s="18">
        <v>502</v>
      </c>
      <c r="E596" s="18" t="s">
        <v>1925</v>
      </c>
      <c r="F596" s="18" t="s">
        <v>1684</v>
      </c>
    </row>
    <row r="597" spans="1:6" x14ac:dyDescent="0.45">
      <c r="A597" s="18" t="s">
        <v>1984</v>
      </c>
      <c r="B597" s="18" t="s">
        <v>634</v>
      </c>
      <c r="C597" s="18" t="s">
        <v>1684</v>
      </c>
      <c r="D597" s="18">
        <v>502</v>
      </c>
      <c r="E597" s="18" t="s">
        <v>1925</v>
      </c>
      <c r="F597" s="18" t="s">
        <v>1684</v>
      </c>
    </row>
    <row r="598" spans="1:6" x14ac:dyDescent="0.45">
      <c r="A598" s="18" t="s">
        <v>1985</v>
      </c>
      <c r="B598" s="18" t="s">
        <v>635</v>
      </c>
      <c r="C598" s="18" t="s">
        <v>1684</v>
      </c>
      <c r="D598" s="18">
        <v>502</v>
      </c>
      <c r="E598" s="18" t="s">
        <v>1925</v>
      </c>
      <c r="F598" s="18" t="s">
        <v>1684</v>
      </c>
    </row>
    <row r="599" spans="1:6" x14ac:dyDescent="0.45">
      <c r="A599" s="18" t="s">
        <v>1986</v>
      </c>
      <c r="B599" s="18" t="s">
        <v>636</v>
      </c>
      <c r="C599" s="18" t="s">
        <v>1684</v>
      </c>
      <c r="D599" s="18">
        <v>502</v>
      </c>
      <c r="E599" s="18" t="s">
        <v>1925</v>
      </c>
      <c r="F599" s="18" t="s">
        <v>1684</v>
      </c>
    </row>
    <row r="600" spans="1:6" x14ac:dyDescent="0.45">
      <c r="A600" s="18" t="s">
        <v>1987</v>
      </c>
      <c r="B600" s="18" t="s">
        <v>637</v>
      </c>
      <c r="C600" s="18" t="s">
        <v>1684</v>
      </c>
      <c r="D600" s="18">
        <v>502</v>
      </c>
      <c r="E600" s="18" t="s">
        <v>1925</v>
      </c>
      <c r="F600" s="18" t="s">
        <v>1684</v>
      </c>
    </row>
    <row r="601" spans="1:6" x14ac:dyDescent="0.45">
      <c r="A601" s="18" t="s">
        <v>1988</v>
      </c>
      <c r="B601" s="18" t="s">
        <v>638</v>
      </c>
      <c r="C601" s="18" t="s">
        <v>1684</v>
      </c>
      <c r="D601" s="18">
        <v>502</v>
      </c>
      <c r="E601" s="18" t="s">
        <v>1925</v>
      </c>
      <c r="F601" s="18" t="s">
        <v>1684</v>
      </c>
    </row>
    <row r="602" spans="1:6" x14ac:dyDescent="0.45">
      <c r="A602" s="18" t="s">
        <v>1989</v>
      </c>
      <c r="B602" s="18" t="s">
        <v>639</v>
      </c>
      <c r="C602" s="18" t="s">
        <v>1684</v>
      </c>
      <c r="D602" s="18">
        <v>502</v>
      </c>
      <c r="E602" s="18" t="s">
        <v>1925</v>
      </c>
      <c r="F602" s="18" t="s">
        <v>1684</v>
      </c>
    </row>
    <row r="603" spans="1:6" x14ac:dyDescent="0.45">
      <c r="A603" s="18" t="s">
        <v>1990</v>
      </c>
      <c r="B603" s="18" t="s">
        <v>640</v>
      </c>
      <c r="C603" s="18" t="s">
        <v>1684</v>
      </c>
      <c r="D603" s="18">
        <v>502</v>
      </c>
      <c r="E603" s="18" t="s">
        <v>1925</v>
      </c>
      <c r="F603" s="18" t="s">
        <v>1684</v>
      </c>
    </row>
    <row r="604" spans="1:6" x14ac:dyDescent="0.45">
      <c r="A604" s="18" t="s">
        <v>1991</v>
      </c>
      <c r="B604" s="18" t="s">
        <v>641</v>
      </c>
      <c r="C604" s="18" t="s">
        <v>1684</v>
      </c>
      <c r="D604" s="18">
        <v>502</v>
      </c>
      <c r="E604" s="18" t="s">
        <v>1925</v>
      </c>
      <c r="F604" s="18" t="s">
        <v>1684</v>
      </c>
    </row>
    <row r="605" spans="1:6" x14ac:dyDescent="0.45">
      <c r="A605" s="18" t="s">
        <v>1992</v>
      </c>
      <c r="B605" s="18" t="s">
        <v>642</v>
      </c>
      <c r="C605" s="18" t="s">
        <v>1684</v>
      </c>
      <c r="D605" s="18">
        <v>502</v>
      </c>
      <c r="E605" s="18" t="s">
        <v>1925</v>
      </c>
      <c r="F605" s="18" t="s">
        <v>1684</v>
      </c>
    </row>
    <row r="606" spans="1:6" x14ac:dyDescent="0.45">
      <c r="A606" s="18" t="s">
        <v>1993</v>
      </c>
      <c r="B606" s="18" t="s">
        <v>643</v>
      </c>
      <c r="C606" s="18" t="s">
        <v>1684</v>
      </c>
      <c r="D606" s="18">
        <v>502</v>
      </c>
      <c r="E606" s="18" t="s">
        <v>1925</v>
      </c>
      <c r="F606" s="18" t="s">
        <v>1684</v>
      </c>
    </row>
    <row r="607" spans="1:6" x14ac:dyDescent="0.45">
      <c r="A607" s="18" t="s">
        <v>1994</v>
      </c>
      <c r="B607" s="18" t="s">
        <v>644</v>
      </c>
      <c r="C607" s="18" t="s">
        <v>1684</v>
      </c>
      <c r="D607" s="18">
        <v>502</v>
      </c>
      <c r="E607" s="18" t="s">
        <v>1925</v>
      </c>
      <c r="F607" s="18" t="s">
        <v>1684</v>
      </c>
    </row>
    <row r="608" spans="1:6" x14ac:dyDescent="0.45">
      <c r="A608" s="18" t="s">
        <v>130</v>
      </c>
      <c r="B608" s="18" t="s">
        <v>131</v>
      </c>
      <c r="C608" s="18" t="s">
        <v>1684</v>
      </c>
      <c r="D608" s="18">
        <v>502</v>
      </c>
      <c r="E608" s="18" t="s">
        <v>1925</v>
      </c>
      <c r="F608" s="18" t="s">
        <v>1684</v>
      </c>
    </row>
    <row r="609" spans="1:6" x14ac:dyDescent="0.45">
      <c r="A609" s="18" t="s">
        <v>132</v>
      </c>
      <c r="B609" s="18" t="s">
        <v>133</v>
      </c>
      <c r="C609" s="18" t="s">
        <v>1684</v>
      </c>
      <c r="D609" s="18">
        <v>502</v>
      </c>
      <c r="E609" s="18" t="s">
        <v>1925</v>
      </c>
      <c r="F609" s="18" t="s">
        <v>1684</v>
      </c>
    </row>
    <row r="610" spans="1:6" x14ac:dyDescent="0.45">
      <c r="A610" s="18" t="s">
        <v>1995</v>
      </c>
      <c r="B610" s="18" t="s">
        <v>645</v>
      </c>
      <c r="C610" s="18" t="s">
        <v>1684</v>
      </c>
      <c r="D610" s="18">
        <v>502</v>
      </c>
      <c r="E610" s="18" t="s">
        <v>1925</v>
      </c>
      <c r="F610" s="18" t="s">
        <v>1684</v>
      </c>
    </row>
    <row r="611" spans="1:6" x14ac:dyDescent="0.45">
      <c r="A611" s="18" t="s">
        <v>1996</v>
      </c>
      <c r="B611" s="18" t="s">
        <v>646</v>
      </c>
      <c r="C611" s="18" t="s">
        <v>1684</v>
      </c>
      <c r="D611" s="18">
        <v>502</v>
      </c>
      <c r="E611" s="18" t="s">
        <v>1925</v>
      </c>
      <c r="F611" s="18" t="s">
        <v>1684</v>
      </c>
    </row>
    <row r="612" spans="1:6" x14ac:dyDescent="0.45">
      <c r="A612" s="18" t="s">
        <v>1997</v>
      </c>
      <c r="B612" s="18" t="s">
        <v>647</v>
      </c>
      <c r="C612" s="18" t="s">
        <v>1684</v>
      </c>
      <c r="D612" s="18">
        <v>502</v>
      </c>
      <c r="E612" s="18" t="s">
        <v>1925</v>
      </c>
      <c r="F612" s="18" t="s">
        <v>1684</v>
      </c>
    </row>
    <row r="613" spans="1:6" x14ac:dyDescent="0.45">
      <c r="A613" s="18" t="s">
        <v>1998</v>
      </c>
      <c r="B613" s="18" t="s">
        <v>648</v>
      </c>
      <c r="C613" s="18" t="s">
        <v>1684</v>
      </c>
      <c r="D613" s="18">
        <v>502</v>
      </c>
      <c r="E613" s="18" t="s">
        <v>1925</v>
      </c>
      <c r="F613" s="18" t="s">
        <v>1684</v>
      </c>
    </row>
    <row r="614" spans="1:6" x14ac:dyDescent="0.45">
      <c r="A614" s="18" t="s">
        <v>1999</v>
      </c>
      <c r="B614" s="18" t="s">
        <v>649</v>
      </c>
      <c r="C614" s="18" t="s">
        <v>1684</v>
      </c>
      <c r="D614" s="18">
        <v>502</v>
      </c>
      <c r="E614" s="18" t="s">
        <v>1925</v>
      </c>
      <c r="F614" s="18" t="s">
        <v>1684</v>
      </c>
    </row>
    <row r="615" spans="1:6" x14ac:dyDescent="0.45">
      <c r="A615" s="18" t="s">
        <v>2000</v>
      </c>
      <c r="B615" s="18" t="s">
        <v>650</v>
      </c>
      <c r="C615" s="18" t="s">
        <v>1684</v>
      </c>
      <c r="D615" s="18">
        <v>502</v>
      </c>
      <c r="E615" s="18" t="s">
        <v>1925</v>
      </c>
      <c r="F615" s="18" t="s">
        <v>1684</v>
      </c>
    </row>
    <row r="616" spans="1:6" x14ac:dyDescent="0.45">
      <c r="A616" s="18" t="s">
        <v>2001</v>
      </c>
      <c r="B616" s="18" t="s">
        <v>471</v>
      </c>
      <c r="C616" s="18" t="s">
        <v>1684</v>
      </c>
      <c r="D616" s="18">
        <v>503</v>
      </c>
      <c r="E616" s="18" t="s">
        <v>2002</v>
      </c>
      <c r="F616" s="18" t="s">
        <v>1684</v>
      </c>
    </row>
    <row r="617" spans="1:6" x14ac:dyDescent="0.45">
      <c r="A617" s="18" t="s">
        <v>2003</v>
      </c>
      <c r="B617" s="18" t="s">
        <v>469</v>
      </c>
      <c r="C617" s="18" t="s">
        <v>1684</v>
      </c>
      <c r="D617" s="18">
        <v>503</v>
      </c>
      <c r="E617" s="18" t="s">
        <v>2002</v>
      </c>
      <c r="F617" s="18" t="s">
        <v>1684</v>
      </c>
    </row>
    <row r="618" spans="1:6" x14ac:dyDescent="0.45">
      <c r="A618" s="18" t="s">
        <v>2004</v>
      </c>
      <c r="B618" s="18" t="s">
        <v>470</v>
      </c>
      <c r="C618" s="18" t="s">
        <v>1684</v>
      </c>
      <c r="D618" s="18">
        <v>503</v>
      </c>
      <c r="E618" s="18" t="s">
        <v>2002</v>
      </c>
      <c r="F618" s="18" t="s">
        <v>1684</v>
      </c>
    </row>
    <row r="619" spans="1:6" x14ac:dyDescent="0.45">
      <c r="A619" s="18" t="s">
        <v>2005</v>
      </c>
      <c r="B619" s="18" t="s">
        <v>468</v>
      </c>
      <c r="C619" s="18" t="s">
        <v>1684</v>
      </c>
      <c r="D619" s="18">
        <v>503</v>
      </c>
      <c r="E619" s="18" t="s">
        <v>2002</v>
      </c>
      <c r="F619" s="18" t="s">
        <v>1684</v>
      </c>
    </row>
    <row r="620" spans="1:6" x14ac:dyDescent="0.45">
      <c r="A620" s="18" t="s">
        <v>2006</v>
      </c>
      <c r="B620" s="18" t="s">
        <v>455</v>
      </c>
      <c r="C620" s="18" t="s">
        <v>1684</v>
      </c>
      <c r="D620" s="18">
        <v>503</v>
      </c>
      <c r="E620" s="18" t="s">
        <v>2002</v>
      </c>
      <c r="F620" s="18" t="s">
        <v>1684</v>
      </c>
    </row>
    <row r="621" spans="1:6" x14ac:dyDescent="0.45">
      <c r="A621" s="18" t="s">
        <v>2007</v>
      </c>
      <c r="B621" s="18" t="s">
        <v>457</v>
      </c>
      <c r="C621" s="18" t="s">
        <v>1684</v>
      </c>
      <c r="D621" s="18">
        <v>503</v>
      </c>
      <c r="E621" s="18" t="s">
        <v>2002</v>
      </c>
      <c r="F621" s="18" t="s">
        <v>1684</v>
      </c>
    </row>
    <row r="622" spans="1:6" x14ac:dyDescent="0.45">
      <c r="A622" s="18" t="s">
        <v>2008</v>
      </c>
      <c r="B622" s="18" t="s">
        <v>458</v>
      </c>
      <c r="C622" s="18" t="s">
        <v>1684</v>
      </c>
      <c r="D622" s="18">
        <v>503</v>
      </c>
      <c r="E622" s="18" t="s">
        <v>2002</v>
      </c>
      <c r="F622" s="18" t="s">
        <v>1684</v>
      </c>
    </row>
    <row r="623" spans="1:6" x14ac:dyDescent="0.45">
      <c r="A623" s="18" t="s">
        <v>2009</v>
      </c>
      <c r="B623" s="18" t="s">
        <v>456</v>
      </c>
      <c r="C623" s="18" t="s">
        <v>1684</v>
      </c>
      <c r="D623" s="18">
        <v>503</v>
      </c>
      <c r="E623" s="18" t="s">
        <v>2002</v>
      </c>
      <c r="F623" s="18" t="s">
        <v>1684</v>
      </c>
    </row>
    <row r="624" spans="1:6" x14ac:dyDescent="0.45">
      <c r="A624" s="18" t="s">
        <v>2010</v>
      </c>
      <c r="B624" s="18" t="s">
        <v>464</v>
      </c>
      <c r="C624" s="18" t="s">
        <v>1684</v>
      </c>
      <c r="D624" s="18">
        <v>503</v>
      </c>
      <c r="E624" s="18" t="s">
        <v>2002</v>
      </c>
      <c r="F624" s="18" t="s">
        <v>1684</v>
      </c>
    </row>
    <row r="625" spans="1:6" x14ac:dyDescent="0.45">
      <c r="A625" s="18" t="s">
        <v>2011</v>
      </c>
      <c r="B625" s="18" t="s">
        <v>465</v>
      </c>
      <c r="C625" s="18" t="s">
        <v>1684</v>
      </c>
      <c r="D625" s="18">
        <v>503</v>
      </c>
      <c r="E625" s="18" t="s">
        <v>2002</v>
      </c>
      <c r="F625" s="18" t="s">
        <v>1684</v>
      </c>
    </row>
    <row r="626" spans="1:6" x14ac:dyDescent="0.45">
      <c r="A626" s="18" t="s">
        <v>2012</v>
      </c>
      <c r="B626" s="18" t="s">
        <v>466</v>
      </c>
      <c r="C626" s="18" t="s">
        <v>1684</v>
      </c>
      <c r="D626" s="18">
        <v>503</v>
      </c>
      <c r="E626" s="18" t="s">
        <v>2002</v>
      </c>
      <c r="F626" s="18" t="s">
        <v>1684</v>
      </c>
    </row>
    <row r="627" spans="1:6" x14ac:dyDescent="0.45">
      <c r="A627" s="18" t="s">
        <v>2013</v>
      </c>
      <c r="B627" s="18" t="s">
        <v>467</v>
      </c>
      <c r="C627" s="18" t="s">
        <v>1684</v>
      </c>
      <c r="D627" s="18">
        <v>503</v>
      </c>
      <c r="E627" s="18" t="s">
        <v>2002</v>
      </c>
      <c r="F627" s="18" t="s">
        <v>1684</v>
      </c>
    </row>
    <row r="628" spans="1:6" x14ac:dyDescent="0.45">
      <c r="A628" s="18" t="s">
        <v>2014</v>
      </c>
      <c r="B628" s="18" t="s">
        <v>462</v>
      </c>
      <c r="C628" s="18" t="s">
        <v>1684</v>
      </c>
      <c r="D628" s="18">
        <v>503</v>
      </c>
      <c r="E628" s="18" t="s">
        <v>2002</v>
      </c>
      <c r="F628" s="18" t="s">
        <v>1684</v>
      </c>
    </row>
    <row r="629" spans="1:6" x14ac:dyDescent="0.45">
      <c r="A629" s="18" t="s">
        <v>2015</v>
      </c>
      <c r="B629" s="18" t="s">
        <v>463</v>
      </c>
      <c r="C629" s="18" t="s">
        <v>1684</v>
      </c>
      <c r="D629" s="18">
        <v>503</v>
      </c>
      <c r="E629" s="18" t="s">
        <v>2002</v>
      </c>
      <c r="F629" s="18" t="s">
        <v>1684</v>
      </c>
    </row>
    <row r="630" spans="1:6" x14ac:dyDescent="0.45">
      <c r="A630" s="18" t="s">
        <v>158</v>
      </c>
      <c r="B630" s="18" t="s">
        <v>159</v>
      </c>
      <c r="C630" s="18" t="s">
        <v>1684</v>
      </c>
      <c r="D630" s="18">
        <v>503</v>
      </c>
      <c r="E630" s="18" t="s">
        <v>2002</v>
      </c>
      <c r="F630" s="18" t="s">
        <v>1684</v>
      </c>
    </row>
    <row r="631" spans="1:6" x14ac:dyDescent="0.45">
      <c r="A631" s="18" t="s">
        <v>164</v>
      </c>
      <c r="B631" s="18" t="s">
        <v>161</v>
      </c>
      <c r="C631" s="18" t="s">
        <v>1684</v>
      </c>
      <c r="D631" s="18">
        <v>503</v>
      </c>
      <c r="E631" s="18" t="s">
        <v>2002</v>
      </c>
      <c r="F631" s="18" t="s">
        <v>1684</v>
      </c>
    </row>
    <row r="632" spans="1:6" x14ac:dyDescent="0.45">
      <c r="A632" s="18" t="s">
        <v>2016</v>
      </c>
      <c r="B632" s="18" t="s">
        <v>459</v>
      </c>
      <c r="C632" s="18" t="s">
        <v>1684</v>
      </c>
      <c r="D632" s="18">
        <v>503</v>
      </c>
      <c r="E632" s="18" t="s">
        <v>2002</v>
      </c>
      <c r="F632" s="18" t="s">
        <v>1684</v>
      </c>
    </row>
    <row r="633" spans="1:6" x14ac:dyDescent="0.45">
      <c r="A633" s="18" t="s">
        <v>162</v>
      </c>
      <c r="B633" s="18" t="s">
        <v>160</v>
      </c>
      <c r="C633" s="18" t="s">
        <v>1684</v>
      </c>
      <c r="D633" s="18">
        <v>503</v>
      </c>
      <c r="E633" s="18" t="s">
        <v>2002</v>
      </c>
      <c r="F633" s="18" t="s">
        <v>1684</v>
      </c>
    </row>
    <row r="634" spans="1:6" x14ac:dyDescent="0.45">
      <c r="A634" s="18" t="s">
        <v>2017</v>
      </c>
      <c r="B634" s="18" t="s">
        <v>488</v>
      </c>
      <c r="C634" s="18" t="s">
        <v>1684</v>
      </c>
      <c r="D634" s="18">
        <v>504</v>
      </c>
      <c r="E634" s="18" t="s">
        <v>2018</v>
      </c>
      <c r="F634" s="18" t="s">
        <v>1684</v>
      </c>
    </row>
    <row r="635" spans="1:6" x14ac:dyDescent="0.45">
      <c r="A635" s="18" t="s">
        <v>2019</v>
      </c>
      <c r="B635" s="18" t="s">
        <v>489</v>
      </c>
      <c r="C635" s="18" t="s">
        <v>1684</v>
      </c>
      <c r="D635" s="18">
        <v>504</v>
      </c>
      <c r="E635" s="18" t="s">
        <v>2018</v>
      </c>
      <c r="F635" s="18" t="s">
        <v>1684</v>
      </c>
    </row>
    <row r="636" spans="1:6" x14ac:dyDescent="0.45">
      <c r="A636" s="18" t="s">
        <v>2020</v>
      </c>
      <c r="B636" s="18" t="s">
        <v>498</v>
      </c>
      <c r="C636" s="18" t="s">
        <v>1684</v>
      </c>
      <c r="D636" s="18">
        <v>504</v>
      </c>
      <c r="E636" s="18" t="s">
        <v>2018</v>
      </c>
      <c r="F636" s="18" t="s">
        <v>1684</v>
      </c>
    </row>
    <row r="637" spans="1:6" x14ac:dyDescent="0.45">
      <c r="A637" s="18" t="s">
        <v>2021</v>
      </c>
      <c r="B637" s="18" t="s">
        <v>499</v>
      </c>
      <c r="C637" s="18" t="s">
        <v>1684</v>
      </c>
      <c r="D637" s="18">
        <v>504</v>
      </c>
      <c r="E637" s="18" t="s">
        <v>2018</v>
      </c>
      <c r="F637" s="18" t="s">
        <v>1684</v>
      </c>
    </row>
    <row r="638" spans="1:6" x14ac:dyDescent="0.45">
      <c r="A638" s="18" t="s">
        <v>2022</v>
      </c>
      <c r="B638" s="18" t="s">
        <v>500</v>
      </c>
      <c r="C638" s="18" t="s">
        <v>1684</v>
      </c>
      <c r="D638" s="18">
        <v>504</v>
      </c>
      <c r="E638" s="18" t="s">
        <v>2018</v>
      </c>
      <c r="F638" s="18" t="s">
        <v>1684</v>
      </c>
    </row>
    <row r="639" spans="1:6" x14ac:dyDescent="0.45">
      <c r="A639" s="18" t="s">
        <v>2023</v>
      </c>
      <c r="B639" s="18" t="s">
        <v>501</v>
      </c>
      <c r="C639" s="18" t="s">
        <v>1684</v>
      </c>
      <c r="D639" s="18">
        <v>504</v>
      </c>
      <c r="E639" s="18" t="s">
        <v>2018</v>
      </c>
      <c r="F639" s="18" t="s">
        <v>1684</v>
      </c>
    </row>
    <row r="640" spans="1:6" x14ac:dyDescent="0.45">
      <c r="A640" s="18" t="s">
        <v>2024</v>
      </c>
      <c r="B640" s="18" t="s">
        <v>502</v>
      </c>
      <c r="C640" s="18" t="s">
        <v>1684</v>
      </c>
      <c r="D640" s="18">
        <v>504</v>
      </c>
      <c r="E640" s="18" t="s">
        <v>2018</v>
      </c>
      <c r="F640" s="18" t="s">
        <v>1684</v>
      </c>
    </row>
    <row r="641" spans="1:6" x14ac:dyDescent="0.45">
      <c r="A641" s="18" t="s">
        <v>2025</v>
      </c>
      <c r="B641" s="18" t="s">
        <v>503</v>
      </c>
      <c r="C641" s="18" t="s">
        <v>1684</v>
      </c>
      <c r="D641" s="18">
        <v>504</v>
      </c>
      <c r="E641" s="18" t="s">
        <v>2018</v>
      </c>
      <c r="F641" s="18" t="s">
        <v>1684</v>
      </c>
    </row>
    <row r="642" spans="1:6" x14ac:dyDescent="0.45">
      <c r="A642" s="18" t="s">
        <v>2026</v>
      </c>
      <c r="B642" s="18" t="s">
        <v>504</v>
      </c>
      <c r="C642" s="18" t="s">
        <v>1684</v>
      </c>
      <c r="D642" s="18">
        <v>504</v>
      </c>
      <c r="E642" s="18" t="s">
        <v>2018</v>
      </c>
      <c r="F642" s="18" t="s">
        <v>1684</v>
      </c>
    </row>
    <row r="643" spans="1:6" x14ac:dyDescent="0.45">
      <c r="A643" s="18" t="s">
        <v>2027</v>
      </c>
      <c r="B643" s="18" t="s">
        <v>505</v>
      </c>
      <c r="C643" s="18" t="s">
        <v>1684</v>
      </c>
      <c r="D643" s="18">
        <v>504</v>
      </c>
      <c r="E643" s="18" t="s">
        <v>2018</v>
      </c>
      <c r="F643" s="18" t="s">
        <v>1684</v>
      </c>
    </row>
    <row r="644" spans="1:6" x14ac:dyDescent="0.45">
      <c r="A644" s="18" t="s">
        <v>2028</v>
      </c>
      <c r="B644" s="18" t="s">
        <v>490</v>
      </c>
      <c r="C644" s="18" t="s">
        <v>1684</v>
      </c>
      <c r="D644" s="18">
        <v>504</v>
      </c>
      <c r="E644" s="18" t="s">
        <v>2018</v>
      </c>
      <c r="F644" s="18" t="s">
        <v>1684</v>
      </c>
    </row>
    <row r="645" spans="1:6" x14ac:dyDescent="0.45">
      <c r="A645" s="18" t="s">
        <v>2029</v>
      </c>
      <c r="B645" s="18" t="s">
        <v>491</v>
      </c>
      <c r="C645" s="18" t="s">
        <v>1684</v>
      </c>
      <c r="D645" s="18">
        <v>504</v>
      </c>
      <c r="E645" s="18" t="s">
        <v>2018</v>
      </c>
      <c r="F645" s="18" t="s">
        <v>1684</v>
      </c>
    </row>
    <row r="646" spans="1:6" x14ac:dyDescent="0.45">
      <c r="A646" s="18" t="s">
        <v>2030</v>
      </c>
      <c r="B646" s="18" t="s">
        <v>492</v>
      </c>
      <c r="C646" s="18" t="s">
        <v>1684</v>
      </c>
      <c r="D646" s="18">
        <v>504</v>
      </c>
      <c r="E646" s="18" t="s">
        <v>2018</v>
      </c>
      <c r="F646" s="18" t="s">
        <v>1684</v>
      </c>
    </row>
    <row r="647" spans="1:6" x14ac:dyDescent="0.45">
      <c r="A647" s="18" t="s">
        <v>2031</v>
      </c>
      <c r="B647" s="18" t="s">
        <v>493</v>
      </c>
      <c r="C647" s="18" t="s">
        <v>1684</v>
      </c>
      <c r="D647" s="18">
        <v>504</v>
      </c>
      <c r="E647" s="18" t="s">
        <v>2018</v>
      </c>
      <c r="F647" s="18" t="s">
        <v>1684</v>
      </c>
    </row>
    <row r="648" spans="1:6" x14ac:dyDescent="0.45">
      <c r="A648" s="18" t="s">
        <v>2032</v>
      </c>
      <c r="B648" s="18" t="s">
        <v>494</v>
      </c>
      <c r="C648" s="18" t="s">
        <v>1684</v>
      </c>
      <c r="D648" s="18">
        <v>504</v>
      </c>
      <c r="E648" s="18" t="s">
        <v>2018</v>
      </c>
      <c r="F648" s="18" t="s">
        <v>1684</v>
      </c>
    </row>
    <row r="649" spans="1:6" x14ac:dyDescent="0.45">
      <c r="A649" s="18" t="s">
        <v>2033</v>
      </c>
      <c r="B649" s="18" t="s">
        <v>495</v>
      </c>
      <c r="C649" s="18" t="s">
        <v>1684</v>
      </c>
      <c r="D649" s="18">
        <v>504</v>
      </c>
      <c r="E649" s="18" t="s">
        <v>2018</v>
      </c>
      <c r="F649" s="18" t="s">
        <v>1684</v>
      </c>
    </row>
    <row r="650" spans="1:6" x14ac:dyDescent="0.45">
      <c r="A650" s="18" t="s">
        <v>2034</v>
      </c>
      <c r="B650" s="18" t="s">
        <v>496</v>
      </c>
      <c r="C650" s="18" t="s">
        <v>1684</v>
      </c>
      <c r="D650" s="18">
        <v>504</v>
      </c>
      <c r="E650" s="18" t="s">
        <v>2018</v>
      </c>
      <c r="F650" s="18" t="s">
        <v>1684</v>
      </c>
    </row>
    <row r="651" spans="1:6" x14ac:dyDescent="0.45">
      <c r="A651" s="18" t="s">
        <v>2035</v>
      </c>
      <c r="B651" s="18" t="s">
        <v>497</v>
      </c>
      <c r="C651" s="18" t="s">
        <v>1684</v>
      </c>
      <c r="D651" s="18">
        <v>504</v>
      </c>
      <c r="E651" s="18" t="s">
        <v>2018</v>
      </c>
      <c r="F651" s="18" t="s">
        <v>1684</v>
      </c>
    </row>
    <row r="652" spans="1:6" x14ac:dyDescent="0.45">
      <c r="A652" s="18" t="s">
        <v>2036</v>
      </c>
      <c r="B652" s="18" t="s">
        <v>512</v>
      </c>
      <c r="C652" s="18" t="s">
        <v>1684</v>
      </c>
      <c r="D652" s="18">
        <v>504</v>
      </c>
      <c r="E652" s="18" t="s">
        <v>2018</v>
      </c>
      <c r="F652" s="18" t="s">
        <v>1684</v>
      </c>
    </row>
    <row r="653" spans="1:6" x14ac:dyDescent="0.45">
      <c r="A653" s="18" t="s">
        <v>2037</v>
      </c>
      <c r="B653" s="18" t="s">
        <v>513</v>
      </c>
      <c r="C653" s="18" t="s">
        <v>1684</v>
      </c>
      <c r="D653" s="18">
        <v>504</v>
      </c>
      <c r="E653" s="18" t="s">
        <v>2018</v>
      </c>
      <c r="F653" s="18" t="s">
        <v>1684</v>
      </c>
    </row>
    <row r="654" spans="1:6" x14ac:dyDescent="0.45">
      <c r="A654" s="18" t="s">
        <v>2038</v>
      </c>
      <c r="B654" s="18" t="s">
        <v>506</v>
      </c>
      <c r="C654" s="18" t="s">
        <v>1684</v>
      </c>
      <c r="D654" s="18">
        <v>504</v>
      </c>
      <c r="E654" s="18" t="s">
        <v>2018</v>
      </c>
      <c r="F654" s="18" t="s">
        <v>1684</v>
      </c>
    </row>
    <row r="655" spans="1:6" x14ac:dyDescent="0.45">
      <c r="A655" s="18" t="s">
        <v>2039</v>
      </c>
      <c r="B655" s="18" t="s">
        <v>507</v>
      </c>
      <c r="C655" s="18" t="s">
        <v>1684</v>
      </c>
      <c r="D655" s="18">
        <v>504</v>
      </c>
      <c r="E655" s="18" t="s">
        <v>2018</v>
      </c>
      <c r="F655" s="18" t="s">
        <v>1684</v>
      </c>
    </row>
    <row r="656" spans="1:6" x14ac:dyDescent="0.45">
      <c r="A656" s="18" t="s">
        <v>2040</v>
      </c>
      <c r="B656" s="18" t="s">
        <v>508</v>
      </c>
      <c r="C656" s="18" t="s">
        <v>1684</v>
      </c>
      <c r="D656" s="18">
        <v>504</v>
      </c>
      <c r="E656" s="18" t="s">
        <v>2018</v>
      </c>
      <c r="F656" s="18" t="s">
        <v>1684</v>
      </c>
    </row>
    <row r="657" spans="1:6" x14ac:dyDescent="0.45">
      <c r="A657" s="18" t="s">
        <v>2041</v>
      </c>
      <c r="B657" s="18" t="s">
        <v>509</v>
      </c>
      <c r="C657" s="18" t="s">
        <v>1684</v>
      </c>
      <c r="D657" s="18">
        <v>504</v>
      </c>
      <c r="E657" s="18" t="s">
        <v>2018</v>
      </c>
      <c r="F657" s="18" t="s">
        <v>1684</v>
      </c>
    </row>
    <row r="658" spans="1:6" x14ac:dyDescent="0.45">
      <c r="A658" s="18" t="s">
        <v>2042</v>
      </c>
      <c r="B658" s="18" t="s">
        <v>515</v>
      </c>
      <c r="C658" s="18" t="s">
        <v>1684</v>
      </c>
      <c r="D658" s="18">
        <v>504</v>
      </c>
      <c r="E658" s="18" t="s">
        <v>2018</v>
      </c>
      <c r="F658" s="18" t="s">
        <v>1684</v>
      </c>
    </row>
    <row r="659" spans="1:6" x14ac:dyDescent="0.45">
      <c r="A659" s="18" t="s">
        <v>2043</v>
      </c>
      <c r="B659" s="18" t="s">
        <v>518</v>
      </c>
      <c r="C659" s="18" t="s">
        <v>1684</v>
      </c>
      <c r="D659" s="18">
        <v>504</v>
      </c>
      <c r="E659" s="18" t="s">
        <v>2018</v>
      </c>
      <c r="F659" s="18" t="s">
        <v>1684</v>
      </c>
    </row>
    <row r="660" spans="1:6" x14ac:dyDescent="0.45">
      <c r="A660" s="18" t="s">
        <v>2044</v>
      </c>
      <c r="B660" s="18" t="s">
        <v>514</v>
      </c>
      <c r="C660" s="18" t="s">
        <v>1684</v>
      </c>
      <c r="D660" s="18">
        <v>504</v>
      </c>
      <c r="E660" s="18" t="s">
        <v>2018</v>
      </c>
      <c r="F660" s="18" t="s">
        <v>1684</v>
      </c>
    </row>
    <row r="661" spans="1:6" x14ac:dyDescent="0.45">
      <c r="A661" s="18" t="s">
        <v>2045</v>
      </c>
      <c r="B661" s="18" t="s">
        <v>517</v>
      </c>
      <c r="C661" s="18" t="s">
        <v>1684</v>
      </c>
      <c r="D661" s="18">
        <v>504</v>
      </c>
      <c r="E661" s="18" t="s">
        <v>2018</v>
      </c>
      <c r="F661" s="18" t="s">
        <v>1684</v>
      </c>
    </row>
    <row r="662" spans="1:6" x14ac:dyDescent="0.45">
      <c r="A662" s="18" t="s">
        <v>2046</v>
      </c>
      <c r="B662" s="18" t="s">
        <v>516</v>
      </c>
      <c r="C662" s="18" t="s">
        <v>1684</v>
      </c>
      <c r="D662" s="18">
        <v>504</v>
      </c>
      <c r="E662" s="18" t="s">
        <v>2018</v>
      </c>
      <c r="F662" s="18" t="s">
        <v>1684</v>
      </c>
    </row>
    <row r="663" spans="1:6" x14ac:dyDescent="0.45">
      <c r="A663" s="18" t="s">
        <v>2047</v>
      </c>
      <c r="B663" s="18" t="s">
        <v>519</v>
      </c>
      <c r="C663" s="18" t="s">
        <v>1684</v>
      </c>
      <c r="D663" s="18">
        <v>504</v>
      </c>
      <c r="E663" s="18" t="s">
        <v>2018</v>
      </c>
      <c r="F663" s="18" t="s">
        <v>1684</v>
      </c>
    </row>
    <row r="664" spans="1:6" x14ac:dyDescent="0.45">
      <c r="A664" s="18" t="s">
        <v>2048</v>
      </c>
      <c r="B664" s="18" t="s">
        <v>510</v>
      </c>
      <c r="C664" s="18" t="s">
        <v>1684</v>
      </c>
      <c r="D664" s="18">
        <v>504</v>
      </c>
      <c r="E664" s="18" t="s">
        <v>2018</v>
      </c>
      <c r="F664" s="18" t="s">
        <v>1684</v>
      </c>
    </row>
    <row r="665" spans="1:6" x14ac:dyDescent="0.45">
      <c r="A665" s="18" t="s">
        <v>2049</v>
      </c>
      <c r="B665" s="18" t="s">
        <v>511</v>
      </c>
      <c r="C665" s="18" t="s">
        <v>1684</v>
      </c>
      <c r="D665" s="18">
        <v>504</v>
      </c>
      <c r="E665" s="18" t="s">
        <v>2018</v>
      </c>
      <c r="F665" s="18" t="s">
        <v>1684</v>
      </c>
    </row>
    <row r="666" spans="1:6" x14ac:dyDescent="0.45">
      <c r="A666" s="18" t="s">
        <v>2050</v>
      </c>
      <c r="B666" s="18" t="s">
        <v>618</v>
      </c>
      <c r="C666" s="18" t="s">
        <v>1684</v>
      </c>
      <c r="D666" s="18">
        <v>504</v>
      </c>
      <c r="E666" s="18" t="s">
        <v>2018</v>
      </c>
      <c r="F666" s="18" t="s">
        <v>1684</v>
      </c>
    </row>
    <row r="667" spans="1:6" x14ac:dyDescent="0.45">
      <c r="A667" s="18" t="s">
        <v>2051</v>
      </c>
      <c r="B667" s="18" t="s">
        <v>619</v>
      </c>
      <c r="C667" s="18" t="s">
        <v>1684</v>
      </c>
      <c r="D667" s="18">
        <v>504</v>
      </c>
      <c r="E667" s="18" t="s">
        <v>2018</v>
      </c>
      <c r="F667" s="18" t="s">
        <v>1684</v>
      </c>
    </row>
    <row r="668" spans="1:6" x14ac:dyDescent="0.45">
      <c r="A668" s="18" t="s">
        <v>2052</v>
      </c>
      <c r="B668" s="18" t="s">
        <v>620</v>
      </c>
      <c r="C668" s="18" t="s">
        <v>1684</v>
      </c>
      <c r="D668" s="18">
        <v>504</v>
      </c>
      <c r="E668" s="18" t="s">
        <v>2018</v>
      </c>
      <c r="F668" s="18" t="s">
        <v>1684</v>
      </c>
    </row>
    <row r="669" spans="1:6" x14ac:dyDescent="0.45">
      <c r="A669" s="18" t="s">
        <v>2053</v>
      </c>
      <c r="B669" s="18" t="s">
        <v>621</v>
      </c>
      <c r="C669" s="18" t="s">
        <v>1684</v>
      </c>
      <c r="D669" s="18">
        <v>504</v>
      </c>
      <c r="E669" s="18" t="s">
        <v>2018</v>
      </c>
      <c r="F669" s="18" t="s">
        <v>1684</v>
      </c>
    </row>
    <row r="670" spans="1:6" x14ac:dyDescent="0.45">
      <c r="A670" s="18" t="s">
        <v>2054</v>
      </c>
      <c r="B670" s="18" t="s">
        <v>622</v>
      </c>
      <c r="C670" s="18" t="s">
        <v>1684</v>
      </c>
      <c r="D670" s="18">
        <v>504</v>
      </c>
      <c r="E670" s="18" t="s">
        <v>2018</v>
      </c>
      <c r="F670" s="18" t="s">
        <v>1684</v>
      </c>
    </row>
    <row r="671" spans="1:6" x14ac:dyDescent="0.45">
      <c r="A671" s="18" t="s">
        <v>2055</v>
      </c>
      <c r="B671" s="18" t="s">
        <v>623</v>
      </c>
      <c r="C671" s="18" t="s">
        <v>1684</v>
      </c>
      <c r="D671" s="18">
        <v>504</v>
      </c>
      <c r="E671" s="18" t="s">
        <v>2018</v>
      </c>
      <c r="F671" s="18" t="s">
        <v>1684</v>
      </c>
    </row>
    <row r="672" spans="1:6" x14ac:dyDescent="0.45">
      <c r="A672" s="18" t="s">
        <v>2056</v>
      </c>
      <c r="B672" s="18" t="s">
        <v>624</v>
      </c>
      <c r="C672" s="18" t="s">
        <v>1684</v>
      </c>
      <c r="D672" s="18">
        <v>504</v>
      </c>
      <c r="E672" s="18" t="s">
        <v>2018</v>
      </c>
      <c r="F672" s="18" t="s">
        <v>1684</v>
      </c>
    </row>
    <row r="673" spans="1:6" x14ac:dyDescent="0.45">
      <c r="A673" s="18" t="s">
        <v>2057</v>
      </c>
      <c r="B673" s="18" t="s">
        <v>625</v>
      </c>
      <c r="C673" s="18" t="s">
        <v>1684</v>
      </c>
      <c r="D673" s="18">
        <v>504</v>
      </c>
      <c r="E673" s="18" t="s">
        <v>2018</v>
      </c>
      <c r="F673" s="18" t="s">
        <v>1684</v>
      </c>
    </row>
    <row r="674" spans="1:6" x14ac:dyDescent="0.45">
      <c r="A674" s="18" t="s">
        <v>2058</v>
      </c>
      <c r="B674" s="18" t="s">
        <v>626</v>
      </c>
      <c r="C674" s="18" t="s">
        <v>1684</v>
      </c>
      <c r="D674" s="18">
        <v>504</v>
      </c>
      <c r="E674" s="18" t="s">
        <v>2018</v>
      </c>
      <c r="F674" s="18" t="s">
        <v>1684</v>
      </c>
    </row>
    <row r="675" spans="1:6" x14ac:dyDescent="0.45">
      <c r="A675" s="18" t="s">
        <v>2059</v>
      </c>
      <c r="B675" s="18" t="s">
        <v>546</v>
      </c>
      <c r="C675" s="18" t="s">
        <v>1684</v>
      </c>
      <c r="D675" s="18">
        <v>504</v>
      </c>
      <c r="E675" s="18" t="s">
        <v>2018</v>
      </c>
      <c r="F675" s="18" t="s">
        <v>1684</v>
      </c>
    </row>
    <row r="676" spans="1:6" x14ac:dyDescent="0.45">
      <c r="A676" s="18" t="s">
        <v>2060</v>
      </c>
      <c r="B676" s="18" t="s">
        <v>547</v>
      </c>
      <c r="C676" s="18" t="s">
        <v>1684</v>
      </c>
      <c r="D676" s="18">
        <v>504</v>
      </c>
      <c r="E676" s="18" t="s">
        <v>2018</v>
      </c>
      <c r="F676" s="18" t="s">
        <v>1684</v>
      </c>
    </row>
    <row r="677" spans="1:6" x14ac:dyDescent="0.45">
      <c r="A677" s="18" t="s">
        <v>2061</v>
      </c>
      <c r="B677" s="18" t="s">
        <v>548</v>
      </c>
      <c r="C677" s="18" t="s">
        <v>1684</v>
      </c>
      <c r="D677" s="18">
        <v>504</v>
      </c>
      <c r="E677" s="18" t="s">
        <v>2018</v>
      </c>
      <c r="F677" s="18" t="s">
        <v>1684</v>
      </c>
    </row>
    <row r="678" spans="1:6" x14ac:dyDescent="0.45">
      <c r="A678" s="18" t="s">
        <v>2062</v>
      </c>
      <c r="B678" s="18" t="s">
        <v>549</v>
      </c>
      <c r="C678" s="18" t="s">
        <v>1684</v>
      </c>
      <c r="D678" s="18">
        <v>504</v>
      </c>
      <c r="E678" s="18" t="s">
        <v>2018</v>
      </c>
      <c r="F678" s="18" t="s">
        <v>1684</v>
      </c>
    </row>
    <row r="679" spans="1:6" x14ac:dyDescent="0.45">
      <c r="A679" s="18" t="s">
        <v>2063</v>
      </c>
      <c r="B679" s="18" t="s">
        <v>550</v>
      </c>
      <c r="C679" s="18" t="s">
        <v>1684</v>
      </c>
      <c r="D679" s="18">
        <v>504</v>
      </c>
      <c r="E679" s="18" t="s">
        <v>2018</v>
      </c>
      <c r="F679" s="18" t="s">
        <v>1684</v>
      </c>
    </row>
    <row r="680" spans="1:6" x14ac:dyDescent="0.45">
      <c r="A680" s="18" t="s">
        <v>2064</v>
      </c>
      <c r="B680" s="18" t="s">
        <v>551</v>
      </c>
      <c r="C680" s="18" t="s">
        <v>1684</v>
      </c>
      <c r="D680" s="18">
        <v>504</v>
      </c>
      <c r="E680" s="18" t="s">
        <v>2018</v>
      </c>
      <c r="F680" s="18" t="s">
        <v>1684</v>
      </c>
    </row>
    <row r="681" spans="1:6" x14ac:dyDescent="0.45">
      <c r="A681" s="18" t="s">
        <v>2065</v>
      </c>
      <c r="B681" s="18" t="s">
        <v>552</v>
      </c>
      <c r="C681" s="18" t="s">
        <v>1684</v>
      </c>
      <c r="D681" s="18">
        <v>504</v>
      </c>
      <c r="E681" s="18" t="s">
        <v>2018</v>
      </c>
      <c r="F681" s="18" t="s">
        <v>1684</v>
      </c>
    </row>
    <row r="682" spans="1:6" x14ac:dyDescent="0.45">
      <c r="A682" s="18" t="s">
        <v>2066</v>
      </c>
      <c r="B682" s="18" t="s">
        <v>553</v>
      </c>
      <c r="C682" s="18" t="s">
        <v>1684</v>
      </c>
      <c r="D682" s="18">
        <v>504</v>
      </c>
      <c r="E682" s="18" t="s">
        <v>2018</v>
      </c>
      <c r="F682" s="18" t="s">
        <v>1684</v>
      </c>
    </row>
    <row r="683" spans="1:6" x14ac:dyDescent="0.45">
      <c r="A683" s="18" t="s">
        <v>2067</v>
      </c>
      <c r="B683" s="18" t="s">
        <v>554</v>
      </c>
      <c r="C683" s="18" t="s">
        <v>1684</v>
      </c>
      <c r="D683" s="18">
        <v>504</v>
      </c>
      <c r="E683" s="18" t="s">
        <v>2018</v>
      </c>
      <c r="F683" s="18" t="s">
        <v>1684</v>
      </c>
    </row>
    <row r="684" spans="1:6" x14ac:dyDescent="0.45">
      <c r="A684" s="18" t="s">
        <v>2068</v>
      </c>
      <c r="B684" s="18" t="s">
        <v>555</v>
      </c>
      <c r="C684" s="18" t="s">
        <v>1684</v>
      </c>
      <c r="D684" s="18">
        <v>504</v>
      </c>
      <c r="E684" s="18" t="s">
        <v>2018</v>
      </c>
      <c r="F684" s="18" t="s">
        <v>1684</v>
      </c>
    </row>
    <row r="685" spans="1:6" x14ac:dyDescent="0.45">
      <c r="A685" s="18" t="s">
        <v>2069</v>
      </c>
      <c r="B685" s="18" t="s">
        <v>556</v>
      </c>
      <c r="C685" s="18" t="s">
        <v>1684</v>
      </c>
      <c r="D685" s="18">
        <v>504</v>
      </c>
      <c r="E685" s="18" t="s">
        <v>2018</v>
      </c>
      <c r="F685" s="18" t="s">
        <v>1684</v>
      </c>
    </row>
    <row r="686" spans="1:6" x14ac:dyDescent="0.45">
      <c r="A686" s="18" t="s">
        <v>2070</v>
      </c>
      <c r="B686" s="18" t="s">
        <v>557</v>
      </c>
      <c r="C686" s="18" t="s">
        <v>1684</v>
      </c>
      <c r="D686" s="18">
        <v>504</v>
      </c>
      <c r="E686" s="18" t="s">
        <v>2018</v>
      </c>
      <c r="F686" s="18" t="s">
        <v>1684</v>
      </c>
    </row>
    <row r="687" spans="1:6" x14ac:dyDescent="0.45">
      <c r="A687" s="18" t="s">
        <v>2071</v>
      </c>
      <c r="B687" s="18" t="s">
        <v>558</v>
      </c>
      <c r="C687" s="18" t="s">
        <v>1684</v>
      </c>
      <c r="D687" s="18">
        <v>504</v>
      </c>
      <c r="E687" s="18" t="s">
        <v>2018</v>
      </c>
      <c r="F687" s="18" t="s">
        <v>1684</v>
      </c>
    </row>
    <row r="688" spans="1:6" x14ac:dyDescent="0.45">
      <c r="A688" s="18" t="s">
        <v>2072</v>
      </c>
      <c r="B688" s="18" t="s">
        <v>559</v>
      </c>
      <c r="C688" s="18" t="s">
        <v>1684</v>
      </c>
      <c r="D688" s="18">
        <v>504</v>
      </c>
      <c r="E688" s="18" t="s">
        <v>2018</v>
      </c>
      <c r="F688" s="18" t="s">
        <v>1684</v>
      </c>
    </row>
    <row r="689" spans="1:6" x14ac:dyDescent="0.45">
      <c r="A689" s="18" t="s">
        <v>2073</v>
      </c>
      <c r="B689" s="18" t="s">
        <v>560</v>
      </c>
      <c r="C689" s="18" t="s">
        <v>1684</v>
      </c>
      <c r="D689" s="18">
        <v>504</v>
      </c>
      <c r="E689" s="18" t="s">
        <v>2018</v>
      </c>
      <c r="F689" s="18" t="s">
        <v>1684</v>
      </c>
    </row>
    <row r="690" spans="1:6" x14ac:dyDescent="0.45">
      <c r="A690" s="18" t="s">
        <v>2074</v>
      </c>
      <c r="B690" s="18" t="s">
        <v>561</v>
      </c>
      <c r="C690" s="18" t="s">
        <v>1684</v>
      </c>
      <c r="D690" s="18">
        <v>504</v>
      </c>
      <c r="E690" s="18" t="s">
        <v>2018</v>
      </c>
      <c r="F690" s="18" t="s">
        <v>1684</v>
      </c>
    </row>
    <row r="691" spans="1:6" x14ac:dyDescent="0.45">
      <c r="A691" s="18" t="s">
        <v>2075</v>
      </c>
      <c r="B691" s="18" t="s">
        <v>562</v>
      </c>
      <c r="C691" s="18" t="s">
        <v>1684</v>
      </c>
      <c r="D691" s="18">
        <v>504</v>
      </c>
      <c r="E691" s="18" t="s">
        <v>2018</v>
      </c>
      <c r="F691" s="18" t="s">
        <v>1684</v>
      </c>
    </row>
    <row r="692" spans="1:6" x14ac:dyDescent="0.45">
      <c r="A692" s="18" t="s">
        <v>2076</v>
      </c>
      <c r="B692" s="18" t="s">
        <v>563</v>
      </c>
      <c r="C692" s="18" t="s">
        <v>1684</v>
      </c>
      <c r="D692" s="18">
        <v>504</v>
      </c>
      <c r="E692" s="18" t="s">
        <v>2018</v>
      </c>
      <c r="F692" s="18" t="s">
        <v>1684</v>
      </c>
    </row>
    <row r="693" spans="1:6" x14ac:dyDescent="0.45">
      <c r="A693" s="18" t="s">
        <v>2077</v>
      </c>
      <c r="B693" s="18" t="s">
        <v>564</v>
      </c>
      <c r="C693" s="18" t="s">
        <v>1684</v>
      </c>
      <c r="D693" s="18">
        <v>504</v>
      </c>
      <c r="E693" s="18" t="s">
        <v>2018</v>
      </c>
      <c r="F693" s="18" t="s">
        <v>1684</v>
      </c>
    </row>
    <row r="694" spans="1:6" x14ac:dyDescent="0.45">
      <c r="A694" s="18" t="s">
        <v>2078</v>
      </c>
      <c r="B694" s="18" t="s">
        <v>565</v>
      </c>
      <c r="C694" s="18" t="s">
        <v>1684</v>
      </c>
      <c r="D694" s="18">
        <v>504</v>
      </c>
      <c r="E694" s="18" t="s">
        <v>2018</v>
      </c>
      <c r="F694" s="18" t="s">
        <v>1684</v>
      </c>
    </row>
    <row r="695" spans="1:6" x14ac:dyDescent="0.45">
      <c r="A695" s="18" t="s">
        <v>2079</v>
      </c>
      <c r="B695" s="18" t="s">
        <v>566</v>
      </c>
      <c r="C695" s="18" t="s">
        <v>1684</v>
      </c>
      <c r="D695" s="18">
        <v>504</v>
      </c>
      <c r="E695" s="18" t="s">
        <v>2018</v>
      </c>
      <c r="F695" s="18" t="s">
        <v>1684</v>
      </c>
    </row>
    <row r="696" spans="1:6" x14ac:dyDescent="0.45">
      <c r="A696" s="18" t="s">
        <v>2080</v>
      </c>
      <c r="B696" s="18" t="s">
        <v>567</v>
      </c>
      <c r="C696" s="18" t="s">
        <v>1684</v>
      </c>
      <c r="D696" s="18">
        <v>504</v>
      </c>
      <c r="E696" s="18" t="s">
        <v>2018</v>
      </c>
      <c r="F696" s="18" t="s">
        <v>1684</v>
      </c>
    </row>
    <row r="697" spans="1:6" x14ac:dyDescent="0.45">
      <c r="A697" s="18" t="s">
        <v>2081</v>
      </c>
      <c r="B697" s="18" t="s">
        <v>568</v>
      </c>
      <c r="C697" s="18" t="s">
        <v>1684</v>
      </c>
      <c r="D697" s="18">
        <v>504</v>
      </c>
      <c r="E697" s="18" t="s">
        <v>2018</v>
      </c>
      <c r="F697" s="18" t="s">
        <v>1684</v>
      </c>
    </row>
    <row r="698" spans="1:6" x14ac:dyDescent="0.45">
      <c r="A698" s="18" t="s">
        <v>2082</v>
      </c>
      <c r="B698" s="18" t="s">
        <v>569</v>
      </c>
      <c r="C698" s="18" t="s">
        <v>1684</v>
      </c>
      <c r="D698" s="18">
        <v>504</v>
      </c>
      <c r="E698" s="18" t="s">
        <v>2018</v>
      </c>
      <c r="F698" s="18" t="s">
        <v>1684</v>
      </c>
    </row>
    <row r="699" spans="1:6" x14ac:dyDescent="0.45">
      <c r="A699" s="18" t="s">
        <v>2083</v>
      </c>
      <c r="B699" s="18" t="s">
        <v>570</v>
      </c>
      <c r="C699" s="18" t="s">
        <v>1684</v>
      </c>
      <c r="D699" s="18">
        <v>504</v>
      </c>
      <c r="E699" s="18" t="s">
        <v>2018</v>
      </c>
      <c r="F699" s="18" t="s">
        <v>1684</v>
      </c>
    </row>
    <row r="700" spans="1:6" x14ac:dyDescent="0.45">
      <c r="A700" s="18" t="s">
        <v>2084</v>
      </c>
      <c r="B700" s="18" t="s">
        <v>571</v>
      </c>
      <c r="C700" s="18" t="s">
        <v>1684</v>
      </c>
      <c r="D700" s="18">
        <v>504</v>
      </c>
      <c r="E700" s="18" t="s">
        <v>2018</v>
      </c>
      <c r="F700" s="18" t="s">
        <v>1684</v>
      </c>
    </row>
    <row r="701" spans="1:6" x14ac:dyDescent="0.45">
      <c r="A701" s="18" t="s">
        <v>2085</v>
      </c>
      <c r="B701" s="18" t="s">
        <v>572</v>
      </c>
      <c r="C701" s="18" t="s">
        <v>1684</v>
      </c>
      <c r="D701" s="18">
        <v>504</v>
      </c>
      <c r="E701" s="18" t="s">
        <v>2018</v>
      </c>
      <c r="F701" s="18" t="s">
        <v>1684</v>
      </c>
    </row>
    <row r="702" spans="1:6" x14ac:dyDescent="0.45">
      <c r="A702" s="18" t="s">
        <v>2086</v>
      </c>
      <c r="B702" s="18" t="s">
        <v>573</v>
      </c>
      <c r="C702" s="18" t="s">
        <v>1684</v>
      </c>
      <c r="D702" s="18">
        <v>504</v>
      </c>
      <c r="E702" s="18" t="s">
        <v>2018</v>
      </c>
      <c r="F702" s="18" t="s">
        <v>1684</v>
      </c>
    </row>
    <row r="703" spans="1:6" x14ac:dyDescent="0.45">
      <c r="A703" s="18" t="s">
        <v>2087</v>
      </c>
      <c r="B703" s="18" t="s">
        <v>574</v>
      </c>
      <c r="C703" s="18" t="s">
        <v>1684</v>
      </c>
      <c r="D703" s="18">
        <v>504</v>
      </c>
      <c r="E703" s="18" t="s">
        <v>2018</v>
      </c>
      <c r="F703" s="18" t="s">
        <v>1684</v>
      </c>
    </row>
    <row r="704" spans="1:6" x14ac:dyDescent="0.45">
      <c r="A704" s="18" t="s">
        <v>2088</v>
      </c>
      <c r="B704" s="18" t="s">
        <v>575</v>
      </c>
      <c r="C704" s="18" t="s">
        <v>1684</v>
      </c>
      <c r="D704" s="18">
        <v>504</v>
      </c>
      <c r="E704" s="18" t="s">
        <v>2018</v>
      </c>
      <c r="F704" s="18" t="s">
        <v>1684</v>
      </c>
    </row>
    <row r="705" spans="1:6" x14ac:dyDescent="0.45">
      <c r="A705" s="18" t="s">
        <v>2089</v>
      </c>
      <c r="B705" s="18" t="s">
        <v>576</v>
      </c>
      <c r="C705" s="18" t="s">
        <v>1684</v>
      </c>
      <c r="D705" s="18">
        <v>504</v>
      </c>
      <c r="E705" s="18" t="s">
        <v>2018</v>
      </c>
      <c r="F705" s="18" t="s">
        <v>1684</v>
      </c>
    </row>
    <row r="706" spans="1:6" x14ac:dyDescent="0.45">
      <c r="A706" s="18" t="s">
        <v>2090</v>
      </c>
      <c r="B706" s="18" t="s">
        <v>577</v>
      </c>
      <c r="C706" s="18" t="s">
        <v>1684</v>
      </c>
      <c r="D706" s="18">
        <v>504</v>
      </c>
      <c r="E706" s="18" t="s">
        <v>2018</v>
      </c>
      <c r="F706" s="18" t="s">
        <v>1684</v>
      </c>
    </row>
    <row r="707" spans="1:6" x14ac:dyDescent="0.45">
      <c r="A707" s="18" t="s">
        <v>2091</v>
      </c>
      <c r="B707" s="18" t="s">
        <v>578</v>
      </c>
      <c r="C707" s="18" t="s">
        <v>1684</v>
      </c>
      <c r="D707" s="18">
        <v>504</v>
      </c>
      <c r="E707" s="18" t="s">
        <v>2018</v>
      </c>
      <c r="F707" s="18" t="s">
        <v>1684</v>
      </c>
    </row>
    <row r="708" spans="1:6" x14ac:dyDescent="0.45">
      <c r="A708" s="18" t="s">
        <v>2092</v>
      </c>
      <c r="B708" s="18" t="s">
        <v>579</v>
      </c>
      <c r="C708" s="18" t="s">
        <v>1684</v>
      </c>
      <c r="D708" s="18">
        <v>504</v>
      </c>
      <c r="E708" s="18" t="s">
        <v>2018</v>
      </c>
      <c r="F708" s="18" t="s">
        <v>1684</v>
      </c>
    </row>
    <row r="709" spans="1:6" x14ac:dyDescent="0.45">
      <c r="A709" s="18" t="s">
        <v>2093</v>
      </c>
      <c r="B709" s="18" t="s">
        <v>580</v>
      </c>
      <c r="C709" s="18" t="s">
        <v>1684</v>
      </c>
      <c r="D709" s="18">
        <v>504</v>
      </c>
      <c r="E709" s="18" t="s">
        <v>2018</v>
      </c>
      <c r="F709" s="18" t="s">
        <v>1684</v>
      </c>
    </row>
    <row r="710" spans="1:6" x14ac:dyDescent="0.45">
      <c r="A710" s="18" t="s">
        <v>2094</v>
      </c>
      <c r="B710" s="18" t="s">
        <v>581</v>
      </c>
      <c r="C710" s="18" t="s">
        <v>1684</v>
      </c>
      <c r="D710" s="18">
        <v>504</v>
      </c>
      <c r="E710" s="18" t="s">
        <v>2018</v>
      </c>
      <c r="F710" s="18" t="s">
        <v>1684</v>
      </c>
    </row>
    <row r="711" spans="1:6" x14ac:dyDescent="0.45">
      <c r="A711" s="18" t="s">
        <v>2095</v>
      </c>
      <c r="B711" s="18" t="s">
        <v>582</v>
      </c>
      <c r="C711" s="18" t="s">
        <v>1684</v>
      </c>
      <c r="D711" s="18">
        <v>504</v>
      </c>
      <c r="E711" s="18" t="s">
        <v>2018</v>
      </c>
      <c r="F711" s="18" t="s">
        <v>1684</v>
      </c>
    </row>
    <row r="712" spans="1:6" x14ac:dyDescent="0.45">
      <c r="A712" s="18" t="s">
        <v>2096</v>
      </c>
      <c r="B712" s="18" t="s">
        <v>583</v>
      </c>
      <c r="C712" s="18" t="s">
        <v>1684</v>
      </c>
      <c r="D712" s="18">
        <v>504</v>
      </c>
      <c r="E712" s="18" t="s">
        <v>2018</v>
      </c>
      <c r="F712" s="18" t="s">
        <v>1684</v>
      </c>
    </row>
    <row r="713" spans="1:6" x14ac:dyDescent="0.45">
      <c r="A713" s="18" t="s">
        <v>2097</v>
      </c>
      <c r="B713" s="18" t="s">
        <v>584</v>
      </c>
      <c r="C713" s="18" t="s">
        <v>1684</v>
      </c>
      <c r="D713" s="18">
        <v>504</v>
      </c>
      <c r="E713" s="18" t="s">
        <v>2018</v>
      </c>
      <c r="F713" s="18" t="s">
        <v>1684</v>
      </c>
    </row>
    <row r="714" spans="1:6" x14ac:dyDescent="0.45">
      <c r="A714" s="18" t="s">
        <v>2098</v>
      </c>
      <c r="B714" s="18" t="s">
        <v>585</v>
      </c>
      <c r="C714" s="18" t="s">
        <v>1684</v>
      </c>
      <c r="D714" s="18">
        <v>504</v>
      </c>
      <c r="E714" s="18" t="s">
        <v>2018</v>
      </c>
      <c r="F714" s="18" t="s">
        <v>1684</v>
      </c>
    </row>
    <row r="715" spans="1:6" x14ac:dyDescent="0.45">
      <c r="A715" s="18" t="s">
        <v>2099</v>
      </c>
      <c r="B715" s="18" t="s">
        <v>586</v>
      </c>
      <c r="C715" s="18" t="s">
        <v>1684</v>
      </c>
      <c r="D715" s="18">
        <v>504</v>
      </c>
      <c r="E715" s="18" t="s">
        <v>2018</v>
      </c>
      <c r="F715" s="18" t="s">
        <v>1684</v>
      </c>
    </row>
    <row r="716" spans="1:6" x14ac:dyDescent="0.45">
      <c r="A716" s="18" t="s">
        <v>2100</v>
      </c>
      <c r="B716" s="18" t="s">
        <v>587</v>
      </c>
      <c r="C716" s="18" t="s">
        <v>1684</v>
      </c>
      <c r="D716" s="18">
        <v>504</v>
      </c>
      <c r="E716" s="18" t="s">
        <v>2018</v>
      </c>
      <c r="F716" s="18" t="s">
        <v>1684</v>
      </c>
    </row>
    <row r="717" spans="1:6" x14ac:dyDescent="0.45">
      <c r="A717" s="18" t="s">
        <v>2101</v>
      </c>
      <c r="B717" s="18" t="s">
        <v>588</v>
      </c>
      <c r="C717" s="18" t="s">
        <v>1684</v>
      </c>
      <c r="D717" s="18">
        <v>504</v>
      </c>
      <c r="E717" s="18" t="s">
        <v>2018</v>
      </c>
      <c r="F717" s="18" t="s">
        <v>1684</v>
      </c>
    </row>
    <row r="718" spans="1:6" x14ac:dyDescent="0.45">
      <c r="A718" s="18" t="s">
        <v>2102</v>
      </c>
      <c r="B718" s="18" t="s">
        <v>589</v>
      </c>
      <c r="C718" s="18" t="s">
        <v>1684</v>
      </c>
      <c r="D718" s="18">
        <v>504</v>
      </c>
      <c r="E718" s="18" t="s">
        <v>2018</v>
      </c>
      <c r="F718" s="18" t="s">
        <v>1684</v>
      </c>
    </row>
    <row r="719" spans="1:6" x14ac:dyDescent="0.45">
      <c r="A719" s="18" t="s">
        <v>2103</v>
      </c>
      <c r="B719" s="18" t="s">
        <v>590</v>
      </c>
      <c r="C719" s="18" t="s">
        <v>1684</v>
      </c>
      <c r="D719" s="18">
        <v>504</v>
      </c>
      <c r="E719" s="18" t="s">
        <v>2018</v>
      </c>
      <c r="F719" s="18" t="s">
        <v>1684</v>
      </c>
    </row>
    <row r="720" spans="1:6" x14ac:dyDescent="0.45">
      <c r="A720" s="18" t="s">
        <v>2104</v>
      </c>
      <c r="B720" s="18" t="s">
        <v>591</v>
      </c>
      <c r="C720" s="18" t="s">
        <v>1684</v>
      </c>
      <c r="D720" s="18">
        <v>504</v>
      </c>
      <c r="E720" s="18" t="s">
        <v>2018</v>
      </c>
      <c r="F720" s="18" t="s">
        <v>1684</v>
      </c>
    </row>
    <row r="721" spans="1:6" x14ac:dyDescent="0.45">
      <c r="A721" s="18" t="s">
        <v>2105</v>
      </c>
      <c r="B721" s="18" t="s">
        <v>592</v>
      </c>
      <c r="C721" s="18" t="s">
        <v>1684</v>
      </c>
      <c r="D721" s="18">
        <v>504</v>
      </c>
      <c r="E721" s="18" t="s">
        <v>2018</v>
      </c>
      <c r="F721" s="18" t="s">
        <v>1684</v>
      </c>
    </row>
    <row r="722" spans="1:6" x14ac:dyDescent="0.45">
      <c r="A722" s="18" t="s">
        <v>2106</v>
      </c>
      <c r="B722" s="18" t="s">
        <v>593</v>
      </c>
      <c r="C722" s="18" t="s">
        <v>1684</v>
      </c>
      <c r="D722" s="18">
        <v>504</v>
      </c>
      <c r="E722" s="18" t="s">
        <v>2018</v>
      </c>
      <c r="F722" s="18" t="s">
        <v>1684</v>
      </c>
    </row>
    <row r="723" spans="1:6" x14ac:dyDescent="0.45">
      <c r="A723" s="18" t="s">
        <v>2107</v>
      </c>
      <c r="B723" s="18" t="s">
        <v>594</v>
      </c>
      <c r="C723" s="18" t="s">
        <v>1684</v>
      </c>
      <c r="D723" s="18">
        <v>504</v>
      </c>
      <c r="E723" s="18" t="s">
        <v>2018</v>
      </c>
      <c r="F723" s="18" t="s">
        <v>1684</v>
      </c>
    </row>
    <row r="724" spans="1:6" x14ac:dyDescent="0.45">
      <c r="A724" s="18" t="s">
        <v>2108</v>
      </c>
      <c r="B724" s="18" t="s">
        <v>595</v>
      </c>
      <c r="C724" s="18" t="s">
        <v>1684</v>
      </c>
      <c r="D724" s="18">
        <v>504</v>
      </c>
      <c r="E724" s="18" t="s">
        <v>2018</v>
      </c>
      <c r="F724" s="18" t="s">
        <v>1684</v>
      </c>
    </row>
    <row r="725" spans="1:6" x14ac:dyDescent="0.45">
      <c r="A725" s="18" t="s">
        <v>2109</v>
      </c>
      <c r="B725" s="18" t="s">
        <v>596</v>
      </c>
      <c r="C725" s="18" t="s">
        <v>1684</v>
      </c>
      <c r="D725" s="18">
        <v>504</v>
      </c>
      <c r="E725" s="18" t="s">
        <v>2018</v>
      </c>
      <c r="F725" s="18" t="s">
        <v>1684</v>
      </c>
    </row>
    <row r="726" spans="1:6" x14ac:dyDescent="0.45">
      <c r="A726" s="18" t="s">
        <v>2110</v>
      </c>
      <c r="B726" s="18" t="s">
        <v>597</v>
      </c>
      <c r="C726" s="18" t="s">
        <v>1684</v>
      </c>
      <c r="D726" s="18">
        <v>504</v>
      </c>
      <c r="E726" s="18" t="s">
        <v>2018</v>
      </c>
      <c r="F726" s="18" t="s">
        <v>1684</v>
      </c>
    </row>
    <row r="727" spans="1:6" x14ac:dyDescent="0.45">
      <c r="A727" s="18" t="s">
        <v>2111</v>
      </c>
      <c r="B727" s="18" t="s">
        <v>598</v>
      </c>
      <c r="C727" s="18" t="s">
        <v>1684</v>
      </c>
      <c r="D727" s="18">
        <v>504</v>
      </c>
      <c r="E727" s="18" t="s">
        <v>2018</v>
      </c>
      <c r="F727" s="18" t="s">
        <v>1684</v>
      </c>
    </row>
    <row r="728" spans="1:6" x14ac:dyDescent="0.45">
      <c r="A728" s="18" t="s">
        <v>2112</v>
      </c>
      <c r="B728" s="18" t="s">
        <v>599</v>
      </c>
      <c r="C728" s="18" t="s">
        <v>1684</v>
      </c>
      <c r="D728" s="18">
        <v>504</v>
      </c>
      <c r="E728" s="18" t="s">
        <v>2018</v>
      </c>
      <c r="F728" s="18" t="s">
        <v>1684</v>
      </c>
    </row>
    <row r="729" spans="1:6" x14ac:dyDescent="0.45">
      <c r="A729" s="18" t="s">
        <v>2113</v>
      </c>
      <c r="B729" s="18" t="s">
        <v>600</v>
      </c>
      <c r="C729" s="18" t="s">
        <v>1684</v>
      </c>
      <c r="D729" s="18">
        <v>504</v>
      </c>
      <c r="E729" s="18" t="s">
        <v>2018</v>
      </c>
      <c r="F729" s="18" t="s">
        <v>1684</v>
      </c>
    </row>
    <row r="730" spans="1:6" x14ac:dyDescent="0.45">
      <c r="A730" s="18" t="s">
        <v>2114</v>
      </c>
      <c r="B730" s="18" t="s">
        <v>601</v>
      </c>
      <c r="C730" s="18" t="s">
        <v>1684</v>
      </c>
      <c r="D730" s="18">
        <v>504</v>
      </c>
      <c r="E730" s="18" t="s">
        <v>2018</v>
      </c>
      <c r="F730" s="18" t="s">
        <v>1684</v>
      </c>
    </row>
    <row r="731" spans="1:6" x14ac:dyDescent="0.45">
      <c r="A731" s="18" t="s">
        <v>2115</v>
      </c>
      <c r="B731" s="18" t="s">
        <v>602</v>
      </c>
      <c r="C731" s="18" t="s">
        <v>1684</v>
      </c>
      <c r="D731" s="18">
        <v>504</v>
      </c>
      <c r="E731" s="18" t="s">
        <v>2018</v>
      </c>
      <c r="F731" s="18" t="s">
        <v>1684</v>
      </c>
    </row>
    <row r="732" spans="1:6" x14ac:dyDescent="0.45">
      <c r="A732" s="18" t="s">
        <v>2116</v>
      </c>
      <c r="B732" s="18" t="s">
        <v>603</v>
      </c>
      <c r="C732" s="18" t="s">
        <v>1684</v>
      </c>
      <c r="D732" s="18">
        <v>504</v>
      </c>
      <c r="E732" s="18" t="s">
        <v>2018</v>
      </c>
      <c r="F732" s="18" t="s">
        <v>1684</v>
      </c>
    </row>
    <row r="733" spans="1:6" x14ac:dyDescent="0.45">
      <c r="A733" s="18" t="s">
        <v>2117</v>
      </c>
      <c r="B733" s="18" t="s">
        <v>604</v>
      </c>
      <c r="C733" s="18" t="s">
        <v>1684</v>
      </c>
      <c r="D733" s="18">
        <v>504</v>
      </c>
      <c r="E733" s="18" t="s">
        <v>2018</v>
      </c>
      <c r="F733" s="18" t="s">
        <v>1684</v>
      </c>
    </row>
    <row r="734" spans="1:6" x14ac:dyDescent="0.45">
      <c r="A734" s="18" t="s">
        <v>2118</v>
      </c>
      <c r="B734" s="18" t="s">
        <v>605</v>
      </c>
      <c r="C734" s="18" t="s">
        <v>1684</v>
      </c>
      <c r="D734" s="18">
        <v>504</v>
      </c>
      <c r="E734" s="18" t="s">
        <v>2018</v>
      </c>
      <c r="F734" s="18" t="s">
        <v>1684</v>
      </c>
    </row>
    <row r="735" spans="1:6" x14ac:dyDescent="0.45">
      <c r="A735" s="18" t="s">
        <v>2119</v>
      </c>
      <c r="B735" s="18" t="s">
        <v>606</v>
      </c>
      <c r="C735" s="18" t="s">
        <v>1684</v>
      </c>
      <c r="D735" s="18">
        <v>504</v>
      </c>
      <c r="E735" s="18" t="s">
        <v>2018</v>
      </c>
      <c r="F735" s="18" t="s">
        <v>1684</v>
      </c>
    </row>
    <row r="736" spans="1:6" x14ac:dyDescent="0.45">
      <c r="A736" s="18" t="s">
        <v>2120</v>
      </c>
      <c r="B736" s="18" t="s">
        <v>607</v>
      </c>
      <c r="C736" s="18" t="s">
        <v>1684</v>
      </c>
      <c r="D736" s="18">
        <v>504</v>
      </c>
      <c r="E736" s="18" t="s">
        <v>2018</v>
      </c>
      <c r="F736" s="18" t="s">
        <v>1684</v>
      </c>
    </row>
    <row r="737" spans="1:6" x14ac:dyDescent="0.45">
      <c r="A737" s="18" t="s">
        <v>2121</v>
      </c>
      <c r="B737" s="18" t="s">
        <v>608</v>
      </c>
      <c r="C737" s="18" t="s">
        <v>1684</v>
      </c>
      <c r="D737" s="18">
        <v>504</v>
      </c>
      <c r="E737" s="18" t="s">
        <v>2018</v>
      </c>
      <c r="F737" s="18" t="s">
        <v>1684</v>
      </c>
    </row>
    <row r="738" spans="1:6" x14ac:dyDescent="0.45">
      <c r="A738" s="18" t="s">
        <v>2122</v>
      </c>
      <c r="B738" s="18" t="s">
        <v>609</v>
      </c>
      <c r="C738" s="18" t="s">
        <v>1684</v>
      </c>
      <c r="D738" s="18">
        <v>504</v>
      </c>
      <c r="E738" s="18" t="s">
        <v>2018</v>
      </c>
      <c r="F738" s="18" t="s">
        <v>1684</v>
      </c>
    </row>
    <row r="739" spans="1:6" x14ac:dyDescent="0.45">
      <c r="A739" s="18" t="s">
        <v>2123</v>
      </c>
      <c r="B739" s="18" t="s">
        <v>610</v>
      </c>
      <c r="C739" s="18" t="s">
        <v>1684</v>
      </c>
      <c r="D739" s="18">
        <v>504</v>
      </c>
      <c r="E739" s="18" t="s">
        <v>2018</v>
      </c>
      <c r="F739" s="18" t="s">
        <v>1684</v>
      </c>
    </row>
    <row r="740" spans="1:6" x14ac:dyDescent="0.45">
      <c r="A740" s="18" t="s">
        <v>2124</v>
      </c>
      <c r="B740" s="18" t="s">
        <v>611</v>
      </c>
      <c r="C740" s="18" t="s">
        <v>1684</v>
      </c>
      <c r="D740" s="18">
        <v>504</v>
      </c>
      <c r="E740" s="18" t="s">
        <v>2018</v>
      </c>
      <c r="F740" s="18" t="s">
        <v>1684</v>
      </c>
    </row>
    <row r="741" spans="1:6" x14ac:dyDescent="0.45">
      <c r="A741" s="18" t="s">
        <v>2125</v>
      </c>
      <c r="B741" s="18" t="s">
        <v>612</v>
      </c>
      <c r="C741" s="18" t="s">
        <v>1684</v>
      </c>
      <c r="D741" s="18">
        <v>504</v>
      </c>
      <c r="E741" s="18" t="s">
        <v>2018</v>
      </c>
      <c r="F741" s="18" t="s">
        <v>1684</v>
      </c>
    </row>
    <row r="742" spans="1:6" x14ac:dyDescent="0.45">
      <c r="A742" s="18" t="s">
        <v>2126</v>
      </c>
      <c r="B742" s="18" t="s">
        <v>613</v>
      </c>
      <c r="C742" s="18" t="s">
        <v>1684</v>
      </c>
      <c r="D742" s="18">
        <v>504</v>
      </c>
      <c r="E742" s="18" t="s">
        <v>2018</v>
      </c>
      <c r="F742" s="18" t="s">
        <v>1684</v>
      </c>
    </row>
    <row r="743" spans="1:6" x14ac:dyDescent="0.45">
      <c r="A743" s="18" t="s">
        <v>2127</v>
      </c>
      <c r="B743" s="18" t="s">
        <v>614</v>
      </c>
      <c r="C743" s="18" t="s">
        <v>1684</v>
      </c>
      <c r="D743" s="18">
        <v>504</v>
      </c>
      <c r="E743" s="18" t="s">
        <v>2018</v>
      </c>
      <c r="F743" s="18" t="s">
        <v>1684</v>
      </c>
    </row>
    <row r="744" spans="1:6" x14ac:dyDescent="0.45">
      <c r="A744" s="18" t="s">
        <v>2128</v>
      </c>
      <c r="B744" s="18" t="s">
        <v>615</v>
      </c>
      <c r="C744" s="18" t="s">
        <v>1684</v>
      </c>
      <c r="D744" s="18">
        <v>504</v>
      </c>
      <c r="E744" s="18" t="s">
        <v>2018</v>
      </c>
      <c r="F744" s="18" t="s">
        <v>1684</v>
      </c>
    </row>
    <row r="745" spans="1:6" x14ac:dyDescent="0.45">
      <c r="A745" s="18" t="s">
        <v>2129</v>
      </c>
      <c r="B745" s="18" t="s">
        <v>616</v>
      </c>
      <c r="C745" s="18" t="s">
        <v>1684</v>
      </c>
      <c r="D745" s="18">
        <v>504</v>
      </c>
      <c r="E745" s="18" t="s">
        <v>2018</v>
      </c>
      <c r="F745" s="18" t="s">
        <v>1684</v>
      </c>
    </row>
    <row r="746" spans="1:6" x14ac:dyDescent="0.45">
      <c r="A746" s="18" t="s">
        <v>2130</v>
      </c>
      <c r="B746" s="18" t="s">
        <v>617</v>
      </c>
      <c r="C746" s="18" t="s">
        <v>1684</v>
      </c>
      <c r="D746" s="18">
        <v>504</v>
      </c>
      <c r="E746" s="18" t="s">
        <v>2018</v>
      </c>
      <c r="F746" s="18" t="s">
        <v>1684</v>
      </c>
    </row>
    <row r="747" spans="1:6" x14ac:dyDescent="0.45">
      <c r="A747" s="18" t="s">
        <v>2131</v>
      </c>
      <c r="B747" s="18" t="s">
        <v>522</v>
      </c>
      <c r="C747" s="18" t="s">
        <v>1684</v>
      </c>
      <c r="D747" s="18">
        <v>504</v>
      </c>
      <c r="E747" s="18" t="s">
        <v>2018</v>
      </c>
      <c r="F747" s="18" t="s">
        <v>1684</v>
      </c>
    </row>
    <row r="748" spans="1:6" x14ac:dyDescent="0.45">
      <c r="A748" s="18" t="s">
        <v>2132</v>
      </c>
      <c r="B748" s="18" t="s">
        <v>524</v>
      </c>
      <c r="C748" s="18" t="s">
        <v>1684</v>
      </c>
      <c r="D748" s="18">
        <v>504</v>
      </c>
      <c r="E748" s="18" t="s">
        <v>2018</v>
      </c>
      <c r="F748" s="18" t="s">
        <v>1684</v>
      </c>
    </row>
    <row r="749" spans="1:6" x14ac:dyDescent="0.45">
      <c r="A749" s="18" t="s">
        <v>2133</v>
      </c>
      <c r="B749" s="18" t="s">
        <v>526</v>
      </c>
      <c r="C749" s="18" t="s">
        <v>1684</v>
      </c>
      <c r="D749" s="18">
        <v>504</v>
      </c>
      <c r="E749" s="18" t="s">
        <v>2018</v>
      </c>
      <c r="F749" s="18" t="s">
        <v>1684</v>
      </c>
    </row>
    <row r="750" spans="1:6" x14ac:dyDescent="0.45">
      <c r="A750" s="18" t="s">
        <v>2134</v>
      </c>
      <c r="B750" s="18" t="s">
        <v>528</v>
      </c>
      <c r="C750" s="18" t="s">
        <v>1684</v>
      </c>
      <c r="D750" s="18">
        <v>504</v>
      </c>
      <c r="E750" s="18" t="s">
        <v>2018</v>
      </c>
      <c r="F750" s="18" t="s">
        <v>1684</v>
      </c>
    </row>
    <row r="751" spans="1:6" x14ac:dyDescent="0.45">
      <c r="A751" s="18" t="s">
        <v>2135</v>
      </c>
      <c r="B751" s="18" t="s">
        <v>530</v>
      </c>
      <c r="C751" s="18" t="s">
        <v>1684</v>
      </c>
      <c r="D751" s="18">
        <v>504</v>
      </c>
      <c r="E751" s="18" t="s">
        <v>2018</v>
      </c>
      <c r="F751" s="18" t="s">
        <v>1684</v>
      </c>
    </row>
    <row r="752" spans="1:6" x14ac:dyDescent="0.45">
      <c r="A752" s="18" t="s">
        <v>2136</v>
      </c>
      <c r="B752" s="18" t="s">
        <v>532</v>
      </c>
      <c r="C752" s="18" t="s">
        <v>1684</v>
      </c>
      <c r="D752" s="18">
        <v>504</v>
      </c>
      <c r="E752" s="18" t="s">
        <v>2018</v>
      </c>
      <c r="F752" s="18" t="s">
        <v>1684</v>
      </c>
    </row>
    <row r="753" spans="1:6" x14ac:dyDescent="0.45">
      <c r="A753" s="18" t="s">
        <v>2137</v>
      </c>
      <c r="B753" s="18" t="s">
        <v>534</v>
      </c>
      <c r="C753" s="18" t="s">
        <v>1684</v>
      </c>
      <c r="D753" s="18">
        <v>504</v>
      </c>
      <c r="E753" s="18" t="s">
        <v>2018</v>
      </c>
      <c r="F753" s="18" t="s">
        <v>1684</v>
      </c>
    </row>
    <row r="754" spans="1:6" x14ac:dyDescent="0.45">
      <c r="A754" s="18" t="s">
        <v>2138</v>
      </c>
      <c r="B754" s="18" t="s">
        <v>536</v>
      </c>
      <c r="C754" s="18" t="s">
        <v>1684</v>
      </c>
      <c r="D754" s="18">
        <v>504</v>
      </c>
      <c r="E754" s="18" t="s">
        <v>2018</v>
      </c>
      <c r="F754" s="18" t="s">
        <v>1684</v>
      </c>
    </row>
    <row r="755" spans="1:6" x14ac:dyDescent="0.45">
      <c r="A755" s="18" t="s">
        <v>2139</v>
      </c>
      <c r="B755" s="18" t="s">
        <v>538</v>
      </c>
      <c r="C755" s="18" t="s">
        <v>1684</v>
      </c>
      <c r="D755" s="18">
        <v>504</v>
      </c>
      <c r="E755" s="18" t="s">
        <v>2018</v>
      </c>
      <c r="F755" s="18" t="s">
        <v>1684</v>
      </c>
    </row>
    <row r="756" spans="1:6" x14ac:dyDescent="0.45">
      <c r="A756" s="18" t="s">
        <v>2140</v>
      </c>
      <c r="B756" s="18" t="s">
        <v>521</v>
      </c>
      <c r="C756" s="18" t="s">
        <v>1684</v>
      </c>
      <c r="D756" s="18">
        <v>504</v>
      </c>
      <c r="E756" s="18" t="s">
        <v>2018</v>
      </c>
      <c r="F756" s="18" t="s">
        <v>1684</v>
      </c>
    </row>
    <row r="757" spans="1:6" x14ac:dyDescent="0.45">
      <c r="A757" s="18" t="s">
        <v>2141</v>
      </c>
      <c r="B757" s="18" t="s">
        <v>523</v>
      </c>
      <c r="C757" s="18" t="s">
        <v>1684</v>
      </c>
      <c r="D757" s="18">
        <v>504</v>
      </c>
      <c r="E757" s="18" t="s">
        <v>2018</v>
      </c>
      <c r="F757" s="18" t="s">
        <v>1684</v>
      </c>
    </row>
    <row r="758" spans="1:6" x14ac:dyDescent="0.45">
      <c r="A758" s="18" t="s">
        <v>2142</v>
      </c>
      <c r="B758" s="18" t="s">
        <v>525</v>
      </c>
      <c r="C758" s="18" t="s">
        <v>1684</v>
      </c>
      <c r="D758" s="18">
        <v>504</v>
      </c>
      <c r="E758" s="18" t="s">
        <v>2018</v>
      </c>
      <c r="F758" s="18" t="s">
        <v>1684</v>
      </c>
    </row>
    <row r="759" spans="1:6" x14ac:dyDescent="0.45">
      <c r="A759" s="18" t="s">
        <v>2143</v>
      </c>
      <c r="B759" s="18" t="s">
        <v>527</v>
      </c>
      <c r="C759" s="18" t="s">
        <v>1684</v>
      </c>
      <c r="D759" s="18">
        <v>504</v>
      </c>
      <c r="E759" s="18" t="s">
        <v>2018</v>
      </c>
      <c r="F759" s="18" t="s">
        <v>1684</v>
      </c>
    </row>
    <row r="760" spans="1:6" x14ac:dyDescent="0.45">
      <c r="A760" s="18" t="s">
        <v>2144</v>
      </c>
      <c r="B760" s="18" t="s">
        <v>529</v>
      </c>
      <c r="C760" s="18" t="s">
        <v>1684</v>
      </c>
      <c r="D760" s="18">
        <v>504</v>
      </c>
      <c r="E760" s="18" t="s">
        <v>2018</v>
      </c>
      <c r="F760" s="18" t="s">
        <v>1684</v>
      </c>
    </row>
    <row r="761" spans="1:6" x14ac:dyDescent="0.45">
      <c r="A761" s="18" t="s">
        <v>2145</v>
      </c>
      <c r="B761" s="18" t="s">
        <v>531</v>
      </c>
      <c r="C761" s="18" t="s">
        <v>1684</v>
      </c>
      <c r="D761" s="18">
        <v>504</v>
      </c>
      <c r="E761" s="18" t="s">
        <v>2018</v>
      </c>
      <c r="F761" s="18" t="s">
        <v>1684</v>
      </c>
    </row>
    <row r="762" spans="1:6" x14ac:dyDescent="0.45">
      <c r="A762" s="18" t="s">
        <v>2146</v>
      </c>
      <c r="B762" s="18" t="s">
        <v>533</v>
      </c>
      <c r="C762" s="18" t="s">
        <v>1684</v>
      </c>
      <c r="D762" s="18">
        <v>504</v>
      </c>
      <c r="E762" s="18" t="s">
        <v>2018</v>
      </c>
      <c r="F762" s="18" t="s">
        <v>1684</v>
      </c>
    </row>
    <row r="763" spans="1:6" x14ac:dyDescent="0.45">
      <c r="A763" s="18" t="s">
        <v>2147</v>
      </c>
      <c r="B763" s="18" t="s">
        <v>535</v>
      </c>
      <c r="C763" s="18" t="s">
        <v>1684</v>
      </c>
      <c r="D763" s="18">
        <v>504</v>
      </c>
      <c r="E763" s="18" t="s">
        <v>2018</v>
      </c>
      <c r="F763" s="18" t="s">
        <v>1684</v>
      </c>
    </row>
    <row r="764" spans="1:6" x14ac:dyDescent="0.45">
      <c r="A764" s="18" t="s">
        <v>2148</v>
      </c>
      <c r="B764" s="18" t="s">
        <v>537</v>
      </c>
      <c r="C764" s="18" t="s">
        <v>1684</v>
      </c>
      <c r="D764" s="18">
        <v>504</v>
      </c>
      <c r="E764" s="18" t="s">
        <v>2018</v>
      </c>
      <c r="F764" s="18" t="s">
        <v>1684</v>
      </c>
    </row>
    <row r="765" spans="1:6" x14ac:dyDescent="0.45">
      <c r="A765" s="18" t="s">
        <v>2149</v>
      </c>
      <c r="B765" s="18" t="s">
        <v>539</v>
      </c>
      <c r="C765" s="18" t="s">
        <v>1684</v>
      </c>
      <c r="D765" s="18">
        <v>504</v>
      </c>
      <c r="E765" s="18" t="s">
        <v>2018</v>
      </c>
      <c r="F765" s="18" t="s">
        <v>1684</v>
      </c>
    </row>
    <row r="766" spans="1:6" x14ac:dyDescent="0.45">
      <c r="A766" s="18" t="s">
        <v>2150</v>
      </c>
      <c r="B766" s="18" t="s">
        <v>540</v>
      </c>
      <c r="C766" s="18" t="s">
        <v>1684</v>
      </c>
      <c r="D766" s="18">
        <v>504</v>
      </c>
      <c r="E766" s="18" t="s">
        <v>2018</v>
      </c>
      <c r="F766" s="18" t="s">
        <v>1684</v>
      </c>
    </row>
    <row r="767" spans="1:6" x14ac:dyDescent="0.45">
      <c r="A767" s="18" t="s">
        <v>2151</v>
      </c>
      <c r="B767" s="18" t="s">
        <v>541</v>
      </c>
      <c r="C767" s="18" t="s">
        <v>1684</v>
      </c>
      <c r="D767" s="18">
        <v>504</v>
      </c>
      <c r="E767" s="18" t="s">
        <v>2018</v>
      </c>
      <c r="F767" s="18" t="s">
        <v>1684</v>
      </c>
    </row>
    <row r="768" spans="1:6" x14ac:dyDescent="0.45">
      <c r="A768" s="18" t="s">
        <v>2152</v>
      </c>
      <c r="B768" s="18" t="s">
        <v>520</v>
      </c>
      <c r="C768" s="18" t="s">
        <v>1684</v>
      </c>
      <c r="D768" s="18">
        <v>504</v>
      </c>
      <c r="E768" s="18" t="s">
        <v>2018</v>
      </c>
      <c r="F768" s="18" t="s">
        <v>1684</v>
      </c>
    </row>
    <row r="769" spans="1:6" x14ac:dyDescent="0.45">
      <c r="A769" s="18" t="s">
        <v>2153</v>
      </c>
      <c r="B769" s="18" t="s">
        <v>542</v>
      </c>
      <c r="C769" s="18" t="s">
        <v>1684</v>
      </c>
      <c r="D769" s="18">
        <v>504</v>
      </c>
      <c r="E769" s="18" t="s">
        <v>2018</v>
      </c>
      <c r="F769" s="18" t="s">
        <v>1684</v>
      </c>
    </row>
    <row r="770" spans="1:6" x14ac:dyDescent="0.45">
      <c r="A770" s="18" t="s">
        <v>2154</v>
      </c>
      <c r="B770" s="18" t="s">
        <v>719</v>
      </c>
      <c r="C770" s="18" t="s">
        <v>1684</v>
      </c>
      <c r="D770" s="18">
        <v>505</v>
      </c>
      <c r="E770" s="18" t="s">
        <v>2155</v>
      </c>
      <c r="F770" s="18" t="s">
        <v>1684</v>
      </c>
    </row>
    <row r="771" spans="1:6" x14ac:dyDescent="0.45">
      <c r="A771" s="18" t="s">
        <v>2156</v>
      </c>
      <c r="B771" s="18" t="s">
        <v>723</v>
      </c>
      <c r="C771" s="18" t="s">
        <v>1684</v>
      </c>
      <c r="D771" s="18">
        <v>505</v>
      </c>
      <c r="E771" s="18" t="s">
        <v>2155</v>
      </c>
      <c r="F771" s="18" t="s">
        <v>1684</v>
      </c>
    </row>
    <row r="772" spans="1:6" x14ac:dyDescent="0.45">
      <c r="A772" s="18" t="s">
        <v>2157</v>
      </c>
      <c r="B772" s="18" t="s">
        <v>727</v>
      </c>
      <c r="C772" s="18" t="s">
        <v>1684</v>
      </c>
      <c r="D772" s="18">
        <v>505</v>
      </c>
      <c r="E772" s="18" t="s">
        <v>2155</v>
      </c>
      <c r="F772" s="18" t="s">
        <v>1684</v>
      </c>
    </row>
    <row r="773" spans="1:6" x14ac:dyDescent="0.45">
      <c r="A773" s="18" t="s">
        <v>2158</v>
      </c>
      <c r="B773" s="18" t="s">
        <v>731</v>
      </c>
      <c r="C773" s="18" t="s">
        <v>1684</v>
      </c>
      <c r="D773" s="18">
        <v>505</v>
      </c>
      <c r="E773" s="18" t="s">
        <v>2155</v>
      </c>
      <c r="F773" s="18" t="s">
        <v>1684</v>
      </c>
    </row>
    <row r="774" spans="1:6" x14ac:dyDescent="0.45">
      <c r="A774" s="18" t="s">
        <v>2159</v>
      </c>
      <c r="B774" s="18" t="s">
        <v>718</v>
      </c>
      <c r="C774" s="18" t="s">
        <v>1684</v>
      </c>
      <c r="D774" s="18">
        <v>505</v>
      </c>
      <c r="E774" s="18" t="s">
        <v>2155</v>
      </c>
      <c r="F774" s="18" t="s">
        <v>1684</v>
      </c>
    </row>
    <row r="775" spans="1:6" x14ac:dyDescent="0.45">
      <c r="A775" s="18" t="s">
        <v>2160</v>
      </c>
      <c r="B775" s="18" t="s">
        <v>722</v>
      </c>
      <c r="C775" s="18" t="s">
        <v>1684</v>
      </c>
      <c r="D775" s="18">
        <v>505</v>
      </c>
      <c r="E775" s="18" t="s">
        <v>2155</v>
      </c>
      <c r="F775" s="18" t="s">
        <v>1684</v>
      </c>
    </row>
    <row r="776" spans="1:6" x14ac:dyDescent="0.45">
      <c r="A776" s="18" t="s">
        <v>2161</v>
      </c>
      <c r="B776" s="18" t="s">
        <v>726</v>
      </c>
      <c r="C776" s="18" t="s">
        <v>1684</v>
      </c>
      <c r="D776" s="18">
        <v>505</v>
      </c>
      <c r="E776" s="18" t="s">
        <v>2155</v>
      </c>
      <c r="F776" s="18" t="s">
        <v>1684</v>
      </c>
    </row>
    <row r="777" spans="1:6" x14ac:dyDescent="0.45">
      <c r="A777" s="18" t="s">
        <v>2162</v>
      </c>
      <c r="B777" s="18" t="s">
        <v>730</v>
      </c>
      <c r="C777" s="18" t="s">
        <v>1684</v>
      </c>
      <c r="D777" s="18">
        <v>505</v>
      </c>
      <c r="E777" s="18" t="s">
        <v>2155</v>
      </c>
      <c r="F777" s="18" t="s">
        <v>1684</v>
      </c>
    </row>
    <row r="778" spans="1:6" x14ac:dyDescent="0.45">
      <c r="A778" s="18" t="s">
        <v>2163</v>
      </c>
      <c r="B778" s="18" t="s">
        <v>717</v>
      </c>
      <c r="C778" s="18" t="s">
        <v>1684</v>
      </c>
      <c r="D778" s="18">
        <v>505</v>
      </c>
      <c r="E778" s="18" t="s">
        <v>2155</v>
      </c>
      <c r="F778" s="18" t="s">
        <v>1684</v>
      </c>
    </row>
    <row r="779" spans="1:6" x14ac:dyDescent="0.45">
      <c r="A779" s="18" t="s">
        <v>2164</v>
      </c>
      <c r="B779" s="18" t="s">
        <v>721</v>
      </c>
      <c r="C779" s="18" t="s">
        <v>1684</v>
      </c>
      <c r="D779" s="18">
        <v>505</v>
      </c>
      <c r="E779" s="18" t="s">
        <v>2155</v>
      </c>
      <c r="F779" s="18" t="s">
        <v>1684</v>
      </c>
    </row>
    <row r="780" spans="1:6" x14ac:dyDescent="0.45">
      <c r="A780" s="18" t="s">
        <v>2165</v>
      </c>
      <c r="B780" s="18" t="s">
        <v>725</v>
      </c>
      <c r="C780" s="18" t="s">
        <v>1684</v>
      </c>
      <c r="D780" s="18">
        <v>505</v>
      </c>
      <c r="E780" s="18" t="s">
        <v>2155</v>
      </c>
      <c r="F780" s="18" t="s">
        <v>1684</v>
      </c>
    </row>
    <row r="781" spans="1:6" x14ac:dyDescent="0.45">
      <c r="A781" s="18" t="s">
        <v>2166</v>
      </c>
      <c r="B781" s="18" t="s">
        <v>729</v>
      </c>
      <c r="C781" s="18" t="s">
        <v>1684</v>
      </c>
      <c r="D781" s="18">
        <v>505</v>
      </c>
      <c r="E781" s="18" t="s">
        <v>2155</v>
      </c>
      <c r="F781" s="18" t="s">
        <v>1684</v>
      </c>
    </row>
    <row r="782" spans="1:6" x14ac:dyDescent="0.45">
      <c r="A782" s="18" t="s">
        <v>2167</v>
      </c>
      <c r="B782" s="18" t="s">
        <v>716</v>
      </c>
      <c r="C782" s="18" t="s">
        <v>1684</v>
      </c>
      <c r="D782" s="18">
        <v>505</v>
      </c>
      <c r="E782" s="18" t="s">
        <v>2155</v>
      </c>
      <c r="F782" s="18" t="s">
        <v>1684</v>
      </c>
    </row>
    <row r="783" spans="1:6" x14ac:dyDescent="0.45">
      <c r="A783" s="18" t="s">
        <v>2168</v>
      </c>
      <c r="B783" s="18" t="s">
        <v>720</v>
      </c>
      <c r="C783" s="18" t="s">
        <v>1684</v>
      </c>
      <c r="D783" s="18">
        <v>505</v>
      </c>
      <c r="E783" s="18" t="s">
        <v>2155</v>
      </c>
      <c r="F783" s="18" t="s">
        <v>1684</v>
      </c>
    </row>
    <row r="784" spans="1:6" x14ac:dyDescent="0.45">
      <c r="A784" s="18" t="s">
        <v>2169</v>
      </c>
      <c r="B784" s="18" t="s">
        <v>724</v>
      </c>
      <c r="C784" s="18" t="s">
        <v>1684</v>
      </c>
      <c r="D784" s="18">
        <v>505</v>
      </c>
      <c r="E784" s="18" t="s">
        <v>2155</v>
      </c>
      <c r="F784" s="18" t="s">
        <v>1684</v>
      </c>
    </row>
    <row r="785" spans="1:6" x14ac:dyDescent="0.45">
      <c r="A785" s="18" t="s">
        <v>2170</v>
      </c>
      <c r="B785" s="18" t="s">
        <v>728</v>
      </c>
      <c r="C785" s="18" t="s">
        <v>1684</v>
      </c>
      <c r="D785" s="18">
        <v>505</v>
      </c>
      <c r="E785" s="18" t="s">
        <v>2155</v>
      </c>
      <c r="F785" s="18" t="s">
        <v>1684</v>
      </c>
    </row>
    <row r="786" spans="1:6" x14ac:dyDescent="0.45">
      <c r="A786" s="18" t="s">
        <v>2171</v>
      </c>
      <c r="B786" s="18" t="s">
        <v>709</v>
      </c>
      <c r="C786" s="18" t="s">
        <v>1684</v>
      </c>
      <c r="D786" s="18">
        <v>505</v>
      </c>
      <c r="E786" s="18" t="s">
        <v>2155</v>
      </c>
      <c r="F786" s="18" t="s">
        <v>1684</v>
      </c>
    </row>
    <row r="787" spans="1:6" x14ac:dyDescent="0.45">
      <c r="A787" s="18" t="s">
        <v>2172</v>
      </c>
      <c r="B787" s="18" t="s">
        <v>708</v>
      </c>
      <c r="C787" s="18" t="s">
        <v>1684</v>
      </c>
      <c r="D787" s="18">
        <v>505</v>
      </c>
      <c r="E787" s="18" t="s">
        <v>2155</v>
      </c>
      <c r="F787" s="18" t="s">
        <v>1684</v>
      </c>
    </row>
    <row r="788" spans="1:6" x14ac:dyDescent="0.45">
      <c r="A788" s="18" t="s">
        <v>2173</v>
      </c>
      <c r="B788" s="18" t="s">
        <v>711</v>
      </c>
      <c r="C788" s="18" t="s">
        <v>1684</v>
      </c>
      <c r="D788" s="18">
        <v>505</v>
      </c>
      <c r="E788" s="18" t="s">
        <v>2155</v>
      </c>
      <c r="F788" s="18" t="s">
        <v>1684</v>
      </c>
    </row>
    <row r="789" spans="1:6" x14ac:dyDescent="0.45">
      <c r="A789" s="18" t="s">
        <v>2174</v>
      </c>
      <c r="B789" s="18" t="s">
        <v>710</v>
      </c>
      <c r="C789" s="18" t="s">
        <v>1684</v>
      </c>
      <c r="D789" s="18">
        <v>505</v>
      </c>
      <c r="E789" s="18" t="s">
        <v>2155</v>
      </c>
      <c r="F789" s="18" t="s">
        <v>1684</v>
      </c>
    </row>
    <row r="790" spans="1:6" x14ac:dyDescent="0.45">
      <c r="A790" s="18" t="s">
        <v>2175</v>
      </c>
      <c r="B790" s="18" t="s">
        <v>713</v>
      </c>
      <c r="C790" s="18" t="s">
        <v>1684</v>
      </c>
      <c r="D790" s="18">
        <v>505</v>
      </c>
      <c r="E790" s="18" t="s">
        <v>2155</v>
      </c>
      <c r="F790" s="18" t="s">
        <v>1684</v>
      </c>
    </row>
    <row r="791" spans="1:6" x14ac:dyDescent="0.45">
      <c r="A791" s="18" t="s">
        <v>2176</v>
      </c>
      <c r="B791" s="18" t="s">
        <v>712</v>
      </c>
      <c r="C791" s="18" t="s">
        <v>1684</v>
      </c>
      <c r="D791" s="18">
        <v>505</v>
      </c>
      <c r="E791" s="18" t="s">
        <v>2155</v>
      </c>
      <c r="F791" s="18" t="s">
        <v>1684</v>
      </c>
    </row>
    <row r="792" spans="1:6" x14ac:dyDescent="0.45">
      <c r="A792" s="18" t="s">
        <v>2177</v>
      </c>
      <c r="B792" s="18" t="s">
        <v>715</v>
      </c>
      <c r="C792" s="18" t="s">
        <v>1684</v>
      </c>
      <c r="D792" s="18">
        <v>505</v>
      </c>
      <c r="E792" s="18" t="s">
        <v>2155</v>
      </c>
      <c r="F792" s="18" t="s">
        <v>1684</v>
      </c>
    </row>
    <row r="793" spans="1:6" x14ac:dyDescent="0.45">
      <c r="A793" s="18" t="s">
        <v>2178</v>
      </c>
      <c r="B793" s="18" t="s">
        <v>714</v>
      </c>
      <c r="C793" s="18" t="s">
        <v>1684</v>
      </c>
      <c r="D793" s="18">
        <v>505</v>
      </c>
      <c r="E793" s="18" t="s">
        <v>2155</v>
      </c>
      <c r="F793" s="18" t="s">
        <v>1684</v>
      </c>
    </row>
    <row r="794" spans="1:6" x14ac:dyDescent="0.45">
      <c r="A794" s="18" t="s">
        <v>2179</v>
      </c>
      <c r="B794" s="18" t="s">
        <v>732</v>
      </c>
      <c r="C794" s="18" t="s">
        <v>1684</v>
      </c>
      <c r="D794" s="18" t="s">
        <v>1684</v>
      </c>
      <c r="E794" s="18" t="s">
        <v>1684</v>
      </c>
      <c r="F794" s="18" t="s">
        <v>1684</v>
      </c>
    </row>
    <row r="795" spans="1:6" x14ac:dyDescent="0.45">
      <c r="A795" s="18" t="s">
        <v>2180</v>
      </c>
      <c r="B795" s="18" t="s">
        <v>2181</v>
      </c>
      <c r="C795" s="18" t="s">
        <v>1684</v>
      </c>
      <c r="D795" s="18">
        <v>44</v>
      </c>
      <c r="E795" s="18" t="s">
        <v>1684</v>
      </c>
      <c r="F795" s="18" t="s">
        <v>1684</v>
      </c>
    </row>
    <row r="796" spans="1:6" x14ac:dyDescent="0.45">
      <c r="A796" s="18" t="s">
        <v>2182</v>
      </c>
      <c r="B796" s="18" t="s">
        <v>2181</v>
      </c>
      <c r="C796" s="18" t="s">
        <v>1684</v>
      </c>
      <c r="D796" s="18">
        <v>44</v>
      </c>
      <c r="E796" s="18" t="s">
        <v>1684</v>
      </c>
      <c r="F796" s="18" t="s">
        <v>1684</v>
      </c>
    </row>
    <row r="797" spans="1:6" x14ac:dyDescent="0.45">
      <c r="A797" s="18" t="s">
        <v>2183</v>
      </c>
      <c r="B797" s="18" t="s">
        <v>2184</v>
      </c>
      <c r="C797" s="18" t="s">
        <v>1684</v>
      </c>
      <c r="D797" s="18">
        <v>47</v>
      </c>
      <c r="E797" s="18" t="s">
        <v>1684</v>
      </c>
      <c r="F797" s="18" t="s">
        <v>1684</v>
      </c>
    </row>
    <row r="798" spans="1:6" x14ac:dyDescent="0.45">
      <c r="A798" s="18" t="s">
        <v>2185</v>
      </c>
      <c r="B798" s="18" t="s">
        <v>2184</v>
      </c>
      <c r="C798" s="18" t="s">
        <v>1684</v>
      </c>
      <c r="D798" s="18">
        <v>47</v>
      </c>
      <c r="E798" s="18" t="s">
        <v>1684</v>
      </c>
      <c r="F798" s="18" t="s">
        <v>1684</v>
      </c>
    </row>
    <row r="799" spans="1:6" x14ac:dyDescent="0.45">
      <c r="A799" s="18" t="s">
        <v>2186</v>
      </c>
      <c r="B799" s="18" t="s">
        <v>2187</v>
      </c>
      <c r="C799" s="18" t="s">
        <v>1684</v>
      </c>
      <c r="D799" s="18">
        <v>48</v>
      </c>
      <c r="E799" s="18" t="s">
        <v>1684</v>
      </c>
      <c r="F799" s="18" t="s">
        <v>1684</v>
      </c>
    </row>
    <row r="800" spans="1:6" x14ac:dyDescent="0.45">
      <c r="A800" s="18" t="s">
        <v>2188</v>
      </c>
      <c r="B800" s="18" t="s">
        <v>2187</v>
      </c>
      <c r="C800" s="18" t="s">
        <v>1684</v>
      </c>
      <c r="D800" s="18">
        <v>48</v>
      </c>
      <c r="E800" s="18" t="s">
        <v>1684</v>
      </c>
      <c r="F800" s="18" t="s">
        <v>1684</v>
      </c>
    </row>
    <row r="801" spans="1:6" x14ac:dyDescent="0.45">
      <c r="A801" s="18" t="s">
        <v>2189</v>
      </c>
      <c r="B801" s="18" t="s">
        <v>2190</v>
      </c>
      <c r="C801" s="18" t="s">
        <v>1684</v>
      </c>
      <c r="D801" s="18">
        <v>49</v>
      </c>
      <c r="E801" s="18" t="s">
        <v>1684</v>
      </c>
      <c r="F801" s="18" t="s">
        <v>1684</v>
      </c>
    </row>
    <row r="802" spans="1:6" x14ac:dyDescent="0.45">
      <c r="A802" s="18" t="s">
        <v>2191</v>
      </c>
      <c r="B802" s="18" t="s">
        <v>2190</v>
      </c>
      <c r="C802" s="18" t="s">
        <v>1684</v>
      </c>
      <c r="D802" s="18">
        <v>49</v>
      </c>
      <c r="E802" s="18" t="s">
        <v>1684</v>
      </c>
      <c r="F802" s="18" t="s">
        <v>1684</v>
      </c>
    </row>
    <row r="803" spans="1:6" x14ac:dyDescent="0.45">
      <c r="A803" s="18" t="s">
        <v>2192</v>
      </c>
      <c r="B803" s="18" t="s">
        <v>2193</v>
      </c>
      <c r="C803" s="18" t="s">
        <v>1684</v>
      </c>
      <c r="D803" s="18">
        <v>50</v>
      </c>
      <c r="E803" s="18" t="s">
        <v>1684</v>
      </c>
      <c r="F803" s="18" t="s">
        <v>1684</v>
      </c>
    </row>
    <row r="804" spans="1:6" x14ac:dyDescent="0.45">
      <c r="A804" s="18" t="s">
        <v>2194</v>
      </c>
      <c r="B804" s="18" t="s">
        <v>2193</v>
      </c>
      <c r="C804" s="18" t="s">
        <v>1684</v>
      </c>
      <c r="D804" s="18">
        <v>50</v>
      </c>
      <c r="E804" s="18" t="s">
        <v>1684</v>
      </c>
      <c r="F804" s="18" t="s">
        <v>1684</v>
      </c>
    </row>
    <row r="805" spans="1:6" x14ac:dyDescent="0.45">
      <c r="A805" s="18" t="s">
        <v>2195</v>
      </c>
      <c r="B805" s="18" t="s">
        <v>2196</v>
      </c>
      <c r="C805" s="18" t="s">
        <v>1684</v>
      </c>
      <c r="D805" s="18">
        <v>64</v>
      </c>
      <c r="E805" s="18" t="s">
        <v>1684</v>
      </c>
      <c r="F805" s="18" t="s">
        <v>1684</v>
      </c>
    </row>
    <row r="806" spans="1:6" x14ac:dyDescent="0.45">
      <c r="A806" s="18" t="s">
        <v>2197</v>
      </c>
      <c r="B806" s="18" t="s">
        <v>2196</v>
      </c>
      <c r="C806" s="18" t="s">
        <v>1684</v>
      </c>
      <c r="D806" s="18">
        <v>64</v>
      </c>
      <c r="E806" s="18" t="s">
        <v>1684</v>
      </c>
      <c r="F806" s="18" t="s">
        <v>1684</v>
      </c>
    </row>
    <row r="807" spans="1:6" x14ac:dyDescent="0.45">
      <c r="A807" s="18" t="s">
        <v>2198</v>
      </c>
      <c r="B807" s="18" t="s">
        <v>2196</v>
      </c>
      <c r="C807" s="18" t="s">
        <v>1684</v>
      </c>
      <c r="D807" s="18">
        <v>64</v>
      </c>
      <c r="E807" s="18" t="s">
        <v>1684</v>
      </c>
      <c r="F807" s="18" t="s">
        <v>1684</v>
      </c>
    </row>
    <row r="808" spans="1:6" x14ac:dyDescent="0.45">
      <c r="A808" s="18" t="s">
        <v>2199</v>
      </c>
      <c r="B808" s="18" t="s">
        <v>2200</v>
      </c>
      <c r="C808" s="18" t="s">
        <v>1684</v>
      </c>
      <c r="D808" s="18">
        <v>65</v>
      </c>
      <c r="E808" s="18" t="s">
        <v>1684</v>
      </c>
      <c r="F808" s="18" t="s">
        <v>1684</v>
      </c>
    </row>
    <row r="809" spans="1:6" x14ac:dyDescent="0.45">
      <c r="A809" s="18" t="s">
        <v>2201</v>
      </c>
      <c r="B809" s="18" t="s">
        <v>2200</v>
      </c>
      <c r="C809" s="18" t="s">
        <v>1684</v>
      </c>
      <c r="D809" s="18">
        <v>65</v>
      </c>
      <c r="E809" s="18" t="s">
        <v>1684</v>
      </c>
      <c r="F809" s="18" t="s">
        <v>1684</v>
      </c>
    </row>
    <row r="810" spans="1:6" x14ac:dyDescent="0.45">
      <c r="A810" s="18" t="s">
        <v>2202</v>
      </c>
      <c r="B810" s="18" t="s">
        <v>2200</v>
      </c>
      <c r="C810" s="18" t="s">
        <v>1684</v>
      </c>
      <c r="D810" s="18">
        <v>65</v>
      </c>
      <c r="E810" s="18" t="s">
        <v>1684</v>
      </c>
      <c r="F810" s="18" t="s">
        <v>1684</v>
      </c>
    </row>
    <row r="811" spans="1:6" x14ac:dyDescent="0.45">
      <c r="A811" s="18" t="s">
        <v>2203</v>
      </c>
      <c r="B811" s="18" t="s">
        <v>2204</v>
      </c>
      <c r="C811" s="18" t="s">
        <v>1684</v>
      </c>
      <c r="D811" s="18">
        <v>66</v>
      </c>
      <c r="E811" s="18" t="s">
        <v>1684</v>
      </c>
      <c r="F811" s="18" t="s">
        <v>1684</v>
      </c>
    </row>
    <row r="812" spans="1:6" x14ac:dyDescent="0.45">
      <c r="A812" s="18" t="s">
        <v>2205</v>
      </c>
      <c r="B812" s="18" t="s">
        <v>2204</v>
      </c>
      <c r="C812" s="18" t="s">
        <v>1684</v>
      </c>
      <c r="D812" s="18">
        <v>66</v>
      </c>
      <c r="E812" s="18" t="s">
        <v>1684</v>
      </c>
      <c r="F812" s="18" t="s">
        <v>1684</v>
      </c>
    </row>
    <row r="813" spans="1:6" x14ac:dyDescent="0.45">
      <c r="A813" s="18" t="s">
        <v>2206</v>
      </c>
      <c r="B813" s="18" t="s">
        <v>2204</v>
      </c>
      <c r="C813" s="18" t="s">
        <v>1684</v>
      </c>
      <c r="D813" s="18">
        <v>66</v>
      </c>
      <c r="E813" s="18" t="s">
        <v>1684</v>
      </c>
      <c r="F813" s="18" t="s">
        <v>1684</v>
      </c>
    </row>
    <row r="814" spans="1:6" x14ac:dyDescent="0.45">
      <c r="A814" s="18" t="s">
        <v>2207</v>
      </c>
      <c r="B814" s="18" t="s">
        <v>2208</v>
      </c>
      <c r="C814" s="18" t="s">
        <v>1684</v>
      </c>
      <c r="D814" s="18">
        <v>67</v>
      </c>
      <c r="E814" s="18" t="s">
        <v>1684</v>
      </c>
      <c r="F814" s="18" t="s">
        <v>1684</v>
      </c>
    </row>
    <row r="815" spans="1:6" x14ac:dyDescent="0.45">
      <c r="A815" s="18" t="s">
        <v>2209</v>
      </c>
      <c r="B815" s="18" t="s">
        <v>2208</v>
      </c>
      <c r="C815" s="18" t="s">
        <v>1684</v>
      </c>
      <c r="D815" s="18">
        <v>67</v>
      </c>
      <c r="E815" s="18" t="s">
        <v>1684</v>
      </c>
      <c r="F815" s="18" t="s">
        <v>1684</v>
      </c>
    </row>
    <row r="816" spans="1:6" x14ac:dyDescent="0.45">
      <c r="A816" s="18" t="s">
        <v>2210</v>
      </c>
      <c r="B816" s="18" t="s">
        <v>2208</v>
      </c>
      <c r="C816" s="18" t="s">
        <v>1684</v>
      </c>
      <c r="D816" s="18">
        <v>67</v>
      </c>
      <c r="E816" s="18" t="s">
        <v>1684</v>
      </c>
      <c r="F816" s="18" t="s">
        <v>1684</v>
      </c>
    </row>
    <row r="817" spans="1:6" x14ac:dyDescent="0.45">
      <c r="A817" s="18" t="s">
        <v>2211</v>
      </c>
      <c r="B817" s="18" t="s">
        <v>2212</v>
      </c>
      <c r="C817" s="18" t="s">
        <v>1684</v>
      </c>
      <c r="D817" s="18" t="s">
        <v>1684</v>
      </c>
      <c r="E817" s="18" t="s">
        <v>1684</v>
      </c>
      <c r="F817" s="18" t="s">
        <v>1684</v>
      </c>
    </row>
    <row r="818" spans="1:6" x14ac:dyDescent="0.45">
      <c r="A818" s="18" t="s">
        <v>2213</v>
      </c>
      <c r="B818" s="18" t="s">
        <v>2212</v>
      </c>
      <c r="C818" s="18" t="s">
        <v>1684</v>
      </c>
      <c r="D818" s="18" t="s">
        <v>1684</v>
      </c>
      <c r="E818" s="18" t="s">
        <v>1684</v>
      </c>
      <c r="F818" s="18" t="s">
        <v>1684</v>
      </c>
    </row>
    <row r="819" spans="1:6" x14ac:dyDescent="0.45">
      <c r="A819" s="18" t="s">
        <v>2214</v>
      </c>
      <c r="B819" s="18" t="s">
        <v>2215</v>
      </c>
      <c r="C819" s="18" t="s">
        <v>1684</v>
      </c>
      <c r="D819" s="18" t="s">
        <v>1684</v>
      </c>
      <c r="E819" s="18" t="s">
        <v>1684</v>
      </c>
      <c r="F819" s="18" t="s">
        <v>1684</v>
      </c>
    </row>
    <row r="820" spans="1:6" x14ac:dyDescent="0.45">
      <c r="A820" s="18" t="s">
        <v>2216</v>
      </c>
      <c r="B820" s="18" t="s">
        <v>2215</v>
      </c>
      <c r="C820" s="18" t="s">
        <v>1684</v>
      </c>
      <c r="D820" s="18" t="s">
        <v>1684</v>
      </c>
      <c r="E820" s="18" t="s">
        <v>1684</v>
      </c>
      <c r="F820" s="18" t="s">
        <v>1684</v>
      </c>
    </row>
    <row r="821" spans="1:6" x14ac:dyDescent="0.45">
      <c r="A821" s="18" t="s">
        <v>2217</v>
      </c>
      <c r="B821" s="18" t="s">
        <v>2218</v>
      </c>
      <c r="C821" s="18" t="s">
        <v>1684</v>
      </c>
      <c r="D821" s="18">
        <v>500</v>
      </c>
      <c r="E821" s="18" t="s">
        <v>1684</v>
      </c>
      <c r="F821" s="18" t="s">
        <v>1684</v>
      </c>
    </row>
    <row r="822" spans="1:6" x14ac:dyDescent="0.45">
      <c r="A822" s="18" t="s">
        <v>2219</v>
      </c>
      <c r="B822" s="18" t="s">
        <v>2218</v>
      </c>
      <c r="C822" s="18" t="s">
        <v>1684</v>
      </c>
      <c r="D822" s="18">
        <v>500</v>
      </c>
      <c r="E822" s="18" t="s">
        <v>1684</v>
      </c>
      <c r="F822" s="18" t="s">
        <v>1684</v>
      </c>
    </row>
    <row r="823" spans="1:6" x14ac:dyDescent="0.45">
      <c r="A823" s="18" t="s">
        <v>2220</v>
      </c>
      <c r="B823" s="18" t="s">
        <v>2218</v>
      </c>
      <c r="C823" s="18" t="s">
        <v>1684</v>
      </c>
      <c r="D823" s="18">
        <v>500</v>
      </c>
      <c r="E823" s="18" t="s">
        <v>1684</v>
      </c>
      <c r="F823" s="18" t="s">
        <v>1684</v>
      </c>
    </row>
    <row r="824" spans="1:6" x14ac:dyDescent="0.45">
      <c r="A824" s="18" t="s">
        <v>2221</v>
      </c>
      <c r="B824" s="18" t="s">
        <v>2222</v>
      </c>
      <c r="C824" s="18" t="s">
        <v>1684</v>
      </c>
      <c r="D824" s="18">
        <v>501</v>
      </c>
      <c r="E824" s="18" t="s">
        <v>1684</v>
      </c>
      <c r="F824" s="18" t="s">
        <v>1684</v>
      </c>
    </row>
    <row r="825" spans="1:6" x14ac:dyDescent="0.45">
      <c r="A825" s="18" t="s">
        <v>2223</v>
      </c>
      <c r="B825" s="18" t="s">
        <v>2222</v>
      </c>
      <c r="C825" s="18" t="s">
        <v>1684</v>
      </c>
      <c r="D825" s="18">
        <v>501</v>
      </c>
      <c r="E825" s="18" t="s">
        <v>1684</v>
      </c>
      <c r="F825" s="18" t="s">
        <v>1684</v>
      </c>
    </row>
    <row r="826" spans="1:6" x14ac:dyDescent="0.45">
      <c r="A826" s="18" t="s">
        <v>2224</v>
      </c>
      <c r="B826" s="18" t="s">
        <v>2225</v>
      </c>
      <c r="C826" s="18" t="s">
        <v>1684</v>
      </c>
      <c r="D826" s="18">
        <v>502</v>
      </c>
      <c r="E826" s="18" t="s">
        <v>1684</v>
      </c>
      <c r="F826" s="18" t="s">
        <v>1684</v>
      </c>
    </row>
    <row r="827" spans="1:6" x14ac:dyDescent="0.45">
      <c r="A827" s="18" t="s">
        <v>2226</v>
      </c>
      <c r="B827" s="18" t="s">
        <v>2225</v>
      </c>
      <c r="C827" s="18" t="s">
        <v>1684</v>
      </c>
      <c r="D827" s="18">
        <v>502</v>
      </c>
      <c r="E827" s="18" t="s">
        <v>1684</v>
      </c>
      <c r="F827" s="18" t="s">
        <v>1684</v>
      </c>
    </row>
    <row r="828" spans="1:6" x14ac:dyDescent="0.45">
      <c r="A828" s="18" t="s">
        <v>2227</v>
      </c>
      <c r="B828" s="18" t="s">
        <v>2225</v>
      </c>
      <c r="C828" s="18" t="s">
        <v>1684</v>
      </c>
      <c r="D828" s="18">
        <v>502</v>
      </c>
      <c r="E828" s="18" t="s">
        <v>1684</v>
      </c>
      <c r="F828" s="18" t="s">
        <v>1684</v>
      </c>
    </row>
    <row r="829" spans="1:6" x14ac:dyDescent="0.45">
      <c r="A829" s="18" t="s">
        <v>2228</v>
      </c>
      <c r="B829" s="18" t="s">
        <v>2229</v>
      </c>
      <c r="C829" s="18" t="s">
        <v>1684</v>
      </c>
      <c r="D829" s="18">
        <v>503</v>
      </c>
      <c r="E829" s="18" t="s">
        <v>1684</v>
      </c>
      <c r="F829" s="18" t="s">
        <v>1684</v>
      </c>
    </row>
    <row r="830" spans="1:6" x14ac:dyDescent="0.45">
      <c r="A830" s="18" t="s">
        <v>2230</v>
      </c>
      <c r="B830" s="18" t="s">
        <v>2229</v>
      </c>
      <c r="C830" s="18" t="s">
        <v>1684</v>
      </c>
      <c r="D830" s="18">
        <v>503</v>
      </c>
      <c r="E830" s="18" t="s">
        <v>1684</v>
      </c>
      <c r="F830" s="18" t="s">
        <v>1684</v>
      </c>
    </row>
    <row r="831" spans="1:6" x14ac:dyDescent="0.45">
      <c r="A831" s="18" t="s">
        <v>2231</v>
      </c>
      <c r="B831" s="18" t="s">
        <v>2232</v>
      </c>
      <c r="C831" s="18" t="s">
        <v>1684</v>
      </c>
      <c r="D831" s="18">
        <v>504</v>
      </c>
      <c r="E831" s="18" t="s">
        <v>1684</v>
      </c>
      <c r="F831" s="18" t="s">
        <v>1684</v>
      </c>
    </row>
    <row r="832" spans="1:6" x14ac:dyDescent="0.45">
      <c r="A832" s="18" t="s">
        <v>2233</v>
      </c>
      <c r="B832" s="18" t="s">
        <v>2232</v>
      </c>
      <c r="C832" s="18" t="s">
        <v>1684</v>
      </c>
      <c r="D832" s="18">
        <v>504</v>
      </c>
      <c r="E832" s="18" t="s">
        <v>1684</v>
      </c>
      <c r="F832" s="18" t="s">
        <v>1684</v>
      </c>
    </row>
    <row r="833" spans="1:6" x14ac:dyDescent="0.45">
      <c r="A833" s="18" t="s">
        <v>2234</v>
      </c>
      <c r="B833" s="18" t="s">
        <v>2232</v>
      </c>
      <c r="C833" s="18" t="s">
        <v>1684</v>
      </c>
      <c r="D833" s="18">
        <v>504</v>
      </c>
      <c r="E833" s="18" t="s">
        <v>1684</v>
      </c>
      <c r="F833" s="18" t="s">
        <v>1684</v>
      </c>
    </row>
    <row r="834" spans="1:6" x14ac:dyDescent="0.45">
      <c r="A834" s="18" t="s">
        <v>2235</v>
      </c>
      <c r="B834" s="18" t="s">
        <v>2232</v>
      </c>
      <c r="C834" s="18" t="s">
        <v>1684</v>
      </c>
      <c r="D834" s="18">
        <v>504</v>
      </c>
      <c r="E834" s="18" t="s">
        <v>1684</v>
      </c>
      <c r="F834" s="18" t="s">
        <v>1684</v>
      </c>
    </row>
    <row r="835" spans="1:6" x14ac:dyDescent="0.45">
      <c r="A835" s="18" t="s">
        <v>2236</v>
      </c>
      <c r="B835" s="18" t="s">
        <v>2232</v>
      </c>
      <c r="C835" s="18" t="s">
        <v>1684</v>
      </c>
      <c r="D835" s="18">
        <v>504</v>
      </c>
      <c r="E835" s="18" t="s">
        <v>1684</v>
      </c>
      <c r="F835" s="18" t="s">
        <v>1684</v>
      </c>
    </row>
    <row r="836" spans="1:6" x14ac:dyDescent="0.45">
      <c r="A836" s="18" t="s">
        <v>2237</v>
      </c>
      <c r="B836" s="18" t="s">
        <v>2232</v>
      </c>
      <c r="C836" s="18" t="s">
        <v>1684</v>
      </c>
      <c r="D836" s="18">
        <v>504</v>
      </c>
      <c r="E836" s="18" t="s">
        <v>1684</v>
      </c>
      <c r="F836" s="18" t="s">
        <v>1684</v>
      </c>
    </row>
    <row r="837" spans="1:6" x14ac:dyDescent="0.45">
      <c r="A837" s="18" t="s">
        <v>2238</v>
      </c>
      <c r="B837" s="18" t="s">
        <v>2232</v>
      </c>
      <c r="C837" s="18" t="s">
        <v>1684</v>
      </c>
      <c r="D837" s="18">
        <v>504</v>
      </c>
      <c r="E837" s="18" t="s">
        <v>1684</v>
      </c>
      <c r="F837" s="18" t="s">
        <v>1684</v>
      </c>
    </row>
    <row r="838" spans="1:6" x14ac:dyDescent="0.45">
      <c r="A838" s="18" t="s">
        <v>2239</v>
      </c>
      <c r="B838" s="18" t="s">
        <v>2240</v>
      </c>
      <c r="C838" s="18" t="s">
        <v>1684</v>
      </c>
      <c r="D838" s="18" t="s">
        <v>1684</v>
      </c>
      <c r="E838" s="18" t="s">
        <v>1684</v>
      </c>
      <c r="F838" s="18" t="s">
        <v>1684</v>
      </c>
    </row>
    <row r="839" spans="1:6" x14ac:dyDescent="0.45">
      <c r="A839" s="18" t="s">
        <v>2241</v>
      </c>
      <c r="B839" s="18" t="s">
        <v>2240</v>
      </c>
      <c r="C839" s="18" t="s">
        <v>1684</v>
      </c>
      <c r="D839" s="18" t="s">
        <v>1684</v>
      </c>
      <c r="E839" s="18" t="s">
        <v>1684</v>
      </c>
      <c r="F839" s="18" t="s">
        <v>1684</v>
      </c>
    </row>
    <row r="840" spans="1:6" x14ac:dyDescent="0.45">
      <c r="A840" s="18" t="s">
        <v>2242</v>
      </c>
      <c r="B840" s="18" t="s">
        <v>2240</v>
      </c>
      <c r="C840" s="18" t="s">
        <v>1684</v>
      </c>
      <c r="D840" s="18" t="s">
        <v>1684</v>
      </c>
      <c r="E840" s="18" t="s">
        <v>1684</v>
      </c>
      <c r="F840" s="18" t="s">
        <v>1684</v>
      </c>
    </row>
    <row r="841" spans="1:6" x14ac:dyDescent="0.45">
      <c r="A841" s="18" t="s">
        <v>2243</v>
      </c>
      <c r="B841" s="18" t="s">
        <v>2240</v>
      </c>
      <c r="C841" s="18" t="s">
        <v>1684</v>
      </c>
      <c r="D841" s="18" t="s">
        <v>1684</v>
      </c>
      <c r="E841" s="18" t="s">
        <v>1684</v>
      </c>
      <c r="F841" s="18" t="s">
        <v>1684</v>
      </c>
    </row>
    <row r="842" spans="1:6" x14ac:dyDescent="0.45">
      <c r="A842" s="18" t="s">
        <v>2244</v>
      </c>
      <c r="B842" s="18" t="s">
        <v>1211</v>
      </c>
      <c r="C842" s="18" t="s">
        <v>1684</v>
      </c>
      <c r="D842" s="18" t="s">
        <v>1684</v>
      </c>
      <c r="E842" s="18" t="s">
        <v>1684</v>
      </c>
      <c r="F842" s="18" t="s">
        <v>1684</v>
      </c>
    </row>
    <row r="843" spans="1:6" x14ac:dyDescent="0.45">
      <c r="A843" s="18" t="s">
        <v>2245</v>
      </c>
      <c r="B843" s="18" t="s">
        <v>1211</v>
      </c>
      <c r="C843" s="18" t="s">
        <v>1684</v>
      </c>
      <c r="D843" s="18" t="s">
        <v>1684</v>
      </c>
      <c r="E843" s="18" t="s">
        <v>1684</v>
      </c>
      <c r="F843" s="18" t="s">
        <v>1684</v>
      </c>
    </row>
    <row r="844" spans="1:6" x14ac:dyDescent="0.45">
      <c r="A844" s="18" t="s">
        <v>2246</v>
      </c>
      <c r="B844" s="18" t="s">
        <v>1211</v>
      </c>
      <c r="C844" s="18" t="s">
        <v>1684</v>
      </c>
      <c r="D844" s="18" t="s">
        <v>1684</v>
      </c>
      <c r="E844" s="18" t="s">
        <v>1684</v>
      </c>
      <c r="F844" s="18" t="s">
        <v>1684</v>
      </c>
    </row>
    <row r="845" spans="1:6" x14ac:dyDescent="0.45">
      <c r="A845" s="18" t="s">
        <v>2247</v>
      </c>
      <c r="B845" s="18" t="s">
        <v>1211</v>
      </c>
      <c r="C845" s="18" t="s">
        <v>1684</v>
      </c>
      <c r="D845" s="18" t="s">
        <v>1684</v>
      </c>
      <c r="E845" s="18" t="s">
        <v>1684</v>
      </c>
      <c r="F845" s="18" t="s">
        <v>1684</v>
      </c>
    </row>
    <row r="846" spans="1:6" x14ac:dyDescent="0.45">
      <c r="A846" s="18" t="s">
        <v>2248</v>
      </c>
      <c r="B846" s="18" t="s">
        <v>1211</v>
      </c>
      <c r="C846" s="18" t="s">
        <v>1684</v>
      </c>
      <c r="D846" s="18" t="s">
        <v>1684</v>
      </c>
      <c r="E846" s="18" t="s">
        <v>1684</v>
      </c>
      <c r="F846" s="18" t="s">
        <v>1684</v>
      </c>
    </row>
    <row r="847" spans="1:6" x14ac:dyDescent="0.45">
      <c r="A847" s="18" t="s">
        <v>2249</v>
      </c>
      <c r="B847" s="18" t="s">
        <v>1211</v>
      </c>
      <c r="C847" s="18" t="s">
        <v>1684</v>
      </c>
      <c r="D847" s="18" t="s">
        <v>1684</v>
      </c>
      <c r="E847" s="18" t="s">
        <v>1684</v>
      </c>
      <c r="F847" s="18" t="s">
        <v>1684</v>
      </c>
    </row>
    <row r="848" spans="1:6" x14ac:dyDescent="0.45">
      <c r="A848" s="18" t="s">
        <v>2250</v>
      </c>
      <c r="B848" s="18" t="s">
        <v>1211</v>
      </c>
      <c r="C848" s="18" t="s">
        <v>1684</v>
      </c>
      <c r="D848" s="18" t="s">
        <v>1684</v>
      </c>
      <c r="E848" s="18" t="s">
        <v>1684</v>
      </c>
      <c r="F848" s="18" t="s">
        <v>1684</v>
      </c>
    </row>
    <row r="849" spans="1:6" x14ac:dyDescent="0.45">
      <c r="A849" s="18" t="s">
        <v>2251</v>
      </c>
      <c r="B849" s="18" t="s">
        <v>1211</v>
      </c>
      <c r="C849" s="18" t="s">
        <v>1684</v>
      </c>
      <c r="D849" s="18" t="s">
        <v>1684</v>
      </c>
      <c r="E849" s="18" t="s">
        <v>1684</v>
      </c>
      <c r="F849" s="18" t="s">
        <v>1684</v>
      </c>
    </row>
    <row r="850" spans="1:6" x14ac:dyDescent="0.45">
      <c r="A850" s="18" t="s">
        <v>2252</v>
      </c>
      <c r="B850" s="18" t="s">
        <v>1211</v>
      </c>
      <c r="C850" s="18" t="s">
        <v>1684</v>
      </c>
      <c r="D850" s="18" t="s">
        <v>1684</v>
      </c>
      <c r="E850" s="18" t="s">
        <v>1684</v>
      </c>
      <c r="F850" s="18" t="s">
        <v>1684</v>
      </c>
    </row>
    <row r="851" spans="1:6" x14ac:dyDescent="0.45">
      <c r="A851" s="18" t="s">
        <v>2253</v>
      </c>
      <c r="B851" s="18" t="s">
        <v>1211</v>
      </c>
      <c r="C851" s="18" t="s">
        <v>1684</v>
      </c>
      <c r="D851" s="18" t="s">
        <v>1684</v>
      </c>
      <c r="E851" s="18" t="s">
        <v>1684</v>
      </c>
      <c r="F851" s="18" t="s">
        <v>1684</v>
      </c>
    </row>
    <row r="852" spans="1:6" x14ac:dyDescent="0.45">
      <c r="A852" s="18" t="s">
        <v>2254</v>
      </c>
      <c r="B852" s="18" t="s">
        <v>1211</v>
      </c>
      <c r="C852" s="18" t="s">
        <v>1684</v>
      </c>
      <c r="D852" s="18" t="s">
        <v>1684</v>
      </c>
      <c r="E852" s="18" t="s">
        <v>1684</v>
      </c>
      <c r="F852" s="18" t="s">
        <v>1684</v>
      </c>
    </row>
    <row r="853" spans="1:6" x14ac:dyDescent="0.45">
      <c r="A853" s="18" t="s">
        <v>2255</v>
      </c>
      <c r="B853" s="18" t="s">
        <v>1211</v>
      </c>
      <c r="C853" s="18" t="s">
        <v>1684</v>
      </c>
      <c r="D853" s="18" t="s">
        <v>1684</v>
      </c>
      <c r="E853" s="18" t="s">
        <v>1684</v>
      </c>
      <c r="F853" s="18" t="s">
        <v>1684</v>
      </c>
    </row>
    <row r="854" spans="1:6" x14ac:dyDescent="0.45">
      <c r="A854" s="18" t="s">
        <v>2256</v>
      </c>
      <c r="B854" s="18" t="s">
        <v>1211</v>
      </c>
      <c r="C854" s="18" t="s">
        <v>1684</v>
      </c>
      <c r="D854" s="18" t="s">
        <v>1684</v>
      </c>
      <c r="E854" s="18" t="s">
        <v>1684</v>
      </c>
      <c r="F854" s="18" t="s">
        <v>1684</v>
      </c>
    </row>
    <row r="855" spans="1:6" x14ac:dyDescent="0.45">
      <c r="A855" s="18" t="s">
        <v>2257</v>
      </c>
      <c r="B855" s="18" t="s">
        <v>1211</v>
      </c>
      <c r="C855" s="18" t="s">
        <v>1684</v>
      </c>
      <c r="D855" s="18" t="s">
        <v>1684</v>
      </c>
      <c r="E855" s="18" t="s">
        <v>1684</v>
      </c>
      <c r="F855" s="18" t="s">
        <v>1684</v>
      </c>
    </row>
    <row r="856" spans="1:6" x14ac:dyDescent="0.45">
      <c r="A856" s="18" t="s">
        <v>2258</v>
      </c>
      <c r="B856" s="18" t="s">
        <v>1211</v>
      </c>
      <c r="C856" s="18" t="s">
        <v>1684</v>
      </c>
      <c r="D856" s="18" t="s">
        <v>1684</v>
      </c>
      <c r="E856" s="18" t="s">
        <v>1684</v>
      </c>
      <c r="F856" s="18" t="s">
        <v>1684</v>
      </c>
    </row>
    <row r="857" spans="1:6" x14ac:dyDescent="0.45">
      <c r="A857" s="18" t="s">
        <v>2259</v>
      </c>
      <c r="B857" s="18" t="s">
        <v>1211</v>
      </c>
      <c r="C857" s="18" t="s">
        <v>1684</v>
      </c>
      <c r="D857" s="18" t="s">
        <v>1684</v>
      </c>
      <c r="E857" s="18" t="s">
        <v>1684</v>
      </c>
      <c r="F857" s="18" t="s">
        <v>1684</v>
      </c>
    </row>
    <row r="858" spans="1:6" x14ac:dyDescent="0.45">
      <c r="A858" s="18" t="s">
        <v>2260</v>
      </c>
      <c r="B858" s="18" t="s">
        <v>1211</v>
      </c>
      <c r="C858" s="18" t="s">
        <v>1684</v>
      </c>
      <c r="D858" s="18" t="s">
        <v>1684</v>
      </c>
      <c r="E858" s="18" t="s">
        <v>1684</v>
      </c>
      <c r="F858" s="18" t="s">
        <v>1684</v>
      </c>
    </row>
    <row r="859" spans="1:6" x14ac:dyDescent="0.45">
      <c r="A859" s="18" t="s">
        <v>2261</v>
      </c>
      <c r="B859" s="18" t="s">
        <v>1211</v>
      </c>
      <c r="C859" s="18" t="s">
        <v>1684</v>
      </c>
      <c r="D859" s="18" t="s">
        <v>1684</v>
      </c>
      <c r="E859" s="18" t="s">
        <v>1684</v>
      </c>
      <c r="F859" s="18" t="s">
        <v>1684</v>
      </c>
    </row>
    <row r="860" spans="1:6" x14ac:dyDescent="0.45">
      <c r="A860" s="18" t="s">
        <v>2262</v>
      </c>
      <c r="B860" s="18" t="s">
        <v>1211</v>
      </c>
      <c r="C860" s="18" t="s">
        <v>1684</v>
      </c>
      <c r="D860" s="18" t="s">
        <v>1684</v>
      </c>
      <c r="E860" s="18" t="s">
        <v>1684</v>
      </c>
      <c r="F860" s="18" t="s">
        <v>1684</v>
      </c>
    </row>
    <row r="861" spans="1:6" x14ac:dyDescent="0.45">
      <c r="A861" s="18" t="s">
        <v>2263</v>
      </c>
      <c r="B861" s="18" t="s">
        <v>1211</v>
      </c>
      <c r="C861" s="18" t="s">
        <v>1684</v>
      </c>
      <c r="D861" s="18" t="s">
        <v>1684</v>
      </c>
      <c r="E861" s="18" t="s">
        <v>1684</v>
      </c>
      <c r="F861" s="18" t="s">
        <v>1684</v>
      </c>
    </row>
    <row r="862" spans="1:6" x14ac:dyDescent="0.45">
      <c r="A862" s="18" t="s">
        <v>2264</v>
      </c>
      <c r="B862" s="18" t="s">
        <v>1211</v>
      </c>
      <c r="C862" s="18" t="s">
        <v>1684</v>
      </c>
      <c r="D862" s="18" t="s">
        <v>1684</v>
      </c>
      <c r="E862" s="18" t="s">
        <v>1684</v>
      </c>
      <c r="F862" s="18" t="s">
        <v>1684</v>
      </c>
    </row>
    <row r="863" spans="1:6" x14ac:dyDescent="0.45">
      <c r="A863" s="18" t="s">
        <v>2265</v>
      </c>
      <c r="B863" s="18" t="s">
        <v>1211</v>
      </c>
      <c r="C863" s="18" t="s">
        <v>1684</v>
      </c>
      <c r="D863" s="18" t="s">
        <v>1684</v>
      </c>
      <c r="E863" s="18" t="s">
        <v>1684</v>
      </c>
      <c r="F863" s="18" t="s">
        <v>1684</v>
      </c>
    </row>
    <row r="864" spans="1:6" x14ac:dyDescent="0.45">
      <c r="A864" s="18" t="s">
        <v>2266</v>
      </c>
      <c r="B864" s="18" t="s">
        <v>1211</v>
      </c>
      <c r="C864" s="18" t="s">
        <v>1684</v>
      </c>
      <c r="D864" s="18" t="s">
        <v>1684</v>
      </c>
      <c r="E864" s="18" t="s">
        <v>1684</v>
      </c>
      <c r="F864" s="18" t="s">
        <v>1684</v>
      </c>
    </row>
    <row r="865" spans="1:6" x14ac:dyDescent="0.45">
      <c r="A865" s="18" t="s">
        <v>2267</v>
      </c>
      <c r="B865" s="18" t="s">
        <v>1211</v>
      </c>
      <c r="C865" s="18" t="s">
        <v>1684</v>
      </c>
      <c r="D865" s="18" t="s">
        <v>1684</v>
      </c>
      <c r="E865" s="18" t="s">
        <v>1684</v>
      </c>
      <c r="F865" s="18" t="s">
        <v>1684</v>
      </c>
    </row>
    <row r="866" spans="1:6" x14ac:dyDescent="0.45">
      <c r="A866" s="18" t="s">
        <v>2268</v>
      </c>
      <c r="B866" s="18" t="s">
        <v>1211</v>
      </c>
      <c r="C866" s="18" t="s">
        <v>1684</v>
      </c>
      <c r="D866" s="18" t="s">
        <v>1684</v>
      </c>
      <c r="E866" s="18" t="s">
        <v>1684</v>
      </c>
      <c r="F866" s="18" t="s">
        <v>1684</v>
      </c>
    </row>
    <row r="867" spans="1:6" x14ac:dyDescent="0.45">
      <c r="A867" s="18" t="s">
        <v>2269</v>
      </c>
      <c r="B867" s="18" t="s">
        <v>1211</v>
      </c>
      <c r="C867" s="18" t="s">
        <v>1684</v>
      </c>
      <c r="D867" s="18" t="s">
        <v>1684</v>
      </c>
      <c r="E867" s="18" t="s">
        <v>1684</v>
      </c>
      <c r="F867" s="18" t="s">
        <v>1684</v>
      </c>
    </row>
    <row r="868" spans="1:6" x14ac:dyDescent="0.45">
      <c r="A868" s="18" t="s">
        <v>2270</v>
      </c>
      <c r="B868" s="18" t="s">
        <v>1211</v>
      </c>
      <c r="C868" s="18" t="s">
        <v>1684</v>
      </c>
      <c r="D868" s="18" t="s">
        <v>1684</v>
      </c>
      <c r="E868" s="18" t="s">
        <v>1684</v>
      </c>
      <c r="F868" s="18" t="s">
        <v>1684</v>
      </c>
    </row>
    <row r="869" spans="1:6" x14ac:dyDescent="0.45">
      <c r="A869" s="18" t="s">
        <v>2271</v>
      </c>
      <c r="B869" s="18" t="s">
        <v>1211</v>
      </c>
      <c r="C869" s="18" t="s">
        <v>1684</v>
      </c>
      <c r="D869" s="18" t="s">
        <v>1684</v>
      </c>
      <c r="E869" s="18" t="s">
        <v>1684</v>
      </c>
      <c r="F869" s="18" t="s">
        <v>1684</v>
      </c>
    </row>
    <row r="870" spans="1:6" x14ac:dyDescent="0.45">
      <c r="A870" s="18" t="s">
        <v>2272</v>
      </c>
      <c r="B870" s="18" t="s">
        <v>1211</v>
      </c>
      <c r="C870" s="18" t="s">
        <v>1684</v>
      </c>
      <c r="D870" s="18" t="s">
        <v>1684</v>
      </c>
      <c r="E870" s="18" t="s">
        <v>1684</v>
      </c>
      <c r="F870" s="18" t="s">
        <v>1684</v>
      </c>
    </row>
    <row r="871" spans="1:6" x14ac:dyDescent="0.45">
      <c r="A871" s="18" t="s">
        <v>2273</v>
      </c>
      <c r="B871" s="18" t="s">
        <v>1211</v>
      </c>
      <c r="C871" s="18" t="s">
        <v>1684</v>
      </c>
      <c r="D871" s="18" t="s">
        <v>1684</v>
      </c>
      <c r="E871" s="18" t="s">
        <v>1684</v>
      </c>
      <c r="F871" s="18" t="s">
        <v>1684</v>
      </c>
    </row>
    <row r="872" spans="1:6" x14ac:dyDescent="0.45">
      <c r="A872" s="18" t="s">
        <v>2274</v>
      </c>
      <c r="B872" s="18" t="s">
        <v>1211</v>
      </c>
      <c r="C872" s="18" t="s">
        <v>1684</v>
      </c>
      <c r="D872" s="18" t="s">
        <v>1684</v>
      </c>
      <c r="E872" s="18" t="s">
        <v>1684</v>
      </c>
      <c r="F872" s="18" t="s">
        <v>1684</v>
      </c>
    </row>
    <row r="873" spans="1:6" x14ac:dyDescent="0.45">
      <c r="A873" s="18" t="s">
        <v>2275</v>
      </c>
      <c r="B873" s="18" t="s">
        <v>1211</v>
      </c>
      <c r="C873" s="18" t="s">
        <v>1684</v>
      </c>
      <c r="D873" s="18" t="s">
        <v>1684</v>
      </c>
      <c r="E873" s="18" t="s">
        <v>1684</v>
      </c>
      <c r="F873" s="18" t="s">
        <v>1684</v>
      </c>
    </row>
    <row r="874" spans="1:6" x14ac:dyDescent="0.45">
      <c r="A874" s="18" t="s">
        <v>2276</v>
      </c>
      <c r="B874" s="18" t="s">
        <v>1211</v>
      </c>
      <c r="C874" s="18" t="s">
        <v>1684</v>
      </c>
      <c r="D874" s="18" t="s">
        <v>1684</v>
      </c>
      <c r="E874" s="18" t="s">
        <v>1684</v>
      </c>
      <c r="F874" s="18" t="s">
        <v>1684</v>
      </c>
    </row>
    <row r="875" spans="1:6" x14ac:dyDescent="0.45">
      <c r="A875" s="18" t="s">
        <v>2277</v>
      </c>
      <c r="B875" s="18" t="s">
        <v>1211</v>
      </c>
      <c r="C875" s="18" t="s">
        <v>1684</v>
      </c>
      <c r="D875" s="18" t="s">
        <v>1684</v>
      </c>
      <c r="E875" s="18" t="s">
        <v>1684</v>
      </c>
      <c r="F875" s="18" t="s">
        <v>1684</v>
      </c>
    </row>
    <row r="876" spans="1:6" x14ac:dyDescent="0.45">
      <c r="A876" s="18" t="s">
        <v>2278</v>
      </c>
      <c r="B876" s="18" t="s">
        <v>1211</v>
      </c>
      <c r="C876" s="18" t="s">
        <v>1684</v>
      </c>
      <c r="D876" s="18" t="s">
        <v>1684</v>
      </c>
      <c r="E876" s="18" t="s">
        <v>1684</v>
      </c>
      <c r="F876" s="18" t="s">
        <v>1684</v>
      </c>
    </row>
    <row r="877" spans="1:6" x14ac:dyDescent="0.45">
      <c r="A877" s="18" t="s">
        <v>2279</v>
      </c>
      <c r="B877" s="18" t="s">
        <v>1211</v>
      </c>
      <c r="C877" s="18" t="s">
        <v>1684</v>
      </c>
      <c r="D877" s="18" t="s">
        <v>1684</v>
      </c>
      <c r="E877" s="18" t="s">
        <v>1684</v>
      </c>
      <c r="F877" s="18" t="s">
        <v>1684</v>
      </c>
    </row>
    <row r="878" spans="1:6" x14ac:dyDescent="0.45">
      <c r="A878" s="18" t="s">
        <v>2280</v>
      </c>
      <c r="B878" s="18" t="s">
        <v>1211</v>
      </c>
      <c r="C878" s="18" t="s">
        <v>1684</v>
      </c>
      <c r="D878" s="18" t="s">
        <v>1684</v>
      </c>
      <c r="E878" s="18" t="s">
        <v>1684</v>
      </c>
      <c r="F878" s="18" t="s">
        <v>1684</v>
      </c>
    </row>
    <row r="879" spans="1:6" x14ac:dyDescent="0.45">
      <c r="A879" s="18" t="s">
        <v>2281</v>
      </c>
      <c r="B879" s="18" t="s">
        <v>1211</v>
      </c>
      <c r="C879" s="18" t="s">
        <v>1684</v>
      </c>
      <c r="D879" s="18" t="s">
        <v>1684</v>
      </c>
      <c r="E879" s="18" t="s">
        <v>1684</v>
      </c>
      <c r="F879" s="18" t="s">
        <v>1684</v>
      </c>
    </row>
    <row r="880" spans="1:6" x14ac:dyDescent="0.45">
      <c r="A880" s="18" t="s">
        <v>2282</v>
      </c>
      <c r="B880" s="18" t="s">
        <v>1211</v>
      </c>
      <c r="C880" s="18" t="s">
        <v>1684</v>
      </c>
      <c r="D880" s="18" t="s">
        <v>1684</v>
      </c>
      <c r="E880" s="18" t="s">
        <v>1684</v>
      </c>
      <c r="F880" s="18" t="s">
        <v>1684</v>
      </c>
    </row>
    <row r="881" spans="1:6" x14ac:dyDescent="0.45">
      <c r="A881" s="18" t="s">
        <v>2283</v>
      </c>
      <c r="B881" s="18" t="s">
        <v>1211</v>
      </c>
      <c r="C881" s="18" t="s">
        <v>1684</v>
      </c>
      <c r="D881" s="18" t="s">
        <v>1684</v>
      </c>
      <c r="E881" s="18" t="s">
        <v>1684</v>
      </c>
      <c r="F881" s="18" t="s">
        <v>1684</v>
      </c>
    </row>
    <row r="882" spans="1:6" x14ac:dyDescent="0.45">
      <c r="A882" s="18" t="s">
        <v>2284</v>
      </c>
      <c r="B882" s="18" t="s">
        <v>1211</v>
      </c>
      <c r="C882" s="18" t="s">
        <v>1684</v>
      </c>
      <c r="D882" s="18" t="s">
        <v>1684</v>
      </c>
      <c r="E882" s="18" t="s">
        <v>1684</v>
      </c>
      <c r="F882" s="18" t="s">
        <v>1684</v>
      </c>
    </row>
    <row r="883" spans="1:6" x14ac:dyDescent="0.45">
      <c r="A883" s="18" t="s">
        <v>2285</v>
      </c>
      <c r="B883" s="18" t="s">
        <v>1211</v>
      </c>
      <c r="C883" s="18" t="s">
        <v>1684</v>
      </c>
      <c r="D883" s="18" t="s">
        <v>1684</v>
      </c>
      <c r="E883" s="18" t="s">
        <v>1684</v>
      </c>
      <c r="F883" s="18" t="s">
        <v>1684</v>
      </c>
    </row>
    <row r="884" spans="1:6" x14ac:dyDescent="0.45">
      <c r="A884" s="18" t="s">
        <v>2286</v>
      </c>
      <c r="B884" s="18" t="s">
        <v>1211</v>
      </c>
      <c r="C884" s="18" t="s">
        <v>1684</v>
      </c>
      <c r="D884" s="18" t="s">
        <v>1684</v>
      </c>
      <c r="E884" s="18" t="s">
        <v>1684</v>
      </c>
      <c r="F884" s="18" t="s">
        <v>1684</v>
      </c>
    </row>
    <row r="885" spans="1:6" x14ac:dyDescent="0.45">
      <c r="A885" s="18" t="s">
        <v>2287</v>
      </c>
      <c r="B885" s="18" t="s">
        <v>1211</v>
      </c>
      <c r="C885" s="18" t="s">
        <v>1684</v>
      </c>
      <c r="D885" s="18" t="s">
        <v>1684</v>
      </c>
      <c r="E885" s="18" t="s">
        <v>1684</v>
      </c>
      <c r="F885" s="18" t="s">
        <v>1684</v>
      </c>
    </row>
    <row r="886" spans="1:6" x14ac:dyDescent="0.45">
      <c r="A886" s="18" t="s">
        <v>2288</v>
      </c>
      <c r="B886" s="18" t="s">
        <v>1211</v>
      </c>
      <c r="C886" s="18" t="s">
        <v>1684</v>
      </c>
      <c r="D886" s="18" t="s">
        <v>1684</v>
      </c>
      <c r="E886" s="18" t="s">
        <v>1684</v>
      </c>
      <c r="F886" s="18" t="s">
        <v>1684</v>
      </c>
    </row>
    <row r="887" spans="1:6" x14ac:dyDescent="0.45">
      <c r="A887" s="18" t="s">
        <v>2289</v>
      </c>
      <c r="B887" s="18" t="s">
        <v>1211</v>
      </c>
      <c r="C887" s="18" t="s">
        <v>1684</v>
      </c>
      <c r="D887" s="18" t="s">
        <v>1684</v>
      </c>
      <c r="E887" s="18" t="s">
        <v>1684</v>
      </c>
      <c r="F887" s="18" t="s">
        <v>1684</v>
      </c>
    </row>
    <row r="888" spans="1:6" x14ac:dyDescent="0.45">
      <c r="A888" s="18" t="s">
        <v>2290</v>
      </c>
      <c r="B888" s="18" t="s">
        <v>1211</v>
      </c>
      <c r="C888" s="18" t="s">
        <v>1684</v>
      </c>
      <c r="D888" s="18" t="s">
        <v>1684</v>
      </c>
      <c r="E888" s="18" t="s">
        <v>1684</v>
      </c>
      <c r="F888" s="18" t="s">
        <v>1684</v>
      </c>
    </row>
    <row r="889" spans="1:6" x14ac:dyDescent="0.45">
      <c r="A889" s="18" t="s">
        <v>2291</v>
      </c>
      <c r="B889" s="18" t="s">
        <v>1211</v>
      </c>
      <c r="C889" s="18" t="s">
        <v>1684</v>
      </c>
      <c r="D889" s="18" t="s">
        <v>1684</v>
      </c>
      <c r="E889" s="18" t="s">
        <v>1684</v>
      </c>
      <c r="F889" s="18" t="s">
        <v>1684</v>
      </c>
    </row>
    <row r="890" spans="1:6" x14ac:dyDescent="0.45">
      <c r="A890" s="18" t="s">
        <v>2292</v>
      </c>
      <c r="B890" s="18" t="s">
        <v>1211</v>
      </c>
      <c r="C890" s="18" t="s">
        <v>1684</v>
      </c>
      <c r="D890" s="18" t="s">
        <v>1684</v>
      </c>
      <c r="E890" s="18" t="s">
        <v>1684</v>
      </c>
      <c r="F890" s="18" t="s">
        <v>1684</v>
      </c>
    </row>
    <row r="891" spans="1:6" x14ac:dyDescent="0.45">
      <c r="A891" s="18" t="s">
        <v>2293</v>
      </c>
      <c r="B891" s="18" t="s">
        <v>1211</v>
      </c>
      <c r="C891" s="18" t="s">
        <v>1684</v>
      </c>
      <c r="D891" s="18" t="s">
        <v>1684</v>
      </c>
      <c r="E891" s="18" t="s">
        <v>1684</v>
      </c>
      <c r="F891" s="18" t="s">
        <v>1684</v>
      </c>
    </row>
    <row r="892" spans="1:6" x14ac:dyDescent="0.45">
      <c r="A892" s="18" t="s">
        <v>2294</v>
      </c>
      <c r="B892" s="18" t="s">
        <v>1211</v>
      </c>
      <c r="C892" s="18" t="s">
        <v>1684</v>
      </c>
      <c r="D892" s="18" t="s">
        <v>1684</v>
      </c>
      <c r="E892" s="18" t="s">
        <v>1684</v>
      </c>
      <c r="F892" s="18" t="s">
        <v>1684</v>
      </c>
    </row>
    <row r="893" spans="1:6" x14ac:dyDescent="0.45">
      <c r="A893" s="18" t="s">
        <v>2295</v>
      </c>
      <c r="B893" s="18" t="s">
        <v>1211</v>
      </c>
      <c r="C893" s="18" t="s">
        <v>1684</v>
      </c>
      <c r="D893" s="18" t="s">
        <v>1684</v>
      </c>
      <c r="E893" s="18" t="s">
        <v>1684</v>
      </c>
      <c r="F893" s="18" t="s">
        <v>1684</v>
      </c>
    </row>
    <row r="894" spans="1:6" x14ac:dyDescent="0.45">
      <c r="A894" s="18" t="s">
        <v>2296</v>
      </c>
      <c r="B894" s="18" t="s">
        <v>1211</v>
      </c>
      <c r="C894" s="18" t="s">
        <v>1684</v>
      </c>
      <c r="D894" s="18" t="s">
        <v>1684</v>
      </c>
      <c r="E894" s="18" t="s">
        <v>1684</v>
      </c>
      <c r="F894" s="18" t="s">
        <v>1684</v>
      </c>
    </row>
    <row r="895" spans="1:6" x14ac:dyDescent="0.45">
      <c r="A895" s="18" t="s">
        <v>2297</v>
      </c>
      <c r="B895" s="18" t="s">
        <v>1211</v>
      </c>
      <c r="C895" s="18" t="s">
        <v>1684</v>
      </c>
      <c r="D895" s="18" t="s">
        <v>1684</v>
      </c>
      <c r="E895" s="18" t="s">
        <v>1684</v>
      </c>
      <c r="F895" s="18" t="s">
        <v>1684</v>
      </c>
    </row>
    <row r="896" spans="1:6" x14ac:dyDescent="0.45">
      <c r="A896" s="18" t="s">
        <v>2298</v>
      </c>
      <c r="B896" s="18" t="s">
        <v>1211</v>
      </c>
      <c r="C896" s="18" t="s">
        <v>1684</v>
      </c>
      <c r="D896" s="18" t="s">
        <v>1684</v>
      </c>
      <c r="E896" s="18" t="s">
        <v>1684</v>
      </c>
      <c r="F896" s="18" t="s">
        <v>1684</v>
      </c>
    </row>
    <row r="897" spans="1:6" x14ac:dyDescent="0.45">
      <c r="A897" s="18" t="s">
        <v>2299</v>
      </c>
      <c r="B897" s="18" t="s">
        <v>1211</v>
      </c>
      <c r="C897" s="18" t="s">
        <v>1684</v>
      </c>
      <c r="D897" s="18" t="s">
        <v>1684</v>
      </c>
      <c r="E897" s="18" t="s">
        <v>1684</v>
      </c>
      <c r="F897" s="18" t="s">
        <v>1684</v>
      </c>
    </row>
    <row r="898" spans="1:6" x14ac:dyDescent="0.45">
      <c r="A898" s="18" t="s">
        <v>2300</v>
      </c>
      <c r="B898" s="18" t="s">
        <v>1211</v>
      </c>
      <c r="C898" s="18" t="s">
        <v>1684</v>
      </c>
      <c r="D898" s="18" t="s">
        <v>1684</v>
      </c>
      <c r="E898" s="18" t="s">
        <v>1684</v>
      </c>
      <c r="F898" s="18" t="s">
        <v>1684</v>
      </c>
    </row>
    <row r="899" spans="1:6" x14ac:dyDescent="0.45">
      <c r="A899" s="18" t="s">
        <v>2301</v>
      </c>
      <c r="B899" s="18" t="s">
        <v>1211</v>
      </c>
      <c r="C899" s="18" t="s">
        <v>1684</v>
      </c>
      <c r="D899" s="18" t="s">
        <v>1684</v>
      </c>
      <c r="E899" s="18" t="s">
        <v>1684</v>
      </c>
      <c r="F899" s="18" t="s">
        <v>1684</v>
      </c>
    </row>
    <row r="900" spans="1:6" x14ac:dyDescent="0.45">
      <c r="A900" s="18" t="s">
        <v>2302</v>
      </c>
      <c r="B900" s="18" t="s">
        <v>1211</v>
      </c>
      <c r="C900" s="18" t="s">
        <v>1684</v>
      </c>
      <c r="D900" s="18" t="s">
        <v>1684</v>
      </c>
      <c r="E900" s="18" t="s">
        <v>1684</v>
      </c>
      <c r="F900" s="18" t="s">
        <v>1684</v>
      </c>
    </row>
    <row r="901" spans="1:6" x14ac:dyDescent="0.45">
      <c r="A901" s="18" t="s">
        <v>2303</v>
      </c>
      <c r="B901" s="18" t="s">
        <v>1211</v>
      </c>
      <c r="C901" s="18" t="s">
        <v>1684</v>
      </c>
      <c r="D901" s="18" t="s">
        <v>1684</v>
      </c>
      <c r="E901" s="18" t="s">
        <v>1684</v>
      </c>
      <c r="F901" s="18" t="s">
        <v>1684</v>
      </c>
    </row>
    <row r="902" spans="1:6" x14ac:dyDescent="0.45">
      <c r="A902" s="18" t="s">
        <v>2304</v>
      </c>
      <c r="B902" s="18" t="s">
        <v>1211</v>
      </c>
      <c r="C902" s="18" t="s">
        <v>1684</v>
      </c>
      <c r="D902" s="18" t="s">
        <v>1684</v>
      </c>
      <c r="E902" s="18" t="s">
        <v>1684</v>
      </c>
      <c r="F902" s="18" t="s">
        <v>1684</v>
      </c>
    </row>
    <row r="903" spans="1:6" x14ac:dyDescent="0.45">
      <c r="A903" s="18" t="s">
        <v>2305</v>
      </c>
      <c r="B903" s="18" t="s">
        <v>1211</v>
      </c>
      <c r="C903" s="18" t="s">
        <v>1684</v>
      </c>
      <c r="D903" s="18" t="s">
        <v>1684</v>
      </c>
      <c r="E903" s="18" t="s">
        <v>1684</v>
      </c>
      <c r="F903" s="18" t="s">
        <v>1684</v>
      </c>
    </row>
    <row r="904" spans="1:6" x14ac:dyDescent="0.45">
      <c r="A904" s="18" t="s">
        <v>2306</v>
      </c>
      <c r="B904" s="18" t="s">
        <v>1211</v>
      </c>
      <c r="C904" s="18" t="s">
        <v>1684</v>
      </c>
      <c r="D904" s="18" t="s">
        <v>1684</v>
      </c>
      <c r="E904" s="18" t="s">
        <v>1684</v>
      </c>
      <c r="F904" s="18" t="s">
        <v>1684</v>
      </c>
    </row>
    <row r="905" spans="1:6" x14ac:dyDescent="0.45">
      <c r="A905" s="18" t="s">
        <v>2307</v>
      </c>
      <c r="B905" s="18" t="s">
        <v>1211</v>
      </c>
      <c r="C905" s="18" t="s">
        <v>1684</v>
      </c>
      <c r="D905" s="18" t="s">
        <v>1684</v>
      </c>
      <c r="E905" s="18" t="s">
        <v>1684</v>
      </c>
      <c r="F905" s="18" t="s">
        <v>1684</v>
      </c>
    </row>
    <row r="906" spans="1:6" x14ac:dyDescent="0.45">
      <c r="A906" s="18" t="s">
        <v>2308</v>
      </c>
      <c r="B906" s="18" t="s">
        <v>1211</v>
      </c>
      <c r="C906" s="18" t="s">
        <v>1684</v>
      </c>
      <c r="D906" s="18" t="s">
        <v>1684</v>
      </c>
      <c r="E906" s="18" t="s">
        <v>1684</v>
      </c>
      <c r="F906" s="18" t="s">
        <v>1684</v>
      </c>
    </row>
    <row r="907" spans="1:6" x14ac:dyDescent="0.45">
      <c r="A907" s="18" t="s">
        <v>2309</v>
      </c>
      <c r="B907" s="18" t="s">
        <v>1211</v>
      </c>
      <c r="C907" s="18" t="s">
        <v>1684</v>
      </c>
      <c r="D907" s="18" t="s">
        <v>1684</v>
      </c>
      <c r="E907" s="18" t="s">
        <v>1684</v>
      </c>
      <c r="F907" s="18" t="s">
        <v>1684</v>
      </c>
    </row>
    <row r="908" spans="1:6" x14ac:dyDescent="0.45">
      <c r="A908" s="18" t="s">
        <v>2310</v>
      </c>
      <c r="B908" s="18" t="s">
        <v>1211</v>
      </c>
      <c r="C908" s="18" t="s">
        <v>1684</v>
      </c>
      <c r="D908" s="18" t="s">
        <v>1684</v>
      </c>
      <c r="E908" s="18" t="s">
        <v>1684</v>
      </c>
      <c r="F908" s="18" t="s">
        <v>1684</v>
      </c>
    </row>
    <row r="909" spans="1:6" x14ac:dyDescent="0.45">
      <c r="A909" s="18" t="s">
        <v>2311</v>
      </c>
      <c r="B909" s="18" t="s">
        <v>1211</v>
      </c>
      <c r="C909" s="18" t="s">
        <v>1684</v>
      </c>
      <c r="D909" s="18" t="s">
        <v>1684</v>
      </c>
      <c r="E909" s="18" t="s">
        <v>1684</v>
      </c>
      <c r="F909" s="18" t="s">
        <v>1684</v>
      </c>
    </row>
    <row r="910" spans="1:6" x14ac:dyDescent="0.45">
      <c r="A910" s="18" t="s">
        <v>2312</v>
      </c>
      <c r="B910" s="18" t="s">
        <v>1211</v>
      </c>
      <c r="C910" s="18" t="s">
        <v>1684</v>
      </c>
      <c r="D910" s="18" t="s">
        <v>1684</v>
      </c>
      <c r="E910" s="18" t="s">
        <v>1684</v>
      </c>
      <c r="F910" s="18" t="s">
        <v>1684</v>
      </c>
    </row>
    <row r="911" spans="1:6" x14ac:dyDescent="0.45">
      <c r="A911" s="18" t="s">
        <v>2313</v>
      </c>
      <c r="B911" s="18" t="s">
        <v>1211</v>
      </c>
      <c r="C911" s="18" t="s">
        <v>1684</v>
      </c>
      <c r="D911" s="18" t="s">
        <v>1684</v>
      </c>
      <c r="E911" s="18" t="s">
        <v>1684</v>
      </c>
      <c r="F911" s="18" t="s">
        <v>1684</v>
      </c>
    </row>
    <row r="912" spans="1:6" x14ac:dyDescent="0.45">
      <c r="A912" s="18" t="s">
        <v>2314</v>
      </c>
      <c r="B912" s="18" t="s">
        <v>1211</v>
      </c>
      <c r="C912" s="18" t="s">
        <v>1684</v>
      </c>
      <c r="D912" s="18" t="s">
        <v>1684</v>
      </c>
      <c r="E912" s="18" t="s">
        <v>1684</v>
      </c>
      <c r="F912" s="18" t="s">
        <v>1684</v>
      </c>
    </row>
    <row r="913" spans="1:6" x14ac:dyDescent="0.45">
      <c r="A913" s="18" t="s">
        <v>2315</v>
      </c>
      <c r="B913" s="18" t="s">
        <v>1211</v>
      </c>
      <c r="C913" s="18" t="s">
        <v>1684</v>
      </c>
      <c r="D913" s="18" t="s">
        <v>1684</v>
      </c>
      <c r="E913" s="18" t="s">
        <v>1684</v>
      </c>
      <c r="F913" s="18" t="s">
        <v>1684</v>
      </c>
    </row>
    <row r="914" spans="1:6" x14ac:dyDescent="0.45">
      <c r="A914" s="18" t="s">
        <v>2316</v>
      </c>
      <c r="B914" s="18" t="s">
        <v>1211</v>
      </c>
      <c r="C914" s="18" t="s">
        <v>1684</v>
      </c>
      <c r="D914" s="18" t="s">
        <v>1684</v>
      </c>
      <c r="E914" s="18" t="s">
        <v>1684</v>
      </c>
      <c r="F914" s="18" t="s">
        <v>1684</v>
      </c>
    </row>
    <row r="915" spans="1:6" x14ac:dyDescent="0.45">
      <c r="A915" s="18" t="s">
        <v>2317</v>
      </c>
      <c r="B915" s="18" t="s">
        <v>1211</v>
      </c>
      <c r="C915" s="18" t="s">
        <v>1684</v>
      </c>
      <c r="D915" s="18" t="s">
        <v>1684</v>
      </c>
      <c r="E915" s="18" t="s">
        <v>1684</v>
      </c>
      <c r="F915" s="18" t="s">
        <v>1684</v>
      </c>
    </row>
    <row r="916" spans="1:6" x14ac:dyDescent="0.45">
      <c r="A916" s="18" t="s">
        <v>2318</v>
      </c>
      <c r="B916" s="18" t="s">
        <v>1211</v>
      </c>
      <c r="C916" s="18" t="s">
        <v>1684</v>
      </c>
      <c r="D916" s="18" t="s">
        <v>1684</v>
      </c>
      <c r="E916" s="18" t="s">
        <v>1684</v>
      </c>
      <c r="F916" s="18" t="s">
        <v>1684</v>
      </c>
    </row>
    <row r="917" spans="1:6" x14ac:dyDescent="0.45">
      <c r="A917" s="18" t="s">
        <v>2319</v>
      </c>
      <c r="B917" s="18" t="s">
        <v>1211</v>
      </c>
      <c r="C917" s="18" t="s">
        <v>1684</v>
      </c>
      <c r="D917" s="18" t="s">
        <v>1684</v>
      </c>
      <c r="E917" s="18" t="s">
        <v>1684</v>
      </c>
      <c r="F917" s="18" t="s">
        <v>1684</v>
      </c>
    </row>
    <row r="918" spans="1:6" x14ac:dyDescent="0.45">
      <c r="A918" s="18" t="s">
        <v>2320</v>
      </c>
      <c r="B918" s="18" t="s">
        <v>1211</v>
      </c>
      <c r="C918" s="18" t="s">
        <v>1684</v>
      </c>
      <c r="D918" s="18" t="s">
        <v>1684</v>
      </c>
      <c r="E918" s="18" t="s">
        <v>1684</v>
      </c>
      <c r="F918" s="18" t="s">
        <v>1684</v>
      </c>
    </row>
    <row r="919" spans="1:6" x14ac:dyDescent="0.45">
      <c r="A919" s="18" t="s">
        <v>2321</v>
      </c>
      <c r="B919" s="18" t="s">
        <v>1211</v>
      </c>
      <c r="C919" s="18" t="s">
        <v>1684</v>
      </c>
      <c r="D919" s="18" t="s">
        <v>1684</v>
      </c>
      <c r="E919" s="18" t="s">
        <v>1684</v>
      </c>
      <c r="F919" s="18" t="s">
        <v>1684</v>
      </c>
    </row>
    <row r="920" spans="1:6" x14ac:dyDescent="0.45">
      <c r="A920" s="18" t="s">
        <v>2322</v>
      </c>
      <c r="B920" s="18" t="s">
        <v>1211</v>
      </c>
      <c r="C920" s="18" t="s">
        <v>1684</v>
      </c>
      <c r="D920" s="18" t="s">
        <v>1684</v>
      </c>
      <c r="E920" s="18" t="s">
        <v>1684</v>
      </c>
      <c r="F920" s="18" t="s">
        <v>1684</v>
      </c>
    </row>
    <row r="921" spans="1:6" x14ac:dyDescent="0.45">
      <c r="A921" s="18" t="s">
        <v>2323</v>
      </c>
      <c r="B921" s="18" t="s">
        <v>1211</v>
      </c>
      <c r="C921" s="18" t="s">
        <v>1684</v>
      </c>
      <c r="D921" s="18" t="s">
        <v>1684</v>
      </c>
      <c r="E921" s="18" t="s">
        <v>1684</v>
      </c>
      <c r="F921" s="18" t="s">
        <v>1684</v>
      </c>
    </row>
    <row r="922" spans="1:6" x14ac:dyDescent="0.45">
      <c r="A922" s="18" t="s">
        <v>2324</v>
      </c>
      <c r="B922" s="18" t="s">
        <v>1211</v>
      </c>
      <c r="C922" s="18" t="s">
        <v>1684</v>
      </c>
      <c r="D922" s="18" t="s">
        <v>1684</v>
      </c>
      <c r="E922" s="18" t="s">
        <v>1684</v>
      </c>
      <c r="F922" s="18" t="s">
        <v>1684</v>
      </c>
    </row>
    <row r="923" spans="1:6" x14ac:dyDescent="0.45">
      <c r="A923" s="18" t="s">
        <v>2325</v>
      </c>
      <c r="B923" s="18" t="s">
        <v>1211</v>
      </c>
      <c r="C923" s="18" t="s">
        <v>1684</v>
      </c>
      <c r="D923" s="18" t="s">
        <v>1684</v>
      </c>
      <c r="E923" s="18" t="s">
        <v>1684</v>
      </c>
      <c r="F923" s="18" t="s">
        <v>1684</v>
      </c>
    </row>
    <row r="924" spans="1:6" x14ac:dyDescent="0.45">
      <c r="A924" s="18" t="s">
        <v>2326</v>
      </c>
      <c r="B924" s="18" t="s">
        <v>1211</v>
      </c>
      <c r="C924" s="18" t="s">
        <v>1684</v>
      </c>
      <c r="D924" s="18" t="s">
        <v>1684</v>
      </c>
      <c r="E924" s="18" t="s">
        <v>1684</v>
      </c>
      <c r="F924" s="18" t="s">
        <v>1684</v>
      </c>
    </row>
    <row r="925" spans="1:6" x14ac:dyDescent="0.45">
      <c r="A925" s="18" t="s">
        <v>2327</v>
      </c>
      <c r="B925" s="18" t="s">
        <v>1211</v>
      </c>
      <c r="C925" s="18" t="s">
        <v>1684</v>
      </c>
      <c r="D925" s="18" t="s">
        <v>1684</v>
      </c>
      <c r="E925" s="18" t="s">
        <v>1684</v>
      </c>
      <c r="F925" s="18" t="s">
        <v>1684</v>
      </c>
    </row>
    <row r="926" spans="1:6" x14ac:dyDescent="0.45">
      <c r="A926" s="18" t="s">
        <v>2328</v>
      </c>
      <c r="B926" s="18" t="s">
        <v>1211</v>
      </c>
      <c r="C926" s="18" t="s">
        <v>1684</v>
      </c>
      <c r="D926" s="18" t="s">
        <v>1684</v>
      </c>
      <c r="E926" s="18" t="s">
        <v>1684</v>
      </c>
      <c r="F926" s="18" t="s">
        <v>1684</v>
      </c>
    </row>
    <row r="927" spans="1:6" x14ac:dyDescent="0.45">
      <c r="A927" s="18" t="s">
        <v>2329</v>
      </c>
      <c r="B927" s="18" t="s">
        <v>1211</v>
      </c>
      <c r="C927" s="18" t="s">
        <v>1684</v>
      </c>
      <c r="D927" s="18" t="s">
        <v>1684</v>
      </c>
      <c r="E927" s="18" t="s">
        <v>1684</v>
      </c>
      <c r="F927" s="18" t="s">
        <v>1684</v>
      </c>
    </row>
    <row r="928" spans="1:6" x14ac:dyDescent="0.45">
      <c r="A928" s="18" t="s">
        <v>2330</v>
      </c>
      <c r="B928" s="18" t="s">
        <v>1211</v>
      </c>
      <c r="C928" s="18" t="s">
        <v>1684</v>
      </c>
      <c r="D928" s="18" t="s">
        <v>1684</v>
      </c>
      <c r="E928" s="18" t="s">
        <v>1684</v>
      </c>
      <c r="F928" s="18" t="s">
        <v>1684</v>
      </c>
    </row>
    <row r="929" spans="1:6" x14ac:dyDescent="0.45">
      <c r="A929" s="18" t="s">
        <v>2331</v>
      </c>
      <c r="B929" s="18" t="s">
        <v>1211</v>
      </c>
      <c r="C929" s="18" t="s">
        <v>1684</v>
      </c>
      <c r="D929" s="18" t="s">
        <v>1684</v>
      </c>
      <c r="E929" s="18" t="s">
        <v>1684</v>
      </c>
      <c r="F929" s="18" t="s">
        <v>1684</v>
      </c>
    </row>
    <row r="930" spans="1:6" x14ac:dyDescent="0.45">
      <c r="A930" s="18" t="s">
        <v>2332</v>
      </c>
      <c r="B930" s="18" t="s">
        <v>1211</v>
      </c>
      <c r="C930" s="18" t="s">
        <v>1684</v>
      </c>
      <c r="D930" s="18" t="s">
        <v>1684</v>
      </c>
      <c r="E930" s="18" t="s">
        <v>1684</v>
      </c>
      <c r="F930" s="18" t="s">
        <v>1684</v>
      </c>
    </row>
    <row r="931" spans="1:6" x14ac:dyDescent="0.45">
      <c r="A931" s="18" t="s">
        <v>2333</v>
      </c>
      <c r="B931" s="18" t="s">
        <v>1211</v>
      </c>
      <c r="C931" s="18" t="s">
        <v>1684</v>
      </c>
      <c r="D931" s="18" t="s">
        <v>1684</v>
      </c>
      <c r="E931" s="18" t="s">
        <v>1684</v>
      </c>
      <c r="F931" s="18" t="s">
        <v>1684</v>
      </c>
    </row>
    <row r="932" spans="1:6" x14ac:dyDescent="0.45">
      <c r="A932" s="18" t="s">
        <v>2334</v>
      </c>
      <c r="B932" s="18" t="s">
        <v>1211</v>
      </c>
      <c r="C932" s="18" t="s">
        <v>1684</v>
      </c>
      <c r="D932" s="18" t="s">
        <v>1684</v>
      </c>
      <c r="E932" s="18" t="s">
        <v>1684</v>
      </c>
      <c r="F932" s="18" t="s">
        <v>1684</v>
      </c>
    </row>
    <row r="933" spans="1:6" x14ac:dyDescent="0.45">
      <c r="A933" s="18" t="s">
        <v>2335</v>
      </c>
      <c r="B933" s="18" t="s">
        <v>1211</v>
      </c>
      <c r="C933" s="18" t="s">
        <v>1684</v>
      </c>
      <c r="D933" s="18" t="s">
        <v>1684</v>
      </c>
      <c r="E933" s="18" t="s">
        <v>1684</v>
      </c>
      <c r="F933" s="18" t="s">
        <v>1684</v>
      </c>
    </row>
    <row r="934" spans="1:6" x14ac:dyDescent="0.45">
      <c r="A934" s="18" t="s">
        <v>2336</v>
      </c>
      <c r="B934" s="18" t="s">
        <v>1211</v>
      </c>
      <c r="C934" s="18" t="s">
        <v>1684</v>
      </c>
      <c r="D934" s="18" t="s">
        <v>1684</v>
      </c>
      <c r="E934" s="18" t="s">
        <v>1684</v>
      </c>
      <c r="F934" s="18" t="s">
        <v>1684</v>
      </c>
    </row>
    <row r="935" spans="1:6" x14ac:dyDescent="0.45">
      <c r="A935" s="18" t="s">
        <v>2337</v>
      </c>
      <c r="B935" s="18" t="s">
        <v>1211</v>
      </c>
      <c r="C935" s="18" t="s">
        <v>1684</v>
      </c>
      <c r="D935" s="18" t="s">
        <v>1684</v>
      </c>
      <c r="E935" s="18" t="s">
        <v>1684</v>
      </c>
      <c r="F935" s="18" t="s">
        <v>1684</v>
      </c>
    </row>
    <row r="936" spans="1:6" x14ac:dyDescent="0.45">
      <c r="A936" s="18" t="s">
        <v>2338</v>
      </c>
      <c r="B936" s="18" t="s">
        <v>1211</v>
      </c>
      <c r="C936" s="18" t="s">
        <v>1684</v>
      </c>
      <c r="D936" s="18" t="s">
        <v>1684</v>
      </c>
      <c r="E936" s="18" t="s">
        <v>1684</v>
      </c>
      <c r="F936" s="18" t="s">
        <v>1684</v>
      </c>
    </row>
    <row r="937" spans="1:6" x14ac:dyDescent="0.45">
      <c r="A937" s="18" t="s">
        <v>2339</v>
      </c>
      <c r="B937" s="18" t="s">
        <v>1211</v>
      </c>
      <c r="C937" s="18" t="s">
        <v>1684</v>
      </c>
      <c r="D937" s="18" t="s">
        <v>1684</v>
      </c>
      <c r="E937" s="18" t="s">
        <v>1684</v>
      </c>
      <c r="F937" s="18" t="s">
        <v>1684</v>
      </c>
    </row>
    <row r="938" spans="1:6" x14ac:dyDescent="0.45">
      <c r="A938" s="18" t="s">
        <v>2340</v>
      </c>
      <c r="B938" s="18" t="s">
        <v>1211</v>
      </c>
      <c r="C938" s="18" t="s">
        <v>1684</v>
      </c>
      <c r="D938" s="18" t="s">
        <v>1684</v>
      </c>
      <c r="E938" s="18" t="s">
        <v>1684</v>
      </c>
      <c r="F938" s="18" t="s">
        <v>1684</v>
      </c>
    </row>
    <row r="939" spans="1:6" x14ac:dyDescent="0.45">
      <c r="A939" s="18" t="s">
        <v>2341</v>
      </c>
      <c r="B939" s="18" t="s">
        <v>1211</v>
      </c>
      <c r="C939" s="18" t="s">
        <v>1684</v>
      </c>
      <c r="D939" s="18" t="s">
        <v>1684</v>
      </c>
      <c r="E939" s="18" t="s">
        <v>1684</v>
      </c>
      <c r="F939" s="18" t="s">
        <v>1684</v>
      </c>
    </row>
    <row r="940" spans="1:6" x14ac:dyDescent="0.45">
      <c r="A940" s="18" t="s">
        <v>2342</v>
      </c>
      <c r="B940" s="18" t="s">
        <v>1211</v>
      </c>
      <c r="C940" s="18" t="s">
        <v>1684</v>
      </c>
      <c r="D940" s="18" t="s">
        <v>1684</v>
      </c>
      <c r="E940" s="18" t="s">
        <v>1684</v>
      </c>
      <c r="F940" s="18" t="s">
        <v>1684</v>
      </c>
    </row>
    <row r="941" spans="1:6" x14ac:dyDescent="0.45">
      <c r="A941" s="18" t="s">
        <v>2343</v>
      </c>
      <c r="B941" s="18" t="s">
        <v>1211</v>
      </c>
      <c r="C941" s="18" t="s">
        <v>1684</v>
      </c>
      <c r="D941" s="18" t="s">
        <v>1684</v>
      </c>
      <c r="E941" s="18" t="s">
        <v>1684</v>
      </c>
      <c r="F941" s="18" t="s">
        <v>1684</v>
      </c>
    </row>
    <row r="942" spans="1:6" x14ac:dyDescent="0.45">
      <c r="A942" s="18" t="s">
        <v>2344</v>
      </c>
      <c r="B942" s="18" t="s">
        <v>1211</v>
      </c>
      <c r="C942" s="18" t="s">
        <v>1684</v>
      </c>
      <c r="D942" s="18" t="s">
        <v>1684</v>
      </c>
      <c r="E942" s="18" t="s">
        <v>1684</v>
      </c>
      <c r="F942" s="18" t="s">
        <v>1684</v>
      </c>
    </row>
    <row r="943" spans="1:6" x14ac:dyDescent="0.45">
      <c r="A943" s="18" t="s">
        <v>2345</v>
      </c>
      <c r="B943" s="18" t="s">
        <v>1211</v>
      </c>
      <c r="C943" s="18" t="s">
        <v>1684</v>
      </c>
      <c r="D943" s="18" t="s">
        <v>1684</v>
      </c>
      <c r="E943" s="18" t="s">
        <v>1684</v>
      </c>
      <c r="F943" s="18" t="s">
        <v>1684</v>
      </c>
    </row>
    <row r="944" spans="1:6" x14ac:dyDescent="0.45">
      <c r="A944" s="18" t="s">
        <v>2346</v>
      </c>
      <c r="B944" s="18" t="s">
        <v>1211</v>
      </c>
      <c r="C944" s="18" t="s">
        <v>1684</v>
      </c>
      <c r="D944" s="18" t="s">
        <v>1684</v>
      </c>
      <c r="E944" s="18" t="s">
        <v>1684</v>
      </c>
      <c r="F944" s="18" t="s">
        <v>1684</v>
      </c>
    </row>
    <row r="945" spans="1:6" x14ac:dyDescent="0.45">
      <c r="A945" s="18" t="s">
        <v>2347</v>
      </c>
      <c r="B945" s="18" t="s">
        <v>1211</v>
      </c>
      <c r="C945" s="18" t="s">
        <v>1684</v>
      </c>
      <c r="D945" s="18" t="s">
        <v>1684</v>
      </c>
      <c r="E945" s="18" t="s">
        <v>1684</v>
      </c>
      <c r="F945" s="18" t="s">
        <v>1684</v>
      </c>
    </row>
    <row r="946" spans="1:6" x14ac:dyDescent="0.45">
      <c r="A946" s="18" t="s">
        <v>2348</v>
      </c>
      <c r="B946" s="18" t="s">
        <v>1211</v>
      </c>
      <c r="C946" s="18" t="s">
        <v>1684</v>
      </c>
      <c r="D946" s="18" t="s">
        <v>1684</v>
      </c>
      <c r="E946" s="18" t="s">
        <v>1684</v>
      </c>
      <c r="F946" s="18" t="s">
        <v>1684</v>
      </c>
    </row>
    <row r="947" spans="1:6" x14ac:dyDescent="0.45">
      <c r="A947" s="18" t="s">
        <v>2349</v>
      </c>
      <c r="B947" s="18" t="s">
        <v>1211</v>
      </c>
      <c r="C947" s="18" t="s">
        <v>1684</v>
      </c>
      <c r="D947" s="18" t="s">
        <v>1684</v>
      </c>
      <c r="E947" s="18" t="s">
        <v>1684</v>
      </c>
      <c r="F947" s="18" t="s">
        <v>1684</v>
      </c>
    </row>
    <row r="948" spans="1:6" x14ac:dyDescent="0.45">
      <c r="A948" s="18" t="s">
        <v>2350</v>
      </c>
      <c r="B948" s="18" t="s">
        <v>1211</v>
      </c>
      <c r="C948" s="18" t="s">
        <v>1684</v>
      </c>
      <c r="D948" s="18" t="s">
        <v>1684</v>
      </c>
      <c r="E948" s="18" t="s">
        <v>1684</v>
      </c>
      <c r="F948" s="18" t="s">
        <v>1684</v>
      </c>
    </row>
    <row r="949" spans="1:6" x14ac:dyDescent="0.45">
      <c r="A949" s="18" t="s">
        <v>2351</v>
      </c>
      <c r="B949" s="18" t="s">
        <v>1211</v>
      </c>
      <c r="C949" s="18" t="s">
        <v>1684</v>
      </c>
      <c r="D949" s="18" t="s">
        <v>1684</v>
      </c>
      <c r="E949" s="18" t="s">
        <v>1684</v>
      </c>
      <c r="F949" s="18" t="s">
        <v>1684</v>
      </c>
    </row>
    <row r="950" spans="1:6" x14ac:dyDescent="0.45">
      <c r="A950" s="18" t="s">
        <v>2352</v>
      </c>
      <c r="B950" s="18" t="s">
        <v>1211</v>
      </c>
      <c r="C950" s="18" t="s">
        <v>1684</v>
      </c>
      <c r="D950" s="18" t="s">
        <v>1684</v>
      </c>
      <c r="E950" s="18" t="s">
        <v>1684</v>
      </c>
      <c r="F950" s="18" t="s">
        <v>1684</v>
      </c>
    </row>
    <row r="951" spans="1:6" x14ac:dyDescent="0.45">
      <c r="A951" s="18" t="s">
        <v>2353</v>
      </c>
      <c r="B951" s="18" t="s">
        <v>1211</v>
      </c>
      <c r="C951" s="18" t="s">
        <v>1684</v>
      </c>
      <c r="D951" s="18" t="s">
        <v>1684</v>
      </c>
      <c r="E951" s="18" t="s">
        <v>1684</v>
      </c>
      <c r="F951" s="18" t="s">
        <v>1684</v>
      </c>
    </row>
    <row r="952" spans="1:6" x14ac:dyDescent="0.45">
      <c r="A952" s="18" t="s">
        <v>2354</v>
      </c>
      <c r="B952" s="18" t="s">
        <v>1211</v>
      </c>
      <c r="C952" s="18" t="s">
        <v>1684</v>
      </c>
      <c r="D952" s="18" t="s">
        <v>1684</v>
      </c>
      <c r="E952" s="18" t="s">
        <v>1684</v>
      </c>
      <c r="F952" s="18" t="s">
        <v>1684</v>
      </c>
    </row>
    <row r="953" spans="1:6" x14ac:dyDescent="0.45">
      <c r="A953" s="18" t="s">
        <v>2355</v>
      </c>
      <c r="B953" s="18" t="s">
        <v>1211</v>
      </c>
      <c r="C953" s="18" t="s">
        <v>1684</v>
      </c>
      <c r="D953" s="18" t="s">
        <v>1684</v>
      </c>
      <c r="E953" s="18" t="s">
        <v>1684</v>
      </c>
      <c r="F953" s="18" t="s">
        <v>1684</v>
      </c>
    </row>
    <row r="954" spans="1:6" x14ac:dyDescent="0.45">
      <c r="A954" s="18" t="s">
        <v>2356</v>
      </c>
      <c r="B954" s="18" t="s">
        <v>1211</v>
      </c>
      <c r="C954" s="18" t="s">
        <v>1684</v>
      </c>
      <c r="D954" s="18" t="s">
        <v>1684</v>
      </c>
      <c r="E954" s="18" t="s">
        <v>1684</v>
      </c>
      <c r="F954" s="18" t="s">
        <v>1684</v>
      </c>
    </row>
    <row r="955" spans="1:6" x14ac:dyDescent="0.45">
      <c r="A955" s="18" t="s">
        <v>2357</v>
      </c>
      <c r="B955" s="18" t="s">
        <v>1211</v>
      </c>
      <c r="C955" s="18" t="s">
        <v>1684</v>
      </c>
      <c r="D955" s="18" t="s">
        <v>1684</v>
      </c>
      <c r="E955" s="18" t="s">
        <v>1684</v>
      </c>
      <c r="F955" s="18" t="s">
        <v>1684</v>
      </c>
    </row>
    <row r="956" spans="1:6" x14ac:dyDescent="0.45">
      <c r="A956" s="18" t="s">
        <v>2358</v>
      </c>
      <c r="B956" s="18" t="s">
        <v>1211</v>
      </c>
      <c r="C956" s="18" t="s">
        <v>1684</v>
      </c>
      <c r="D956" s="18" t="s">
        <v>1684</v>
      </c>
      <c r="E956" s="18" t="s">
        <v>1684</v>
      </c>
      <c r="F956" s="18" t="s">
        <v>1684</v>
      </c>
    </row>
    <row r="957" spans="1:6" x14ac:dyDescent="0.45">
      <c r="A957" s="18" t="s">
        <v>2359</v>
      </c>
      <c r="B957" s="18" t="s">
        <v>1211</v>
      </c>
      <c r="C957" s="18" t="s">
        <v>1684</v>
      </c>
      <c r="D957" s="18" t="s">
        <v>1684</v>
      </c>
      <c r="E957" s="18" t="s">
        <v>1684</v>
      </c>
      <c r="F957" s="18" t="s">
        <v>1684</v>
      </c>
    </row>
    <row r="958" spans="1:6" x14ac:dyDescent="0.45">
      <c r="A958" s="18" t="s">
        <v>2360</v>
      </c>
      <c r="B958" s="18" t="s">
        <v>1211</v>
      </c>
      <c r="C958" s="18" t="s">
        <v>1684</v>
      </c>
      <c r="D958" s="18" t="s">
        <v>1684</v>
      </c>
      <c r="E958" s="18" t="s">
        <v>1684</v>
      </c>
      <c r="F958" s="18" t="s">
        <v>1684</v>
      </c>
    </row>
    <row r="959" spans="1:6" x14ac:dyDescent="0.45">
      <c r="A959" s="18" t="s">
        <v>2361</v>
      </c>
      <c r="B959" s="18" t="s">
        <v>1211</v>
      </c>
      <c r="C959" s="18" t="s">
        <v>1684</v>
      </c>
      <c r="D959" s="18" t="s">
        <v>1684</v>
      </c>
      <c r="E959" s="18" t="s">
        <v>1684</v>
      </c>
      <c r="F959" s="18" t="s">
        <v>1684</v>
      </c>
    </row>
    <row r="960" spans="1:6" x14ac:dyDescent="0.45">
      <c r="A960" s="18" t="s">
        <v>2362</v>
      </c>
      <c r="B960" s="18" t="s">
        <v>1211</v>
      </c>
      <c r="C960" s="18" t="s">
        <v>1684</v>
      </c>
      <c r="D960" s="18" t="s">
        <v>1684</v>
      </c>
      <c r="E960" s="18" t="s">
        <v>1684</v>
      </c>
      <c r="F960" s="18" t="s">
        <v>1684</v>
      </c>
    </row>
    <row r="961" spans="1:6" x14ac:dyDescent="0.45">
      <c r="A961" s="18" t="s">
        <v>2363</v>
      </c>
      <c r="B961" s="18" t="s">
        <v>1211</v>
      </c>
      <c r="C961" s="18" t="s">
        <v>1684</v>
      </c>
      <c r="D961" s="18" t="s">
        <v>1684</v>
      </c>
      <c r="E961" s="18" t="s">
        <v>1684</v>
      </c>
      <c r="F961" s="18" t="s">
        <v>1684</v>
      </c>
    </row>
    <row r="962" spans="1:6" x14ac:dyDescent="0.45">
      <c r="A962" s="18" t="s">
        <v>2364</v>
      </c>
      <c r="B962" s="18" t="s">
        <v>1211</v>
      </c>
      <c r="C962" s="18" t="s">
        <v>1684</v>
      </c>
      <c r="D962" s="18" t="s">
        <v>1684</v>
      </c>
      <c r="E962" s="18" t="s">
        <v>1684</v>
      </c>
      <c r="F962" s="18" t="s">
        <v>1684</v>
      </c>
    </row>
    <row r="963" spans="1:6" x14ac:dyDescent="0.45">
      <c r="A963" s="18" t="s">
        <v>2365</v>
      </c>
      <c r="B963" s="18" t="s">
        <v>1211</v>
      </c>
      <c r="C963" s="18" t="s">
        <v>1684</v>
      </c>
      <c r="D963" s="18" t="s">
        <v>1684</v>
      </c>
      <c r="E963" s="18" t="s">
        <v>1684</v>
      </c>
      <c r="F963" s="18" t="s">
        <v>1684</v>
      </c>
    </row>
    <row r="964" spans="1:6" x14ac:dyDescent="0.45">
      <c r="A964" s="18" t="s">
        <v>2366</v>
      </c>
      <c r="B964" s="18" t="s">
        <v>1211</v>
      </c>
      <c r="C964" s="18" t="s">
        <v>1684</v>
      </c>
      <c r="D964" s="18" t="s">
        <v>1684</v>
      </c>
      <c r="E964" s="18" t="s">
        <v>1684</v>
      </c>
      <c r="F964" s="18" t="s">
        <v>1684</v>
      </c>
    </row>
    <row r="965" spans="1:6" x14ac:dyDescent="0.45">
      <c r="A965" s="18" t="s">
        <v>2367</v>
      </c>
      <c r="B965" s="18" t="s">
        <v>1211</v>
      </c>
      <c r="C965" s="18" t="s">
        <v>1684</v>
      </c>
      <c r="D965" s="18" t="s">
        <v>1684</v>
      </c>
      <c r="E965" s="18" t="s">
        <v>1684</v>
      </c>
      <c r="F965" s="18" t="s">
        <v>1684</v>
      </c>
    </row>
    <row r="966" spans="1:6" x14ac:dyDescent="0.45">
      <c r="A966" s="18" t="s">
        <v>2368</v>
      </c>
      <c r="B966" s="18" t="s">
        <v>1211</v>
      </c>
      <c r="C966" s="18" t="s">
        <v>1684</v>
      </c>
      <c r="D966" s="18" t="s">
        <v>1684</v>
      </c>
      <c r="E966" s="18" t="s">
        <v>1684</v>
      </c>
      <c r="F966" s="18" t="s">
        <v>1684</v>
      </c>
    </row>
    <row r="967" spans="1:6" x14ac:dyDescent="0.45">
      <c r="A967" s="18" t="s">
        <v>2369</v>
      </c>
      <c r="B967" s="18" t="s">
        <v>1211</v>
      </c>
      <c r="C967" s="18" t="s">
        <v>1684</v>
      </c>
      <c r="D967" s="18" t="s">
        <v>1684</v>
      </c>
      <c r="E967" s="18" t="s">
        <v>1684</v>
      </c>
      <c r="F967" s="18" t="s">
        <v>1684</v>
      </c>
    </row>
    <row r="968" spans="1:6" x14ac:dyDescent="0.45">
      <c r="A968" s="18" t="s">
        <v>2370</v>
      </c>
      <c r="B968" s="18" t="s">
        <v>1211</v>
      </c>
      <c r="C968" s="18" t="s">
        <v>1684</v>
      </c>
      <c r="D968" s="18" t="s">
        <v>1684</v>
      </c>
      <c r="E968" s="18" t="s">
        <v>1684</v>
      </c>
      <c r="F968" s="18" t="s">
        <v>1684</v>
      </c>
    </row>
    <row r="969" spans="1:6" x14ac:dyDescent="0.45">
      <c r="A969" s="18" t="s">
        <v>2371</v>
      </c>
      <c r="B969" s="18" t="s">
        <v>1211</v>
      </c>
      <c r="C969" s="18" t="s">
        <v>1684</v>
      </c>
      <c r="D969" s="18" t="s">
        <v>1684</v>
      </c>
      <c r="E969" s="18" t="s">
        <v>1684</v>
      </c>
      <c r="F969" s="18" t="s">
        <v>1684</v>
      </c>
    </row>
    <row r="970" spans="1:6" x14ac:dyDescent="0.45">
      <c r="A970" s="18" t="s">
        <v>2372</v>
      </c>
      <c r="B970" s="18" t="s">
        <v>1211</v>
      </c>
      <c r="C970" s="18" t="s">
        <v>1684</v>
      </c>
      <c r="D970" s="18" t="s">
        <v>1684</v>
      </c>
      <c r="E970" s="18" t="s">
        <v>1684</v>
      </c>
      <c r="F970" s="18" t="s">
        <v>1684</v>
      </c>
    </row>
    <row r="971" spans="1:6" x14ac:dyDescent="0.45">
      <c r="A971" s="18" t="s">
        <v>2373</v>
      </c>
      <c r="B971" s="18" t="s">
        <v>1211</v>
      </c>
      <c r="C971" s="18" t="s">
        <v>1684</v>
      </c>
      <c r="D971" s="18" t="s">
        <v>1684</v>
      </c>
      <c r="E971" s="18" t="s">
        <v>1684</v>
      </c>
      <c r="F971" s="18" t="s">
        <v>1684</v>
      </c>
    </row>
    <row r="972" spans="1:6" x14ac:dyDescent="0.45">
      <c r="A972" s="18" t="s">
        <v>2374</v>
      </c>
      <c r="B972" s="18" t="s">
        <v>1211</v>
      </c>
      <c r="C972" s="18" t="s">
        <v>1684</v>
      </c>
      <c r="D972" s="18" t="s">
        <v>1684</v>
      </c>
      <c r="E972" s="18" t="s">
        <v>1684</v>
      </c>
      <c r="F972" s="18" t="s">
        <v>1684</v>
      </c>
    </row>
    <row r="973" spans="1:6" x14ac:dyDescent="0.45">
      <c r="A973" s="18" t="s">
        <v>2375</v>
      </c>
      <c r="B973" s="18" t="s">
        <v>1211</v>
      </c>
      <c r="C973" s="18" t="s">
        <v>1684</v>
      </c>
      <c r="D973" s="18" t="s">
        <v>1684</v>
      </c>
      <c r="E973" s="18" t="s">
        <v>1684</v>
      </c>
      <c r="F973" s="18" t="s">
        <v>1684</v>
      </c>
    </row>
    <row r="974" spans="1:6" x14ac:dyDescent="0.45">
      <c r="A974" s="18" t="s">
        <v>2376</v>
      </c>
      <c r="B974" s="18" t="s">
        <v>1211</v>
      </c>
      <c r="C974" s="18" t="s">
        <v>1684</v>
      </c>
      <c r="D974" s="18" t="s">
        <v>1684</v>
      </c>
      <c r="E974" s="18" t="s">
        <v>1684</v>
      </c>
      <c r="F974" s="18" t="s">
        <v>1684</v>
      </c>
    </row>
    <row r="975" spans="1:6" x14ac:dyDescent="0.45">
      <c r="A975" s="18" t="s">
        <v>2377</v>
      </c>
      <c r="B975" s="18" t="s">
        <v>1211</v>
      </c>
      <c r="C975" s="18" t="s">
        <v>1684</v>
      </c>
      <c r="D975" s="18" t="s">
        <v>1684</v>
      </c>
      <c r="E975" s="18" t="s">
        <v>1684</v>
      </c>
      <c r="F975" s="18" t="s">
        <v>1684</v>
      </c>
    </row>
    <row r="976" spans="1:6" x14ac:dyDescent="0.45">
      <c r="A976" s="18" t="s">
        <v>2378</v>
      </c>
      <c r="B976" s="18" t="s">
        <v>1211</v>
      </c>
      <c r="C976" s="18" t="s">
        <v>1684</v>
      </c>
      <c r="D976" s="18" t="s">
        <v>1684</v>
      </c>
      <c r="E976" s="18" t="s">
        <v>1684</v>
      </c>
      <c r="F976" s="18" t="s">
        <v>1684</v>
      </c>
    </row>
    <row r="977" spans="1:6" x14ac:dyDescent="0.45">
      <c r="A977" s="18" t="s">
        <v>2379</v>
      </c>
      <c r="B977" s="18" t="s">
        <v>1211</v>
      </c>
      <c r="C977" s="18" t="s">
        <v>1684</v>
      </c>
      <c r="D977" s="18" t="s">
        <v>1684</v>
      </c>
      <c r="E977" s="18" t="s">
        <v>1684</v>
      </c>
      <c r="F977" s="18" t="s">
        <v>1684</v>
      </c>
    </row>
    <row r="978" spans="1:6" x14ac:dyDescent="0.45">
      <c r="A978" s="18" t="s">
        <v>2380</v>
      </c>
      <c r="B978" s="18" t="s">
        <v>1211</v>
      </c>
      <c r="C978" s="18" t="s">
        <v>1684</v>
      </c>
      <c r="D978" s="18" t="s">
        <v>1684</v>
      </c>
      <c r="E978" s="18" t="s">
        <v>1684</v>
      </c>
      <c r="F978" s="18" t="s">
        <v>1684</v>
      </c>
    </row>
    <row r="979" spans="1:6" x14ac:dyDescent="0.45">
      <c r="A979" s="18" t="s">
        <v>2381</v>
      </c>
      <c r="B979" s="18" t="s">
        <v>1211</v>
      </c>
      <c r="C979" s="18" t="s">
        <v>1684</v>
      </c>
      <c r="D979" s="18" t="s">
        <v>1684</v>
      </c>
      <c r="E979" s="18" t="s">
        <v>1684</v>
      </c>
      <c r="F979" s="18" t="s">
        <v>1684</v>
      </c>
    </row>
    <row r="980" spans="1:6" x14ac:dyDescent="0.45">
      <c r="A980" s="18" t="s">
        <v>2382</v>
      </c>
      <c r="B980" s="18" t="s">
        <v>1211</v>
      </c>
      <c r="C980" s="18" t="s">
        <v>1684</v>
      </c>
      <c r="D980" s="18" t="s">
        <v>1684</v>
      </c>
      <c r="E980" s="18" t="s">
        <v>1684</v>
      </c>
      <c r="F980" s="18" t="s">
        <v>1684</v>
      </c>
    </row>
    <row r="981" spans="1:6" x14ac:dyDescent="0.45">
      <c r="A981" s="18" t="s">
        <v>2383</v>
      </c>
      <c r="B981" s="18" t="s">
        <v>1211</v>
      </c>
      <c r="C981" s="18" t="s">
        <v>1684</v>
      </c>
      <c r="D981" s="18" t="s">
        <v>1684</v>
      </c>
      <c r="E981" s="18" t="s">
        <v>1684</v>
      </c>
      <c r="F981" s="18" t="s">
        <v>1684</v>
      </c>
    </row>
    <row r="982" spans="1:6" x14ac:dyDescent="0.45">
      <c r="A982" s="18" t="s">
        <v>2384</v>
      </c>
      <c r="B982" s="18" t="s">
        <v>1211</v>
      </c>
      <c r="C982" s="18" t="s">
        <v>1684</v>
      </c>
      <c r="D982" s="18" t="s">
        <v>1684</v>
      </c>
      <c r="E982" s="18" t="s">
        <v>1684</v>
      </c>
      <c r="F982" s="18" t="s">
        <v>1684</v>
      </c>
    </row>
    <row r="983" spans="1:6" x14ac:dyDescent="0.45">
      <c r="A983" s="18" t="s">
        <v>2385</v>
      </c>
      <c r="B983" s="18" t="s">
        <v>1211</v>
      </c>
      <c r="C983" s="18" t="s">
        <v>1684</v>
      </c>
      <c r="D983" s="18" t="s">
        <v>1684</v>
      </c>
      <c r="E983" s="18" t="s">
        <v>1684</v>
      </c>
      <c r="F983" s="18" t="s">
        <v>1684</v>
      </c>
    </row>
    <row r="984" spans="1:6" x14ac:dyDescent="0.45">
      <c r="A984" s="18" t="s">
        <v>2386</v>
      </c>
      <c r="B984" s="18" t="s">
        <v>1211</v>
      </c>
      <c r="C984" s="18" t="s">
        <v>1684</v>
      </c>
      <c r="D984" s="18" t="s">
        <v>1684</v>
      </c>
      <c r="E984" s="18" t="s">
        <v>1684</v>
      </c>
      <c r="F984" s="18" t="s">
        <v>1684</v>
      </c>
    </row>
    <row r="985" spans="1:6" x14ac:dyDescent="0.45">
      <c r="A985" s="18" t="s">
        <v>2387</v>
      </c>
      <c r="B985" s="18" t="s">
        <v>1211</v>
      </c>
      <c r="C985" s="18" t="s">
        <v>1684</v>
      </c>
      <c r="D985" s="18" t="s">
        <v>1684</v>
      </c>
      <c r="E985" s="18" t="s">
        <v>1684</v>
      </c>
      <c r="F985" s="18" t="s">
        <v>1684</v>
      </c>
    </row>
    <row r="986" spans="1:6" x14ac:dyDescent="0.45">
      <c r="A986" s="18" t="s">
        <v>2388</v>
      </c>
      <c r="B986" s="18" t="s">
        <v>1211</v>
      </c>
      <c r="C986" s="18" t="s">
        <v>1684</v>
      </c>
      <c r="D986" s="18" t="s">
        <v>1684</v>
      </c>
      <c r="E986" s="18" t="s">
        <v>1684</v>
      </c>
      <c r="F986" s="18" t="s">
        <v>1684</v>
      </c>
    </row>
    <row r="987" spans="1:6" x14ac:dyDescent="0.45">
      <c r="A987" s="18" t="s">
        <v>2389</v>
      </c>
      <c r="B987" s="18" t="s">
        <v>1211</v>
      </c>
      <c r="C987" s="18" t="s">
        <v>1684</v>
      </c>
      <c r="D987" s="18" t="s">
        <v>1684</v>
      </c>
      <c r="E987" s="18" t="s">
        <v>1684</v>
      </c>
      <c r="F987" s="18" t="s">
        <v>1684</v>
      </c>
    </row>
    <row r="988" spans="1:6" x14ac:dyDescent="0.45">
      <c r="A988" s="18" t="s">
        <v>2390</v>
      </c>
      <c r="B988" s="18" t="s">
        <v>1211</v>
      </c>
      <c r="C988" s="18" t="s">
        <v>1684</v>
      </c>
      <c r="D988" s="18" t="s">
        <v>1684</v>
      </c>
      <c r="E988" s="18" t="s">
        <v>1684</v>
      </c>
      <c r="F988" s="18" t="s">
        <v>1684</v>
      </c>
    </row>
    <row r="989" spans="1:6" x14ac:dyDescent="0.45">
      <c r="A989" s="18" t="s">
        <v>2391</v>
      </c>
      <c r="B989" s="18" t="s">
        <v>1211</v>
      </c>
      <c r="C989" s="18" t="s">
        <v>1684</v>
      </c>
      <c r="D989" s="18" t="s">
        <v>1684</v>
      </c>
      <c r="E989" s="18" t="s">
        <v>1684</v>
      </c>
      <c r="F989" s="18" t="s">
        <v>1684</v>
      </c>
    </row>
    <row r="990" spans="1:6" x14ac:dyDescent="0.45">
      <c r="A990" s="18" t="s">
        <v>2392</v>
      </c>
      <c r="B990" s="18" t="s">
        <v>1211</v>
      </c>
      <c r="C990" s="18" t="s">
        <v>1684</v>
      </c>
      <c r="D990" s="18" t="s">
        <v>1684</v>
      </c>
      <c r="E990" s="18" t="s">
        <v>1684</v>
      </c>
      <c r="F990" s="18" t="s">
        <v>1684</v>
      </c>
    </row>
    <row r="991" spans="1:6" x14ac:dyDescent="0.45">
      <c r="A991" s="18" t="s">
        <v>2393</v>
      </c>
      <c r="B991" s="18" t="s">
        <v>1211</v>
      </c>
      <c r="C991" s="18" t="s">
        <v>1684</v>
      </c>
      <c r="D991" s="18" t="s">
        <v>1684</v>
      </c>
      <c r="E991" s="18" t="s">
        <v>1684</v>
      </c>
      <c r="F991" s="18" t="s">
        <v>1684</v>
      </c>
    </row>
    <row r="992" spans="1:6" x14ac:dyDescent="0.45">
      <c r="A992" s="18" t="s">
        <v>2394</v>
      </c>
      <c r="B992" s="18" t="s">
        <v>1211</v>
      </c>
      <c r="C992" s="18" t="s">
        <v>1684</v>
      </c>
      <c r="D992" s="18" t="s">
        <v>1684</v>
      </c>
      <c r="E992" s="18" t="s">
        <v>1684</v>
      </c>
      <c r="F992" s="18" t="s">
        <v>1684</v>
      </c>
    </row>
    <row r="993" spans="1:6" x14ac:dyDescent="0.45">
      <c r="A993" s="18" t="s">
        <v>2395</v>
      </c>
      <c r="B993" s="18" t="s">
        <v>1211</v>
      </c>
      <c r="C993" s="18" t="s">
        <v>1684</v>
      </c>
      <c r="D993" s="18" t="s">
        <v>1684</v>
      </c>
      <c r="E993" s="18" t="s">
        <v>1684</v>
      </c>
      <c r="F993" s="18" t="s">
        <v>1684</v>
      </c>
    </row>
    <row r="994" spans="1:6" x14ac:dyDescent="0.45">
      <c r="A994" s="18" t="s">
        <v>2396</v>
      </c>
      <c r="B994" s="18" t="s">
        <v>1211</v>
      </c>
      <c r="C994" s="18" t="s">
        <v>1684</v>
      </c>
      <c r="D994" s="18" t="s">
        <v>1684</v>
      </c>
      <c r="E994" s="18" t="s">
        <v>1684</v>
      </c>
      <c r="F994" s="18" t="s">
        <v>1684</v>
      </c>
    </row>
    <row r="995" spans="1:6" x14ac:dyDescent="0.45">
      <c r="A995" s="18" t="s">
        <v>2397</v>
      </c>
      <c r="B995" s="18" t="s">
        <v>1211</v>
      </c>
      <c r="C995" s="18" t="s">
        <v>1684</v>
      </c>
      <c r="D995" s="18" t="s">
        <v>1684</v>
      </c>
      <c r="E995" s="18" t="s">
        <v>1684</v>
      </c>
      <c r="F995" s="18" t="s">
        <v>1684</v>
      </c>
    </row>
    <row r="996" spans="1:6" x14ac:dyDescent="0.45">
      <c r="A996" s="18" t="s">
        <v>2398</v>
      </c>
      <c r="B996" s="18" t="s">
        <v>1211</v>
      </c>
      <c r="C996" s="18" t="s">
        <v>1684</v>
      </c>
      <c r="D996" s="18" t="s">
        <v>1684</v>
      </c>
      <c r="E996" s="18" t="s">
        <v>1684</v>
      </c>
      <c r="F996" s="18" t="s">
        <v>1684</v>
      </c>
    </row>
    <row r="997" spans="1:6" x14ac:dyDescent="0.45">
      <c r="A997" s="18" t="s">
        <v>2399</v>
      </c>
      <c r="B997" s="18" t="s">
        <v>1211</v>
      </c>
      <c r="C997" s="18" t="s">
        <v>1684</v>
      </c>
      <c r="D997" s="18" t="s">
        <v>1684</v>
      </c>
      <c r="E997" s="18" t="s">
        <v>1684</v>
      </c>
      <c r="F997" s="18" t="s">
        <v>1684</v>
      </c>
    </row>
    <row r="998" spans="1:6" x14ac:dyDescent="0.45">
      <c r="A998" s="18" t="s">
        <v>2400</v>
      </c>
      <c r="B998" s="18" t="s">
        <v>1211</v>
      </c>
      <c r="C998" s="18" t="s">
        <v>1684</v>
      </c>
      <c r="D998" s="18" t="s">
        <v>1684</v>
      </c>
      <c r="E998" s="18" t="s">
        <v>1684</v>
      </c>
      <c r="F998" s="18" t="s">
        <v>1684</v>
      </c>
    </row>
    <row r="999" spans="1:6" x14ac:dyDescent="0.45">
      <c r="A999" s="18" t="s">
        <v>2401</v>
      </c>
      <c r="B999" s="18" t="s">
        <v>1211</v>
      </c>
      <c r="C999" s="18" t="s">
        <v>1684</v>
      </c>
      <c r="D999" s="18" t="s">
        <v>1684</v>
      </c>
      <c r="E999" s="18" t="s">
        <v>1684</v>
      </c>
      <c r="F999" s="18" t="s">
        <v>1684</v>
      </c>
    </row>
    <row r="1000" spans="1:6" x14ac:dyDescent="0.45">
      <c r="A1000" s="18" t="s">
        <v>2402</v>
      </c>
      <c r="B1000" s="18" t="s">
        <v>1211</v>
      </c>
      <c r="C1000" s="18" t="s">
        <v>1684</v>
      </c>
      <c r="D1000" s="18" t="s">
        <v>1684</v>
      </c>
      <c r="E1000" s="18" t="s">
        <v>1684</v>
      </c>
      <c r="F1000" s="18" t="s">
        <v>1684</v>
      </c>
    </row>
    <row r="1001" spans="1:6" x14ac:dyDescent="0.45">
      <c r="A1001" s="18" t="s">
        <v>2403</v>
      </c>
      <c r="B1001" s="18" t="s">
        <v>1211</v>
      </c>
      <c r="C1001" s="18" t="s">
        <v>1684</v>
      </c>
      <c r="D1001" s="18" t="s">
        <v>1684</v>
      </c>
      <c r="E1001" s="18" t="s">
        <v>1684</v>
      </c>
      <c r="F1001" s="18" t="s">
        <v>1684</v>
      </c>
    </row>
    <row r="1002" spans="1:6" x14ac:dyDescent="0.45">
      <c r="A1002" s="18" t="s">
        <v>2404</v>
      </c>
      <c r="B1002" s="18" t="s">
        <v>1211</v>
      </c>
      <c r="C1002" s="18" t="s">
        <v>1684</v>
      </c>
      <c r="D1002" s="18" t="s">
        <v>1684</v>
      </c>
      <c r="E1002" s="18" t="s">
        <v>1684</v>
      </c>
      <c r="F1002" s="18" t="s">
        <v>1684</v>
      </c>
    </row>
    <row r="1003" spans="1:6" x14ac:dyDescent="0.45">
      <c r="A1003" s="18" t="s">
        <v>2405</v>
      </c>
      <c r="B1003" s="18" t="s">
        <v>1211</v>
      </c>
      <c r="C1003" s="18" t="s">
        <v>1684</v>
      </c>
      <c r="D1003" s="18" t="s">
        <v>1684</v>
      </c>
      <c r="E1003" s="18" t="s">
        <v>1684</v>
      </c>
      <c r="F1003" s="18" t="s">
        <v>1684</v>
      </c>
    </row>
    <row r="1004" spans="1:6" x14ac:dyDescent="0.45">
      <c r="A1004" s="18" t="s">
        <v>2406</v>
      </c>
      <c r="B1004" s="18" t="s">
        <v>1211</v>
      </c>
      <c r="C1004" s="18" t="s">
        <v>1684</v>
      </c>
      <c r="D1004" s="18" t="s">
        <v>1684</v>
      </c>
      <c r="E1004" s="18" t="s">
        <v>1684</v>
      </c>
      <c r="F1004" s="18" t="s">
        <v>1684</v>
      </c>
    </row>
    <row r="1005" spans="1:6" x14ac:dyDescent="0.45">
      <c r="A1005" s="18" t="s">
        <v>2407</v>
      </c>
      <c r="B1005" s="18" t="s">
        <v>1211</v>
      </c>
      <c r="C1005" s="18" t="s">
        <v>1684</v>
      </c>
      <c r="D1005" s="18" t="s">
        <v>1684</v>
      </c>
      <c r="E1005" s="18" t="s">
        <v>1684</v>
      </c>
      <c r="F1005" s="18" t="s">
        <v>1684</v>
      </c>
    </row>
    <row r="1006" spans="1:6" x14ac:dyDescent="0.45">
      <c r="A1006" s="18" t="s">
        <v>2408</v>
      </c>
      <c r="B1006" s="18" t="s">
        <v>1211</v>
      </c>
      <c r="C1006" s="18" t="s">
        <v>1684</v>
      </c>
      <c r="D1006" s="18" t="s">
        <v>1684</v>
      </c>
      <c r="E1006" s="18" t="s">
        <v>1684</v>
      </c>
      <c r="F1006" s="18" t="s">
        <v>1684</v>
      </c>
    </row>
    <row r="1007" spans="1:6" x14ac:dyDescent="0.45">
      <c r="A1007" s="18" t="s">
        <v>2409</v>
      </c>
      <c r="B1007" s="18" t="s">
        <v>1211</v>
      </c>
      <c r="C1007" s="18" t="s">
        <v>1684</v>
      </c>
      <c r="D1007" s="18" t="s">
        <v>1684</v>
      </c>
      <c r="E1007" s="18" t="s">
        <v>1684</v>
      </c>
      <c r="F1007" s="18" t="s">
        <v>1684</v>
      </c>
    </row>
    <row r="1008" spans="1:6" x14ac:dyDescent="0.45">
      <c r="A1008" s="18" t="s">
        <v>2410</v>
      </c>
      <c r="B1008" s="18" t="s">
        <v>1211</v>
      </c>
      <c r="C1008" s="18" t="s">
        <v>1684</v>
      </c>
      <c r="D1008" s="18" t="s">
        <v>1684</v>
      </c>
      <c r="E1008" s="18" t="s">
        <v>1684</v>
      </c>
      <c r="F1008" s="18" t="s">
        <v>1684</v>
      </c>
    </row>
    <row r="1009" spans="1:6" x14ac:dyDescent="0.45">
      <c r="A1009" s="18" t="s">
        <v>2411</v>
      </c>
      <c r="B1009" s="18" t="s">
        <v>1211</v>
      </c>
      <c r="C1009" s="18" t="s">
        <v>1684</v>
      </c>
      <c r="D1009" s="18" t="s">
        <v>1684</v>
      </c>
      <c r="E1009" s="18" t="s">
        <v>1684</v>
      </c>
      <c r="F1009" s="18" t="s">
        <v>1684</v>
      </c>
    </row>
    <row r="1010" spans="1:6" x14ac:dyDescent="0.45">
      <c r="A1010" s="18" t="s">
        <v>2412</v>
      </c>
      <c r="B1010" s="18" t="s">
        <v>1211</v>
      </c>
      <c r="C1010" s="18" t="s">
        <v>1684</v>
      </c>
      <c r="D1010" s="18" t="s">
        <v>1684</v>
      </c>
      <c r="E1010" s="18" t="s">
        <v>1684</v>
      </c>
      <c r="F1010" s="18" t="s">
        <v>1684</v>
      </c>
    </row>
    <row r="1011" spans="1:6" x14ac:dyDescent="0.45">
      <c r="A1011" s="18" t="s">
        <v>2413</v>
      </c>
      <c r="B1011" s="18" t="s">
        <v>1211</v>
      </c>
      <c r="C1011" s="18" t="s">
        <v>1684</v>
      </c>
      <c r="D1011" s="18" t="s">
        <v>1684</v>
      </c>
      <c r="E1011" s="18" t="s">
        <v>1684</v>
      </c>
      <c r="F1011" s="18" t="s">
        <v>1684</v>
      </c>
    </row>
    <row r="1012" spans="1:6" x14ac:dyDescent="0.45">
      <c r="A1012" s="18" t="s">
        <v>2414</v>
      </c>
      <c r="B1012" s="18" t="s">
        <v>1211</v>
      </c>
      <c r="C1012" s="18" t="s">
        <v>1684</v>
      </c>
      <c r="D1012" s="18" t="s">
        <v>1684</v>
      </c>
      <c r="E1012" s="18" t="s">
        <v>1684</v>
      </c>
      <c r="F1012" s="18" t="s">
        <v>1684</v>
      </c>
    </row>
    <row r="1013" spans="1:6" x14ac:dyDescent="0.45">
      <c r="A1013" s="18" t="s">
        <v>2415</v>
      </c>
      <c r="B1013" s="18" t="s">
        <v>1211</v>
      </c>
      <c r="C1013" s="18" t="s">
        <v>1684</v>
      </c>
      <c r="D1013" s="18" t="s">
        <v>1684</v>
      </c>
      <c r="E1013" s="18" t="s">
        <v>1684</v>
      </c>
      <c r="F1013" s="18" t="s">
        <v>1684</v>
      </c>
    </row>
    <row r="1014" spans="1:6" x14ac:dyDescent="0.45">
      <c r="A1014" s="18" t="s">
        <v>2416</v>
      </c>
      <c r="B1014" s="18" t="s">
        <v>1211</v>
      </c>
      <c r="C1014" s="18" t="s">
        <v>1684</v>
      </c>
      <c r="D1014" s="18" t="s">
        <v>1684</v>
      </c>
      <c r="E1014" s="18" t="s">
        <v>1684</v>
      </c>
      <c r="F1014" s="18" t="s">
        <v>1684</v>
      </c>
    </row>
    <row r="1015" spans="1:6" x14ac:dyDescent="0.45">
      <c r="A1015" s="18" t="s">
        <v>2417</v>
      </c>
      <c r="B1015" s="18" t="s">
        <v>1211</v>
      </c>
      <c r="C1015" s="18" t="s">
        <v>1684</v>
      </c>
      <c r="D1015" s="18" t="s">
        <v>1684</v>
      </c>
      <c r="E1015" s="18" t="s">
        <v>1684</v>
      </c>
      <c r="F1015" s="18" t="s">
        <v>1684</v>
      </c>
    </row>
    <row r="1016" spans="1:6" x14ac:dyDescent="0.45">
      <c r="A1016" s="18" t="s">
        <v>2418</v>
      </c>
      <c r="B1016" s="18" t="s">
        <v>1211</v>
      </c>
      <c r="C1016" s="18" t="s">
        <v>1684</v>
      </c>
      <c r="D1016" s="18" t="s">
        <v>1684</v>
      </c>
      <c r="E1016" s="18" t="s">
        <v>1684</v>
      </c>
      <c r="F1016" s="18" t="s">
        <v>1684</v>
      </c>
    </row>
    <row r="1017" spans="1:6" x14ac:dyDescent="0.45">
      <c r="A1017" s="18" t="s">
        <v>2419</v>
      </c>
      <c r="B1017" s="18" t="s">
        <v>1211</v>
      </c>
      <c r="C1017" s="18" t="s">
        <v>1684</v>
      </c>
      <c r="D1017" s="18" t="s">
        <v>1684</v>
      </c>
      <c r="E1017" s="18" t="s">
        <v>1684</v>
      </c>
      <c r="F1017" s="18" t="s">
        <v>1684</v>
      </c>
    </row>
    <row r="1018" spans="1:6" x14ac:dyDescent="0.45">
      <c r="A1018" s="18" t="s">
        <v>2420</v>
      </c>
      <c r="B1018" s="18" t="s">
        <v>1211</v>
      </c>
      <c r="C1018" s="18" t="s">
        <v>1684</v>
      </c>
      <c r="D1018" s="18" t="s">
        <v>1684</v>
      </c>
      <c r="E1018" s="18" t="s">
        <v>1684</v>
      </c>
      <c r="F1018" s="18" t="s">
        <v>1684</v>
      </c>
    </row>
    <row r="1019" spans="1:6" x14ac:dyDescent="0.45">
      <c r="A1019" s="18" t="s">
        <v>2421</v>
      </c>
      <c r="B1019" s="18" t="s">
        <v>1211</v>
      </c>
      <c r="C1019" s="18" t="s">
        <v>1684</v>
      </c>
      <c r="D1019" s="18" t="s">
        <v>1684</v>
      </c>
      <c r="E1019" s="18" t="s">
        <v>1684</v>
      </c>
      <c r="F1019" s="18" t="s">
        <v>1684</v>
      </c>
    </row>
    <row r="1020" spans="1:6" x14ac:dyDescent="0.45">
      <c r="A1020" s="18" t="s">
        <v>2422</v>
      </c>
      <c r="B1020" s="18" t="s">
        <v>1211</v>
      </c>
      <c r="C1020" s="18" t="s">
        <v>1684</v>
      </c>
      <c r="D1020" s="18" t="s">
        <v>1684</v>
      </c>
      <c r="E1020" s="18" t="s">
        <v>1684</v>
      </c>
      <c r="F1020" s="18" t="s">
        <v>1684</v>
      </c>
    </row>
    <row r="1021" spans="1:6" x14ac:dyDescent="0.45">
      <c r="A1021" s="18" t="s">
        <v>2423</v>
      </c>
      <c r="B1021" s="18" t="s">
        <v>1211</v>
      </c>
      <c r="C1021" s="18" t="s">
        <v>1684</v>
      </c>
      <c r="D1021" s="18" t="s">
        <v>1684</v>
      </c>
      <c r="E1021" s="18" t="s">
        <v>1684</v>
      </c>
      <c r="F1021" s="18" t="s">
        <v>1684</v>
      </c>
    </row>
    <row r="1022" spans="1:6" x14ac:dyDescent="0.45">
      <c r="A1022" s="18" t="s">
        <v>2424</v>
      </c>
      <c r="B1022" s="18" t="s">
        <v>1211</v>
      </c>
      <c r="C1022" s="18" t="s">
        <v>1684</v>
      </c>
      <c r="D1022" s="18" t="s">
        <v>1684</v>
      </c>
      <c r="E1022" s="18" t="s">
        <v>1684</v>
      </c>
      <c r="F1022" s="18" t="s">
        <v>1684</v>
      </c>
    </row>
    <row r="1023" spans="1:6" x14ac:dyDescent="0.45">
      <c r="A1023" s="18" t="s">
        <v>2425</v>
      </c>
      <c r="B1023" s="18" t="s">
        <v>1211</v>
      </c>
      <c r="C1023" s="18" t="s">
        <v>1684</v>
      </c>
      <c r="D1023" s="18" t="s">
        <v>1684</v>
      </c>
      <c r="E1023" s="18" t="s">
        <v>1684</v>
      </c>
      <c r="F1023" s="18" t="s">
        <v>1684</v>
      </c>
    </row>
    <row r="1024" spans="1:6" x14ac:dyDescent="0.45">
      <c r="A1024" s="18" t="s">
        <v>2426</v>
      </c>
      <c r="B1024" s="18" t="s">
        <v>1211</v>
      </c>
      <c r="C1024" s="18" t="s">
        <v>1684</v>
      </c>
      <c r="D1024" s="18" t="s">
        <v>1684</v>
      </c>
      <c r="E1024" s="18" t="s">
        <v>1684</v>
      </c>
      <c r="F1024" s="18" t="s">
        <v>1684</v>
      </c>
    </row>
    <row r="1025" spans="1:6" x14ac:dyDescent="0.45">
      <c r="A1025" s="18" t="s">
        <v>2427</v>
      </c>
      <c r="B1025" s="18" t="s">
        <v>1211</v>
      </c>
      <c r="C1025" s="18" t="s">
        <v>1684</v>
      </c>
      <c r="D1025" s="18" t="s">
        <v>1684</v>
      </c>
      <c r="E1025" s="18" t="s">
        <v>1684</v>
      </c>
      <c r="F1025" s="18" t="s">
        <v>1684</v>
      </c>
    </row>
    <row r="1026" spans="1:6" x14ac:dyDescent="0.45">
      <c r="A1026" s="18" t="s">
        <v>2428</v>
      </c>
      <c r="B1026" s="18" t="s">
        <v>1211</v>
      </c>
      <c r="C1026" s="18" t="s">
        <v>1684</v>
      </c>
      <c r="D1026" s="18" t="s">
        <v>1684</v>
      </c>
      <c r="E1026" s="18" t="s">
        <v>1684</v>
      </c>
      <c r="F1026" s="18" t="s">
        <v>1684</v>
      </c>
    </row>
    <row r="1027" spans="1:6" x14ac:dyDescent="0.45">
      <c r="A1027" s="18" t="s">
        <v>2429</v>
      </c>
      <c r="B1027" s="18" t="s">
        <v>1211</v>
      </c>
      <c r="C1027" s="18" t="s">
        <v>1684</v>
      </c>
      <c r="D1027" s="18" t="s">
        <v>1684</v>
      </c>
      <c r="E1027" s="18" t="s">
        <v>1684</v>
      </c>
      <c r="F1027" s="18" t="s">
        <v>1684</v>
      </c>
    </row>
    <row r="1028" spans="1:6" x14ac:dyDescent="0.45">
      <c r="A1028" s="18" t="s">
        <v>2430</v>
      </c>
      <c r="B1028" s="18" t="s">
        <v>1211</v>
      </c>
      <c r="C1028" s="18" t="s">
        <v>1684</v>
      </c>
      <c r="D1028" s="18" t="s">
        <v>1684</v>
      </c>
      <c r="E1028" s="18" t="s">
        <v>1684</v>
      </c>
      <c r="F1028" s="18" t="s">
        <v>1684</v>
      </c>
    </row>
    <row r="1029" spans="1:6" x14ac:dyDescent="0.45">
      <c r="A1029" s="18" t="s">
        <v>2431</v>
      </c>
      <c r="B1029" s="18" t="s">
        <v>1211</v>
      </c>
      <c r="C1029" s="18" t="s">
        <v>1684</v>
      </c>
      <c r="D1029" s="18" t="s">
        <v>1684</v>
      </c>
      <c r="E1029" s="18" t="s">
        <v>1684</v>
      </c>
      <c r="F1029" s="18" t="s">
        <v>1684</v>
      </c>
    </row>
    <row r="1030" spans="1:6" x14ac:dyDescent="0.45">
      <c r="A1030" s="18" t="s">
        <v>2432</v>
      </c>
      <c r="B1030" s="18" t="s">
        <v>1211</v>
      </c>
      <c r="C1030" s="18" t="s">
        <v>1684</v>
      </c>
      <c r="D1030" s="18" t="s">
        <v>1684</v>
      </c>
      <c r="E1030" s="18" t="s">
        <v>1684</v>
      </c>
      <c r="F1030" s="18" t="s">
        <v>1684</v>
      </c>
    </row>
    <row r="1031" spans="1:6" x14ac:dyDescent="0.45">
      <c r="A1031" s="18" t="s">
        <v>2433</v>
      </c>
      <c r="B1031" s="18" t="s">
        <v>1211</v>
      </c>
      <c r="C1031" s="18" t="s">
        <v>1684</v>
      </c>
      <c r="D1031" s="18" t="s">
        <v>1684</v>
      </c>
      <c r="E1031" s="18" t="s">
        <v>1684</v>
      </c>
      <c r="F1031" s="18" t="s">
        <v>1684</v>
      </c>
    </row>
    <row r="1032" spans="1:6" x14ac:dyDescent="0.45">
      <c r="A1032" s="18" t="s">
        <v>2434</v>
      </c>
      <c r="B1032" s="18" t="s">
        <v>1211</v>
      </c>
      <c r="C1032" s="18" t="s">
        <v>1684</v>
      </c>
      <c r="D1032" s="18" t="s">
        <v>1684</v>
      </c>
      <c r="E1032" s="18" t="s">
        <v>1684</v>
      </c>
      <c r="F1032" s="18" t="s">
        <v>1684</v>
      </c>
    </row>
    <row r="1033" spans="1:6" x14ac:dyDescent="0.45">
      <c r="A1033" s="18" t="s">
        <v>2435</v>
      </c>
      <c r="B1033" s="18" t="s">
        <v>1211</v>
      </c>
      <c r="C1033" s="18" t="s">
        <v>1684</v>
      </c>
      <c r="D1033" s="18" t="s">
        <v>1684</v>
      </c>
      <c r="E1033" s="18" t="s">
        <v>1684</v>
      </c>
      <c r="F1033" s="18" t="s">
        <v>1684</v>
      </c>
    </row>
    <row r="1034" spans="1:6" x14ac:dyDescent="0.45">
      <c r="A1034" s="18" t="s">
        <v>2436</v>
      </c>
      <c r="B1034" s="18" t="s">
        <v>1211</v>
      </c>
      <c r="C1034" s="18" t="s">
        <v>1684</v>
      </c>
      <c r="D1034" s="18" t="s">
        <v>1684</v>
      </c>
      <c r="E1034" s="18" t="s">
        <v>1684</v>
      </c>
      <c r="F1034" s="18" t="s">
        <v>1684</v>
      </c>
    </row>
    <row r="1035" spans="1:6" x14ac:dyDescent="0.45">
      <c r="A1035" s="18" t="s">
        <v>2437</v>
      </c>
      <c r="B1035" s="18" t="s">
        <v>1211</v>
      </c>
      <c r="C1035" s="18" t="s">
        <v>1684</v>
      </c>
      <c r="D1035" s="18" t="s">
        <v>1684</v>
      </c>
      <c r="E1035" s="18" t="s">
        <v>1684</v>
      </c>
      <c r="F1035" s="18" t="s">
        <v>1684</v>
      </c>
    </row>
    <row r="1036" spans="1:6" x14ac:dyDescent="0.45">
      <c r="A1036" s="18" t="s">
        <v>2438</v>
      </c>
      <c r="B1036" s="18" t="s">
        <v>1211</v>
      </c>
      <c r="C1036" s="18" t="s">
        <v>1684</v>
      </c>
      <c r="D1036" s="18" t="s">
        <v>1684</v>
      </c>
      <c r="E1036" s="18" t="s">
        <v>1684</v>
      </c>
      <c r="F1036" s="18" t="s">
        <v>1684</v>
      </c>
    </row>
    <row r="1037" spans="1:6" x14ac:dyDescent="0.45">
      <c r="A1037" s="18" t="s">
        <v>2439</v>
      </c>
      <c r="B1037" s="18" t="s">
        <v>1211</v>
      </c>
      <c r="C1037" s="18" t="s">
        <v>1684</v>
      </c>
      <c r="D1037" s="18" t="s">
        <v>1684</v>
      </c>
      <c r="E1037" s="18" t="s">
        <v>1684</v>
      </c>
      <c r="F1037" s="18" t="s">
        <v>1684</v>
      </c>
    </row>
    <row r="1038" spans="1:6" x14ac:dyDescent="0.45">
      <c r="A1038" s="18" t="s">
        <v>2440</v>
      </c>
      <c r="B1038" s="18" t="s">
        <v>1211</v>
      </c>
      <c r="C1038" s="18" t="s">
        <v>1684</v>
      </c>
      <c r="D1038" s="18" t="s">
        <v>1684</v>
      </c>
      <c r="E1038" s="18" t="s">
        <v>1684</v>
      </c>
      <c r="F1038" s="18" t="s">
        <v>1684</v>
      </c>
    </row>
    <row r="1039" spans="1:6" x14ac:dyDescent="0.45">
      <c r="A1039" s="18" t="s">
        <v>2441</v>
      </c>
      <c r="B1039" s="18" t="s">
        <v>1211</v>
      </c>
      <c r="C1039" s="18" t="s">
        <v>1684</v>
      </c>
      <c r="D1039" s="18" t="s">
        <v>1684</v>
      </c>
      <c r="E1039" s="18" t="s">
        <v>1684</v>
      </c>
      <c r="F1039" s="18" t="s">
        <v>1684</v>
      </c>
    </row>
    <row r="1040" spans="1:6" x14ac:dyDescent="0.45">
      <c r="A1040" s="18" t="s">
        <v>2442</v>
      </c>
      <c r="B1040" s="18" t="s">
        <v>1211</v>
      </c>
      <c r="C1040" s="18" t="s">
        <v>1684</v>
      </c>
      <c r="D1040" s="18" t="s">
        <v>1684</v>
      </c>
      <c r="E1040" s="18" t="s">
        <v>1684</v>
      </c>
      <c r="F1040" s="18" t="s">
        <v>1684</v>
      </c>
    </row>
    <row r="1041" spans="1:6" x14ac:dyDescent="0.45">
      <c r="A1041" s="18" t="s">
        <v>2443</v>
      </c>
      <c r="B1041" s="18" t="s">
        <v>1211</v>
      </c>
      <c r="C1041" s="18" t="s">
        <v>1684</v>
      </c>
      <c r="D1041" s="18" t="s">
        <v>1684</v>
      </c>
      <c r="E1041" s="18" t="s">
        <v>1684</v>
      </c>
      <c r="F1041" s="18" t="s">
        <v>1684</v>
      </c>
    </row>
    <row r="1042" spans="1:6" x14ac:dyDescent="0.45">
      <c r="A1042" s="18" t="s">
        <v>2444</v>
      </c>
      <c r="B1042" s="18" t="s">
        <v>1211</v>
      </c>
      <c r="C1042" s="18" t="s">
        <v>1684</v>
      </c>
      <c r="D1042" s="18" t="s">
        <v>1684</v>
      </c>
      <c r="E1042" s="18" t="s">
        <v>1684</v>
      </c>
      <c r="F1042" s="18" t="s">
        <v>1684</v>
      </c>
    </row>
    <row r="1043" spans="1:6" x14ac:dyDescent="0.45">
      <c r="A1043" s="18" t="s">
        <v>2445</v>
      </c>
      <c r="B1043" s="18" t="s">
        <v>1211</v>
      </c>
      <c r="C1043" s="18" t="s">
        <v>1684</v>
      </c>
      <c r="D1043" s="18" t="s">
        <v>1684</v>
      </c>
      <c r="E1043" s="18" t="s">
        <v>1684</v>
      </c>
      <c r="F1043" s="18" t="s">
        <v>1684</v>
      </c>
    </row>
    <row r="1044" spans="1:6" x14ac:dyDescent="0.45">
      <c r="A1044" s="18" t="s">
        <v>2446</v>
      </c>
      <c r="B1044" s="18" t="s">
        <v>1211</v>
      </c>
      <c r="C1044" s="18" t="s">
        <v>1684</v>
      </c>
      <c r="D1044" s="18" t="s">
        <v>1684</v>
      </c>
      <c r="E1044" s="18" t="s">
        <v>1684</v>
      </c>
      <c r="F1044" s="18" t="s">
        <v>1684</v>
      </c>
    </row>
    <row r="1045" spans="1:6" x14ac:dyDescent="0.45">
      <c r="A1045" s="18" t="s">
        <v>2447</v>
      </c>
      <c r="B1045" s="18" t="s">
        <v>1211</v>
      </c>
      <c r="C1045" s="18" t="s">
        <v>1684</v>
      </c>
      <c r="D1045" s="18" t="s">
        <v>1684</v>
      </c>
      <c r="E1045" s="18" t="s">
        <v>1684</v>
      </c>
      <c r="F1045" s="18" t="s">
        <v>1684</v>
      </c>
    </row>
    <row r="1046" spans="1:6" x14ac:dyDescent="0.45">
      <c r="A1046" s="18" t="s">
        <v>2448</v>
      </c>
      <c r="B1046" s="18" t="s">
        <v>1211</v>
      </c>
      <c r="C1046" s="18" t="s">
        <v>1684</v>
      </c>
      <c r="D1046" s="18" t="s">
        <v>1684</v>
      </c>
      <c r="E1046" s="18" t="s">
        <v>1684</v>
      </c>
      <c r="F1046" s="18" t="s">
        <v>1684</v>
      </c>
    </row>
    <row r="1047" spans="1:6" x14ac:dyDescent="0.45">
      <c r="A1047" s="18" t="s">
        <v>2449</v>
      </c>
      <c r="B1047" s="18" t="s">
        <v>1211</v>
      </c>
      <c r="C1047" s="18" t="s">
        <v>1684</v>
      </c>
      <c r="D1047" s="18" t="s">
        <v>1684</v>
      </c>
      <c r="E1047" s="18" t="s">
        <v>1684</v>
      </c>
      <c r="F1047" s="18" t="s">
        <v>1684</v>
      </c>
    </row>
    <row r="1048" spans="1:6" x14ac:dyDescent="0.45">
      <c r="A1048" s="18" t="s">
        <v>2450</v>
      </c>
      <c r="B1048" s="18" t="s">
        <v>1211</v>
      </c>
      <c r="C1048" s="18" t="s">
        <v>1684</v>
      </c>
      <c r="D1048" s="18" t="s">
        <v>1684</v>
      </c>
      <c r="E1048" s="18" t="s">
        <v>1684</v>
      </c>
      <c r="F1048" s="18" t="s">
        <v>1684</v>
      </c>
    </row>
    <row r="1049" spans="1:6" x14ac:dyDescent="0.45">
      <c r="A1049" s="18" t="s">
        <v>2451</v>
      </c>
      <c r="B1049" s="18" t="s">
        <v>1211</v>
      </c>
      <c r="C1049" s="18" t="s">
        <v>1684</v>
      </c>
      <c r="D1049" s="18" t="s">
        <v>1684</v>
      </c>
      <c r="E1049" s="18" t="s">
        <v>1684</v>
      </c>
      <c r="F1049" s="18" t="s">
        <v>1684</v>
      </c>
    </row>
    <row r="1050" spans="1:6" x14ac:dyDescent="0.45">
      <c r="A1050" s="18" t="s">
        <v>2452</v>
      </c>
      <c r="B1050" s="18" t="s">
        <v>1211</v>
      </c>
      <c r="C1050" s="18" t="s">
        <v>1684</v>
      </c>
      <c r="D1050" s="18" t="s">
        <v>1684</v>
      </c>
      <c r="E1050" s="18" t="s">
        <v>1684</v>
      </c>
      <c r="F1050" s="18" t="s">
        <v>1684</v>
      </c>
    </row>
    <row r="1051" spans="1:6" x14ac:dyDescent="0.45">
      <c r="A1051" s="18" t="s">
        <v>2453</v>
      </c>
      <c r="B1051" s="18" t="s">
        <v>1211</v>
      </c>
      <c r="C1051" s="18" t="s">
        <v>1684</v>
      </c>
      <c r="D1051" s="18" t="s">
        <v>1684</v>
      </c>
      <c r="E1051" s="18" t="s">
        <v>1684</v>
      </c>
      <c r="F1051" s="18" t="s">
        <v>1684</v>
      </c>
    </row>
    <row r="1052" spans="1:6" x14ac:dyDescent="0.45">
      <c r="A1052" s="18" t="s">
        <v>2454</v>
      </c>
      <c r="B1052" s="18" t="s">
        <v>1211</v>
      </c>
      <c r="C1052" s="18" t="s">
        <v>1684</v>
      </c>
      <c r="D1052" s="18" t="s">
        <v>1684</v>
      </c>
      <c r="E1052" s="18" t="s">
        <v>1684</v>
      </c>
      <c r="F1052" s="18" t="s">
        <v>1684</v>
      </c>
    </row>
    <row r="1053" spans="1:6" x14ac:dyDescent="0.45">
      <c r="A1053" s="18" t="s">
        <v>2455</v>
      </c>
      <c r="B1053" s="18" t="s">
        <v>1211</v>
      </c>
      <c r="C1053" s="18" t="s">
        <v>1684</v>
      </c>
      <c r="D1053" s="18" t="s">
        <v>1684</v>
      </c>
      <c r="E1053" s="18" t="s">
        <v>1684</v>
      </c>
      <c r="F1053" s="18" t="s">
        <v>1684</v>
      </c>
    </row>
    <row r="1054" spans="1:6" x14ac:dyDescent="0.45">
      <c r="A1054" s="18" t="s">
        <v>2456</v>
      </c>
      <c r="B1054" s="18" t="s">
        <v>1211</v>
      </c>
      <c r="C1054" s="18" t="s">
        <v>1684</v>
      </c>
      <c r="D1054" s="18" t="s">
        <v>1684</v>
      </c>
      <c r="E1054" s="18" t="s">
        <v>1684</v>
      </c>
      <c r="F1054" s="18" t="s">
        <v>1684</v>
      </c>
    </row>
    <row r="1055" spans="1:6" x14ac:dyDescent="0.45">
      <c r="A1055" s="18" t="s">
        <v>2457</v>
      </c>
      <c r="B1055" s="18" t="s">
        <v>1211</v>
      </c>
      <c r="C1055" s="18" t="s">
        <v>1684</v>
      </c>
      <c r="D1055" s="18" t="s">
        <v>1684</v>
      </c>
      <c r="E1055" s="18" t="s">
        <v>1684</v>
      </c>
      <c r="F1055" s="18" t="s">
        <v>1684</v>
      </c>
    </row>
    <row r="1056" spans="1:6" x14ac:dyDescent="0.45">
      <c r="A1056" s="18" t="s">
        <v>2458</v>
      </c>
      <c r="B1056" s="18" t="s">
        <v>1211</v>
      </c>
      <c r="C1056" s="18" t="s">
        <v>1684</v>
      </c>
      <c r="D1056" s="18" t="s">
        <v>1684</v>
      </c>
      <c r="E1056" s="18" t="s">
        <v>1684</v>
      </c>
      <c r="F1056" s="18" t="s">
        <v>1684</v>
      </c>
    </row>
    <row r="1057" spans="1:6" x14ac:dyDescent="0.45">
      <c r="A1057" s="18" t="s">
        <v>2459</v>
      </c>
      <c r="B1057" s="18" t="s">
        <v>1211</v>
      </c>
      <c r="C1057" s="18" t="s">
        <v>1684</v>
      </c>
      <c r="D1057" s="18" t="s">
        <v>1684</v>
      </c>
      <c r="E1057" s="18" t="s">
        <v>1684</v>
      </c>
      <c r="F1057" s="18" t="s">
        <v>1684</v>
      </c>
    </row>
    <row r="1058" spans="1:6" x14ac:dyDescent="0.45">
      <c r="A1058" s="18" t="s">
        <v>2460</v>
      </c>
      <c r="B1058" s="18" t="s">
        <v>1211</v>
      </c>
      <c r="C1058" s="18" t="s">
        <v>1684</v>
      </c>
      <c r="D1058" s="18" t="s">
        <v>1684</v>
      </c>
      <c r="E1058" s="18" t="s">
        <v>1684</v>
      </c>
      <c r="F1058" s="18" t="s">
        <v>1684</v>
      </c>
    </row>
    <row r="1059" spans="1:6" x14ac:dyDescent="0.45">
      <c r="A1059" s="18" t="s">
        <v>2461</v>
      </c>
      <c r="B1059" s="18" t="s">
        <v>1211</v>
      </c>
      <c r="C1059" s="18" t="s">
        <v>1684</v>
      </c>
      <c r="D1059" s="18" t="s">
        <v>1684</v>
      </c>
      <c r="E1059" s="18" t="s">
        <v>1684</v>
      </c>
      <c r="F1059" s="18" t="s">
        <v>1684</v>
      </c>
    </row>
    <row r="1060" spans="1:6" x14ac:dyDescent="0.45">
      <c r="A1060" s="18" t="s">
        <v>2462</v>
      </c>
      <c r="B1060" s="18" t="s">
        <v>1211</v>
      </c>
      <c r="C1060" s="18" t="s">
        <v>1684</v>
      </c>
      <c r="D1060" s="18" t="s">
        <v>1684</v>
      </c>
      <c r="E1060" s="18" t="s">
        <v>1684</v>
      </c>
      <c r="F1060" s="18" t="s">
        <v>1684</v>
      </c>
    </row>
    <row r="1061" spans="1:6" x14ac:dyDescent="0.45">
      <c r="A1061" s="18" t="s">
        <v>2463</v>
      </c>
      <c r="B1061" s="18" t="s">
        <v>1211</v>
      </c>
      <c r="C1061" s="18" t="s">
        <v>1684</v>
      </c>
      <c r="D1061" s="18" t="s">
        <v>1684</v>
      </c>
      <c r="E1061" s="18" t="s">
        <v>1684</v>
      </c>
      <c r="F1061" s="18" t="s">
        <v>1684</v>
      </c>
    </row>
    <row r="1062" spans="1:6" x14ac:dyDescent="0.45">
      <c r="A1062" s="18" t="s">
        <v>2464</v>
      </c>
      <c r="B1062" s="18" t="s">
        <v>1211</v>
      </c>
      <c r="C1062" s="18" t="s">
        <v>1684</v>
      </c>
      <c r="D1062" s="18" t="s">
        <v>1684</v>
      </c>
      <c r="E1062" s="18" t="s">
        <v>1684</v>
      </c>
      <c r="F1062" s="18" t="s">
        <v>1684</v>
      </c>
    </row>
    <row r="1063" spans="1:6" x14ac:dyDescent="0.45">
      <c r="A1063" s="18" t="s">
        <v>2465</v>
      </c>
      <c r="B1063" s="18" t="s">
        <v>1211</v>
      </c>
      <c r="C1063" s="18" t="s">
        <v>1684</v>
      </c>
      <c r="D1063" s="18" t="s">
        <v>1684</v>
      </c>
      <c r="E1063" s="18" t="s">
        <v>1684</v>
      </c>
      <c r="F1063" s="18" t="s">
        <v>1684</v>
      </c>
    </row>
    <row r="1064" spans="1:6" x14ac:dyDescent="0.45">
      <c r="A1064" s="18" t="s">
        <v>2466</v>
      </c>
      <c r="B1064" s="18" t="s">
        <v>1211</v>
      </c>
      <c r="C1064" s="18" t="s">
        <v>1684</v>
      </c>
      <c r="D1064" s="18" t="s">
        <v>1684</v>
      </c>
      <c r="E1064" s="18" t="s">
        <v>1684</v>
      </c>
      <c r="F1064" s="18" t="s">
        <v>1684</v>
      </c>
    </row>
    <row r="1065" spans="1:6" x14ac:dyDescent="0.45">
      <c r="A1065" s="18" t="s">
        <v>2467</v>
      </c>
      <c r="B1065" s="18" t="s">
        <v>1211</v>
      </c>
      <c r="C1065" s="18" t="s">
        <v>1684</v>
      </c>
      <c r="D1065" s="18" t="s">
        <v>1684</v>
      </c>
      <c r="E1065" s="18" t="s">
        <v>1684</v>
      </c>
      <c r="F1065" s="18" t="s">
        <v>1684</v>
      </c>
    </row>
    <row r="1066" spans="1:6" x14ac:dyDescent="0.45">
      <c r="A1066" s="18" t="s">
        <v>2468</v>
      </c>
      <c r="B1066" s="18" t="s">
        <v>1211</v>
      </c>
      <c r="C1066" s="18" t="s">
        <v>1684</v>
      </c>
      <c r="D1066" s="18" t="s">
        <v>1684</v>
      </c>
      <c r="E1066" s="18" t="s">
        <v>1684</v>
      </c>
      <c r="F1066" s="18" t="s">
        <v>1684</v>
      </c>
    </row>
    <row r="1067" spans="1:6" x14ac:dyDescent="0.45">
      <c r="A1067" s="18" t="s">
        <v>2469</v>
      </c>
      <c r="B1067" s="18" t="s">
        <v>1211</v>
      </c>
      <c r="C1067" s="18" t="s">
        <v>1684</v>
      </c>
      <c r="D1067" s="18" t="s">
        <v>1684</v>
      </c>
      <c r="E1067" s="18" t="s">
        <v>1684</v>
      </c>
      <c r="F1067" s="18" t="s">
        <v>1684</v>
      </c>
    </row>
    <row r="1068" spans="1:6" x14ac:dyDescent="0.45">
      <c r="A1068" s="18" t="s">
        <v>2470</v>
      </c>
      <c r="B1068" s="18" t="s">
        <v>1211</v>
      </c>
      <c r="C1068" s="18" t="s">
        <v>1684</v>
      </c>
      <c r="D1068" s="18" t="s">
        <v>1684</v>
      </c>
      <c r="E1068" s="18" t="s">
        <v>1684</v>
      </c>
      <c r="F1068" s="18" t="s">
        <v>1684</v>
      </c>
    </row>
    <row r="1069" spans="1:6" x14ac:dyDescent="0.45">
      <c r="A1069" s="18" t="s">
        <v>2471</v>
      </c>
      <c r="B1069" s="18" t="s">
        <v>1211</v>
      </c>
      <c r="C1069" s="18" t="s">
        <v>1684</v>
      </c>
      <c r="D1069" s="18" t="s">
        <v>1684</v>
      </c>
      <c r="E1069" s="18" t="s">
        <v>1684</v>
      </c>
      <c r="F1069" s="18" t="s">
        <v>1684</v>
      </c>
    </row>
    <row r="1070" spans="1:6" x14ac:dyDescent="0.45">
      <c r="A1070" s="18" t="s">
        <v>2472</v>
      </c>
      <c r="B1070" s="18" t="s">
        <v>1211</v>
      </c>
      <c r="C1070" s="18" t="s">
        <v>1684</v>
      </c>
      <c r="D1070" s="18" t="s">
        <v>1684</v>
      </c>
      <c r="E1070" s="18" t="s">
        <v>1684</v>
      </c>
      <c r="F1070" s="18" t="s">
        <v>1684</v>
      </c>
    </row>
    <row r="1071" spans="1:6" x14ac:dyDescent="0.45">
      <c r="A1071" s="18" t="s">
        <v>2473</v>
      </c>
      <c r="B1071" s="18" t="s">
        <v>1211</v>
      </c>
      <c r="C1071" s="18" t="s">
        <v>1684</v>
      </c>
      <c r="D1071" s="18" t="s">
        <v>1684</v>
      </c>
      <c r="E1071" s="18" t="s">
        <v>1684</v>
      </c>
      <c r="F1071" s="18" t="s">
        <v>1684</v>
      </c>
    </row>
    <row r="1072" spans="1:6" x14ac:dyDescent="0.45">
      <c r="A1072" s="18" t="s">
        <v>2474</v>
      </c>
      <c r="B1072" s="18" t="s">
        <v>1211</v>
      </c>
      <c r="C1072" s="18" t="s">
        <v>1684</v>
      </c>
      <c r="D1072" s="18" t="s">
        <v>1684</v>
      </c>
      <c r="E1072" s="18" t="s">
        <v>1684</v>
      </c>
      <c r="F1072" s="18" t="s">
        <v>1684</v>
      </c>
    </row>
    <row r="1073" spans="1:6" x14ac:dyDescent="0.45">
      <c r="A1073" s="18" t="s">
        <v>2475</v>
      </c>
      <c r="B1073" s="18" t="s">
        <v>1211</v>
      </c>
      <c r="C1073" s="18" t="s">
        <v>1684</v>
      </c>
      <c r="D1073" s="18" t="s">
        <v>1684</v>
      </c>
      <c r="E1073" s="18" t="s">
        <v>1684</v>
      </c>
      <c r="F1073" s="18" t="s">
        <v>1684</v>
      </c>
    </row>
    <row r="1074" spans="1:6" x14ac:dyDescent="0.45">
      <c r="A1074" s="18" t="s">
        <v>2476</v>
      </c>
      <c r="B1074" s="18" t="s">
        <v>1211</v>
      </c>
      <c r="C1074" s="18" t="s">
        <v>1684</v>
      </c>
      <c r="D1074" s="18" t="s">
        <v>1684</v>
      </c>
      <c r="E1074" s="18" t="s">
        <v>1684</v>
      </c>
      <c r="F1074" s="18" t="s">
        <v>1684</v>
      </c>
    </row>
    <row r="1075" spans="1:6" x14ac:dyDescent="0.45">
      <c r="A1075" s="18" t="s">
        <v>2477</v>
      </c>
      <c r="B1075" s="18" t="s">
        <v>1211</v>
      </c>
      <c r="C1075" s="18" t="s">
        <v>1684</v>
      </c>
      <c r="D1075" s="18" t="s">
        <v>1684</v>
      </c>
      <c r="E1075" s="18" t="s">
        <v>1684</v>
      </c>
      <c r="F1075" s="18" t="s">
        <v>1684</v>
      </c>
    </row>
    <row r="1076" spans="1:6" x14ac:dyDescent="0.45">
      <c r="A1076" s="18" t="s">
        <v>2478</v>
      </c>
      <c r="B1076" s="18" t="s">
        <v>1211</v>
      </c>
      <c r="C1076" s="18" t="s">
        <v>1684</v>
      </c>
      <c r="D1076" s="18" t="s">
        <v>1684</v>
      </c>
      <c r="E1076" s="18" t="s">
        <v>1684</v>
      </c>
      <c r="F1076" s="18" t="s">
        <v>1684</v>
      </c>
    </row>
    <row r="1077" spans="1:6" x14ac:dyDescent="0.45">
      <c r="A1077" s="18" t="s">
        <v>2479</v>
      </c>
      <c r="B1077" s="18" t="s">
        <v>1211</v>
      </c>
      <c r="C1077" s="18" t="s">
        <v>1684</v>
      </c>
      <c r="D1077" s="18" t="s">
        <v>1684</v>
      </c>
      <c r="E1077" s="18" t="s">
        <v>1684</v>
      </c>
      <c r="F1077" s="18" t="s">
        <v>1684</v>
      </c>
    </row>
    <row r="1078" spans="1:6" x14ac:dyDescent="0.45">
      <c r="A1078" s="18" t="s">
        <v>2480</v>
      </c>
      <c r="B1078" s="18" t="s">
        <v>1211</v>
      </c>
      <c r="C1078" s="18" t="s">
        <v>1684</v>
      </c>
      <c r="D1078" s="18" t="s">
        <v>1684</v>
      </c>
      <c r="E1078" s="18" t="s">
        <v>1684</v>
      </c>
      <c r="F1078" s="18" t="s">
        <v>1684</v>
      </c>
    </row>
    <row r="1079" spans="1:6" x14ac:dyDescent="0.45">
      <c r="A1079" s="18" t="s">
        <v>2481</v>
      </c>
      <c r="B1079" s="18" t="s">
        <v>1211</v>
      </c>
      <c r="C1079" s="18" t="s">
        <v>1684</v>
      </c>
      <c r="D1079" s="18" t="s">
        <v>1684</v>
      </c>
      <c r="E1079" s="18" t="s">
        <v>1684</v>
      </c>
      <c r="F1079" s="18" t="s">
        <v>1684</v>
      </c>
    </row>
    <row r="1080" spans="1:6" x14ac:dyDescent="0.45">
      <c r="A1080" s="18" t="s">
        <v>2482</v>
      </c>
      <c r="B1080" s="18" t="s">
        <v>1211</v>
      </c>
      <c r="C1080" s="18" t="s">
        <v>1684</v>
      </c>
      <c r="D1080" s="18" t="s">
        <v>1684</v>
      </c>
      <c r="E1080" s="18" t="s">
        <v>1684</v>
      </c>
      <c r="F1080" s="18" t="s">
        <v>1684</v>
      </c>
    </row>
    <row r="1081" spans="1:6" x14ac:dyDescent="0.45">
      <c r="A1081" s="18" t="s">
        <v>2483</v>
      </c>
      <c r="B1081" s="18" t="s">
        <v>1211</v>
      </c>
      <c r="C1081" s="18" t="s">
        <v>1684</v>
      </c>
      <c r="D1081" s="18" t="s">
        <v>1684</v>
      </c>
      <c r="E1081" s="18" t="s">
        <v>1684</v>
      </c>
      <c r="F1081" s="18" t="s">
        <v>1684</v>
      </c>
    </row>
    <row r="1082" spans="1:6" x14ac:dyDescent="0.45">
      <c r="A1082" s="18" t="s">
        <v>2484</v>
      </c>
      <c r="B1082" s="18" t="s">
        <v>1211</v>
      </c>
      <c r="C1082" s="18" t="s">
        <v>1684</v>
      </c>
      <c r="D1082" s="18" t="s">
        <v>1684</v>
      </c>
      <c r="E1082" s="18" t="s">
        <v>1684</v>
      </c>
      <c r="F1082" s="18" t="s">
        <v>1684</v>
      </c>
    </row>
    <row r="1083" spans="1:6" x14ac:dyDescent="0.45">
      <c r="A1083" s="18" t="s">
        <v>2485</v>
      </c>
      <c r="B1083" s="18" t="s">
        <v>1211</v>
      </c>
      <c r="C1083" s="18" t="s">
        <v>1684</v>
      </c>
      <c r="D1083" s="18" t="s">
        <v>1684</v>
      </c>
      <c r="E1083" s="18" t="s">
        <v>1684</v>
      </c>
      <c r="F1083" s="18" t="s">
        <v>1684</v>
      </c>
    </row>
    <row r="1084" spans="1:6" x14ac:dyDescent="0.45">
      <c r="A1084" s="18" t="s">
        <v>2486</v>
      </c>
      <c r="B1084" s="18" t="s">
        <v>1211</v>
      </c>
      <c r="C1084" s="18" t="s">
        <v>1684</v>
      </c>
      <c r="D1084" s="18" t="s">
        <v>1684</v>
      </c>
      <c r="E1084" s="18" t="s">
        <v>1684</v>
      </c>
      <c r="F1084" s="18" t="s">
        <v>1684</v>
      </c>
    </row>
    <row r="1085" spans="1:6" x14ac:dyDescent="0.45">
      <c r="A1085" s="18" t="s">
        <v>2487</v>
      </c>
      <c r="B1085" s="18" t="s">
        <v>1211</v>
      </c>
      <c r="C1085" s="18" t="s">
        <v>1684</v>
      </c>
      <c r="D1085" s="18" t="s">
        <v>1684</v>
      </c>
      <c r="E1085" s="18" t="s">
        <v>1684</v>
      </c>
      <c r="F1085" s="18" t="s">
        <v>1684</v>
      </c>
    </row>
    <row r="1086" spans="1:6" x14ac:dyDescent="0.45">
      <c r="A1086" s="18" t="s">
        <v>2488</v>
      </c>
      <c r="B1086" s="18" t="s">
        <v>1211</v>
      </c>
      <c r="C1086" s="18" t="s">
        <v>1684</v>
      </c>
      <c r="D1086" s="18" t="s">
        <v>1684</v>
      </c>
      <c r="E1086" s="18" t="s">
        <v>1684</v>
      </c>
      <c r="F1086" s="18" t="s">
        <v>1684</v>
      </c>
    </row>
    <row r="1087" spans="1:6" x14ac:dyDescent="0.45">
      <c r="A1087" s="18" t="s">
        <v>2489</v>
      </c>
      <c r="B1087" s="18" t="s">
        <v>1211</v>
      </c>
      <c r="C1087" s="18" t="s">
        <v>1684</v>
      </c>
      <c r="D1087" s="18" t="s">
        <v>1684</v>
      </c>
      <c r="E1087" s="18" t="s">
        <v>1684</v>
      </c>
      <c r="F1087" s="18" t="s">
        <v>1684</v>
      </c>
    </row>
    <row r="1088" spans="1:6" x14ac:dyDescent="0.45">
      <c r="A1088" s="18" t="s">
        <v>2490</v>
      </c>
      <c r="B1088" s="18" t="s">
        <v>1211</v>
      </c>
      <c r="C1088" s="18" t="s">
        <v>1684</v>
      </c>
      <c r="D1088" s="18" t="s">
        <v>1684</v>
      </c>
      <c r="E1088" s="18" t="s">
        <v>1684</v>
      </c>
      <c r="F1088" s="18" t="s">
        <v>1684</v>
      </c>
    </row>
    <row r="1089" spans="1:6" x14ac:dyDescent="0.45">
      <c r="A1089" s="18" t="s">
        <v>2491</v>
      </c>
      <c r="B1089" s="18" t="s">
        <v>1211</v>
      </c>
      <c r="C1089" s="18" t="s">
        <v>1684</v>
      </c>
      <c r="D1089" s="18" t="s">
        <v>1684</v>
      </c>
      <c r="E1089" s="18" t="s">
        <v>1684</v>
      </c>
      <c r="F1089" s="18" t="s">
        <v>1684</v>
      </c>
    </row>
    <row r="1090" spans="1:6" x14ac:dyDescent="0.45">
      <c r="A1090" s="18" t="s">
        <v>2492</v>
      </c>
      <c r="B1090" s="18" t="s">
        <v>1211</v>
      </c>
      <c r="C1090" s="18" t="s">
        <v>1684</v>
      </c>
      <c r="D1090" s="18" t="s">
        <v>1684</v>
      </c>
      <c r="E1090" s="18" t="s">
        <v>1684</v>
      </c>
      <c r="F1090" s="18" t="s">
        <v>1684</v>
      </c>
    </row>
    <row r="1091" spans="1:6" x14ac:dyDescent="0.45">
      <c r="A1091" s="18" t="s">
        <v>2493</v>
      </c>
      <c r="B1091" s="18" t="s">
        <v>1211</v>
      </c>
      <c r="C1091" s="18" t="s">
        <v>1684</v>
      </c>
      <c r="D1091" s="18" t="s">
        <v>1684</v>
      </c>
      <c r="E1091" s="18" t="s">
        <v>1684</v>
      </c>
      <c r="F1091" s="18" t="s">
        <v>1684</v>
      </c>
    </row>
    <row r="1092" spans="1:6" x14ac:dyDescent="0.45">
      <c r="A1092" s="18" t="s">
        <v>2494</v>
      </c>
      <c r="B1092" s="18" t="s">
        <v>1211</v>
      </c>
      <c r="C1092" s="18" t="s">
        <v>1684</v>
      </c>
      <c r="D1092" s="18" t="s">
        <v>1684</v>
      </c>
      <c r="E1092" s="18" t="s">
        <v>1684</v>
      </c>
      <c r="F1092" s="18" t="s">
        <v>1684</v>
      </c>
    </row>
    <row r="1093" spans="1:6" x14ac:dyDescent="0.45">
      <c r="A1093" s="18" t="s">
        <v>2495</v>
      </c>
      <c r="B1093" s="18" t="s">
        <v>1211</v>
      </c>
      <c r="C1093" s="18" t="s">
        <v>1684</v>
      </c>
      <c r="D1093" s="18" t="s">
        <v>1684</v>
      </c>
      <c r="E1093" s="18" t="s">
        <v>1684</v>
      </c>
      <c r="F1093" s="18" t="s">
        <v>1684</v>
      </c>
    </row>
    <row r="1094" spans="1:6" x14ac:dyDescent="0.45">
      <c r="A1094" s="18" t="s">
        <v>2496</v>
      </c>
      <c r="B1094" s="18" t="s">
        <v>1211</v>
      </c>
      <c r="C1094" s="18" t="s">
        <v>1684</v>
      </c>
      <c r="D1094" s="18" t="s">
        <v>1684</v>
      </c>
      <c r="E1094" s="18" t="s">
        <v>1684</v>
      </c>
      <c r="F1094" s="18" t="s">
        <v>1684</v>
      </c>
    </row>
    <row r="1095" spans="1:6" x14ac:dyDescent="0.45">
      <c r="A1095" s="18" t="s">
        <v>2497</v>
      </c>
      <c r="B1095" s="18" t="s">
        <v>1211</v>
      </c>
      <c r="C1095" s="18" t="s">
        <v>1684</v>
      </c>
      <c r="D1095" s="18" t="s">
        <v>1684</v>
      </c>
      <c r="E1095" s="18" t="s">
        <v>1684</v>
      </c>
      <c r="F1095" s="18" t="s">
        <v>1684</v>
      </c>
    </row>
    <row r="1096" spans="1:6" x14ac:dyDescent="0.45">
      <c r="A1096" s="18" t="s">
        <v>2498</v>
      </c>
      <c r="B1096" s="18" t="s">
        <v>1211</v>
      </c>
      <c r="C1096" s="18" t="s">
        <v>1684</v>
      </c>
      <c r="D1096" s="18" t="s">
        <v>1684</v>
      </c>
      <c r="E1096" s="18" t="s">
        <v>1684</v>
      </c>
      <c r="F1096" s="18" t="s">
        <v>1684</v>
      </c>
    </row>
    <row r="1097" spans="1:6" x14ac:dyDescent="0.45">
      <c r="A1097" s="18" t="s">
        <v>2499</v>
      </c>
      <c r="B1097" s="18" t="s">
        <v>1211</v>
      </c>
      <c r="C1097" s="18" t="s">
        <v>1684</v>
      </c>
      <c r="D1097" s="18" t="s">
        <v>1684</v>
      </c>
      <c r="E1097" s="18" t="s">
        <v>1684</v>
      </c>
      <c r="F1097" s="18" t="s">
        <v>1684</v>
      </c>
    </row>
    <row r="1098" spans="1:6" x14ac:dyDescent="0.45">
      <c r="A1098" s="18" t="s">
        <v>2500</v>
      </c>
      <c r="B1098" s="18" t="s">
        <v>1211</v>
      </c>
      <c r="C1098" s="18" t="s">
        <v>1684</v>
      </c>
      <c r="D1098" s="18" t="s">
        <v>1684</v>
      </c>
      <c r="E1098" s="18" t="s">
        <v>1684</v>
      </c>
      <c r="F1098" s="18" t="s">
        <v>1684</v>
      </c>
    </row>
    <row r="1099" spans="1:6" x14ac:dyDescent="0.45">
      <c r="A1099" s="18" t="s">
        <v>2501</v>
      </c>
      <c r="B1099" s="18" t="s">
        <v>1211</v>
      </c>
      <c r="C1099" s="18" t="s">
        <v>1684</v>
      </c>
      <c r="D1099" s="18" t="s">
        <v>1684</v>
      </c>
      <c r="E1099" s="18" t="s">
        <v>1684</v>
      </c>
      <c r="F1099" s="18" t="s">
        <v>1684</v>
      </c>
    </row>
    <row r="1100" spans="1:6" x14ac:dyDescent="0.45">
      <c r="A1100" s="18" t="s">
        <v>2502</v>
      </c>
      <c r="B1100" s="18" t="s">
        <v>1211</v>
      </c>
      <c r="C1100" s="18" t="s">
        <v>1684</v>
      </c>
      <c r="D1100" s="18" t="s">
        <v>1684</v>
      </c>
      <c r="E1100" s="18" t="s">
        <v>1684</v>
      </c>
      <c r="F1100" s="18" t="s">
        <v>1684</v>
      </c>
    </row>
    <row r="1101" spans="1:6" x14ac:dyDescent="0.45">
      <c r="A1101" s="18" t="s">
        <v>2503</v>
      </c>
      <c r="B1101" s="18" t="s">
        <v>1211</v>
      </c>
      <c r="C1101" s="18" t="s">
        <v>1684</v>
      </c>
      <c r="D1101" s="18" t="s">
        <v>1684</v>
      </c>
      <c r="E1101" s="18" t="s">
        <v>1684</v>
      </c>
      <c r="F1101" s="18" t="s">
        <v>1684</v>
      </c>
    </row>
    <row r="1102" spans="1:6" x14ac:dyDescent="0.45">
      <c r="A1102" s="18" t="s">
        <v>2504</v>
      </c>
      <c r="B1102" s="18" t="s">
        <v>1211</v>
      </c>
      <c r="C1102" s="18" t="s">
        <v>1684</v>
      </c>
      <c r="D1102" s="18" t="s">
        <v>1684</v>
      </c>
      <c r="E1102" s="18" t="s">
        <v>1684</v>
      </c>
      <c r="F1102" s="18" t="s">
        <v>1684</v>
      </c>
    </row>
    <row r="1103" spans="1:6" x14ac:dyDescent="0.45">
      <c r="A1103" s="18" t="s">
        <v>2505</v>
      </c>
      <c r="B1103" s="18" t="s">
        <v>1211</v>
      </c>
      <c r="C1103" s="18" t="s">
        <v>1684</v>
      </c>
      <c r="D1103" s="18" t="s">
        <v>1684</v>
      </c>
      <c r="E1103" s="18" t="s">
        <v>1684</v>
      </c>
      <c r="F1103" s="18" t="s">
        <v>1684</v>
      </c>
    </row>
    <row r="1104" spans="1:6" x14ac:dyDescent="0.45">
      <c r="A1104" s="18" t="s">
        <v>2506</v>
      </c>
      <c r="B1104" s="18" t="s">
        <v>1211</v>
      </c>
      <c r="C1104" s="18" t="s">
        <v>1684</v>
      </c>
      <c r="D1104" s="18" t="s">
        <v>1684</v>
      </c>
      <c r="E1104" s="18" t="s">
        <v>1684</v>
      </c>
      <c r="F1104" s="18" t="s">
        <v>1684</v>
      </c>
    </row>
    <row r="1105" spans="1:6" x14ac:dyDescent="0.45">
      <c r="A1105" s="18" t="s">
        <v>2507</v>
      </c>
      <c r="B1105" s="18" t="s">
        <v>1211</v>
      </c>
      <c r="C1105" s="18" t="s">
        <v>1684</v>
      </c>
      <c r="D1105" s="18" t="s">
        <v>1684</v>
      </c>
      <c r="E1105" s="18" t="s">
        <v>1684</v>
      </c>
      <c r="F1105" s="18" t="s">
        <v>1684</v>
      </c>
    </row>
    <row r="1106" spans="1:6" x14ac:dyDescent="0.45">
      <c r="A1106" s="18" t="s">
        <v>2508</v>
      </c>
      <c r="B1106" s="18" t="s">
        <v>1211</v>
      </c>
      <c r="C1106" s="18" t="s">
        <v>1684</v>
      </c>
      <c r="D1106" s="18" t="s">
        <v>1684</v>
      </c>
      <c r="E1106" s="18" t="s">
        <v>1684</v>
      </c>
      <c r="F1106" s="18" t="s">
        <v>1684</v>
      </c>
    </row>
    <row r="1107" spans="1:6" x14ac:dyDescent="0.45">
      <c r="A1107" s="18" t="s">
        <v>2509</v>
      </c>
      <c r="B1107" s="18" t="s">
        <v>1211</v>
      </c>
      <c r="C1107" s="18" t="s">
        <v>1684</v>
      </c>
      <c r="D1107" s="18" t="s">
        <v>1684</v>
      </c>
      <c r="E1107" s="18" t="s">
        <v>1684</v>
      </c>
      <c r="F1107" s="18" t="s">
        <v>1684</v>
      </c>
    </row>
    <row r="1108" spans="1:6" x14ac:dyDescent="0.45">
      <c r="A1108" s="18" t="s">
        <v>2510</v>
      </c>
      <c r="B1108" s="18" t="s">
        <v>1211</v>
      </c>
      <c r="C1108" s="18" t="s">
        <v>1684</v>
      </c>
      <c r="D1108" s="18" t="s">
        <v>1684</v>
      </c>
      <c r="E1108" s="18" t="s">
        <v>1684</v>
      </c>
      <c r="F1108" s="18" t="s">
        <v>1684</v>
      </c>
    </row>
    <row r="1109" spans="1:6" x14ac:dyDescent="0.45">
      <c r="A1109" s="18" t="s">
        <v>2511</v>
      </c>
      <c r="B1109" s="18" t="s">
        <v>1211</v>
      </c>
      <c r="C1109" s="18" t="s">
        <v>1684</v>
      </c>
      <c r="D1109" s="18" t="s">
        <v>1684</v>
      </c>
      <c r="E1109" s="18" t="s">
        <v>1684</v>
      </c>
      <c r="F1109" s="18" t="s">
        <v>1684</v>
      </c>
    </row>
    <row r="1110" spans="1:6" x14ac:dyDescent="0.45">
      <c r="A1110" s="18" t="s">
        <v>2512</v>
      </c>
      <c r="B1110" s="18" t="s">
        <v>1211</v>
      </c>
      <c r="C1110" s="18" t="s">
        <v>1684</v>
      </c>
      <c r="D1110" s="18" t="s">
        <v>1684</v>
      </c>
      <c r="E1110" s="18" t="s">
        <v>1684</v>
      </c>
      <c r="F1110" s="18" t="s">
        <v>1684</v>
      </c>
    </row>
    <row r="1111" spans="1:6" x14ac:dyDescent="0.45">
      <c r="A1111" s="18" t="s">
        <v>2513</v>
      </c>
      <c r="B1111" s="18" t="s">
        <v>1211</v>
      </c>
      <c r="C1111" s="18" t="s">
        <v>1684</v>
      </c>
      <c r="D1111" s="18" t="s">
        <v>1684</v>
      </c>
      <c r="E1111" s="18" t="s">
        <v>1684</v>
      </c>
      <c r="F1111" s="18" t="s">
        <v>1684</v>
      </c>
    </row>
    <row r="1112" spans="1:6" x14ac:dyDescent="0.45">
      <c r="A1112" s="18" t="s">
        <v>2514</v>
      </c>
      <c r="B1112" s="18" t="s">
        <v>1211</v>
      </c>
      <c r="C1112" s="18" t="s">
        <v>1684</v>
      </c>
      <c r="D1112" s="18" t="s">
        <v>1684</v>
      </c>
      <c r="E1112" s="18" t="s">
        <v>1684</v>
      </c>
      <c r="F1112" s="18" t="s">
        <v>1684</v>
      </c>
    </row>
    <row r="1113" spans="1:6" x14ac:dyDescent="0.45">
      <c r="A1113" s="18" t="s">
        <v>2515</v>
      </c>
      <c r="B1113" s="18" t="s">
        <v>2516</v>
      </c>
      <c r="C1113" s="18" t="s">
        <v>1684</v>
      </c>
      <c r="D1113" s="18" t="s">
        <v>1684</v>
      </c>
      <c r="E1113" s="18" t="s">
        <v>1684</v>
      </c>
      <c r="F1113" s="18" t="s">
        <v>1684</v>
      </c>
    </row>
    <row r="1114" spans="1:6" x14ac:dyDescent="0.45">
      <c r="A1114" s="18" t="s">
        <v>2517</v>
      </c>
      <c r="B1114" s="18" t="s">
        <v>2516</v>
      </c>
      <c r="C1114" s="18" t="s">
        <v>1684</v>
      </c>
      <c r="D1114" s="18" t="s">
        <v>1684</v>
      </c>
      <c r="E1114" s="18" t="s">
        <v>1684</v>
      </c>
      <c r="F1114" s="18" t="s">
        <v>1684</v>
      </c>
    </row>
    <row r="1115" spans="1:6" x14ac:dyDescent="0.45">
      <c r="A1115" s="18" t="s">
        <v>2518</v>
      </c>
      <c r="B1115" s="18" t="s">
        <v>2516</v>
      </c>
      <c r="C1115" s="18" t="s">
        <v>1684</v>
      </c>
      <c r="D1115" s="18" t="s">
        <v>1684</v>
      </c>
      <c r="E1115" s="18" t="s">
        <v>1684</v>
      </c>
      <c r="F1115" s="18" t="s">
        <v>1684</v>
      </c>
    </row>
    <row r="1116" spans="1:6" x14ac:dyDescent="0.45">
      <c r="A1116" s="18" t="s">
        <v>2519</v>
      </c>
      <c r="B1116" s="18" t="s">
        <v>2516</v>
      </c>
      <c r="C1116" s="18" t="s">
        <v>1684</v>
      </c>
      <c r="D1116" s="18" t="s">
        <v>1684</v>
      </c>
      <c r="E1116" s="18" t="s">
        <v>1684</v>
      </c>
      <c r="F1116" s="18" t="s">
        <v>1684</v>
      </c>
    </row>
    <row r="1117" spans="1:6" x14ac:dyDescent="0.45">
      <c r="A1117" s="18" t="s">
        <v>2520</v>
      </c>
      <c r="B1117" s="18" t="s">
        <v>2516</v>
      </c>
      <c r="C1117" s="18" t="s">
        <v>1684</v>
      </c>
      <c r="D1117" s="18" t="s">
        <v>1684</v>
      </c>
      <c r="E1117" s="18" t="s">
        <v>1684</v>
      </c>
      <c r="F1117" s="18" t="s">
        <v>1684</v>
      </c>
    </row>
    <row r="1118" spans="1:6" x14ac:dyDescent="0.45">
      <c r="A1118" s="18" t="s">
        <v>2521</v>
      </c>
      <c r="B1118" s="18" t="s">
        <v>2516</v>
      </c>
      <c r="C1118" s="18" t="s">
        <v>1684</v>
      </c>
      <c r="D1118" s="18" t="s">
        <v>1684</v>
      </c>
      <c r="E1118" s="18" t="s">
        <v>1684</v>
      </c>
      <c r="F1118" s="18" t="s">
        <v>1684</v>
      </c>
    </row>
    <row r="1119" spans="1:6" x14ac:dyDescent="0.45">
      <c r="A1119" s="18" t="s">
        <v>2522</v>
      </c>
      <c r="B1119" s="18" t="s">
        <v>2523</v>
      </c>
      <c r="C1119" s="18" t="s">
        <v>1684</v>
      </c>
      <c r="D1119" s="18" t="s">
        <v>1684</v>
      </c>
      <c r="E1119" s="18" t="s">
        <v>1684</v>
      </c>
      <c r="F1119" s="18" t="s">
        <v>1684</v>
      </c>
    </row>
    <row r="1120" spans="1:6" x14ac:dyDescent="0.45">
      <c r="A1120" s="18" t="s">
        <v>2524</v>
      </c>
      <c r="B1120" s="18" t="s">
        <v>2523</v>
      </c>
      <c r="C1120" s="18" t="s">
        <v>1684</v>
      </c>
      <c r="D1120" s="18" t="s">
        <v>1684</v>
      </c>
      <c r="E1120" s="18" t="s">
        <v>1684</v>
      </c>
      <c r="F1120" s="18" t="s">
        <v>1684</v>
      </c>
    </row>
    <row r="1121" spans="1:6" x14ac:dyDescent="0.45">
      <c r="A1121" s="18" t="s">
        <v>2525</v>
      </c>
      <c r="B1121" s="18" t="s">
        <v>2523</v>
      </c>
      <c r="C1121" s="18" t="s">
        <v>1684</v>
      </c>
      <c r="D1121" s="18" t="s">
        <v>1684</v>
      </c>
      <c r="E1121" s="18" t="s">
        <v>1684</v>
      </c>
      <c r="F1121" s="18" t="s">
        <v>1684</v>
      </c>
    </row>
    <row r="1122" spans="1:6" x14ac:dyDescent="0.45">
      <c r="A1122" s="18" t="s">
        <v>2526</v>
      </c>
      <c r="B1122" s="18" t="s">
        <v>2523</v>
      </c>
      <c r="C1122" s="18" t="s">
        <v>1684</v>
      </c>
      <c r="D1122" s="18" t="s">
        <v>1684</v>
      </c>
      <c r="E1122" s="18" t="s">
        <v>1684</v>
      </c>
      <c r="F1122" s="18" t="s">
        <v>1684</v>
      </c>
    </row>
    <row r="1123" spans="1:6" x14ac:dyDescent="0.45">
      <c r="A1123" s="18" t="s">
        <v>2527</v>
      </c>
      <c r="B1123" s="18" t="s">
        <v>2523</v>
      </c>
      <c r="C1123" s="18" t="s">
        <v>1684</v>
      </c>
      <c r="D1123" s="18" t="s">
        <v>1684</v>
      </c>
      <c r="E1123" s="18" t="s">
        <v>1684</v>
      </c>
      <c r="F1123" s="18" t="s">
        <v>1684</v>
      </c>
    </row>
    <row r="1124" spans="1:6" x14ac:dyDescent="0.45">
      <c r="A1124" s="18" t="s">
        <v>2528</v>
      </c>
      <c r="B1124" s="18" t="s">
        <v>2523</v>
      </c>
      <c r="C1124" s="18" t="s">
        <v>1684</v>
      </c>
      <c r="D1124" s="18" t="s">
        <v>1684</v>
      </c>
      <c r="E1124" s="18" t="s">
        <v>1684</v>
      </c>
      <c r="F1124" s="18" t="s">
        <v>1684</v>
      </c>
    </row>
    <row r="1125" spans="1:6" x14ac:dyDescent="0.45">
      <c r="A1125" s="18" t="s">
        <v>2529</v>
      </c>
      <c r="B1125" s="18" t="s">
        <v>2523</v>
      </c>
      <c r="C1125" s="18" t="s">
        <v>1684</v>
      </c>
      <c r="D1125" s="18" t="s">
        <v>1684</v>
      </c>
      <c r="E1125" s="18" t="s">
        <v>1684</v>
      </c>
      <c r="F1125" s="18" t="s">
        <v>1684</v>
      </c>
    </row>
    <row r="1126" spans="1:6" x14ac:dyDescent="0.45">
      <c r="A1126" s="18" t="s">
        <v>2530</v>
      </c>
      <c r="B1126" s="18" t="s">
        <v>2531</v>
      </c>
      <c r="C1126" s="18" t="s">
        <v>1684</v>
      </c>
      <c r="D1126" s="18" t="s">
        <v>1684</v>
      </c>
      <c r="E1126" s="18" t="s">
        <v>1684</v>
      </c>
      <c r="F1126" s="18" t="s">
        <v>1684</v>
      </c>
    </row>
    <row r="1127" spans="1:6" x14ac:dyDescent="0.45">
      <c r="A1127" s="18" t="s">
        <v>2532</v>
      </c>
      <c r="B1127" s="18" t="s">
        <v>2531</v>
      </c>
      <c r="C1127" s="18" t="s">
        <v>1684</v>
      </c>
      <c r="D1127" s="18" t="s">
        <v>1684</v>
      </c>
      <c r="E1127" s="18" t="s">
        <v>1684</v>
      </c>
      <c r="F1127" s="18" t="s">
        <v>1684</v>
      </c>
    </row>
    <row r="1128" spans="1:6" x14ac:dyDescent="0.45">
      <c r="A1128" s="18" t="s">
        <v>2533</v>
      </c>
      <c r="B1128" s="18" t="s">
        <v>2531</v>
      </c>
      <c r="C1128" s="18" t="s">
        <v>1684</v>
      </c>
      <c r="D1128" s="18" t="s">
        <v>1684</v>
      </c>
      <c r="E1128" s="18" t="s">
        <v>1684</v>
      </c>
      <c r="F1128" s="18" t="s">
        <v>1684</v>
      </c>
    </row>
    <row r="1129" spans="1:6" x14ac:dyDescent="0.45">
      <c r="A1129" s="18" t="s">
        <v>2534</v>
      </c>
      <c r="B1129" s="18" t="s">
        <v>2531</v>
      </c>
      <c r="C1129" s="18" t="s">
        <v>1684</v>
      </c>
      <c r="D1129" s="18" t="s">
        <v>1684</v>
      </c>
      <c r="E1129" s="18" t="s">
        <v>1684</v>
      </c>
      <c r="F1129" s="18" t="s">
        <v>1684</v>
      </c>
    </row>
    <row r="1130" spans="1:6" x14ac:dyDescent="0.45">
      <c r="A1130" s="18" t="s">
        <v>2535</v>
      </c>
      <c r="B1130" s="18" t="s">
        <v>2531</v>
      </c>
      <c r="C1130" s="18" t="s">
        <v>1684</v>
      </c>
      <c r="D1130" s="18" t="s">
        <v>1684</v>
      </c>
      <c r="E1130" s="18" t="s">
        <v>1684</v>
      </c>
      <c r="F1130" s="18" t="s">
        <v>1684</v>
      </c>
    </row>
    <row r="1131" spans="1:6" x14ac:dyDescent="0.45">
      <c r="A1131" s="18" t="s">
        <v>2536</v>
      </c>
      <c r="B1131" s="18" t="s">
        <v>2531</v>
      </c>
      <c r="C1131" s="18" t="s">
        <v>1684</v>
      </c>
      <c r="D1131" s="18" t="s">
        <v>1684</v>
      </c>
      <c r="E1131" s="18" t="s">
        <v>1684</v>
      </c>
      <c r="F1131" s="18" t="s">
        <v>1684</v>
      </c>
    </row>
    <row r="1132" spans="1:6" x14ac:dyDescent="0.45">
      <c r="A1132" s="18" t="s">
        <v>2537</v>
      </c>
      <c r="B1132" s="18" t="s">
        <v>2531</v>
      </c>
      <c r="C1132" s="18" t="s">
        <v>1684</v>
      </c>
      <c r="D1132" s="18" t="s">
        <v>1684</v>
      </c>
      <c r="E1132" s="18" t="s">
        <v>1684</v>
      </c>
      <c r="F1132" s="18" t="s">
        <v>1684</v>
      </c>
    </row>
    <row r="1133" spans="1:6" x14ac:dyDescent="0.45">
      <c r="A1133" s="18" t="s">
        <v>2538</v>
      </c>
      <c r="B1133" s="18" t="s">
        <v>2531</v>
      </c>
      <c r="C1133" s="18" t="s">
        <v>1684</v>
      </c>
      <c r="D1133" s="18" t="s">
        <v>1684</v>
      </c>
      <c r="E1133" s="18" t="s">
        <v>1684</v>
      </c>
      <c r="F1133" s="18" t="s">
        <v>1684</v>
      </c>
    </row>
    <row r="1134" spans="1:6" x14ac:dyDescent="0.45">
      <c r="A1134" s="18" t="s">
        <v>2539</v>
      </c>
      <c r="B1134" s="18" t="s">
        <v>2531</v>
      </c>
      <c r="C1134" s="18" t="s">
        <v>1684</v>
      </c>
      <c r="D1134" s="18" t="s">
        <v>1684</v>
      </c>
      <c r="E1134" s="18" t="s">
        <v>1684</v>
      </c>
      <c r="F1134" s="18" t="s">
        <v>1684</v>
      </c>
    </row>
    <row r="1135" spans="1:6" x14ac:dyDescent="0.45">
      <c r="A1135" s="18" t="s">
        <v>2540</v>
      </c>
      <c r="B1135" s="18" t="s">
        <v>2531</v>
      </c>
      <c r="C1135" s="18" t="s">
        <v>1684</v>
      </c>
      <c r="D1135" s="18" t="s">
        <v>1684</v>
      </c>
      <c r="E1135" s="18" t="s">
        <v>1684</v>
      </c>
      <c r="F1135" s="18" t="s">
        <v>1684</v>
      </c>
    </row>
    <row r="1136" spans="1:6" x14ac:dyDescent="0.45">
      <c r="A1136" s="18" t="s">
        <v>2541</v>
      </c>
      <c r="B1136" s="18" t="s">
        <v>2531</v>
      </c>
      <c r="C1136" s="18" t="s">
        <v>1684</v>
      </c>
      <c r="D1136" s="18" t="s">
        <v>1684</v>
      </c>
      <c r="E1136" s="18" t="s">
        <v>1684</v>
      </c>
      <c r="F1136" s="18" t="s">
        <v>1684</v>
      </c>
    </row>
    <row r="1137" spans="1:6" x14ac:dyDescent="0.45">
      <c r="A1137" s="18" t="s">
        <v>2542</v>
      </c>
      <c r="B1137" s="18" t="s">
        <v>2543</v>
      </c>
      <c r="C1137" s="18" t="s">
        <v>1684</v>
      </c>
      <c r="D1137" s="18" t="s">
        <v>1684</v>
      </c>
      <c r="E1137" s="18" t="s">
        <v>1684</v>
      </c>
      <c r="F1137" s="18" t="s">
        <v>1684</v>
      </c>
    </row>
    <row r="1138" spans="1:6" x14ac:dyDescent="0.45">
      <c r="A1138" s="18" t="s">
        <v>2544</v>
      </c>
      <c r="B1138" s="18" t="s">
        <v>2543</v>
      </c>
      <c r="C1138" s="18" t="s">
        <v>1684</v>
      </c>
      <c r="D1138" s="18" t="s">
        <v>1684</v>
      </c>
      <c r="E1138" s="18" t="s">
        <v>1684</v>
      </c>
      <c r="F1138" s="18" t="s">
        <v>1684</v>
      </c>
    </row>
    <row r="1139" spans="1:6" x14ac:dyDescent="0.45">
      <c r="A1139" s="18" t="s">
        <v>2545</v>
      </c>
      <c r="B1139" s="18" t="s">
        <v>2543</v>
      </c>
      <c r="C1139" s="18" t="s">
        <v>1684</v>
      </c>
      <c r="D1139" s="18" t="s">
        <v>1684</v>
      </c>
      <c r="E1139" s="18" t="s">
        <v>1684</v>
      </c>
      <c r="F1139" s="18" t="s">
        <v>1684</v>
      </c>
    </row>
    <row r="1140" spans="1:6" x14ac:dyDescent="0.45">
      <c r="A1140" s="18" t="s">
        <v>2546</v>
      </c>
      <c r="B1140" s="18" t="s">
        <v>2543</v>
      </c>
      <c r="C1140" s="18" t="s">
        <v>1684</v>
      </c>
      <c r="D1140" s="18" t="s">
        <v>1684</v>
      </c>
      <c r="E1140" s="18" t="s">
        <v>1684</v>
      </c>
      <c r="F1140" s="18" t="s">
        <v>1684</v>
      </c>
    </row>
    <row r="1141" spans="1:6" x14ac:dyDescent="0.45">
      <c r="A1141" s="18" t="s">
        <v>2547</v>
      </c>
      <c r="B1141" s="18" t="s">
        <v>2543</v>
      </c>
      <c r="C1141" s="18" t="s">
        <v>1684</v>
      </c>
      <c r="D1141" s="18" t="s">
        <v>1684</v>
      </c>
      <c r="E1141" s="18" t="s">
        <v>1684</v>
      </c>
      <c r="F1141" s="18" t="s">
        <v>1684</v>
      </c>
    </row>
    <row r="1142" spans="1:6" x14ac:dyDescent="0.45">
      <c r="A1142" s="18" t="s">
        <v>2548</v>
      </c>
      <c r="B1142" s="18" t="s">
        <v>2543</v>
      </c>
      <c r="C1142" s="18" t="s">
        <v>1684</v>
      </c>
      <c r="D1142" s="18" t="s">
        <v>1684</v>
      </c>
      <c r="E1142" s="18" t="s">
        <v>1684</v>
      </c>
      <c r="F1142" s="18" t="s">
        <v>1684</v>
      </c>
    </row>
    <row r="1143" spans="1:6" x14ac:dyDescent="0.45">
      <c r="A1143" s="18" t="s">
        <v>2549</v>
      </c>
      <c r="B1143" s="18" t="s">
        <v>2543</v>
      </c>
      <c r="C1143" s="18" t="s">
        <v>1684</v>
      </c>
      <c r="D1143" s="18" t="s">
        <v>1684</v>
      </c>
      <c r="E1143" s="18" t="s">
        <v>1684</v>
      </c>
      <c r="F1143" s="18" t="s">
        <v>1684</v>
      </c>
    </row>
    <row r="1144" spans="1:6" x14ac:dyDescent="0.45">
      <c r="A1144" s="18" t="s">
        <v>2550</v>
      </c>
      <c r="B1144" s="18" t="s">
        <v>2543</v>
      </c>
      <c r="C1144" s="18" t="s">
        <v>1684</v>
      </c>
      <c r="D1144" s="18" t="s">
        <v>1684</v>
      </c>
      <c r="E1144" s="18" t="s">
        <v>1684</v>
      </c>
      <c r="F1144" s="18" t="s">
        <v>1684</v>
      </c>
    </row>
    <row r="1145" spans="1:6" x14ac:dyDescent="0.45">
      <c r="A1145" s="18" t="s">
        <v>2551</v>
      </c>
      <c r="B1145" s="18" t="s">
        <v>2543</v>
      </c>
      <c r="C1145" s="18" t="s">
        <v>1684</v>
      </c>
      <c r="D1145" s="18" t="s">
        <v>1684</v>
      </c>
      <c r="E1145" s="18" t="s">
        <v>1684</v>
      </c>
      <c r="F1145" s="18" t="s">
        <v>1684</v>
      </c>
    </row>
    <row r="1146" spans="1:6" x14ac:dyDescent="0.45">
      <c r="A1146" s="18" t="s">
        <v>2552</v>
      </c>
      <c r="B1146" s="18" t="s">
        <v>2543</v>
      </c>
      <c r="C1146" s="18" t="s">
        <v>1684</v>
      </c>
      <c r="D1146" s="18" t="s">
        <v>1684</v>
      </c>
      <c r="E1146" s="18" t="s">
        <v>1684</v>
      </c>
      <c r="F1146" s="18" t="s">
        <v>1684</v>
      </c>
    </row>
    <row r="1147" spans="1:6" x14ac:dyDescent="0.45">
      <c r="A1147" s="18" t="s">
        <v>2553</v>
      </c>
      <c r="B1147" s="18" t="s">
        <v>2554</v>
      </c>
      <c r="C1147" s="18" t="s">
        <v>1684</v>
      </c>
      <c r="D1147" s="18" t="s">
        <v>1684</v>
      </c>
      <c r="E1147" s="18" t="s">
        <v>1684</v>
      </c>
      <c r="F1147" s="18" t="s">
        <v>1684</v>
      </c>
    </row>
    <row r="1148" spans="1:6" x14ac:dyDescent="0.45">
      <c r="A1148" s="18" t="s">
        <v>2555</v>
      </c>
      <c r="B1148" s="18" t="s">
        <v>2554</v>
      </c>
      <c r="C1148" s="18" t="s">
        <v>1684</v>
      </c>
      <c r="D1148" s="18" t="s">
        <v>1684</v>
      </c>
      <c r="E1148" s="18" t="s">
        <v>1684</v>
      </c>
      <c r="F1148" s="18" t="s">
        <v>1684</v>
      </c>
    </row>
    <row r="1149" spans="1:6" x14ac:dyDescent="0.45">
      <c r="A1149" s="18" t="s">
        <v>2556</v>
      </c>
      <c r="B1149" s="18" t="s">
        <v>2557</v>
      </c>
      <c r="C1149" s="18" t="s">
        <v>1684</v>
      </c>
      <c r="D1149" s="18" t="s">
        <v>1684</v>
      </c>
      <c r="E1149" s="18" t="s">
        <v>1684</v>
      </c>
      <c r="F1149" s="18" t="s">
        <v>1684</v>
      </c>
    </row>
    <row r="1150" spans="1:6" x14ac:dyDescent="0.45">
      <c r="A1150" s="18" t="s">
        <v>2558</v>
      </c>
      <c r="B1150" s="18" t="s">
        <v>2557</v>
      </c>
      <c r="C1150" s="18" t="s">
        <v>1684</v>
      </c>
      <c r="D1150" s="18" t="s">
        <v>1684</v>
      </c>
      <c r="E1150" s="18" t="s">
        <v>1684</v>
      </c>
      <c r="F1150" s="18" t="s">
        <v>1684</v>
      </c>
    </row>
    <row r="1151" spans="1:6" x14ac:dyDescent="0.45">
      <c r="A1151" s="18" t="s">
        <v>2559</v>
      </c>
      <c r="B1151" s="18" t="s">
        <v>2560</v>
      </c>
      <c r="C1151" s="18" t="s">
        <v>1684</v>
      </c>
      <c r="D1151" s="18" t="s">
        <v>1684</v>
      </c>
      <c r="E1151" s="18" t="s">
        <v>1684</v>
      </c>
      <c r="F1151" s="18" t="s">
        <v>1684</v>
      </c>
    </row>
    <row r="1152" spans="1:6" x14ac:dyDescent="0.45">
      <c r="A1152" s="18" t="s">
        <v>2561</v>
      </c>
      <c r="B1152" s="18" t="s">
        <v>2560</v>
      </c>
      <c r="C1152" s="18" t="s">
        <v>1684</v>
      </c>
      <c r="D1152" s="18" t="s">
        <v>1684</v>
      </c>
      <c r="E1152" s="18" t="s">
        <v>1684</v>
      </c>
      <c r="F1152" s="18" t="s">
        <v>1684</v>
      </c>
    </row>
    <row r="1153" spans="1:6" x14ac:dyDescent="0.45">
      <c r="A1153" s="18" t="s">
        <v>2562</v>
      </c>
      <c r="B1153" s="18" t="s">
        <v>2560</v>
      </c>
      <c r="C1153" s="18" t="s">
        <v>1684</v>
      </c>
      <c r="D1153" s="18" t="s">
        <v>1684</v>
      </c>
      <c r="E1153" s="18" t="s">
        <v>1684</v>
      </c>
      <c r="F1153" s="18" t="s">
        <v>1684</v>
      </c>
    </row>
    <row r="1154" spans="1:6" x14ac:dyDescent="0.45">
      <c r="A1154" s="18" t="s">
        <v>2563</v>
      </c>
      <c r="B1154" s="18" t="s">
        <v>2560</v>
      </c>
      <c r="C1154" s="18" t="s">
        <v>1684</v>
      </c>
      <c r="D1154" s="18" t="s">
        <v>1684</v>
      </c>
      <c r="E1154" s="18" t="s">
        <v>1684</v>
      </c>
      <c r="F1154" s="18" t="s">
        <v>1684</v>
      </c>
    </row>
    <row r="1155" spans="1:6" x14ac:dyDescent="0.45">
      <c r="A1155" s="18" t="s">
        <v>2564</v>
      </c>
      <c r="B1155" s="18" t="s">
        <v>2565</v>
      </c>
      <c r="C1155" s="18" t="s">
        <v>1684</v>
      </c>
      <c r="D1155" s="18" t="s">
        <v>1684</v>
      </c>
      <c r="E1155" s="18" t="s">
        <v>1684</v>
      </c>
      <c r="F1155" s="18" t="s">
        <v>1684</v>
      </c>
    </row>
    <row r="1156" spans="1:6" x14ac:dyDescent="0.45">
      <c r="A1156" s="18" t="s">
        <v>2566</v>
      </c>
      <c r="B1156" s="18" t="s">
        <v>2565</v>
      </c>
      <c r="C1156" s="18" t="s">
        <v>1684</v>
      </c>
      <c r="D1156" s="18" t="s">
        <v>1684</v>
      </c>
      <c r="E1156" s="18" t="s">
        <v>1684</v>
      </c>
      <c r="F1156" s="18" t="s">
        <v>1684</v>
      </c>
    </row>
    <row r="1157" spans="1:6" x14ac:dyDescent="0.45">
      <c r="A1157" s="18" t="s">
        <v>2567</v>
      </c>
      <c r="B1157" s="18" t="s">
        <v>2565</v>
      </c>
      <c r="C1157" s="18" t="s">
        <v>1684</v>
      </c>
      <c r="D1157" s="18" t="s">
        <v>1684</v>
      </c>
      <c r="E1157" s="18" t="s">
        <v>1684</v>
      </c>
      <c r="F1157" s="18" t="s">
        <v>1684</v>
      </c>
    </row>
    <row r="1158" spans="1:6" x14ac:dyDescent="0.45">
      <c r="A1158" s="18" t="s">
        <v>2568</v>
      </c>
      <c r="B1158" s="18" t="s">
        <v>460</v>
      </c>
      <c r="C1158" s="18" t="s">
        <v>1684</v>
      </c>
      <c r="D1158" s="18" t="s">
        <v>1684</v>
      </c>
      <c r="E1158" s="18" t="s">
        <v>1684</v>
      </c>
      <c r="F1158" s="18" t="s">
        <v>1684</v>
      </c>
    </row>
    <row r="1159" spans="1:6" x14ac:dyDescent="0.45">
      <c r="A1159" s="18" t="s">
        <v>2569</v>
      </c>
      <c r="B1159" s="18" t="s">
        <v>2570</v>
      </c>
      <c r="C1159" s="18" t="s">
        <v>1684</v>
      </c>
      <c r="D1159" s="18" t="s">
        <v>1684</v>
      </c>
      <c r="E1159" s="18" t="s">
        <v>1684</v>
      </c>
      <c r="F1159" s="18" t="s">
        <v>1684</v>
      </c>
    </row>
    <row r="1160" spans="1:6" x14ac:dyDescent="0.45">
      <c r="A1160" s="18" t="s">
        <v>2571</v>
      </c>
      <c r="B1160" s="18" t="s">
        <v>2570</v>
      </c>
      <c r="C1160" s="18" t="s">
        <v>1684</v>
      </c>
      <c r="D1160" s="18" t="s">
        <v>1684</v>
      </c>
      <c r="E1160" s="18" t="s">
        <v>1684</v>
      </c>
      <c r="F1160" s="18" t="s">
        <v>1684</v>
      </c>
    </row>
    <row r="1161" spans="1:6" x14ac:dyDescent="0.45">
      <c r="A1161" s="18" t="s">
        <v>2572</v>
      </c>
      <c r="B1161" s="18" t="s">
        <v>2573</v>
      </c>
      <c r="C1161" s="18" t="s">
        <v>1684</v>
      </c>
      <c r="D1161" s="18" t="s">
        <v>1684</v>
      </c>
      <c r="E1161" s="18" t="s">
        <v>1684</v>
      </c>
      <c r="F1161" s="18" t="s">
        <v>1684</v>
      </c>
    </row>
    <row r="1162" spans="1:6" x14ac:dyDescent="0.45">
      <c r="A1162" s="18" t="s">
        <v>2574</v>
      </c>
      <c r="B1162" s="18" t="s">
        <v>2573</v>
      </c>
      <c r="C1162" s="18" t="s">
        <v>1684</v>
      </c>
      <c r="D1162" s="18" t="s">
        <v>1684</v>
      </c>
      <c r="E1162" s="18" t="s">
        <v>1684</v>
      </c>
      <c r="F1162" s="18" t="s">
        <v>1684</v>
      </c>
    </row>
    <row r="1163" spans="1:6" x14ac:dyDescent="0.45">
      <c r="A1163" s="18" t="s">
        <v>2575</v>
      </c>
      <c r="B1163" s="18" t="s">
        <v>2573</v>
      </c>
      <c r="C1163" s="18" t="s">
        <v>1684</v>
      </c>
      <c r="D1163" s="18" t="s">
        <v>1684</v>
      </c>
      <c r="E1163" s="18" t="s">
        <v>1684</v>
      </c>
      <c r="F1163" s="18" t="s">
        <v>1684</v>
      </c>
    </row>
    <row r="1164" spans="1:6" x14ac:dyDescent="0.45">
      <c r="A1164" s="18" t="s">
        <v>2576</v>
      </c>
      <c r="B1164" s="18" t="s">
        <v>2573</v>
      </c>
      <c r="C1164" s="18" t="s">
        <v>1684</v>
      </c>
      <c r="D1164" s="18" t="s">
        <v>1684</v>
      </c>
      <c r="E1164" s="18" t="s">
        <v>1684</v>
      </c>
      <c r="F1164" s="18" t="s">
        <v>1684</v>
      </c>
    </row>
    <row r="1165" spans="1:6" x14ac:dyDescent="0.45">
      <c r="A1165" s="18" t="s">
        <v>2577</v>
      </c>
      <c r="B1165" s="18" t="s">
        <v>2573</v>
      </c>
      <c r="C1165" s="18" t="s">
        <v>1684</v>
      </c>
      <c r="D1165" s="18" t="s">
        <v>1684</v>
      </c>
      <c r="E1165" s="18" t="s">
        <v>1684</v>
      </c>
      <c r="F1165" s="18" t="s">
        <v>1684</v>
      </c>
    </row>
    <row r="1166" spans="1:6" x14ac:dyDescent="0.45">
      <c r="A1166" s="18" t="s">
        <v>2578</v>
      </c>
      <c r="B1166" s="18" t="s">
        <v>2573</v>
      </c>
      <c r="C1166" s="18" t="s">
        <v>1684</v>
      </c>
      <c r="D1166" s="18" t="s">
        <v>1684</v>
      </c>
      <c r="E1166" s="18" t="s">
        <v>1684</v>
      </c>
      <c r="F1166" s="18" t="s">
        <v>1684</v>
      </c>
    </row>
    <row r="1167" spans="1:6" x14ac:dyDescent="0.45">
      <c r="A1167" s="18" t="s">
        <v>2579</v>
      </c>
      <c r="B1167" s="18" t="s">
        <v>2573</v>
      </c>
      <c r="C1167" s="18" t="s">
        <v>1684</v>
      </c>
      <c r="D1167" s="18" t="s">
        <v>1684</v>
      </c>
      <c r="E1167" s="18" t="s">
        <v>1684</v>
      </c>
      <c r="F1167" s="18" t="s">
        <v>1684</v>
      </c>
    </row>
    <row r="1168" spans="1:6" x14ac:dyDescent="0.45">
      <c r="A1168" s="18" t="s">
        <v>2580</v>
      </c>
      <c r="B1168" s="18" t="s">
        <v>2581</v>
      </c>
      <c r="C1168" s="18" t="s">
        <v>1684</v>
      </c>
      <c r="D1168" s="18" t="s">
        <v>1684</v>
      </c>
      <c r="E1168" s="18" t="s">
        <v>1684</v>
      </c>
      <c r="F1168" s="18" t="s">
        <v>1684</v>
      </c>
    </row>
    <row r="1169" spans="1:6" x14ac:dyDescent="0.45">
      <c r="A1169" s="18" t="s">
        <v>2582</v>
      </c>
      <c r="B1169" s="18" t="s">
        <v>2581</v>
      </c>
      <c r="C1169" s="18" t="s">
        <v>1684</v>
      </c>
      <c r="D1169" s="18" t="s">
        <v>1684</v>
      </c>
      <c r="E1169" s="18" t="s">
        <v>1684</v>
      </c>
      <c r="F1169" s="18" t="s">
        <v>1684</v>
      </c>
    </row>
    <row r="1170" spans="1:6" x14ac:dyDescent="0.45">
      <c r="A1170" s="18" t="s">
        <v>2583</v>
      </c>
      <c r="B1170" s="18" t="s">
        <v>2581</v>
      </c>
      <c r="C1170" s="18" t="s">
        <v>1684</v>
      </c>
      <c r="D1170" s="18" t="s">
        <v>1684</v>
      </c>
      <c r="E1170" s="18" t="s">
        <v>1684</v>
      </c>
      <c r="F1170" s="18" t="s">
        <v>1684</v>
      </c>
    </row>
    <row r="1171" spans="1:6" x14ac:dyDescent="0.45">
      <c r="A1171" s="18" t="s">
        <v>2584</v>
      </c>
      <c r="B1171" s="18" t="s">
        <v>2585</v>
      </c>
      <c r="C1171" s="18" t="s">
        <v>1684</v>
      </c>
      <c r="D1171" s="18" t="s">
        <v>1684</v>
      </c>
      <c r="E1171" s="18" t="s">
        <v>1684</v>
      </c>
      <c r="F1171" s="18" t="s">
        <v>1684</v>
      </c>
    </row>
    <row r="1172" spans="1:6" x14ac:dyDescent="0.45">
      <c r="A1172" s="18" t="s">
        <v>2586</v>
      </c>
      <c r="B1172" s="18" t="s">
        <v>2585</v>
      </c>
      <c r="C1172" s="18" t="s">
        <v>1684</v>
      </c>
      <c r="D1172" s="18" t="s">
        <v>1684</v>
      </c>
      <c r="E1172" s="18" t="s">
        <v>1684</v>
      </c>
      <c r="F1172" s="18" t="s">
        <v>1684</v>
      </c>
    </row>
    <row r="1173" spans="1:6" x14ac:dyDescent="0.45">
      <c r="A1173" s="18" t="s">
        <v>2587</v>
      </c>
      <c r="B1173" s="18" t="s">
        <v>2585</v>
      </c>
      <c r="C1173" s="18" t="s">
        <v>1684</v>
      </c>
      <c r="D1173" s="18" t="s">
        <v>1684</v>
      </c>
      <c r="E1173" s="18" t="s">
        <v>1684</v>
      </c>
      <c r="F1173" s="18" t="s">
        <v>1684</v>
      </c>
    </row>
    <row r="1174" spans="1:6" x14ac:dyDescent="0.45">
      <c r="A1174" s="18" t="s">
        <v>2588</v>
      </c>
      <c r="B1174" s="18" t="s">
        <v>2585</v>
      </c>
      <c r="C1174" s="18" t="s">
        <v>1684</v>
      </c>
      <c r="D1174" s="18" t="s">
        <v>1684</v>
      </c>
      <c r="E1174" s="18" t="s">
        <v>1684</v>
      </c>
      <c r="F1174" s="18" t="s">
        <v>1684</v>
      </c>
    </row>
    <row r="1175" spans="1:6" x14ac:dyDescent="0.45">
      <c r="A1175" s="18" t="s">
        <v>2589</v>
      </c>
      <c r="B1175" s="18" t="s">
        <v>2585</v>
      </c>
      <c r="C1175" s="18" t="s">
        <v>1684</v>
      </c>
      <c r="D1175" s="18" t="s">
        <v>1684</v>
      </c>
      <c r="E1175" s="18" t="s">
        <v>1684</v>
      </c>
      <c r="F1175" s="18" t="s">
        <v>1684</v>
      </c>
    </row>
    <row r="1176" spans="1:6" x14ac:dyDescent="0.45">
      <c r="A1176" s="18" t="s">
        <v>2590</v>
      </c>
      <c r="B1176" s="18" t="s">
        <v>2585</v>
      </c>
      <c r="C1176" s="18" t="s">
        <v>1684</v>
      </c>
      <c r="D1176" s="18" t="s">
        <v>1684</v>
      </c>
      <c r="E1176" s="18" t="s">
        <v>1684</v>
      </c>
      <c r="F1176" s="18" t="s">
        <v>1684</v>
      </c>
    </row>
    <row r="1177" spans="1:6" x14ac:dyDescent="0.45">
      <c r="A1177" s="18" t="s">
        <v>2591</v>
      </c>
      <c r="B1177" s="18" t="s">
        <v>2592</v>
      </c>
      <c r="C1177" s="18" t="s">
        <v>1684</v>
      </c>
      <c r="D1177" s="18" t="s">
        <v>1684</v>
      </c>
      <c r="E1177" s="18" t="s">
        <v>1684</v>
      </c>
      <c r="F1177" s="18" t="s">
        <v>1684</v>
      </c>
    </row>
    <row r="1178" spans="1:6" x14ac:dyDescent="0.45">
      <c r="A1178" s="18" t="s">
        <v>2593</v>
      </c>
      <c r="B1178" s="18" t="s">
        <v>2592</v>
      </c>
      <c r="C1178" s="18" t="s">
        <v>1684</v>
      </c>
      <c r="D1178" s="18" t="s">
        <v>1684</v>
      </c>
      <c r="E1178" s="18" t="s">
        <v>1684</v>
      </c>
      <c r="F1178" s="18" t="s">
        <v>1684</v>
      </c>
    </row>
    <row r="1179" spans="1:6" x14ac:dyDescent="0.45">
      <c r="A1179" s="18" t="s">
        <v>2594</v>
      </c>
      <c r="B1179" s="18" t="s">
        <v>2592</v>
      </c>
      <c r="C1179" s="18" t="s">
        <v>1684</v>
      </c>
      <c r="D1179" s="18" t="s">
        <v>1684</v>
      </c>
      <c r="E1179" s="18" t="s">
        <v>1684</v>
      </c>
      <c r="F1179" s="18" t="s">
        <v>1684</v>
      </c>
    </row>
    <row r="1180" spans="1:6" x14ac:dyDescent="0.45">
      <c r="A1180" s="18" t="s">
        <v>2595</v>
      </c>
      <c r="B1180" s="18" t="s">
        <v>2596</v>
      </c>
      <c r="C1180" s="18" t="s">
        <v>1684</v>
      </c>
      <c r="D1180" s="18" t="s">
        <v>1684</v>
      </c>
      <c r="E1180" s="18" t="s">
        <v>1684</v>
      </c>
      <c r="F1180" s="18" t="s">
        <v>1684</v>
      </c>
    </row>
    <row r="1181" spans="1:6" x14ac:dyDescent="0.45">
      <c r="A1181" s="18" t="s">
        <v>2597</v>
      </c>
      <c r="B1181" s="18" t="s">
        <v>2596</v>
      </c>
      <c r="C1181" s="18" t="s">
        <v>1684</v>
      </c>
      <c r="D1181" s="18" t="s">
        <v>1684</v>
      </c>
      <c r="E1181" s="18" t="s">
        <v>1684</v>
      </c>
      <c r="F1181" s="18" t="s">
        <v>1684</v>
      </c>
    </row>
    <row r="1182" spans="1:6" x14ac:dyDescent="0.45">
      <c r="A1182" s="18" t="s">
        <v>2598</v>
      </c>
      <c r="B1182" s="18" t="s">
        <v>2599</v>
      </c>
      <c r="C1182" s="18" t="s">
        <v>1684</v>
      </c>
      <c r="D1182" s="18" t="s">
        <v>1684</v>
      </c>
      <c r="E1182" s="18" t="s">
        <v>1684</v>
      </c>
      <c r="F1182" s="18" t="s">
        <v>1684</v>
      </c>
    </row>
    <row r="1183" spans="1:6" x14ac:dyDescent="0.45">
      <c r="A1183" s="18" t="s">
        <v>2600</v>
      </c>
      <c r="B1183" s="18" t="s">
        <v>2599</v>
      </c>
      <c r="C1183" s="18" t="s">
        <v>1684</v>
      </c>
      <c r="D1183" s="18" t="s">
        <v>1684</v>
      </c>
      <c r="E1183" s="18" t="s">
        <v>1684</v>
      </c>
      <c r="F1183" s="18" t="s">
        <v>1684</v>
      </c>
    </row>
    <row r="1184" spans="1:6" x14ac:dyDescent="0.45">
      <c r="A1184" s="18" t="s">
        <v>2601</v>
      </c>
      <c r="B1184" s="18" t="s">
        <v>2599</v>
      </c>
      <c r="C1184" s="18" t="s">
        <v>1684</v>
      </c>
      <c r="D1184" s="18" t="s">
        <v>1684</v>
      </c>
      <c r="E1184" s="18" t="s">
        <v>1684</v>
      </c>
      <c r="F1184" s="18" t="s">
        <v>1684</v>
      </c>
    </row>
    <row r="1185" spans="1:6" x14ac:dyDescent="0.45">
      <c r="A1185" s="18" t="s">
        <v>2602</v>
      </c>
      <c r="B1185" s="18" t="s">
        <v>2603</v>
      </c>
      <c r="C1185" s="18" t="s">
        <v>1684</v>
      </c>
      <c r="D1185" s="18" t="s">
        <v>1684</v>
      </c>
      <c r="E1185" s="18" t="s">
        <v>1684</v>
      </c>
      <c r="F1185" s="18" t="s">
        <v>1684</v>
      </c>
    </row>
    <row r="1186" spans="1:6" x14ac:dyDescent="0.45">
      <c r="A1186" s="18" t="s">
        <v>2604</v>
      </c>
      <c r="B1186" s="18" t="s">
        <v>2603</v>
      </c>
      <c r="C1186" s="18" t="s">
        <v>1684</v>
      </c>
      <c r="D1186" s="18" t="s">
        <v>1684</v>
      </c>
      <c r="E1186" s="18" t="s">
        <v>1684</v>
      </c>
      <c r="F1186" s="18" t="s">
        <v>1684</v>
      </c>
    </row>
    <row r="1187" spans="1:6" x14ac:dyDescent="0.45">
      <c r="A1187" s="18" t="s">
        <v>2605</v>
      </c>
      <c r="B1187" s="18" t="s">
        <v>2603</v>
      </c>
      <c r="C1187" s="18" t="s">
        <v>1684</v>
      </c>
      <c r="D1187" s="18" t="s">
        <v>1684</v>
      </c>
      <c r="E1187" s="18" t="s">
        <v>1684</v>
      </c>
      <c r="F1187" s="18" t="s">
        <v>1684</v>
      </c>
    </row>
    <row r="1188" spans="1:6" x14ac:dyDescent="0.45">
      <c r="A1188" s="18" t="s">
        <v>2606</v>
      </c>
      <c r="B1188" s="18" t="s">
        <v>2603</v>
      </c>
      <c r="C1188" s="18" t="s">
        <v>1684</v>
      </c>
      <c r="D1188" s="18" t="s">
        <v>1684</v>
      </c>
      <c r="E1188" s="18" t="s">
        <v>1684</v>
      </c>
      <c r="F1188" s="18" t="s">
        <v>1684</v>
      </c>
    </row>
    <row r="1189" spans="1:6" x14ac:dyDescent="0.45">
      <c r="A1189" s="18" t="s">
        <v>2607</v>
      </c>
      <c r="B1189" s="18" t="s">
        <v>2608</v>
      </c>
      <c r="C1189" s="18" t="s">
        <v>1684</v>
      </c>
      <c r="D1189" s="18" t="s">
        <v>1684</v>
      </c>
      <c r="E1189" s="18" t="s">
        <v>1684</v>
      </c>
      <c r="F1189" s="18" t="s">
        <v>1684</v>
      </c>
    </row>
    <row r="1190" spans="1:6" x14ac:dyDescent="0.45">
      <c r="A1190" s="18" t="s">
        <v>2609</v>
      </c>
      <c r="B1190" s="18" t="s">
        <v>2608</v>
      </c>
      <c r="C1190" s="18" t="s">
        <v>1684</v>
      </c>
      <c r="D1190" s="18" t="s">
        <v>1684</v>
      </c>
      <c r="E1190" s="18" t="s">
        <v>1684</v>
      </c>
      <c r="F1190" s="18" t="s">
        <v>1684</v>
      </c>
    </row>
    <row r="1191" spans="1:6" x14ac:dyDescent="0.45">
      <c r="A1191" s="18" t="s">
        <v>2610</v>
      </c>
      <c r="B1191" s="18" t="s">
        <v>2608</v>
      </c>
      <c r="C1191" s="18" t="s">
        <v>1684</v>
      </c>
      <c r="D1191" s="18" t="s">
        <v>1684</v>
      </c>
      <c r="E1191" s="18" t="s">
        <v>1684</v>
      </c>
      <c r="F1191" s="18" t="s">
        <v>1684</v>
      </c>
    </row>
    <row r="1192" spans="1:6" x14ac:dyDescent="0.45">
      <c r="A1192" s="18" t="s">
        <v>2611</v>
      </c>
      <c r="B1192" s="18" t="s">
        <v>2608</v>
      </c>
      <c r="C1192" s="18" t="s">
        <v>1684</v>
      </c>
      <c r="D1192" s="18" t="s">
        <v>1684</v>
      </c>
      <c r="E1192" s="18" t="s">
        <v>1684</v>
      </c>
      <c r="F1192" s="18" t="s">
        <v>1684</v>
      </c>
    </row>
    <row r="1193" spans="1:6" x14ac:dyDescent="0.45">
      <c r="A1193" s="18" t="s">
        <v>2612</v>
      </c>
      <c r="B1193" s="18" t="s">
        <v>2608</v>
      </c>
      <c r="C1193" s="18" t="s">
        <v>1684</v>
      </c>
      <c r="D1193" s="18" t="s">
        <v>1684</v>
      </c>
      <c r="E1193" s="18" t="s">
        <v>1684</v>
      </c>
      <c r="F1193" s="18" t="s">
        <v>1684</v>
      </c>
    </row>
    <row r="1194" spans="1:6" x14ac:dyDescent="0.45">
      <c r="A1194" s="18" t="s">
        <v>2613</v>
      </c>
      <c r="B1194" s="18" t="s">
        <v>2608</v>
      </c>
      <c r="C1194" s="18" t="s">
        <v>1684</v>
      </c>
      <c r="D1194" s="18" t="s">
        <v>1684</v>
      </c>
      <c r="E1194" s="18" t="s">
        <v>1684</v>
      </c>
      <c r="F1194" s="18" t="s">
        <v>1684</v>
      </c>
    </row>
    <row r="1195" spans="1:6" x14ac:dyDescent="0.45">
      <c r="A1195" s="18" t="s">
        <v>2614</v>
      </c>
      <c r="B1195" s="18" t="s">
        <v>2608</v>
      </c>
      <c r="C1195" s="18" t="s">
        <v>1684</v>
      </c>
      <c r="D1195" s="18" t="s">
        <v>1684</v>
      </c>
      <c r="E1195" s="18" t="s">
        <v>1684</v>
      </c>
      <c r="F1195" s="18" t="s">
        <v>1684</v>
      </c>
    </row>
    <row r="1196" spans="1:6" x14ac:dyDescent="0.45">
      <c r="A1196" s="18" t="s">
        <v>2615</v>
      </c>
      <c r="B1196" s="18" t="s">
        <v>2608</v>
      </c>
      <c r="C1196" s="18" t="s">
        <v>1684</v>
      </c>
      <c r="D1196" s="18" t="s">
        <v>1684</v>
      </c>
      <c r="E1196" s="18" t="s">
        <v>1684</v>
      </c>
      <c r="F1196" s="18" t="s">
        <v>1684</v>
      </c>
    </row>
    <row r="1197" spans="1:6" x14ac:dyDescent="0.45">
      <c r="A1197" s="18" t="s">
        <v>2616</v>
      </c>
      <c r="B1197" s="18" t="s">
        <v>2608</v>
      </c>
      <c r="C1197" s="18" t="s">
        <v>1684</v>
      </c>
      <c r="D1197" s="18" t="s">
        <v>1684</v>
      </c>
      <c r="E1197" s="18" t="s">
        <v>1684</v>
      </c>
      <c r="F1197" s="18" t="s">
        <v>1684</v>
      </c>
    </row>
    <row r="1198" spans="1:6" x14ac:dyDescent="0.45">
      <c r="A1198" s="18" t="s">
        <v>2617</v>
      </c>
      <c r="B1198" s="18" t="s">
        <v>2608</v>
      </c>
      <c r="C1198" s="18" t="s">
        <v>1684</v>
      </c>
      <c r="D1198" s="18" t="s">
        <v>1684</v>
      </c>
      <c r="E1198" s="18" t="s">
        <v>1684</v>
      </c>
      <c r="F1198" s="18" t="s">
        <v>1684</v>
      </c>
    </row>
    <row r="1199" spans="1:6" x14ac:dyDescent="0.45">
      <c r="A1199" s="18" t="s">
        <v>2618</v>
      </c>
      <c r="B1199" s="18" t="s">
        <v>2608</v>
      </c>
      <c r="C1199" s="18" t="s">
        <v>1684</v>
      </c>
      <c r="D1199" s="18" t="s">
        <v>1684</v>
      </c>
      <c r="E1199" s="18" t="s">
        <v>1684</v>
      </c>
      <c r="F1199" s="18" t="s">
        <v>1684</v>
      </c>
    </row>
    <row r="1200" spans="1:6" x14ac:dyDescent="0.45">
      <c r="A1200" s="18" t="s">
        <v>2619</v>
      </c>
      <c r="B1200" s="18" t="s">
        <v>2608</v>
      </c>
      <c r="C1200" s="18" t="s">
        <v>1684</v>
      </c>
      <c r="D1200" s="18" t="s">
        <v>1684</v>
      </c>
      <c r="E1200" s="18" t="s">
        <v>1684</v>
      </c>
      <c r="F1200" s="18" t="s">
        <v>1684</v>
      </c>
    </row>
    <row r="1201" spans="1:6" x14ac:dyDescent="0.45">
      <c r="A1201" s="18" t="s">
        <v>2620</v>
      </c>
      <c r="B1201" s="18" t="s">
        <v>2608</v>
      </c>
      <c r="C1201" s="18" t="s">
        <v>1684</v>
      </c>
      <c r="D1201" s="18" t="s">
        <v>1684</v>
      </c>
      <c r="E1201" s="18" t="s">
        <v>1684</v>
      </c>
      <c r="F1201" s="18" t="s">
        <v>1684</v>
      </c>
    </row>
    <row r="1202" spans="1:6" x14ac:dyDescent="0.45">
      <c r="A1202" s="18" t="s">
        <v>2621</v>
      </c>
      <c r="B1202" s="18" t="s">
        <v>2608</v>
      </c>
      <c r="C1202" s="18" t="s">
        <v>1684</v>
      </c>
      <c r="D1202" s="18" t="s">
        <v>1684</v>
      </c>
      <c r="E1202" s="18" t="s">
        <v>1684</v>
      </c>
      <c r="F1202" s="18" t="s">
        <v>1684</v>
      </c>
    </row>
    <row r="1203" spans="1:6" x14ac:dyDescent="0.45">
      <c r="A1203" s="18" t="s">
        <v>2622</v>
      </c>
      <c r="B1203" s="18" t="s">
        <v>2608</v>
      </c>
      <c r="C1203" s="18" t="s">
        <v>1684</v>
      </c>
      <c r="D1203" s="18" t="s">
        <v>1684</v>
      </c>
      <c r="E1203" s="18" t="s">
        <v>1684</v>
      </c>
      <c r="F1203" s="18" t="s">
        <v>1684</v>
      </c>
    </row>
    <row r="1204" spans="1:6" x14ac:dyDescent="0.45">
      <c r="A1204" s="18" t="s">
        <v>2623</v>
      </c>
      <c r="B1204" s="18" t="s">
        <v>2608</v>
      </c>
      <c r="C1204" s="18" t="s">
        <v>1684</v>
      </c>
      <c r="D1204" s="18" t="s">
        <v>1684</v>
      </c>
      <c r="E1204" s="18" t="s">
        <v>1684</v>
      </c>
      <c r="F1204" s="18" t="s">
        <v>1684</v>
      </c>
    </row>
    <row r="1205" spans="1:6" x14ac:dyDescent="0.45">
      <c r="A1205" s="18" t="s">
        <v>2624</v>
      </c>
      <c r="B1205" s="18" t="s">
        <v>2608</v>
      </c>
      <c r="C1205" s="18" t="s">
        <v>1684</v>
      </c>
      <c r="D1205" s="18" t="s">
        <v>1684</v>
      </c>
      <c r="E1205" s="18" t="s">
        <v>1684</v>
      </c>
      <c r="F1205" s="18" t="s">
        <v>1684</v>
      </c>
    </row>
    <row r="1206" spans="1:6" x14ac:dyDescent="0.45">
      <c r="A1206" s="18" t="s">
        <v>2625</v>
      </c>
      <c r="B1206" s="18" t="s">
        <v>2608</v>
      </c>
      <c r="C1206" s="18" t="s">
        <v>1684</v>
      </c>
      <c r="D1206" s="18" t="s">
        <v>1684</v>
      </c>
      <c r="E1206" s="18" t="s">
        <v>1684</v>
      </c>
      <c r="F1206" s="18" t="s">
        <v>1684</v>
      </c>
    </row>
    <row r="1207" spans="1:6" x14ac:dyDescent="0.45">
      <c r="A1207" s="18" t="s">
        <v>2626</v>
      </c>
      <c r="B1207" s="18" t="s">
        <v>2608</v>
      </c>
      <c r="C1207" s="18" t="s">
        <v>1684</v>
      </c>
      <c r="D1207" s="18" t="s">
        <v>1684</v>
      </c>
      <c r="E1207" s="18" t="s">
        <v>1684</v>
      </c>
      <c r="F1207" s="18" t="s">
        <v>1684</v>
      </c>
    </row>
    <row r="1208" spans="1:6" x14ac:dyDescent="0.45">
      <c r="A1208" s="18" t="s">
        <v>2627</v>
      </c>
      <c r="B1208" s="18" t="s">
        <v>2608</v>
      </c>
      <c r="C1208" s="18" t="s">
        <v>1684</v>
      </c>
      <c r="D1208" s="18" t="s">
        <v>1684</v>
      </c>
      <c r="E1208" s="18" t="s">
        <v>1684</v>
      </c>
      <c r="F1208" s="18" t="s">
        <v>1684</v>
      </c>
    </row>
    <row r="1209" spans="1:6" x14ac:dyDescent="0.45">
      <c r="A1209" s="18" t="s">
        <v>2628</v>
      </c>
      <c r="B1209" s="18" t="s">
        <v>2608</v>
      </c>
      <c r="C1209" s="18" t="s">
        <v>1684</v>
      </c>
      <c r="D1209" s="18" t="s">
        <v>1684</v>
      </c>
      <c r="E1209" s="18" t="s">
        <v>1684</v>
      </c>
      <c r="F1209" s="18" t="s">
        <v>1684</v>
      </c>
    </row>
    <row r="1210" spans="1:6" x14ac:dyDescent="0.45">
      <c r="A1210" s="18" t="s">
        <v>2629</v>
      </c>
      <c r="B1210" s="18" t="s">
        <v>2608</v>
      </c>
      <c r="C1210" s="18" t="s">
        <v>1684</v>
      </c>
      <c r="D1210" s="18" t="s">
        <v>1684</v>
      </c>
      <c r="E1210" s="18" t="s">
        <v>1684</v>
      </c>
      <c r="F1210" s="18" t="s">
        <v>1684</v>
      </c>
    </row>
    <row r="1211" spans="1:6" x14ac:dyDescent="0.45">
      <c r="A1211" s="18" t="s">
        <v>2630</v>
      </c>
      <c r="B1211" s="18" t="s">
        <v>2608</v>
      </c>
      <c r="C1211" s="18" t="s">
        <v>1684</v>
      </c>
      <c r="D1211" s="18" t="s">
        <v>1684</v>
      </c>
      <c r="E1211" s="18" t="s">
        <v>1684</v>
      </c>
      <c r="F1211" s="18" t="s">
        <v>1684</v>
      </c>
    </row>
    <row r="1212" spans="1:6" x14ac:dyDescent="0.45">
      <c r="A1212" s="18" t="s">
        <v>2631</v>
      </c>
      <c r="B1212" s="18" t="s">
        <v>2608</v>
      </c>
      <c r="C1212" s="18" t="s">
        <v>1684</v>
      </c>
      <c r="D1212" s="18" t="s">
        <v>1684</v>
      </c>
      <c r="E1212" s="18" t="s">
        <v>1684</v>
      </c>
      <c r="F1212" s="18" t="s">
        <v>1684</v>
      </c>
    </row>
    <row r="1213" spans="1:6" x14ac:dyDescent="0.45">
      <c r="A1213" s="18" t="s">
        <v>2632</v>
      </c>
      <c r="B1213" s="18" t="s">
        <v>2608</v>
      </c>
      <c r="C1213" s="18" t="s">
        <v>1684</v>
      </c>
      <c r="D1213" s="18" t="s">
        <v>1684</v>
      </c>
      <c r="E1213" s="18" t="s">
        <v>1684</v>
      </c>
      <c r="F1213" s="18" t="s">
        <v>1684</v>
      </c>
    </row>
    <row r="1214" spans="1:6" x14ac:dyDescent="0.45">
      <c r="A1214" s="18" t="s">
        <v>2633</v>
      </c>
      <c r="B1214" s="18" t="s">
        <v>2608</v>
      </c>
      <c r="C1214" s="18" t="s">
        <v>1684</v>
      </c>
      <c r="D1214" s="18" t="s">
        <v>1684</v>
      </c>
      <c r="E1214" s="18" t="s">
        <v>1684</v>
      </c>
      <c r="F1214" s="18" t="s">
        <v>1684</v>
      </c>
    </row>
    <row r="1215" spans="1:6" x14ac:dyDescent="0.45">
      <c r="A1215" s="18" t="s">
        <v>2634</v>
      </c>
      <c r="B1215" s="18" t="s">
        <v>2608</v>
      </c>
      <c r="C1215" s="18" t="s">
        <v>1684</v>
      </c>
      <c r="D1215" s="18" t="s">
        <v>1684</v>
      </c>
      <c r="E1215" s="18" t="s">
        <v>1684</v>
      </c>
      <c r="F1215" s="18" t="s">
        <v>1684</v>
      </c>
    </row>
    <row r="1216" spans="1:6" x14ac:dyDescent="0.45">
      <c r="A1216" s="18" t="s">
        <v>2635</v>
      </c>
      <c r="B1216" s="18" t="s">
        <v>2608</v>
      </c>
      <c r="C1216" s="18" t="s">
        <v>1684</v>
      </c>
      <c r="D1216" s="18" t="s">
        <v>1684</v>
      </c>
      <c r="E1216" s="18" t="s">
        <v>1684</v>
      </c>
      <c r="F1216" s="18" t="s">
        <v>1684</v>
      </c>
    </row>
    <row r="1217" spans="1:6" x14ac:dyDescent="0.45">
      <c r="A1217" s="18" t="s">
        <v>2636</v>
      </c>
      <c r="B1217" s="18" t="s">
        <v>2608</v>
      </c>
      <c r="C1217" s="18" t="s">
        <v>1684</v>
      </c>
      <c r="D1217" s="18" t="s">
        <v>1684</v>
      </c>
      <c r="E1217" s="18" t="s">
        <v>1684</v>
      </c>
      <c r="F1217" s="18" t="s">
        <v>1684</v>
      </c>
    </row>
    <row r="1218" spans="1:6" x14ac:dyDescent="0.45">
      <c r="A1218" s="18" t="s">
        <v>2637</v>
      </c>
      <c r="B1218" s="18" t="s">
        <v>2608</v>
      </c>
      <c r="C1218" s="18" t="s">
        <v>1684</v>
      </c>
      <c r="D1218" s="18" t="s">
        <v>1684</v>
      </c>
      <c r="E1218" s="18" t="s">
        <v>1684</v>
      </c>
      <c r="F1218" s="18" t="s">
        <v>1684</v>
      </c>
    </row>
    <row r="1219" spans="1:6" x14ac:dyDescent="0.45">
      <c r="A1219" s="18" t="s">
        <v>2638</v>
      </c>
      <c r="B1219" s="18" t="s">
        <v>2608</v>
      </c>
      <c r="C1219" s="18" t="s">
        <v>1684</v>
      </c>
      <c r="D1219" s="18" t="s">
        <v>1684</v>
      </c>
      <c r="E1219" s="18" t="s">
        <v>1684</v>
      </c>
      <c r="F1219" s="18" t="s">
        <v>1684</v>
      </c>
    </row>
    <row r="1220" spans="1:6" x14ac:dyDescent="0.45">
      <c r="A1220" s="18" t="s">
        <v>2639</v>
      </c>
      <c r="B1220" s="18" t="s">
        <v>2608</v>
      </c>
      <c r="C1220" s="18" t="s">
        <v>1684</v>
      </c>
      <c r="D1220" s="18" t="s">
        <v>1684</v>
      </c>
      <c r="E1220" s="18" t="s">
        <v>1684</v>
      </c>
      <c r="F1220" s="18" t="s">
        <v>1684</v>
      </c>
    </row>
    <row r="1221" spans="1:6" x14ac:dyDescent="0.45">
      <c r="A1221" s="18" t="s">
        <v>2640</v>
      </c>
      <c r="B1221" s="18" t="s">
        <v>2608</v>
      </c>
      <c r="C1221" s="18" t="s">
        <v>1684</v>
      </c>
      <c r="D1221" s="18" t="s">
        <v>1684</v>
      </c>
      <c r="E1221" s="18" t="s">
        <v>1684</v>
      </c>
      <c r="F1221" s="18" t="s">
        <v>1684</v>
      </c>
    </row>
    <row r="1222" spans="1:6" x14ac:dyDescent="0.45">
      <c r="A1222" s="18" t="s">
        <v>2641</v>
      </c>
      <c r="B1222" s="18" t="s">
        <v>2642</v>
      </c>
      <c r="C1222" s="18" t="s">
        <v>1684</v>
      </c>
      <c r="D1222" s="18" t="s">
        <v>1684</v>
      </c>
      <c r="E1222" s="18" t="s">
        <v>1684</v>
      </c>
      <c r="F1222" s="18" t="s">
        <v>1684</v>
      </c>
    </row>
    <row r="1223" spans="1:6" x14ac:dyDescent="0.45">
      <c r="A1223" s="18" t="s">
        <v>2643</v>
      </c>
      <c r="B1223" s="18" t="s">
        <v>2642</v>
      </c>
      <c r="C1223" s="18" t="s">
        <v>1684</v>
      </c>
      <c r="D1223" s="18" t="s">
        <v>1684</v>
      </c>
      <c r="E1223" s="18" t="s">
        <v>1684</v>
      </c>
      <c r="F1223" s="18" t="s">
        <v>1684</v>
      </c>
    </row>
    <row r="1224" spans="1:6" x14ac:dyDescent="0.45">
      <c r="A1224" s="18" t="s">
        <v>2644</v>
      </c>
      <c r="B1224" s="18" t="s">
        <v>2642</v>
      </c>
      <c r="C1224" s="18" t="s">
        <v>1684</v>
      </c>
      <c r="D1224" s="18" t="s">
        <v>1684</v>
      </c>
      <c r="E1224" s="18" t="s">
        <v>1684</v>
      </c>
      <c r="F1224" s="18" t="s">
        <v>1684</v>
      </c>
    </row>
    <row r="1225" spans="1:6" x14ac:dyDescent="0.45">
      <c r="A1225" s="18" t="s">
        <v>2645</v>
      </c>
      <c r="B1225" s="18" t="s">
        <v>2642</v>
      </c>
      <c r="C1225" s="18" t="s">
        <v>1684</v>
      </c>
      <c r="D1225" s="18" t="s">
        <v>1684</v>
      </c>
      <c r="E1225" s="18" t="s">
        <v>1684</v>
      </c>
      <c r="F1225" s="18" t="s">
        <v>1684</v>
      </c>
    </row>
    <row r="1226" spans="1:6" x14ac:dyDescent="0.45">
      <c r="A1226" s="18" t="s">
        <v>2646</v>
      </c>
      <c r="B1226" s="18" t="s">
        <v>2647</v>
      </c>
      <c r="C1226" s="18" t="s">
        <v>1684</v>
      </c>
      <c r="D1226" s="18" t="s">
        <v>1684</v>
      </c>
      <c r="E1226" s="18" t="s">
        <v>1684</v>
      </c>
      <c r="F1226" s="18" t="s">
        <v>1684</v>
      </c>
    </row>
    <row r="1227" spans="1:6" x14ac:dyDescent="0.45">
      <c r="A1227" s="18" t="s">
        <v>2648</v>
      </c>
      <c r="B1227" s="18" t="s">
        <v>2647</v>
      </c>
      <c r="C1227" s="18" t="s">
        <v>1684</v>
      </c>
      <c r="D1227" s="18" t="s">
        <v>1684</v>
      </c>
      <c r="E1227" s="18" t="s">
        <v>1684</v>
      </c>
      <c r="F1227" s="18" t="s">
        <v>1684</v>
      </c>
    </row>
    <row r="1229" spans="1:6" x14ac:dyDescent="0.45">
      <c r="A1229" s="18" t="s">
        <v>3171</v>
      </c>
      <c r="B1229" s="18">
        <v>1156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4CE8-4827-4EA1-92C1-5AE1DE2C1D51}">
  <dimension ref="A1:D762"/>
  <sheetViews>
    <sheetView topLeftCell="A397" workbookViewId="0">
      <selection activeCell="F496" sqref="F496"/>
    </sheetView>
  </sheetViews>
  <sheetFormatPr defaultRowHeight="17" x14ac:dyDescent="0.45"/>
  <cols>
    <col min="2" max="2" width="25.1640625" customWidth="1"/>
    <col min="4" max="4" width="37.83203125" bestFit="1" customWidth="1"/>
    <col min="6" max="6" width="15.83203125" bestFit="1" customWidth="1"/>
  </cols>
  <sheetData>
    <row r="1" spans="1:4" x14ac:dyDescent="0.45">
      <c r="A1">
        <v>1</v>
      </c>
      <c r="D1" t="s">
        <v>455</v>
      </c>
    </row>
    <row r="2" spans="1:4" x14ac:dyDescent="0.45">
      <c r="A2">
        <v>2</v>
      </c>
      <c r="D2" t="s">
        <v>456</v>
      </c>
    </row>
    <row r="3" spans="1:4" x14ac:dyDescent="0.45">
      <c r="A3">
        <v>3</v>
      </c>
      <c r="D3" t="s">
        <v>457</v>
      </c>
    </row>
    <row r="4" spans="1:4" x14ac:dyDescent="0.45">
      <c r="A4">
        <v>4</v>
      </c>
      <c r="D4" t="s">
        <v>458</v>
      </c>
    </row>
    <row r="5" spans="1:4" x14ac:dyDescent="0.45">
      <c r="A5">
        <v>5</v>
      </c>
      <c r="D5" t="s">
        <v>161</v>
      </c>
    </row>
    <row r="6" spans="1:4" x14ac:dyDescent="0.45">
      <c r="A6">
        <v>6</v>
      </c>
      <c r="D6" t="s">
        <v>459</v>
      </c>
    </row>
    <row r="7" spans="1:4" x14ac:dyDescent="0.45">
      <c r="A7">
        <v>7</v>
      </c>
      <c r="D7" t="s">
        <v>159</v>
      </c>
    </row>
    <row r="8" spans="1:4" x14ac:dyDescent="0.45">
      <c r="A8">
        <v>8</v>
      </c>
      <c r="D8" t="s">
        <v>160</v>
      </c>
    </row>
    <row r="9" spans="1:4" x14ac:dyDescent="0.45">
      <c r="A9">
        <v>9</v>
      </c>
      <c r="D9" t="s">
        <v>460</v>
      </c>
    </row>
    <row r="10" spans="1:4" x14ac:dyDescent="0.45">
      <c r="A10">
        <v>10</v>
      </c>
      <c r="D10" t="s">
        <v>461</v>
      </c>
    </row>
    <row r="11" spans="1:4" x14ac:dyDescent="0.45">
      <c r="A11">
        <v>11</v>
      </c>
      <c r="D11" t="s">
        <v>462</v>
      </c>
    </row>
    <row r="12" spans="1:4" x14ac:dyDescent="0.45">
      <c r="A12">
        <v>12</v>
      </c>
      <c r="D12" t="s">
        <v>463</v>
      </c>
    </row>
    <row r="13" spans="1:4" x14ac:dyDescent="0.45">
      <c r="A13">
        <v>13</v>
      </c>
      <c r="D13" t="s">
        <v>464</v>
      </c>
    </row>
    <row r="14" spans="1:4" x14ac:dyDescent="0.45">
      <c r="A14">
        <v>14</v>
      </c>
      <c r="D14" t="s">
        <v>465</v>
      </c>
    </row>
    <row r="15" spans="1:4" x14ac:dyDescent="0.45">
      <c r="A15">
        <v>15</v>
      </c>
      <c r="D15" t="s">
        <v>466</v>
      </c>
    </row>
    <row r="16" spans="1:4" x14ac:dyDescent="0.45">
      <c r="A16">
        <v>16</v>
      </c>
      <c r="D16" t="s">
        <v>467</v>
      </c>
    </row>
    <row r="17" spans="1:4" x14ac:dyDescent="0.45">
      <c r="A17">
        <v>17</v>
      </c>
      <c r="D17" t="s">
        <v>468</v>
      </c>
    </row>
    <row r="18" spans="1:4" x14ac:dyDescent="0.45">
      <c r="A18">
        <v>18</v>
      </c>
      <c r="D18" t="s">
        <v>469</v>
      </c>
    </row>
    <row r="19" spans="1:4" x14ac:dyDescent="0.45">
      <c r="A19">
        <v>19</v>
      </c>
      <c r="D19" t="s">
        <v>470</v>
      </c>
    </row>
    <row r="20" spans="1:4" x14ac:dyDescent="0.45">
      <c r="A20">
        <v>20</v>
      </c>
      <c r="D20" t="s">
        <v>471</v>
      </c>
    </row>
    <row r="21" spans="1:4" x14ac:dyDescent="0.45">
      <c r="A21">
        <v>21</v>
      </c>
      <c r="D21" t="s">
        <v>472</v>
      </c>
    </row>
    <row r="22" spans="1:4" x14ac:dyDescent="0.45">
      <c r="A22">
        <v>22</v>
      </c>
      <c r="D22" t="s">
        <v>473</v>
      </c>
    </row>
    <row r="23" spans="1:4" x14ac:dyDescent="0.45">
      <c r="A23">
        <v>23</v>
      </c>
      <c r="D23" t="s">
        <v>474</v>
      </c>
    </row>
    <row r="24" spans="1:4" x14ac:dyDescent="0.45">
      <c r="A24">
        <v>24</v>
      </c>
      <c r="D24" t="s">
        <v>475</v>
      </c>
    </row>
    <row r="25" spans="1:4" x14ac:dyDescent="0.45">
      <c r="A25">
        <v>25</v>
      </c>
      <c r="D25" t="s">
        <v>476</v>
      </c>
    </row>
    <row r="26" spans="1:4" x14ac:dyDescent="0.45">
      <c r="A26">
        <v>26</v>
      </c>
      <c r="D26" t="s">
        <v>477</v>
      </c>
    </row>
    <row r="27" spans="1:4" x14ac:dyDescent="0.45">
      <c r="A27">
        <v>27</v>
      </c>
      <c r="D27" t="s">
        <v>478</v>
      </c>
    </row>
    <row r="28" spans="1:4" x14ac:dyDescent="0.45">
      <c r="A28">
        <v>28</v>
      </c>
      <c r="D28" t="s">
        <v>479</v>
      </c>
    </row>
    <row r="29" spans="1:4" x14ac:dyDescent="0.45">
      <c r="A29">
        <v>29</v>
      </c>
      <c r="D29" t="s">
        <v>480</v>
      </c>
    </row>
    <row r="30" spans="1:4" x14ac:dyDescent="0.45">
      <c r="A30">
        <v>30</v>
      </c>
      <c r="D30" t="s">
        <v>481</v>
      </c>
    </row>
    <row r="31" spans="1:4" x14ac:dyDescent="0.45">
      <c r="A31">
        <v>31</v>
      </c>
      <c r="D31" t="s">
        <v>482</v>
      </c>
    </row>
    <row r="32" spans="1:4" x14ac:dyDescent="0.45">
      <c r="A32">
        <v>32</v>
      </c>
      <c r="D32" t="s">
        <v>483</v>
      </c>
    </row>
    <row r="33" spans="1:4" x14ac:dyDescent="0.45">
      <c r="A33">
        <v>33</v>
      </c>
      <c r="D33" t="s">
        <v>484</v>
      </c>
    </row>
    <row r="34" spans="1:4" x14ac:dyDescent="0.45">
      <c r="A34">
        <v>34</v>
      </c>
      <c r="D34" t="s">
        <v>485</v>
      </c>
    </row>
    <row r="35" spans="1:4" x14ac:dyDescent="0.45">
      <c r="A35">
        <v>35</v>
      </c>
      <c r="D35" t="s">
        <v>486</v>
      </c>
    </row>
    <row r="36" spans="1:4" x14ac:dyDescent="0.45">
      <c r="A36">
        <v>36</v>
      </c>
      <c r="D36" t="s">
        <v>487</v>
      </c>
    </row>
    <row r="37" spans="1:4" x14ac:dyDescent="0.45">
      <c r="A37">
        <v>37</v>
      </c>
      <c r="D37" t="s">
        <v>488</v>
      </c>
    </row>
    <row r="38" spans="1:4" x14ac:dyDescent="0.45">
      <c r="A38">
        <v>38</v>
      </c>
      <c r="D38" t="s">
        <v>489</v>
      </c>
    </row>
    <row r="39" spans="1:4" x14ac:dyDescent="0.45">
      <c r="A39">
        <v>39</v>
      </c>
      <c r="D39" t="s">
        <v>490</v>
      </c>
    </row>
    <row r="40" spans="1:4" x14ac:dyDescent="0.45">
      <c r="A40">
        <v>40</v>
      </c>
      <c r="D40" t="s">
        <v>491</v>
      </c>
    </row>
    <row r="41" spans="1:4" x14ac:dyDescent="0.45">
      <c r="A41">
        <v>41</v>
      </c>
      <c r="D41" t="s">
        <v>492</v>
      </c>
    </row>
    <row r="42" spans="1:4" x14ac:dyDescent="0.45">
      <c r="A42">
        <v>42</v>
      </c>
      <c r="D42" t="s">
        <v>493</v>
      </c>
    </row>
    <row r="43" spans="1:4" x14ac:dyDescent="0.45">
      <c r="A43">
        <v>43</v>
      </c>
      <c r="D43" t="s">
        <v>494</v>
      </c>
    </row>
    <row r="44" spans="1:4" x14ac:dyDescent="0.45">
      <c r="A44">
        <v>44</v>
      </c>
      <c r="D44" t="s">
        <v>495</v>
      </c>
    </row>
    <row r="45" spans="1:4" x14ac:dyDescent="0.45">
      <c r="A45">
        <v>45</v>
      </c>
      <c r="D45" t="s">
        <v>496</v>
      </c>
    </row>
    <row r="46" spans="1:4" x14ac:dyDescent="0.45">
      <c r="A46">
        <v>46</v>
      </c>
      <c r="D46" t="s">
        <v>497</v>
      </c>
    </row>
    <row r="47" spans="1:4" x14ac:dyDescent="0.45">
      <c r="A47">
        <v>47</v>
      </c>
      <c r="D47" t="s">
        <v>498</v>
      </c>
    </row>
    <row r="48" spans="1:4" x14ac:dyDescent="0.45">
      <c r="A48">
        <v>48</v>
      </c>
      <c r="D48" t="s">
        <v>499</v>
      </c>
    </row>
    <row r="49" spans="1:4" x14ac:dyDescent="0.45">
      <c r="A49">
        <v>49</v>
      </c>
      <c r="D49" t="s">
        <v>500</v>
      </c>
    </row>
    <row r="50" spans="1:4" x14ac:dyDescent="0.45">
      <c r="A50">
        <v>50</v>
      </c>
      <c r="D50" t="s">
        <v>501</v>
      </c>
    </row>
    <row r="51" spans="1:4" x14ac:dyDescent="0.45">
      <c r="A51">
        <v>51</v>
      </c>
      <c r="D51" t="s">
        <v>502</v>
      </c>
    </row>
    <row r="52" spans="1:4" x14ac:dyDescent="0.45">
      <c r="A52">
        <v>52</v>
      </c>
      <c r="D52" t="s">
        <v>503</v>
      </c>
    </row>
    <row r="53" spans="1:4" x14ac:dyDescent="0.45">
      <c r="A53">
        <v>53</v>
      </c>
      <c r="D53" t="s">
        <v>504</v>
      </c>
    </row>
    <row r="54" spans="1:4" x14ac:dyDescent="0.45">
      <c r="A54">
        <v>54</v>
      </c>
      <c r="D54" t="s">
        <v>505</v>
      </c>
    </row>
    <row r="55" spans="1:4" x14ac:dyDescent="0.45">
      <c r="A55">
        <v>55</v>
      </c>
      <c r="D55" t="s">
        <v>506</v>
      </c>
    </row>
    <row r="56" spans="1:4" x14ac:dyDescent="0.45">
      <c r="A56">
        <v>56</v>
      </c>
      <c r="D56" t="s">
        <v>507</v>
      </c>
    </row>
    <row r="57" spans="1:4" x14ac:dyDescent="0.45">
      <c r="A57">
        <v>57</v>
      </c>
      <c r="D57" t="s">
        <v>508</v>
      </c>
    </row>
    <row r="58" spans="1:4" x14ac:dyDescent="0.45">
      <c r="A58">
        <v>58</v>
      </c>
      <c r="D58" t="s">
        <v>509</v>
      </c>
    </row>
    <row r="59" spans="1:4" x14ac:dyDescent="0.45">
      <c r="A59">
        <v>59</v>
      </c>
      <c r="D59" t="s">
        <v>510</v>
      </c>
    </row>
    <row r="60" spans="1:4" x14ac:dyDescent="0.45">
      <c r="A60">
        <v>60</v>
      </c>
      <c r="D60" t="s">
        <v>511</v>
      </c>
    </row>
    <row r="61" spans="1:4" x14ac:dyDescent="0.45">
      <c r="A61">
        <v>61</v>
      </c>
      <c r="D61" t="s">
        <v>512</v>
      </c>
    </row>
    <row r="62" spans="1:4" x14ac:dyDescent="0.45">
      <c r="A62">
        <v>62</v>
      </c>
      <c r="D62" t="s">
        <v>513</v>
      </c>
    </row>
    <row r="63" spans="1:4" x14ac:dyDescent="0.45">
      <c r="A63">
        <v>63</v>
      </c>
      <c r="D63" t="s">
        <v>514</v>
      </c>
    </row>
    <row r="64" spans="1:4" x14ac:dyDescent="0.45">
      <c r="A64">
        <v>64</v>
      </c>
      <c r="D64" t="s">
        <v>515</v>
      </c>
    </row>
    <row r="65" spans="1:4" x14ac:dyDescent="0.45">
      <c r="A65">
        <v>65</v>
      </c>
      <c r="D65" t="s">
        <v>516</v>
      </c>
    </row>
    <row r="66" spans="1:4" x14ac:dyDescent="0.45">
      <c r="A66">
        <v>66</v>
      </c>
      <c r="D66" t="s">
        <v>517</v>
      </c>
    </row>
    <row r="67" spans="1:4" x14ac:dyDescent="0.45">
      <c r="A67">
        <v>67</v>
      </c>
      <c r="D67" t="s">
        <v>518</v>
      </c>
    </row>
    <row r="68" spans="1:4" x14ac:dyDescent="0.45">
      <c r="A68">
        <v>68</v>
      </c>
      <c r="D68" t="s">
        <v>519</v>
      </c>
    </row>
    <row r="69" spans="1:4" x14ac:dyDescent="0.45">
      <c r="A69">
        <v>69</v>
      </c>
      <c r="D69" t="s">
        <v>520</v>
      </c>
    </row>
    <row r="70" spans="1:4" x14ac:dyDescent="0.45">
      <c r="A70">
        <v>70</v>
      </c>
      <c r="D70" t="s">
        <v>521</v>
      </c>
    </row>
    <row r="71" spans="1:4" x14ac:dyDescent="0.45">
      <c r="A71">
        <v>71</v>
      </c>
      <c r="D71" t="s">
        <v>522</v>
      </c>
    </row>
    <row r="72" spans="1:4" x14ac:dyDescent="0.45">
      <c r="A72">
        <v>72</v>
      </c>
      <c r="D72" t="s">
        <v>523</v>
      </c>
    </row>
    <row r="73" spans="1:4" x14ac:dyDescent="0.45">
      <c r="A73">
        <v>73</v>
      </c>
      <c r="D73" t="s">
        <v>524</v>
      </c>
    </row>
    <row r="74" spans="1:4" x14ac:dyDescent="0.45">
      <c r="A74">
        <v>74</v>
      </c>
      <c r="D74" t="s">
        <v>525</v>
      </c>
    </row>
    <row r="75" spans="1:4" x14ac:dyDescent="0.45">
      <c r="A75">
        <v>75</v>
      </c>
      <c r="D75" t="s">
        <v>526</v>
      </c>
    </row>
    <row r="76" spans="1:4" x14ac:dyDescent="0.45">
      <c r="A76">
        <v>76</v>
      </c>
      <c r="D76" t="s">
        <v>527</v>
      </c>
    </row>
    <row r="77" spans="1:4" x14ac:dyDescent="0.45">
      <c r="A77">
        <v>77</v>
      </c>
      <c r="D77" t="s">
        <v>528</v>
      </c>
    </row>
    <row r="78" spans="1:4" x14ac:dyDescent="0.45">
      <c r="A78">
        <v>78</v>
      </c>
      <c r="D78" t="s">
        <v>529</v>
      </c>
    </row>
    <row r="79" spans="1:4" x14ac:dyDescent="0.45">
      <c r="A79">
        <v>79</v>
      </c>
      <c r="D79" t="s">
        <v>530</v>
      </c>
    </row>
    <row r="80" spans="1:4" x14ac:dyDescent="0.45">
      <c r="A80">
        <v>80</v>
      </c>
      <c r="D80" t="s">
        <v>531</v>
      </c>
    </row>
    <row r="81" spans="1:4" x14ac:dyDescent="0.45">
      <c r="A81">
        <v>81</v>
      </c>
      <c r="D81" t="s">
        <v>532</v>
      </c>
    </row>
    <row r="82" spans="1:4" x14ac:dyDescent="0.45">
      <c r="A82">
        <v>82</v>
      </c>
      <c r="D82" t="s">
        <v>533</v>
      </c>
    </row>
    <row r="83" spans="1:4" x14ac:dyDescent="0.45">
      <c r="A83">
        <v>83</v>
      </c>
      <c r="D83" t="s">
        <v>534</v>
      </c>
    </row>
    <row r="84" spans="1:4" x14ac:dyDescent="0.45">
      <c r="A84">
        <v>84</v>
      </c>
      <c r="D84" t="s">
        <v>535</v>
      </c>
    </row>
    <row r="85" spans="1:4" x14ac:dyDescent="0.45">
      <c r="A85">
        <v>85</v>
      </c>
      <c r="D85" t="s">
        <v>536</v>
      </c>
    </row>
    <row r="86" spans="1:4" x14ac:dyDescent="0.45">
      <c r="A86">
        <v>86</v>
      </c>
      <c r="D86" t="s">
        <v>537</v>
      </c>
    </row>
    <row r="87" spans="1:4" x14ac:dyDescent="0.45">
      <c r="A87">
        <v>87</v>
      </c>
      <c r="D87" t="s">
        <v>538</v>
      </c>
    </row>
    <row r="88" spans="1:4" x14ac:dyDescent="0.45">
      <c r="A88">
        <v>88</v>
      </c>
      <c r="D88" t="s">
        <v>539</v>
      </c>
    </row>
    <row r="89" spans="1:4" x14ac:dyDescent="0.45">
      <c r="A89">
        <v>89</v>
      </c>
      <c r="D89" t="s">
        <v>540</v>
      </c>
    </row>
    <row r="90" spans="1:4" x14ac:dyDescent="0.45">
      <c r="A90">
        <v>90</v>
      </c>
      <c r="D90" t="s">
        <v>541</v>
      </c>
    </row>
    <row r="91" spans="1:4" x14ac:dyDescent="0.45">
      <c r="A91">
        <v>91</v>
      </c>
      <c r="D91" t="s">
        <v>542</v>
      </c>
    </row>
    <row r="92" spans="1:4" x14ac:dyDescent="0.45">
      <c r="A92">
        <v>92</v>
      </c>
      <c r="D92" t="s">
        <v>543</v>
      </c>
    </row>
    <row r="93" spans="1:4" x14ac:dyDescent="0.45">
      <c r="A93">
        <v>93</v>
      </c>
      <c r="D93" t="s">
        <v>544</v>
      </c>
    </row>
    <row r="94" spans="1:4" x14ac:dyDescent="0.45">
      <c r="A94">
        <v>94</v>
      </c>
      <c r="D94" t="s">
        <v>545</v>
      </c>
    </row>
    <row r="95" spans="1:4" x14ac:dyDescent="0.45">
      <c r="A95">
        <v>95</v>
      </c>
      <c r="D95" t="s">
        <v>546</v>
      </c>
    </row>
    <row r="96" spans="1:4" x14ac:dyDescent="0.45">
      <c r="A96">
        <v>96</v>
      </c>
      <c r="D96" t="s">
        <v>547</v>
      </c>
    </row>
    <row r="97" spans="1:4" x14ac:dyDescent="0.45">
      <c r="A97">
        <v>97</v>
      </c>
      <c r="D97" t="s">
        <v>548</v>
      </c>
    </row>
    <row r="98" spans="1:4" x14ac:dyDescent="0.45">
      <c r="A98">
        <v>98</v>
      </c>
      <c r="D98" t="s">
        <v>549</v>
      </c>
    </row>
    <row r="99" spans="1:4" x14ac:dyDescent="0.45">
      <c r="A99">
        <v>99</v>
      </c>
      <c r="D99" t="s">
        <v>550</v>
      </c>
    </row>
    <row r="100" spans="1:4" x14ac:dyDescent="0.45">
      <c r="A100">
        <v>100</v>
      </c>
      <c r="D100" t="s">
        <v>551</v>
      </c>
    </row>
    <row r="101" spans="1:4" x14ac:dyDescent="0.45">
      <c r="A101">
        <v>101</v>
      </c>
      <c r="D101" t="s">
        <v>552</v>
      </c>
    </row>
    <row r="102" spans="1:4" x14ac:dyDescent="0.45">
      <c r="A102">
        <v>102</v>
      </c>
      <c r="D102" t="s">
        <v>553</v>
      </c>
    </row>
    <row r="103" spans="1:4" x14ac:dyDescent="0.45">
      <c r="A103">
        <v>103</v>
      </c>
      <c r="D103" t="s">
        <v>554</v>
      </c>
    </row>
    <row r="104" spans="1:4" x14ac:dyDescent="0.45">
      <c r="A104">
        <v>104</v>
      </c>
      <c r="D104" t="s">
        <v>555</v>
      </c>
    </row>
    <row r="105" spans="1:4" x14ac:dyDescent="0.45">
      <c r="A105">
        <v>105</v>
      </c>
      <c r="D105" t="s">
        <v>556</v>
      </c>
    </row>
    <row r="106" spans="1:4" x14ac:dyDescent="0.45">
      <c r="A106">
        <v>106</v>
      </c>
      <c r="D106" t="s">
        <v>557</v>
      </c>
    </row>
    <row r="107" spans="1:4" x14ac:dyDescent="0.45">
      <c r="A107">
        <v>107</v>
      </c>
      <c r="D107" t="s">
        <v>558</v>
      </c>
    </row>
    <row r="108" spans="1:4" x14ac:dyDescent="0.45">
      <c r="A108">
        <v>108</v>
      </c>
      <c r="D108" t="s">
        <v>559</v>
      </c>
    </row>
    <row r="109" spans="1:4" x14ac:dyDescent="0.45">
      <c r="A109">
        <v>109</v>
      </c>
      <c r="D109" t="s">
        <v>560</v>
      </c>
    </row>
    <row r="110" spans="1:4" x14ac:dyDescent="0.45">
      <c r="A110">
        <v>110</v>
      </c>
      <c r="D110" t="s">
        <v>561</v>
      </c>
    </row>
    <row r="111" spans="1:4" x14ac:dyDescent="0.45">
      <c r="A111">
        <v>111</v>
      </c>
      <c r="D111" t="s">
        <v>562</v>
      </c>
    </row>
    <row r="112" spans="1:4" x14ac:dyDescent="0.45">
      <c r="A112">
        <v>112</v>
      </c>
      <c r="D112" t="s">
        <v>563</v>
      </c>
    </row>
    <row r="113" spans="1:4" x14ac:dyDescent="0.45">
      <c r="A113">
        <v>113</v>
      </c>
      <c r="D113" t="s">
        <v>564</v>
      </c>
    </row>
    <row r="114" spans="1:4" x14ac:dyDescent="0.45">
      <c r="A114">
        <v>114</v>
      </c>
      <c r="D114" t="s">
        <v>565</v>
      </c>
    </row>
    <row r="115" spans="1:4" x14ac:dyDescent="0.45">
      <c r="A115">
        <v>115</v>
      </c>
      <c r="D115" t="s">
        <v>566</v>
      </c>
    </row>
    <row r="116" spans="1:4" x14ac:dyDescent="0.45">
      <c r="A116">
        <v>116</v>
      </c>
      <c r="D116" t="s">
        <v>567</v>
      </c>
    </row>
    <row r="117" spans="1:4" x14ac:dyDescent="0.45">
      <c r="A117">
        <v>117</v>
      </c>
      <c r="D117" t="s">
        <v>568</v>
      </c>
    </row>
    <row r="118" spans="1:4" x14ac:dyDescent="0.45">
      <c r="A118">
        <v>118</v>
      </c>
      <c r="D118" t="s">
        <v>569</v>
      </c>
    </row>
    <row r="119" spans="1:4" x14ac:dyDescent="0.45">
      <c r="A119">
        <v>119</v>
      </c>
      <c r="D119" t="s">
        <v>570</v>
      </c>
    </row>
    <row r="120" spans="1:4" x14ac:dyDescent="0.45">
      <c r="A120">
        <v>120</v>
      </c>
      <c r="D120" t="s">
        <v>571</v>
      </c>
    </row>
    <row r="121" spans="1:4" x14ac:dyDescent="0.45">
      <c r="A121">
        <v>121</v>
      </c>
      <c r="D121" t="s">
        <v>572</v>
      </c>
    </row>
    <row r="122" spans="1:4" x14ac:dyDescent="0.45">
      <c r="A122">
        <v>122</v>
      </c>
      <c r="D122" t="s">
        <v>573</v>
      </c>
    </row>
    <row r="123" spans="1:4" x14ac:dyDescent="0.45">
      <c r="A123">
        <v>123</v>
      </c>
      <c r="D123" t="s">
        <v>574</v>
      </c>
    </row>
    <row r="124" spans="1:4" x14ac:dyDescent="0.45">
      <c r="A124">
        <v>124</v>
      </c>
      <c r="D124" t="s">
        <v>575</v>
      </c>
    </row>
    <row r="125" spans="1:4" x14ac:dyDescent="0.45">
      <c r="A125">
        <v>125</v>
      </c>
      <c r="D125" t="s">
        <v>576</v>
      </c>
    </row>
    <row r="126" spans="1:4" x14ac:dyDescent="0.45">
      <c r="A126">
        <v>126</v>
      </c>
      <c r="D126" t="s">
        <v>577</v>
      </c>
    </row>
    <row r="127" spans="1:4" x14ac:dyDescent="0.45">
      <c r="A127">
        <v>127</v>
      </c>
      <c r="D127" t="s">
        <v>578</v>
      </c>
    </row>
    <row r="128" spans="1:4" x14ac:dyDescent="0.45">
      <c r="A128">
        <v>128</v>
      </c>
      <c r="D128" t="s">
        <v>579</v>
      </c>
    </row>
    <row r="129" spans="1:4" x14ac:dyDescent="0.45">
      <c r="A129">
        <v>129</v>
      </c>
      <c r="D129" t="s">
        <v>580</v>
      </c>
    </row>
    <row r="130" spans="1:4" x14ac:dyDescent="0.45">
      <c r="A130">
        <v>130</v>
      </c>
      <c r="D130" t="s">
        <v>581</v>
      </c>
    </row>
    <row r="131" spans="1:4" x14ac:dyDescent="0.45">
      <c r="A131">
        <v>131</v>
      </c>
      <c r="D131" t="s">
        <v>582</v>
      </c>
    </row>
    <row r="132" spans="1:4" x14ac:dyDescent="0.45">
      <c r="A132">
        <v>132</v>
      </c>
      <c r="D132" t="s">
        <v>583</v>
      </c>
    </row>
    <row r="133" spans="1:4" x14ac:dyDescent="0.45">
      <c r="A133">
        <v>133</v>
      </c>
      <c r="D133" t="s">
        <v>584</v>
      </c>
    </row>
    <row r="134" spans="1:4" x14ac:dyDescent="0.45">
      <c r="A134">
        <v>134</v>
      </c>
      <c r="D134" t="s">
        <v>585</v>
      </c>
    </row>
    <row r="135" spans="1:4" x14ac:dyDescent="0.45">
      <c r="A135">
        <v>135</v>
      </c>
      <c r="D135" t="s">
        <v>586</v>
      </c>
    </row>
    <row r="136" spans="1:4" x14ac:dyDescent="0.45">
      <c r="A136">
        <v>136</v>
      </c>
      <c r="D136" t="s">
        <v>587</v>
      </c>
    </row>
    <row r="137" spans="1:4" x14ac:dyDescent="0.45">
      <c r="A137">
        <v>137</v>
      </c>
      <c r="D137" t="s">
        <v>588</v>
      </c>
    </row>
    <row r="138" spans="1:4" x14ac:dyDescent="0.45">
      <c r="A138">
        <v>138</v>
      </c>
      <c r="D138" t="s">
        <v>589</v>
      </c>
    </row>
    <row r="139" spans="1:4" x14ac:dyDescent="0.45">
      <c r="A139">
        <v>139</v>
      </c>
      <c r="D139" t="s">
        <v>590</v>
      </c>
    </row>
    <row r="140" spans="1:4" x14ac:dyDescent="0.45">
      <c r="A140">
        <v>140</v>
      </c>
      <c r="D140" t="s">
        <v>591</v>
      </c>
    </row>
    <row r="141" spans="1:4" x14ac:dyDescent="0.45">
      <c r="A141">
        <v>141</v>
      </c>
      <c r="D141" t="s">
        <v>592</v>
      </c>
    </row>
    <row r="142" spans="1:4" x14ac:dyDescent="0.45">
      <c r="A142">
        <v>142</v>
      </c>
      <c r="D142" t="s">
        <v>593</v>
      </c>
    </row>
    <row r="143" spans="1:4" x14ac:dyDescent="0.45">
      <c r="A143">
        <v>143</v>
      </c>
      <c r="D143" t="s">
        <v>594</v>
      </c>
    </row>
    <row r="144" spans="1:4" x14ac:dyDescent="0.45">
      <c r="A144">
        <v>144</v>
      </c>
      <c r="D144" t="s">
        <v>595</v>
      </c>
    </row>
    <row r="145" spans="1:4" x14ac:dyDescent="0.45">
      <c r="A145">
        <v>145</v>
      </c>
      <c r="D145" t="s">
        <v>596</v>
      </c>
    </row>
    <row r="146" spans="1:4" x14ac:dyDescent="0.45">
      <c r="A146">
        <v>146</v>
      </c>
      <c r="D146" t="s">
        <v>597</v>
      </c>
    </row>
    <row r="147" spans="1:4" x14ac:dyDescent="0.45">
      <c r="A147">
        <v>147</v>
      </c>
      <c r="D147" t="s">
        <v>598</v>
      </c>
    </row>
    <row r="148" spans="1:4" x14ac:dyDescent="0.45">
      <c r="A148">
        <v>148</v>
      </c>
      <c r="D148" t="s">
        <v>599</v>
      </c>
    </row>
    <row r="149" spans="1:4" x14ac:dyDescent="0.45">
      <c r="A149">
        <v>149</v>
      </c>
      <c r="D149" t="s">
        <v>600</v>
      </c>
    </row>
    <row r="150" spans="1:4" x14ac:dyDescent="0.45">
      <c r="A150">
        <v>150</v>
      </c>
      <c r="D150" t="s">
        <v>601</v>
      </c>
    </row>
    <row r="151" spans="1:4" x14ac:dyDescent="0.45">
      <c r="A151">
        <v>151</v>
      </c>
      <c r="D151" t="s">
        <v>602</v>
      </c>
    </row>
    <row r="152" spans="1:4" x14ac:dyDescent="0.45">
      <c r="A152">
        <v>152</v>
      </c>
      <c r="D152" t="s">
        <v>603</v>
      </c>
    </row>
    <row r="153" spans="1:4" x14ac:dyDescent="0.45">
      <c r="A153">
        <v>153</v>
      </c>
      <c r="D153" t="s">
        <v>604</v>
      </c>
    </row>
    <row r="154" spans="1:4" x14ac:dyDescent="0.45">
      <c r="A154">
        <v>154</v>
      </c>
      <c r="D154" t="s">
        <v>605</v>
      </c>
    </row>
    <row r="155" spans="1:4" x14ac:dyDescent="0.45">
      <c r="A155">
        <v>155</v>
      </c>
      <c r="D155" t="s">
        <v>606</v>
      </c>
    </row>
    <row r="156" spans="1:4" x14ac:dyDescent="0.45">
      <c r="A156">
        <v>156</v>
      </c>
      <c r="D156" t="s">
        <v>607</v>
      </c>
    </row>
    <row r="157" spans="1:4" x14ac:dyDescent="0.45">
      <c r="A157">
        <v>157</v>
      </c>
      <c r="D157" t="s">
        <v>608</v>
      </c>
    </row>
    <row r="158" spans="1:4" x14ac:dyDescent="0.45">
      <c r="A158">
        <v>158</v>
      </c>
      <c r="D158" t="s">
        <v>609</v>
      </c>
    </row>
    <row r="159" spans="1:4" x14ac:dyDescent="0.45">
      <c r="A159">
        <v>159</v>
      </c>
      <c r="D159" t="s">
        <v>610</v>
      </c>
    </row>
    <row r="160" spans="1:4" x14ac:dyDescent="0.45">
      <c r="A160">
        <v>160</v>
      </c>
      <c r="D160" t="s">
        <v>611</v>
      </c>
    </row>
    <row r="161" spans="1:4" x14ac:dyDescent="0.45">
      <c r="A161">
        <v>161</v>
      </c>
      <c r="D161" t="s">
        <v>612</v>
      </c>
    </row>
    <row r="162" spans="1:4" x14ac:dyDescent="0.45">
      <c r="A162">
        <v>162</v>
      </c>
      <c r="D162" t="s">
        <v>613</v>
      </c>
    </row>
    <row r="163" spans="1:4" x14ac:dyDescent="0.45">
      <c r="A163">
        <v>163</v>
      </c>
      <c r="D163" t="s">
        <v>614</v>
      </c>
    </row>
    <row r="164" spans="1:4" x14ac:dyDescent="0.45">
      <c r="A164">
        <v>164</v>
      </c>
      <c r="D164" t="s">
        <v>615</v>
      </c>
    </row>
    <row r="165" spans="1:4" x14ac:dyDescent="0.45">
      <c r="A165">
        <v>165</v>
      </c>
      <c r="D165" t="s">
        <v>616</v>
      </c>
    </row>
    <row r="166" spans="1:4" x14ac:dyDescent="0.45">
      <c r="A166">
        <v>166</v>
      </c>
      <c r="D166" t="s">
        <v>617</v>
      </c>
    </row>
    <row r="167" spans="1:4" x14ac:dyDescent="0.45">
      <c r="A167">
        <v>167</v>
      </c>
      <c r="D167" t="s">
        <v>618</v>
      </c>
    </row>
    <row r="168" spans="1:4" x14ac:dyDescent="0.45">
      <c r="A168">
        <v>168</v>
      </c>
      <c r="D168" t="s">
        <v>619</v>
      </c>
    </row>
    <row r="169" spans="1:4" x14ac:dyDescent="0.45">
      <c r="A169">
        <v>169</v>
      </c>
      <c r="D169" t="s">
        <v>620</v>
      </c>
    </row>
    <row r="170" spans="1:4" x14ac:dyDescent="0.45">
      <c r="A170">
        <v>170</v>
      </c>
      <c r="D170" t="s">
        <v>621</v>
      </c>
    </row>
    <row r="171" spans="1:4" x14ac:dyDescent="0.45">
      <c r="A171">
        <v>171</v>
      </c>
      <c r="D171" t="s">
        <v>622</v>
      </c>
    </row>
    <row r="172" spans="1:4" x14ac:dyDescent="0.45">
      <c r="A172">
        <v>172</v>
      </c>
      <c r="D172" t="s">
        <v>623</v>
      </c>
    </row>
    <row r="173" spans="1:4" x14ac:dyDescent="0.45">
      <c r="A173">
        <v>173</v>
      </c>
      <c r="D173" t="s">
        <v>624</v>
      </c>
    </row>
    <row r="174" spans="1:4" x14ac:dyDescent="0.45">
      <c r="A174">
        <v>174</v>
      </c>
      <c r="D174" t="s">
        <v>625</v>
      </c>
    </row>
    <row r="175" spans="1:4" x14ac:dyDescent="0.45">
      <c r="A175">
        <v>175</v>
      </c>
      <c r="D175" t="s">
        <v>626</v>
      </c>
    </row>
    <row r="176" spans="1:4" x14ac:dyDescent="0.45">
      <c r="A176">
        <v>176</v>
      </c>
      <c r="D176" t="s">
        <v>627</v>
      </c>
    </row>
    <row r="177" spans="1:4" x14ac:dyDescent="0.45">
      <c r="A177">
        <v>177</v>
      </c>
      <c r="D177" t="s">
        <v>628</v>
      </c>
    </row>
    <row r="178" spans="1:4" x14ac:dyDescent="0.45">
      <c r="A178">
        <v>178</v>
      </c>
      <c r="D178" t="s">
        <v>629</v>
      </c>
    </row>
    <row r="179" spans="1:4" x14ac:dyDescent="0.45">
      <c r="A179">
        <v>179</v>
      </c>
      <c r="D179" t="s">
        <v>630</v>
      </c>
    </row>
    <row r="180" spans="1:4" x14ac:dyDescent="0.45">
      <c r="A180">
        <v>180</v>
      </c>
      <c r="D180" t="s">
        <v>631</v>
      </c>
    </row>
    <row r="181" spans="1:4" x14ac:dyDescent="0.45">
      <c r="A181">
        <v>181</v>
      </c>
      <c r="D181" t="s">
        <v>632</v>
      </c>
    </row>
    <row r="182" spans="1:4" x14ac:dyDescent="0.45">
      <c r="A182">
        <v>182</v>
      </c>
      <c r="D182" t="s">
        <v>633</v>
      </c>
    </row>
    <row r="183" spans="1:4" x14ac:dyDescent="0.45">
      <c r="A183">
        <v>183</v>
      </c>
      <c r="D183" t="s">
        <v>634</v>
      </c>
    </row>
    <row r="184" spans="1:4" x14ac:dyDescent="0.45">
      <c r="A184">
        <v>184</v>
      </c>
      <c r="D184" t="s">
        <v>635</v>
      </c>
    </row>
    <row r="185" spans="1:4" x14ac:dyDescent="0.45">
      <c r="A185">
        <v>185</v>
      </c>
      <c r="D185" t="s">
        <v>636</v>
      </c>
    </row>
    <row r="186" spans="1:4" x14ac:dyDescent="0.45">
      <c r="A186">
        <v>186</v>
      </c>
      <c r="D186" t="s">
        <v>637</v>
      </c>
    </row>
    <row r="187" spans="1:4" x14ac:dyDescent="0.45">
      <c r="A187">
        <v>187</v>
      </c>
      <c r="D187" t="s">
        <v>638</v>
      </c>
    </row>
    <row r="188" spans="1:4" x14ac:dyDescent="0.45">
      <c r="A188">
        <v>188</v>
      </c>
      <c r="D188" t="s">
        <v>639</v>
      </c>
    </row>
    <row r="189" spans="1:4" x14ac:dyDescent="0.45">
      <c r="A189">
        <v>189</v>
      </c>
      <c r="D189" t="s">
        <v>640</v>
      </c>
    </row>
    <row r="190" spans="1:4" x14ac:dyDescent="0.45">
      <c r="A190">
        <v>190</v>
      </c>
      <c r="D190" t="s">
        <v>641</v>
      </c>
    </row>
    <row r="191" spans="1:4" x14ac:dyDescent="0.45">
      <c r="A191">
        <v>191</v>
      </c>
      <c r="D191" t="s">
        <v>642</v>
      </c>
    </row>
    <row r="192" spans="1:4" x14ac:dyDescent="0.45">
      <c r="A192">
        <v>192</v>
      </c>
      <c r="D192" t="s">
        <v>643</v>
      </c>
    </row>
    <row r="193" spans="1:4" x14ac:dyDescent="0.45">
      <c r="A193">
        <v>193</v>
      </c>
      <c r="D193" t="s">
        <v>644</v>
      </c>
    </row>
    <row r="194" spans="1:4" x14ac:dyDescent="0.45">
      <c r="A194">
        <v>194</v>
      </c>
      <c r="D194" t="s">
        <v>131</v>
      </c>
    </row>
    <row r="195" spans="1:4" x14ac:dyDescent="0.45">
      <c r="A195">
        <v>195</v>
      </c>
      <c r="D195" t="s">
        <v>133</v>
      </c>
    </row>
    <row r="196" spans="1:4" x14ac:dyDescent="0.45">
      <c r="A196">
        <v>196</v>
      </c>
      <c r="D196" t="s">
        <v>645</v>
      </c>
    </row>
    <row r="197" spans="1:4" x14ac:dyDescent="0.45">
      <c r="A197">
        <v>197</v>
      </c>
      <c r="D197" t="s">
        <v>646</v>
      </c>
    </row>
    <row r="198" spans="1:4" x14ac:dyDescent="0.45">
      <c r="A198">
        <v>198</v>
      </c>
      <c r="D198" t="s">
        <v>647</v>
      </c>
    </row>
    <row r="199" spans="1:4" x14ac:dyDescent="0.45">
      <c r="A199">
        <v>199</v>
      </c>
      <c r="D199" t="s">
        <v>648</v>
      </c>
    </row>
    <row r="200" spans="1:4" x14ac:dyDescent="0.45">
      <c r="A200">
        <v>200</v>
      </c>
      <c r="D200" t="s">
        <v>649</v>
      </c>
    </row>
    <row r="201" spans="1:4" x14ac:dyDescent="0.45">
      <c r="A201">
        <v>201</v>
      </c>
      <c r="D201" t="s">
        <v>650</v>
      </c>
    </row>
    <row r="202" spans="1:4" x14ac:dyDescent="0.45">
      <c r="A202">
        <v>202</v>
      </c>
      <c r="D202" t="s">
        <v>651</v>
      </c>
    </row>
    <row r="203" spans="1:4" x14ac:dyDescent="0.45">
      <c r="A203">
        <v>203</v>
      </c>
      <c r="D203" t="s">
        <v>652</v>
      </c>
    </row>
    <row r="204" spans="1:4" x14ac:dyDescent="0.45">
      <c r="A204">
        <v>204</v>
      </c>
      <c r="D204" t="s">
        <v>653</v>
      </c>
    </row>
    <row r="205" spans="1:4" x14ac:dyDescent="0.45">
      <c r="A205">
        <v>205</v>
      </c>
      <c r="D205" t="s">
        <v>654</v>
      </c>
    </row>
    <row r="206" spans="1:4" x14ac:dyDescent="0.45">
      <c r="A206">
        <v>206</v>
      </c>
      <c r="D206" t="s">
        <v>655</v>
      </c>
    </row>
    <row r="207" spans="1:4" x14ac:dyDescent="0.45">
      <c r="A207">
        <v>207</v>
      </c>
      <c r="D207" t="s">
        <v>656</v>
      </c>
    </row>
    <row r="208" spans="1:4" x14ac:dyDescent="0.45">
      <c r="A208">
        <v>208</v>
      </c>
      <c r="D208" t="s">
        <v>657</v>
      </c>
    </row>
    <row r="209" spans="1:4" x14ac:dyDescent="0.45">
      <c r="A209">
        <v>209</v>
      </c>
      <c r="D209" t="s">
        <v>658</v>
      </c>
    </row>
    <row r="210" spans="1:4" x14ac:dyDescent="0.45">
      <c r="A210">
        <v>210</v>
      </c>
      <c r="D210" t="s">
        <v>659</v>
      </c>
    </row>
    <row r="211" spans="1:4" x14ac:dyDescent="0.45">
      <c r="A211">
        <v>211</v>
      </c>
      <c r="D211" t="s">
        <v>660</v>
      </c>
    </row>
    <row r="212" spans="1:4" x14ac:dyDescent="0.45">
      <c r="A212">
        <v>212</v>
      </c>
      <c r="D212" t="s">
        <v>661</v>
      </c>
    </row>
    <row r="213" spans="1:4" x14ac:dyDescent="0.45">
      <c r="A213">
        <v>213</v>
      </c>
      <c r="D213" t="s">
        <v>662</v>
      </c>
    </row>
    <row r="214" spans="1:4" x14ac:dyDescent="0.45">
      <c r="A214">
        <v>214</v>
      </c>
      <c r="D214" t="s">
        <v>663</v>
      </c>
    </row>
    <row r="215" spans="1:4" x14ac:dyDescent="0.45">
      <c r="A215">
        <v>215</v>
      </c>
      <c r="D215" t="s">
        <v>664</v>
      </c>
    </row>
    <row r="216" spans="1:4" x14ac:dyDescent="0.45">
      <c r="A216">
        <v>216</v>
      </c>
      <c r="D216" t="s">
        <v>665</v>
      </c>
    </row>
    <row r="217" spans="1:4" x14ac:dyDescent="0.45">
      <c r="A217">
        <v>217</v>
      </c>
      <c r="D217" t="s">
        <v>666</v>
      </c>
    </row>
    <row r="218" spans="1:4" x14ac:dyDescent="0.45">
      <c r="A218">
        <v>218</v>
      </c>
      <c r="D218" t="s">
        <v>667</v>
      </c>
    </row>
    <row r="219" spans="1:4" x14ac:dyDescent="0.45">
      <c r="A219">
        <v>219</v>
      </c>
      <c r="D219" t="s">
        <v>668</v>
      </c>
    </row>
    <row r="220" spans="1:4" x14ac:dyDescent="0.45">
      <c r="A220">
        <v>220</v>
      </c>
      <c r="D220" t="s">
        <v>669</v>
      </c>
    </row>
    <row r="221" spans="1:4" x14ac:dyDescent="0.45">
      <c r="A221">
        <v>221</v>
      </c>
      <c r="D221" t="s">
        <v>670</v>
      </c>
    </row>
    <row r="222" spans="1:4" x14ac:dyDescent="0.45">
      <c r="A222">
        <v>222</v>
      </c>
      <c r="D222" t="s">
        <v>671</v>
      </c>
    </row>
    <row r="223" spans="1:4" x14ac:dyDescent="0.45">
      <c r="A223">
        <v>223</v>
      </c>
      <c r="D223" t="s">
        <v>672</v>
      </c>
    </row>
    <row r="224" spans="1:4" x14ac:dyDescent="0.45">
      <c r="A224">
        <v>224</v>
      </c>
      <c r="D224" t="s">
        <v>673</v>
      </c>
    </row>
    <row r="225" spans="1:4" x14ac:dyDescent="0.45">
      <c r="A225">
        <v>225</v>
      </c>
      <c r="D225" t="s">
        <v>674</v>
      </c>
    </row>
    <row r="226" spans="1:4" x14ac:dyDescent="0.45">
      <c r="A226">
        <v>226</v>
      </c>
      <c r="D226" t="s">
        <v>675</v>
      </c>
    </row>
    <row r="227" spans="1:4" x14ac:dyDescent="0.45">
      <c r="A227">
        <v>227</v>
      </c>
      <c r="D227" t="s">
        <v>676</v>
      </c>
    </row>
    <row r="228" spans="1:4" x14ac:dyDescent="0.45">
      <c r="A228">
        <v>228</v>
      </c>
      <c r="D228" t="s">
        <v>677</v>
      </c>
    </row>
    <row r="229" spans="1:4" x14ac:dyDescent="0.45">
      <c r="A229">
        <v>229</v>
      </c>
      <c r="D229" t="s">
        <v>678</v>
      </c>
    </row>
    <row r="230" spans="1:4" x14ac:dyDescent="0.45">
      <c r="A230">
        <v>230</v>
      </c>
      <c r="D230" t="s">
        <v>679</v>
      </c>
    </row>
    <row r="231" spans="1:4" x14ac:dyDescent="0.45">
      <c r="A231">
        <v>231</v>
      </c>
      <c r="D231" t="s">
        <v>680</v>
      </c>
    </row>
    <row r="232" spans="1:4" x14ac:dyDescent="0.45">
      <c r="A232">
        <v>232</v>
      </c>
      <c r="D232" t="s">
        <v>681</v>
      </c>
    </row>
    <row r="233" spans="1:4" x14ac:dyDescent="0.45">
      <c r="A233">
        <v>233</v>
      </c>
      <c r="D233" t="s">
        <v>682</v>
      </c>
    </row>
    <row r="234" spans="1:4" x14ac:dyDescent="0.45">
      <c r="A234">
        <v>234</v>
      </c>
      <c r="D234" t="s">
        <v>683</v>
      </c>
    </row>
    <row r="235" spans="1:4" x14ac:dyDescent="0.45">
      <c r="A235">
        <v>235</v>
      </c>
      <c r="D235" t="s">
        <v>684</v>
      </c>
    </row>
    <row r="236" spans="1:4" x14ac:dyDescent="0.45">
      <c r="A236">
        <v>236</v>
      </c>
      <c r="D236" t="s">
        <v>685</v>
      </c>
    </row>
    <row r="237" spans="1:4" x14ac:dyDescent="0.45">
      <c r="A237">
        <v>237</v>
      </c>
      <c r="D237" t="s">
        <v>686</v>
      </c>
    </row>
    <row r="238" spans="1:4" x14ac:dyDescent="0.45">
      <c r="A238">
        <v>238</v>
      </c>
      <c r="D238" t="s">
        <v>687</v>
      </c>
    </row>
    <row r="239" spans="1:4" x14ac:dyDescent="0.45">
      <c r="A239">
        <v>239</v>
      </c>
      <c r="D239" t="s">
        <v>688</v>
      </c>
    </row>
    <row r="240" spans="1:4" x14ac:dyDescent="0.45">
      <c r="A240">
        <v>240</v>
      </c>
      <c r="D240" t="s">
        <v>689</v>
      </c>
    </row>
    <row r="241" spans="1:4" x14ac:dyDescent="0.45">
      <c r="A241">
        <v>241</v>
      </c>
      <c r="D241" t="s">
        <v>690</v>
      </c>
    </row>
    <row r="242" spans="1:4" x14ac:dyDescent="0.45">
      <c r="A242">
        <v>242</v>
      </c>
      <c r="D242" t="s">
        <v>691</v>
      </c>
    </row>
    <row r="243" spans="1:4" x14ac:dyDescent="0.45">
      <c r="A243">
        <v>243</v>
      </c>
      <c r="D243" t="s">
        <v>692</v>
      </c>
    </row>
    <row r="244" spans="1:4" x14ac:dyDescent="0.45">
      <c r="A244">
        <v>244</v>
      </c>
      <c r="D244" t="s">
        <v>693</v>
      </c>
    </row>
    <row r="245" spans="1:4" x14ac:dyDescent="0.45">
      <c r="A245">
        <v>245</v>
      </c>
      <c r="D245" t="s">
        <v>694</v>
      </c>
    </row>
    <row r="246" spans="1:4" x14ac:dyDescent="0.45">
      <c r="A246">
        <v>246</v>
      </c>
      <c r="D246" t="s">
        <v>695</v>
      </c>
    </row>
    <row r="247" spans="1:4" x14ac:dyDescent="0.45">
      <c r="A247">
        <v>247</v>
      </c>
      <c r="D247" t="s">
        <v>696</v>
      </c>
    </row>
    <row r="248" spans="1:4" x14ac:dyDescent="0.45">
      <c r="A248">
        <v>248</v>
      </c>
      <c r="D248" t="s">
        <v>697</v>
      </c>
    </row>
    <row r="249" spans="1:4" x14ac:dyDescent="0.45">
      <c r="A249">
        <v>249</v>
      </c>
      <c r="D249" t="s">
        <v>698</v>
      </c>
    </row>
    <row r="250" spans="1:4" x14ac:dyDescent="0.45">
      <c r="A250">
        <v>250</v>
      </c>
      <c r="D250" t="s">
        <v>699</v>
      </c>
    </row>
    <row r="251" spans="1:4" x14ac:dyDescent="0.45">
      <c r="A251">
        <v>251</v>
      </c>
      <c r="D251" t="s">
        <v>700</v>
      </c>
    </row>
    <row r="252" spans="1:4" x14ac:dyDescent="0.45">
      <c r="A252">
        <v>252</v>
      </c>
      <c r="D252" t="s">
        <v>701</v>
      </c>
    </row>
    <row r="253" spans="1:4" x14ac:dyDescent="0.45">
      <c r="A253">
        <v>253</v>
      </c>
      <c r="D253" t="s">
        <v>702</v>
      </c>
    </row>
    <row r="254" spans="1:4" x14ac:dyDescent="0.45">
      <c r="A254">
        <v>254</v>
      </c>
      <c r="D254" t="s">
        <v>703</v>
      </c>
    </row>
    <row r="255" spans="1:4" x14ac:dyDescent="0.45">
      <c r="A255">
        <v>255</v>
      </c>
      <c r="D255" t="s">
        <v>704</v>
      </c>
    </row>
    <row r="256" spans="1:4" x14ac:dyDescent="0.45">
      <c r="A256">
        <v>256</v>
      </c>
      <c r="D256" t="s">
        <v>705</v>
      </c>
    </row>
    <row r="257" spans="1:4" x14ac:dyDescent="0.45">
      <c r="A257">
        <v>257</v>
      </c>
      <c r="D257" t="s">
        <v>706</v>
      </c>
    </row>
    <row r="258" spans="1:4" x14ac:dyDescent="0.45">
      <c r="A258">
        <v>258</v>
      </c>
      <c r="D258" t="s">
        <v>707</v>
      </c>
    </row>
    <row r="259" spans="1:4" x14ac:dyDescent="0.45">
      <c r="A259">
        <v>259</v>
      </c>
      <c r="D259" t="s">
        <v>708</v>
      </c>
    </row>
    <row r="260" spans="1:4" x14ac:dyDescent="0.45">
      <c r="A260">
        <v>260</v>
      </c>
      <c r="D260" t="s">
        <v>709</v>
      </c>
    </row>
    <row r="261" spans="1:4" x14ac:dyDescent="0.45">
      <c r="A261">
        <v>261</v>
      </c>
      <c r="D261" t="s">
        <v>710</v>
      </c>
    </row>
    <row r="262" spans="1:4" x14ac:dyDescent="0.45">
      <c r="A262">
        <v>262</v>
      </c>
      <c r="D262" t="s">
        <v>711</v>
      </c>
    </row>
    <row r="263" spans="1:4" x14ac:dyDescent="0.45">
      <c r="A263">
        <v>263</v>
      </c>
      <c r="D263" t="s">
        <v>712</v>
      </c>
    </row>
    <row r="264" spans="1:4" x14ac:dyDescent="0.45">
      <c r="A264">
        <v>264</v>
      </c>
      <c r="D264" t="s">
        <v>713</v>
      </c>
    </row>
    <row r="265" spans="1:4" x14ac:dyDescent="0.45">
      <c r="A265">
        <v>265</v>
      </c>
      <c r="D265" t="s">
        <v>714</v>
      </c>
    </row>
    <row r="266" spans="1:4" x14ac:dyDescent="0.45">
      <c r="A266">
        <v>266</v>
      </c>
      <c r="D266" t="s">
        <v>715</v>
      </c>
    </row>
    <row r="267" spans="1:4" x14ac:dyDescent="0.45">
      <c r="A267">
        <v>267</v>
      </c>
      <c r="D267" t="s">
        <v>716</v>
      </c>
    </row>
    <row r="268" spans="1:4" x14ac:dyDescent="0.45">
      <c r="A268">
        <v>268</v>
      </c>
      <c r="D268" t="s">
        <v>717</v>
      </c>
    </row>
    <row r="269" spans="1:4" x14ac:dyDescent="0.45">
      <c r="A269">
        <v>269</v>
      </c>
      <c r="D269" t="s">
        <v>718</v>
      </c>
    </row>
    <row r="270" spans="1:4" x14ac:dyDescent="0.45">
      <c r="A270">
        <v>270</v>
      </c>
      <c r="D270" t="s">
        <v>719</v>
      </c>
    </row>
    <row r="271" spans="1:4" x14ac:dyDescent="0.45">
      <c r="A271">
        <v>271</v>
      </c>
      <c r="D271" t="s">
        <v>720</v>
      </c>
    </row>
    <row r="272" spans="1:4" x14ac:dyDescent="0.45">
      <c r="A272">
        <v>272</v>
      </c>
      <c r="D272" t="s">
        <v>721</v>
      </c>
    </row>
    <row r="273" spans="1:4" x14ac:dyDescent="0.45">
      <c r="A273">
        <v>273</v>
      </c>
      <c r="D273" t="s">
        <v>722</v>
      </c>
    </row>
    <row r="274" spans="1:4" x14ac:dyDescent="0.45">
      <c r="A274">
        <v>274</v>
      </c>
      <c r="D274" t="s">
        <v>723</v>
      </c>
    </row>
    <row r="275" spans="1:4" x14ac:dyDescent="0.45">
      <c r="A275">
        <v>275</v>
      </c>
      <c r="D275" t="s">
        <v>724</v>
      </c>
    </row>
    <row r="276" spans="1:4" x14ac:dyDescent="0.45">
      <c r="A276">
        <v>276</v>
      </c>
      <c r="D276" t="s">
        <v>725</v>
      </c>
    </row>
    <row r="277" spans="1:4" x14ac:dyDescent="0.45">
      <c r="A277">
        <v>277</v>
      </c>
      <c r="D277" t="s">
        <v>726</v>
      </c>
    </row>
    <row r="278" spans="1:4" x14ac:dyDescent="0.45">
      <c r="A278">
        <v>278</v>
      </c>
      <c r="D278" t="s">
        <v>727</v>
      </c>
    </row>
    <row r="279" spans="1:4" x14ac:dyDescent="0.45">
      <c r="A279">
        <v>279</v>
      </c>
      <c r="D279" t="s">
        <v>728</v>
      </c>
    </row>
    <row r="280" spans="1:4" x14ac:dyDescent="0.45">
      <c r="A280">
        <v>280</v>
      </c>
      <c r="D280" t="s">
        <v>729</v>
      </c>
    </row>
    <row r="281" spans="1:4" x14ac:dyDescent="0.45">
      <c r="A281">
        <v>281</v>
      </c>
      <c r="D281" t="s">
        <v>730</v>
      </c>
    </row>
    <row r="282" spans="1:4" x14ac:dyDescent="0.45">
      <c r="A282">
        <v>282</v>
      </c>
      <c r="D282" t="s">
        <v>731</v>
      </c>
    </row>
    <row r="283" spans="1:4" x14ac:dyDescent="0.45">
      <c r="A283">
        <v>283</v>
      </c>
      <c r="D283" t="s">
        <v>732</v>
      </c>
    </row>
    <row r="284" spans="1:4" s="3" customFormat="1" x14ac:dyDescent="0.45">
      <c r="A284">
        <v>284</v>
      </c>
    </row>
    <row r="285" spans="1:4" x14ac:dyDescent="0.45">
      <c r="A285">
        <v>285</v>
      </c>
      <c r="D285" t="s">
        <v>733</v>
      </c>
    </row>
    <row r="286" spans="1:4" x14ac:dyDescent="0.45">
      <c r="A286">
        <v>286</v>
      </c>
      <c r="D286" t="s">
        <v>734</v>
      </c>
    </row>
    <row r="287" spans="1:4" x14ac:dyDescent="0.45">
      <c r="A287">
        <v>287</v>
      </c>
      <c r="D287" t="s">
        <v>735</v>
      </c>
    </row>
    <row r="288" spans="1:4" x14ac:dyDescent="0.45">
      <c r="A288">
        <v>288</v>
      </c>
      <c r="D288" t="s">
        <v>736</v>
      </c>
    </row>
    <row r="289" spans="1:4" x14ac:dyDescent="0.45">
      <c r="A289">
        <v>289</v>
      </c>
      <c r="D289" t="s">
        <v>737</v>
      </c>
    </row>
    <row r="290" spans="1:4" x14ac:dyDescent="0.45">
      <c r="A290">
        <v>290</v>
      </c>
      <c r="D290" t="s">
        <v>738</v>
      </c>
    </row>
    <row r="291" spans="1:4" x14ac:dyDescent="0.45">
      <c r="A291">
        <v>291</v>
      </c>
      <c r="D291" t="s">
        <v>739</v>
      </c>
    </row>
    <row r="292" spans="1:4" x14ac:dyDescent="0.45">
      <c r="A292">
        <v>292</v>
      </c>
      <c r="D292" t="s">
        <v>740</v>
      </c>
    </row>
    <row r="293" spans="1:4" x14ac:dyDescent="0.45">
      <c r="A293">
        <v>293</v>
      </c>
      <c r="D293" t="s">
        <v>741</v>
      </c>
    </row>
    <row r="294" spans="1:4" x14ac:dyDescent="0.45">
      <c r="A294">
        <v>294</v>
      </c>
      <c r="D294" t="s">
        <v>742</v>
      </c>
    </row>
    <row r="295" spans="1:4" x14ac:dyDescent="0.45">
      <c r="A295">
        <v>295</v>
      </c>
      <c r="B295" t="s">
        <v>1182</v>
      </c>
      <c r="C295" t="s">
        <v>1324</v>
      </c>
      <c r="D295" t="s">
        <v>743</v>
      </c>
    </row>
    <row r="296" spans="1:4" x14ac:dyDescent="0.45">
      <c r="A296">
        <v>296</v>
      </c>
      <c r="B296" t="s">
        <v>1326</v>
      </c>
      <c r="C296" t="s">
        <v>1325</v>
      </c>
      <c r="D296" t="s">
        <v>744</v>
      </c>
    </row>
    <row r="297" spans="1:4" x14ac:dyDescent="0.45">
      <c r="A297">
        <v>297</v>
      </c>
      <c r="D297" t="s">
        <v>745</v>
      </c>
    </row>
    <row r="298" spans="1:4" x14ac:dyDescent="0.45">
      <c r="A298">
        <v>298</v>
      </c>
      <c r="D298" t="s">
        <v>746</v>
      </c>
    </row>
    <row r="299" spans="1:4" x14ac:dyDescent="0.45">
      <c r="A299">
        <v>299</v>
      </c>
      <c r="D299" t="s">
        <v>747</v>
      </c>
    </row>
    <row r="300" spans="1:4" x14ac:dyDescent="0.45">
      <c r="A300">
        <v>300</v>
      </c>
      <c r="D300" t="s">
        <v>748</v>
      </c>
    </row>
    <row r="301" spans="1:4" x14ac:dyDescent="0.45">
      <c r="A301">
        <v>301</v>
      </c>
      <c r="D301" t="s">
        <v>749</v>
      </c>
    </row>
    <row r="302" spans="1:4" x14ac:dyDescent="0.45">
      <c r="A302">
        <v>302</v>
      </c>
      <c r="D302" t="s">
        <v>750</v>
      </c>
    </row>
    <row r="303" spans="1:4" x14ac:dyDescent="0.45">
      <c r="A303">
        <v>303</v>
      </c>
      <c r="D303" t="s">
        <v>751</v>
      </c>
    </row>
    <row r="304" spans="1:4" x14ac:dyDescent="0.45">
      <c r="A304">
        <v>304</v>
      </c>
      <c r="D304" t="s">
        <v>752</v>
      </c>
    </row>
    <row r="305" spans="1:4" x14ac:dyDescent="0.45">
      <c r="A305">
        <v>305</v>
      </c>
      <c r="D305" t="s">
        <v>753</v>
      </c>
    </row>
    <row r="306" spans="1:4" x14ac:dyDescent="0.45">
      <c r="A306">
        <v>306</v>
      </c>
      <c r="D306" t="s">
        <v>754</v>
      </c>
    </row>
    <row r="307" spans="1:4" x14ac:dyDescent="0.45">
      <c r="A307">
        <v>307</v>
      </c>
      <c r="D307" t="s">
        <v>755</v>
      </c>
    </row>
    <row r="308" spans="1:4" x14ac:dyDescent="0.45">
      <c r="A308">
        <v>308</v>
      </c>
      <c r="D308" t="s">
        <v>756</v>
      </c>
    </row>
    <row r="309" spans="1:4" x14ac:dyDescent="0.45">
      <c r="A309">
        <v>309</v>
      </c>
      <c r="D309" t="s">
        <v>757</v>
      </c>
    </row>
    <row r="310" spans="1:4" x14ac:dyDescent="0.45">
      <c r="A310">
        <v>310</v>
      </c>
      <c r="B310" t="s">
        <v>1189</v>
      </c>
      <c r="C310" t="s">
        <v>1332</v>
      </c>
      <c r="D310" t="s">
        <v>758</v>
      </c>
    </row>
    <row r="311" spans="1:4" x14ac:dyDescent="0.45">
      <c r="A311">
        <v>311</v>
      </c>
      <c r="B311" t="s">
        <v>1190</v>
      </c>
      <c r="C311" t="s">
        <v>1333</v>
      </c>
      <c r="D311" t="s">
        <v>759</v>
      </c>
    </row>
    <row r="312" spans="1:4" x14ac:dyDescent="0.45">
      <c r="A312">
        <v>312</v>
      </c>
      <c r="B312" t="s">
        <v>1191</v>
      </c>
      <c r="C312" t="s">
        <v>1337</v>
      </c>
      <c r="D312" t="s">
        <v>760</v>
      </c>
    </row>
    <row r="313" spans="1:4" x14ac:dyDescent="0.45">
      <c r="A313">
        <v>313</v>
      </c>
      <c r="B313" t="s">
        <v>1192</v>
      </c>
      <c r="C313" t="s">
        <v>1338</v>
      </c>
      <c r="D313" t="s">
        <v>761</v>
      </c>
    </row>
    <row r="314" spans="1:4" x14ac:dyDescent="0.45">
      <c r="A314">
        <v>314</v>
      </c>
      <c r="B314" t="s">
        <v>1193</v>
      </c>
      <c r="C314" t="s">
        <v>1339</v>
      </c>
      <c r="D314" t="s">
        <v>762</v>
      </c>
    </row>
    <row r="315" spans="1:4" x14ac:dyDescent="0.45">
      <c r="A315">
        <v>315</v>
      </c>
      <c r="B315" t="s">
        <v>1194</v>
      </c>
      <c r="C315" t="s">
        <v>1340</v>
      </c>
      <c r="D315" t="s">
        <v>763</v>
      </c>
    </row>
    <row r="316" spans="1:4" x14ac:dyDescent="0.45">
      <c r="A316">
        <v>316</v>
      </c>
      <c r="B316" t="s">
        <v>1195</v>
      </c>
      <c r="C316" t="s">
        <v>1341</v>
      </c>
      <c r="D316" t="s">
        <v>764</v>
      </c>
    </row>
    <row r="317" spans="1:4" x14ac:dyDescent="0.45">
      <c r="A317">
        <v>317</v>
      </c>
      <c r="B317" t="s">
        <v>1196</v>
      </c>
      <c r="C317" t="s">
        <v>1342</v>
      </c>
      <c r="D317" t="s">
        <v>765</v>
      </c>
    </row>
    <row r="318" spans="1:4" x14ac:dyDescent="0.45">
      <c r="A318">
        <v>318</v>
      </c>
      <c r="B318" t="s">
        <v>1208</v>
      </c>
      <c r="C318" t="s">
        <v>1343</v>
      </c>
      <c r="D318" t="s">
        <v>766</v>
      </c>
    </row>
    <row r="319" spans="1:4" x14ac:dyDescent="0.45">
      <c r="A319">
        <v>319</v>
      </c>
      <c r="B319" t="s">
        <v>1323</v>
      </c>
      <c r="C319" t="s">
        <v>1344</v>
      </c>
      <c r="D319" t="s">
        <v>767</v>
      </c>
    </row>
    <row r="320" spans="1:4" x14ac:dyDescent="0.45">
      <c r="A320">
        <v>320</v>
      </c>
      <c r="B320" t="s">
        <v>1317</v>
      </c>
      <c r="C320" t="s">
        <v>1345</v>
      </c>
      <c r="D320" t="s">
        <v>768</v>
      </c>
    </row>
    <row r="321" spans="1:4" x14ac:dyDescent="0.45">
      <c r="A321">
        <v>321</v>
      </c>
      <c r="B321" t="s">
        <v>1318</v>
      </c>
      <c r="C321" t="s">
        <v>1346</v>
      </c>
      <c r="D321" t="s">
        <v>769</v>
      </c>
    </row>
    <row r="322" spans="1:4" x14ac:dyDescent="0.45">
      <c r="A322">
        <v>322</v>
      </c>
      <c r="B322" t="s">
        <v>1302</v>
      </c>
      <c r="C322" t="s">
        <v>1347</v>
      </c>
      <c r="D322" t="s">
        <v>770</v>
      </c>
    </row>
    <row r="323" spans="1:4" x14ac:dyDescent="0.45">
      <c r="A323">
        <v>323</v>
      </c>
      <c r="B323" t="s">
        <v>1300</v>
      </c>
      <c r="C323" t="s">
        <v>1348</v>
      </c>
      <c r="D323" t="s">
        <v>771</v>
      </c>
    </row>
    <row r="324" spans="1:4" x14ac:dyDescent="0.45">
      <c r="A324">
        <v>324</v>
      </c>
      <c r="D324" t="s">
        <v>772</v>
      </c>
    </row>
    <row r="325" spans="1:4" x14ac:dyDescent="0.45">
      <c r="A325">
        <v>325</v>
      </c>
      <c r="D325" t="s">
        <v>773</v>
      </c>
    </row>
    <row r="326" spans="1:4" x14ac:dyDescent="0.45">
      <c r="A326">
        <v>326</v>
      </c>
      <c r="B326" t="s">
        <v>1158</v>
      </c>
      <c r="C326" t="s">
        <v>1349</v>
      </c>
      <c r="D326" t="s">
        <v>774</v>
      </c>
    </row>
    <row r="327" spans="1:4" x14ac:dyDescent="0.45">
      <c r="A327">
        <v>327</v>
      </c>
      <c r="B327" t="s">
        <v>1157</v>
      </c>
      <c r="C327" t="s">
        <v>1350</v>
      </c>
      <c r="D327" t="s">
        <v>775</v>
      </c>
    </row>
    <row r="328" spans="1:4" x14ac:dyDescent="0.45">
      <c r="A328">
        <v>328</v>
      </c>
      <c r="B328" t="s">
        <v>1210</v>
      </c>
      <c r="C328" t="s">
        <v>1351</v>
      </c>
      <c r="D328" t="s">
        <v>776</v>
      </c>
    </row>
    <row r="329" spans="1:4" x14ac:dyDescent="0.45">
      <c r="A329">
        <v>329</v>
      </c>
      <c r="B329" t="s">
        <v>1156</v>
      </c>
      <c r="C329" t="s">
        <v>1352</v>
      </c>
      <c r="D329" t="s">
        <v>777</v>
      </c>
    </row>
    <row r="330" spans="1:4" x14ac:dyDescent="0.45">
      <c r="A330">
        <v>330</v>
      </c>
      <c r="B330" t="s">
        <v>1209</v>
      </c>
      <c r="C330" t="s">
        <v>1353</v>
      </c>
      <c r="D330" t="s">
        <v>778</v>
      </c>
    </row>
    <row r="331" spans="1:4" x14ac:dyDescent="0.45">
      <c r="A331">
        <v>331</v>
      </c>
      <c r="B331" t="s">
        <v>1155</v>
      </c>
      <c r="C331" t="s">
        <v>1354</v>
      </c>
      <c r="D331" t="s">
        <v>779</v>
      </c>
    </row>
    <row r="332" spans="1:4" x14ac:dyDescent="0.45">
      <c r="A332">
        <v>332</v>
      </c>
      <c r="C332" t="s">
        <v>256</v>
      </c>
      <c r="D332" t="s">
        <v>780</v>
      </c>
    </row>
    <row r="333" spans="1:4" x14ac:dyDescent="0.45">
      <c r="A333">
        <v>333</v>
      </c>
      <c r="B333" t="s">
        <v>1301</v>
      </c>
      <c r="C333" t="s">
        <v>1355</v>
      </c>
      <c r="D333" t="s">
        <v>781</v>
      </c>
    </row>
    <row r="334" spans="1:4" x14ac:dyDescent="0.45">
      <c r="A334">
        <v>334</v>
      </c>
      <c r="D334" t="s">
        <v>782</v>
      </c>
    </row>
    <row r="335" spans="1:4" x14ac:dyDescent="0.45">
      <c r="A335">
        <v>335</v>
      </c>
      <c r="C335" t="s">
        <v>1153</v>
      </c>
      <c r="D335" t="s">
        <v>783</v>
      </c>
    </row>
    <row r="336" spans="1:4" x14ac:dyDescent="0.45">
      <c r="A336">
        <v>336</v>
      </c>
      <c r="C336" t="s">
        <v>1152</v>
      </c>
      <c r="D336" t="s">
        <v>784</v>
      </c>
    </row>
    <row r="337" spans="1:4" x14ac:dyDescent="0.45">
      <c r="A337">
        <v>337</v>
      </c>
      <c r="B337" t="s">
        <v>1305</v>
      </c>
      <c r="C337" t="s">
        <v>1380</v>
      </c>
      <c r="D337" t="s">
        <v>785</v>
      </c>
    </row>
    <row r="338" spans="1:4" x14ac:dyDescent="0.45">
      <c r="A338">
        <v>338</v>
      </c>
      <c r="B338" t="s">
        <v>1309</v>
      </c>
      <c r="C338" t="s">
        <v>1381</v>
      </c>
      <c r="D338" t="s">
        <v>786</v>
      </c>
    </row>
    <row r="339" spans="1:4" x14ac:dyDescent="0.45">
      <c r="A339">
        <v>339</v>
      </c>
      <c r="B339" t="s">
        <v>1308</v>
      </c>
      <c r="C339" t="s">
        <v>1336</v>
      </c>
      <c r="D339" t="s">
        <v>787</v>
      </c>
    </row>
    <row r="340" spans="1:4" x14ac:dyDescent="0.45">
      <c r="A340">
        <v>340</v>
      </c>
      <c r="B340" t="s">
        <v>1307</v>
      </c>
      <c r="C340" t="s">
        <v>1151</v>
      </c>
      <c r="D340" t="s">
        <v>788</v>
      </c>
    </row>
    <row r="341" spans="1:4" x14ac:dyDescent="0.45">
      <c r="A341">
        <v>341</v>
      </c>
      <c r="B341" t="s">
        <v>1295</v>
      </c>
      <c r="C341" t="s">
        <v>1150</v>
      </c>
      <c r="D341" t="s">
        <v>789</v>
      </c>
    </row>
    <row r="342" spans="1:4" x14ac:dyDescent="0.45">
      <c r="A342">
        <v>342</v>
      </c>
      <c r="B342" t="s">
        <v>1306</v>
      </c>
      <c r="C342" t="s">
        <v>1149</v>
      </c>
      <c r="D342" t="s">
        <v>790</v>
      </c>
    </row>
    <row r="343" spans="1:4" x14ac:dyDescent="0.45">
      <c r="A343">
        <v>343</v>
      </c>
      <c r="B343" t="s">
        <v>1310</v>
      </c>
      <c r="C343" t="s">
        <v>1382</v>
      </c>
      <c r="D343" t="s">
        <v>791</v>
      </c>
    </row>
    <row r="344" spans="1:4" x14ac:dyDescent="0.45">
      <c r="A344">
        <v>344</v>
      </c>
      <c r="B344" t="s">
        <v>1303</v>
      </c>
      <c r="C344" t="s">
        <v>1383</v>
      </c>
      <c r="D344" t="s">
        <v>792</v>
      </c>
    </row>
    <row r="345" spans="1:4" x14ac:dyDescent="0.45">
      <c r="A345">
        <v>345</v>
      </c>
      <c r="B345" t="s">
        <v>1294</v>
      </c>
      <c r="C345" t="s">
        <v>1334</v>
      </c>
      <c r="D345" t="s">
        <v>793</v>
      </c>
    </row>
    <row r="346" spans="1:4" x14ac:dyDescent="0.45">
      <c r="A346">
        <v>346</v>
      </c>
      <c r="B346" t="s">
        <v>1304</v>
      </c>
      <c r="C346" t="s">
        <v>1335</v>
      </c>
      <c r="D346" t="s">
        <v>794</v>
      </c>
    </row>
    <row r="347" spans="1:4" x14ac:dyDescent="0.45">
      <c r="A347">
        <v>347</v>
      </c>
      <c r="C347" t="s">
        <v>1154</v>
      </c>
      <c r="D347" t="s">
        <v>795</v>
      </c>
    </row>
    <row r="348" spans="1:4" x14ac:dyDescent="0.45">
      <c r="A348">
        <v>348</v>
      </c>
      <c r="C348" t="s">
        <v>1384</v>
      </c>
      <c r="D348" t="s">
        <v>796</v>
      </c>
    </row>
    <row r="349" spans="1:4" x14ac:dyDescent="0.45">
      <c r="A349">
        <v>349</v>
      </c>
      <c r="C349" t="s">
        <v>1385</v>
      </c>
      <c r="D349" t="s">
        <v>797</v>
      </c>
    </row>
    <row r="350" spans="1:4" x14ac:dyDescent="0.45">
      <c r="A350">
        <v>350</v>
      </c>
      <c r="B350" t="s">
        <v>1393</v>
      </c>
      <c r="C350" t="s">
        <v>1386</v>
      </c>
      <c r="D350" t="s">
        <v>798</v>
      </c>
    </row>
    <row r="351" spans="1:4" x14ac:dyDescent="0.45">
      <c r="A351">
        <v>351</v>
      </c>
      <c r="C351" t="s">
        <v>1387</v>
      </c>
      <c r="D351" t="s">
        <v>799</v>
      </c>
    </row>
    <row r="352" spans="1:4" x14ac:dyDescent="0.45">
      <c r="A352">
        <v>352</v>
      </c>
      <c r="B352" t="s">
        <v>1198</v>
      </c>
      <c r="C352" t="s">
        <v>1388</v>
      </c>
      <c r="D352" t="s">
        <v>800</v>
      </c>
    </row>
    <row r="353" spans="1:4" x14ac:dyDescent="0.45">
      <c r="A353">
        <v>353</v>
      </c>
      <c r="C353" t="s">
        <v>1389</v>
      </c>
      <c r="D353" t="s">
        <v>801</v>
      </c>
    </row>
    <row r="354" spans="1:4" x14ac:dyDescent="0.45">
      <c r="A354">
        <v>354</v>
      </c>
      <c r="C354" t="s">
        <v>1390</v>
      </c>
      <c r="D354" t="s">
        <v>802</v>
      </c>
    </row>
    <row r="355" spans="1:4" x14ac:dyDescent="0.45">
      <c r="A355">
        <v>355</v>
      </c>
      <c r="B355" t="s">
        <v>450</v>
      </c>
      <c r="C355" t="s">
        <v>452</v>
      </c>
      <c r="D355" t="s">
        <v>454</v>
      </c>
    </row>
    <row r="356" spans="1:4" x14ac:dyDescent="0.45">
      <c r="A356">
        <v>356</v>
      </c>
      <c r="B356" t="s">
        <v>449</v>
      </c>
      <c r="C356" t="s">
        <v>451</v>
      </c>
      <c r="D356" t="s">
        <v>453</v>
      </c>
    </row>
    <row r="357" spans="1:4" x14ac:dyDescent="0.45">
      <c r="A357">
        <v>357</v>
      </c>
      <c r="B357" t="s">
        <v>1199</v>
      </c>
      <c r="C357" t="s">
        <v>1391</v>
      </c>
      <c r="D357" t="s">
        <v>803</v>
      </c>
    </row>
    <row r="358" spans="1:4" x14ac:dyDescent="0.45">
      <c r="A358">
        <v>358</v>
      </c>
      <c r="B358" t="s">
        <v>1200</v>
      </c>
      <c r="C358" t="s">
        <v>1392</v>
      </c>
      <c r="D358" t="s">
        <v>804</v>
      </c>
    </row>
    <row r="359" spans="1:4" x14ac:dyDescent="0.45">
      <c r="A359">
        <v>359</v>
      </c>
      <c r="D359" t="s">
        <v>805</v>
      </c>
    </row>
    <row r="360" spans="1:4" x14ac:dyDescent="0.45">
      <c r="A360">
        <v>360</v>
      </c>
      <c r="B360" t="s">
        <v>1220</v>
      </c>
      <c r="C360" t="s">
        <v>1356</v>
      </c>
      <c r="D360" t="s">
        <v>806</v>
      </c>
    </row>
    <row r="361" spans="1:4" x14ac:dyDescent="0.45">
      <c r="A361">
        <v>361</v>
      </c>
      <c r="B361" t="s">
        <v>1218</v>
      </c>
      <c r="C361" t="s">
        <v>1357</v>
      </c>
      <c r="D361" t="s">
        <v>807</v>
      </c>
    </row>
    <row r="362" spans="1:4" x14ac:dyDescent="0.45">
      <c r="A362">
        <v>362</v>
      </c>
      <c r="B362" t="s">
        <v>1221</v>
      </c>
      <c r="C362" t="s">
        <v>1358</v>
      </c>
      <c r="D362" t="s">
        <v>808</v>
      </c>
    </row>
    <row r="363" spans="1:4" x14ac:dyDescent="0.45">
      <c r="A363">
        <v>363</v>
      </c>
      <c r="B363" t="s">
        <v>1225</v>
      </c>
      <c r="C363" t="s">
        <v>1359</v>
      </c>
      <c r="D363" t="s">
        <v>809</v>
      </c>
    </row>
    <row r="364" spans="1:4" x14ac:dyDescent="0.45">
      <c r="A364">
        <v>364</v>
      </c>
      <c r="B364" t="s">
        <v>1212</v>
      </c>
      <c r="C364" t="s">
        <v>1360</v>
      </c>
      <c r="D364" t="s">
        <v>810</v>
      </c>
    </row>
    <row r="365" spans="1:4" x14ac:dyDescent="0.45">
      <c r="A365">
        <v>365</v>
      </c>
      <c r="B365" t="s">
        <v>1213</v>
      </c>
      <c r="C365" t="s">
        <v>1361</v>
      </c>
      <c r="D365" t="s">
        <v>811</v>
      </c>
    </row>
    <row r="366" spans="1:4" x14ac:dyDescent="0.45">
      <c r="A366">
        <v>366</v>
      </c>
      <c r="B366" t="s">
        <v>1224</v>
      </c>
      <c r="C366" t="s">
        <v>1362</v>
      </c>
      <c r="D366" t="s">
        <v>812</v>
      </c>
    </row>
    <row r="367" spans="1:4" x14ac:dyDescent="0.45">
      <c r="A367">
        <v>367</v>
      </c>
      <c r="B367" t="s">
        <v>1219</v>
      </c>
      <c r="C367" t="s">
        <v>1363</v>
      </c>
      <c r="D367" t="s">
        <v>813</v>
      </c>
    </row>
    <row r="368" spans="1:4" x14ac:dyDescent="0.45">
      <c r="A368">
        <v>368</v>
      </c>
      <c r="C368" t="s">
        <v>1364</v>
      </c>
      <c r="D368" t="s">
        <v>814</v>
      </c>
    </row>
    <row r="369" spans="1:4" x14ac:dyDescent="0.45">
      <c r="A369">
        <v>369</v>
      </c>
      <c r="B369" t="s">
        <v>1215</v>
      </c>
      <c r="C369" t="s">
        <v>1365</v>
      </c>
      <c r="D369" t="s">
        <v>815</v>
      </c>
    </row>
    <row r="370" spans="1:4" x14ac:dyDescent="0.45">
      <c r="A370">
        <v>370</v>
      </c>
      <c r="B370" t="s">
        <v>1216</v>
      </c>
      <c r="C370" t="s">
        <v>1366</v>
      </c>
      <c r="D370" t="s">
        <v>816</v>
      </c>
    </row>
    <row r="371" spans="1:4" x14ac:dyDescent="0.45">
      <c r="A371">
        <v>371</v>
      </c>
      <c r="B371" t="s">
        <v>1217</v>
      </c>
      <c r="C371" t="s">
        <v>1367</v>
      </c>
      <c r="D371" t="s">
        <v>817</v>
      </c>
    </row>
    <row r="372" spans="1:4" x14ac:dyDescent="0.45">
      <c r="A372">
        <v>372</v>
      </c>
      <c r="B372" t="s">
        <v>1222</v>
      </c>
      <c r="C372" t="s">
        <v>1368</v>
      </c>
      <c r="D372" t="s">
        <v>818</v>
      </c>
    </row>
    <row r="373" spans="1:4" x14ac:dyDescent="0.45">
      <c r="A373">
        <v>373</v>
      </c>
      <c r="B373" t="s">
        <v>1223</v>
      </c>
      <c r="C373" t="s">
        <v>1369</v>
      </c>
      <c r="D373" t="s">
        <v>819</v>
      </c>
    </row>
    <row r="374" spans="1:4" x14ac:dyDescent="0.45">
      <c r="A374">
        <v>374</v>
      </c>
      <c r="B374" t="s">
        <v>1214</v>
      </c>
      <c r="C374" t="s">
        <v>1370</v>
      </c>
      <c r="D374" t="s">
        <v>820</v>
      </c>
    </row>
    <row r="375" spans="1:4" x14ac:dyDescent="0.45">
      <c r="A375">
        <v>375</v>
      </c>
      <c r="C375" t="s">
        <v>1371</v>
      </c>
      <c r="D375" t="s">
        <v>821</v>
      </c>
    </row>
    <row r="376" spans="1:4" x14ac:dyDescent="0.45">
      <c r="A376">
        <v>376</v>
      </c>
      <c r="B376" t="s">
        <v>134</v>
      </c>
      <c r="C376" t="s">
        <v>1372</v>
      </c>
      <c r="D376" t="s">
        <v>136</v>
      </c>
    </row>
    <row r="377" spans="1:4" x14ac:dyDescent="0.45">
      <c r="A377">
        <v>377</v>
      </c>
      <c r="B377" t="s">
        <v>137</v>
      </c>
      <c r="C377" t="s">
        <v>1373</v>
      </c>
      <c r="D377" t="s">
        <v>139</v>
      </c>
    </row>
    <row r="378" spans="1:4" x14ac:dyDescent="0.45">
      <c r="A378">
        <v>378</v>
      </c>
      <c r="B378" t="s">
        <v>140</v>
      </c>
      <c r="C378" t="s">
        <v>1374</v>
      </c>
      <c r="D378" t="s">
        <v>142</v>
      </c>
    </row>
    <row r="379" spans="1:4" x14ac:dyDescent="0.45">
      <c r="A379">
        <v>379</v>
      </c>
      <c r="B379" t="s">
        <v>143</v>
      </c>
      <c r="C379" t="s">
        <v>1375</v>
      </c>
      <c r="D379" t="s">
        <v>145</v>
      </c>
    </row>
    <row r="380" spans="1:4" x14ac:dyDescent="0.45">
      <c r="A380">
        <v>380</v>
      </c>
      <c r="B380" t="s">
        <v>155</v>
      </c>
      <c r="C380" t="s">
        <v>1376</v>
      </c>
      <c r="D380" t="s">
        <v>148</v>
      </c>
    </row>
    <row r="381" spans="1:4" x14ac:dyDescent="0.45">
      <c r="A381">
        <v>381</v>
      </c>
      <c r="B381" t="s">
        <v>152</v>
      </c>
      <c r="C381" t="s">
        <v>1377</v>
      </c>
      <c r="D381" t="s">
        <v>151</v>
      </c>
    </row>
    <row r="382" spans="1:4" x14ac:dyDescent="0.45">
      <c r="A382">
        <v>382</v>
      </c>
      <c r="B382" t="s">
        <v>149</v>
      </c>
      <c r="C382" t="s">
        <v>1378</v>
      </c>
      <c r="D382" t="s">
        <v>154</v>
      </c>
    </row>
    <row r="383" spans="1:4" x14ac:dyDescent="0.45">
      <c r="A383">
        <v>383</v>
      </c>
      <c r="B383" t="s">
        <v>146</v>
      </c>
      <c r="C383" t="s">
        <v>1379</v>
      </c>
      <c r="D383" t="s">
        <v>157</v>
      </c>
    </row>
    <row r="384" spans="1:4" x14ac:dyDescent="0.45">
      <c r="A384">
        <v>384</v>
      </c>
      <c r="D384" t="s">
        <v>822</v>
      </c>
    </row>
    <row r="385" spans="1:4" x14ac:dyDescent="0.45">
      <c r="A385">
        <v>385</v>
      </c>
      <c r="D385" t="s">
        <v>823</v>
      </c>
    </row>
    <row r="386" spans="1:4" x14ac:dyDescent="0.45">
      <c r="A386">
        <v>386</v>
      </c>
      <c r="D386" t="s">
        <v>824</v>
      </c>
    </row>
    <row r="387" spans="1:4" x14ac:dyDescent="0.45">
      <c r="A387">
        <v>387</v>
      </c>
      <c r="D387" t="s">
        <v>825</v>
      </c>
    </row>
    <row r="388" spans="1:4" x14ac:dyDescent="0.45">
      <c r="A388">
        <v>388</v>
      </c>
      <c r="D388" t="s">
        <v>826</v>
      </c>
    </row>
    <row r="389" spans="1:4" x14ac:dyDescent="0.45">
      <c r="A389">
        <v>389</v>
      </c>
      <c r="D389" t="s">
        <v>827</v>
      </c>
    </row>
    <row r="390" spans="1:4" x14ac:dyDescent="0.45">
      <c r="A390">
        <v>390</v>
      </c>
      <c r="D390" t="s">
        <v>828</v>
      </c>
    </row>
    <row r="391" spans="1:4" x14ac:dyDescent="0.45">
      <c r="A391">
        <v>391</v>
      </c>
      <c r="D391" t="s">
        <v>829</v>
      </c>
    </row>
    <row r="392" spans="1:4" x14ac:dyDescent="0.45">
      <c r="A392">
        <v>392</v>
      </c>
      <c r="D392" t="s">
        <v>830</v>
      </c>
    </row>
    <row r="393" spans="1:4" x14ac:dyDescent="0.45">
      <c r="A393">
        <v>393</v>
      </c>
      <c r="D393" t="s">
        <v>831</v>
      </c>
    </row>
    <row r="394" spans="1:4" x14ac:dyDescent="0.45">
      <c r="A394">
        <v>394</v>
      </c>
      <c r="D394" t="s">
        <v>832</v>
      </c>
    </row>
    <row r="395" spans="1:4" x14ac:dyDescent="0.45">
      <c r="A395">
        <v>395</v>
      </c>
      <c r="D395" t="s">
        <v>833</v>
      </c>
    </row>
    <row r="396" spans="1:4" x14ac:dyDescent="0.45">
      <c r="A396">
        <v>396</v>
      </c>
      <c r="D396" t="s">
        <v>834</v>
      </c>
    </row>
    <row r="397" spans="1:4" x14ac:dyDescent="0.45">
      <c r="A397">
        <v>397</v>
      </c>
      <c r="D397" t="s">
        <v>835</v>
      </c>
    </row>
    <row r="398" spans="1:4" x14ac:dyDescent="0.45">
      <c r="A398">
        <v>398</v>
      </c>
      <c r="D398" t="s">
        <v>836</v>
      </c>
    </row>
    <row r="399" spans="1:4" x14ac:dyDescent="0.45">
      <c r="A399">
        <v>399</v>
      </c>
      <c r="B399" t="s">
        <v>1185</v>
      </c>
      <c r="C399" t="s">
        <v>1330</v>
      </c>
      <c r="D399" s="2" t="s">
        <v>837</v>
      </c>
    </row>
    <row r="400" spans="1:4" x14ac:dyDescent="0.45">
      <c r="A400">
        <v>400</v>
      </c>
      <c r="B400" t="s">
        <v>1201</v>
      </c>
      <c r="C400" t="s">
        <v>1331</v>
      </c>
      <c r="D400" s="2" t="s">
        <v>838</v>
      </c>
    </row>
    <row r="401" spans="1:4" x14ac:dyDescent="0.45">
      <c r="A401">
        <v>401</v>
      </c>
      <c r="D401" t="s">
        <v>839</v>
      </c>
    </row>
    <row r="402" spans="1:4" x14ac:dyDescent="0.45">
      <c r="A402">
        <v>402</v>
      </c>
      <c r="D402" t="s">
        <v>840</v>
      </c>
    </row>
    <row r="403" spans="1:4" x14ac:dyDescent="0.45">
      <c r="A403">
        <v>403</v>
      </c>
      <c r="B403" t="s">
        <v>1188</v>
      </c>
      <c r="C403" t="s">
        <v>1329</v>
      </c>
      <c r="D403" s="2" t="s">
        <v>841</v>
      </c>
    </row>
    <row r="404" spans="1:4" x14ac:dyDescent="0.45">
      <c r="A404">
        <v>404</v>
      </c>
      <c r="B404" t="s">
        <v>1187</v>
      </c>
      <c r="C404" t="s">
        <v>1328</v>
      </c>
      <c r="D404" s="2" t="s">
        <v>842</v>
      </c>
    </row>
    <row r="405" spans="1:4" x14ac:dyDescent="0.45">
      <c r="A405">
        <v>405</v>
      </c>
      <c r="D405" t="s">
        <v>843</v>
      </c>
    </row>
    <row r="406" spans="1:4" x14ac:dyDescent="0.45">
      <c r="A406">
        <v>406</v>
      </c>
      <c r="D406" t="s">
        <v>844</v>
      </c>
    </row>
    <row r="407" spans="1:4" x14ac:dyDescent="0.45">
      <c r="A407">
        <v>407</v>
      </c>
      <c r="D407" t="s">
        <v>845</v>
      </c>
    </row>
    <row r="408" spans="1:4" x14ac:dyDescent="0.45">
      <c r="A408">
        <v>408</v>
      </c>
      <c r="B408" t="s">
        <v>1186</v>
      </c>
      <c r="C408" t="s">
        <v>1327</v>
      </c>
      <c r="D408" s="2" t="s">
        <v>846</v>
      </c>
    </row>
    <row r="409" spans="1:4" x14ac:dyDescent="0.45">
      <c r="A409">
        <v>409</v>
      </c>
      <c r="D409" t="s">
        <v>847</v>
      </c>
    </row>
    <row r="410" spans="1:4" x14ac:dyDescent="0.45">
      <c r="A410">
        <v>410</v>
      </c>
      <c r="C410" t="s">
        <v>1394</v>
      </c>
      <c r="D410" t="s">
        <v>848</v>
      </c>
    </row>
    <row r="411" spans="1:4" x14ac:dyDescent="0.45">
      <c r="A411">
        <v>411</v>
      </c>
      <c r="C411" t="s">
        <v>1395</v>
      </c>
      <c r="D411" t="s">
        <v>849</v>
      </c>
    </row>
    <row r="412" spans="1:4" x14ac:dyDescent="0.45">
      <c r="A412">
        <v>412</v>
      </c>
      <c r="C412" t="s">
        <v>1396</v>
      </c>
      <c r="D412" t="s">
        <v>850</v>
      </c>
    </row>
    <row r="413" spans="1:4" x14ac:dyDescent="0.45">
      <c r="A413">
        <v>413</v>
      </c>
      <c r="C413" t="s">
        <v>1397</v>
      </c>
      <c r="D413" t="s">
        <v>851</v>
      </c>
    </row>
    <row r="414" spans="1:4" x14ac:dyDescent="0.45">
      <c r="A414">
        <v>414</v>
      </c>
      <c r="C414" t="s">
        <v>1398</v>
      </c>
      <c r="D414" t="s">
        <v>852</v>
      </c>
    </row>
    <row r="415" spans="1:4" x14ac:dyDescent="0.45">
      <c r="A415">
        <v>415</v>
      </c>
      <c r="C415" t="s">
        <v>1399</v>
      </c>
      <c r="D415" t="s">
        <v>853</v>
      </c>
    </row>
    <row r="416" spans="1:4" x14ac:dyDescent="0.45">
      <c r="A416">
        <v>416</v>
      </c>
      <c r="B416" t="s">
        <v>1179</v>
      </c>
      <c r="C416" t="s">
        <v>1400</v>
      </c>
      <c r="D416" t="s">
        <v>854</v>
      </c>
    </row>
    <row r="417" spans="1:4" x14ac:dyDescent="0.45">
      <c r="A417">
        <v>417</v>
      </c>
      <c r="C417" t="s">
        <v>1401</v>
      </c>
      <c r="D417" t="s">
        <v>855</v>
      </c>
    </row>
    <row r="418" spans="1:4" x14ac:dyDescent="0.45">
      <c r="A418">
        <v>418</v>
      </c>
      <c r="C418" t="s">
        <v>1402</v>
      </c>
      <c r="D418" t="s">
        <v>856</v>
      </c>
    </row>
    <row r="419" spans="1:4" x14ac:dyDescent="0.45">
      <c r="A419">
        <v>419</v>
      </c>
      <c r="C419" t="s">
        <v>1403</v>
      </c>
      <c r="D419" t="s">
        <v>857</v>
      </c>
    </row>
    <row r="420" spans="1:4" x14ac:dyDescent="0.45">
      <c r="A420">
        <v>420</v>
      </c>
      <c r="C420" t="s">
        <v>1404</v>
      </c>
      <c r="D420" t="s">
        <v>858</v>
      </c>
    </row>
    <row r="421" spans="1:4" x14ac:dyDescent="0.45">
      <c r="A421">
        <v>421</v>
      </c>
      <c r="C421" t="s">
        <v>1405</v>
      </c>
      <c r="D421" t="s">
        <v>859</v>
      </c>
    </row>
    <row r="422" spans="1:4" x14ac:dyDescent="0.45">
      <c r="A422">
        <v>422</v>
      </c>
      <c r="C422" t="s">
        <v>1406</v>
      </c>
      <c r="D422" t="s">
        <v>860</v>
      </c>
    </row>
    <row r="423" spans="1:4" x14ac:dyDescent="0.45">
      <c r="A423">
        <v>423</v>
      </c>
      <c r="C423" t="s">
        <v>1407</v>
      </c>
      <c r="D423" t="s">
        <v>861</v>
      </c>
    </row>
    <row r="424" spans="1:4" x14ac:dyDescent="0.45">
      <c r="A424">
        <v>424</v>
      </c>
      <c r="C424" t="s">
        <v>1408</v>
      </c>
      <c r="D424" t="s">
        <v>862</v>
      </c>
    </row>
    <row r="425" spans="1:4" x14ac:dyDescent="0.45">
      <c r="A425">
        <v>425</v>
      </c>
      <c r="C425" t="s">
        <v>1409</v>
      </c>
      <c r="D425" t="s">
        <v>863</v>
      </c>
    </row>
    <row r="426" spans="1:4" x14ac:dyDescent="0.45">
      <c r="A426">
        <v>426</v>
      </c>
      <c r="C426" t="s">
        <v>1410</v>
      </c>
      <c r="D426" t="s">
        <v>864</v>
      </c>
    </row>
    <row r="427" spans="1:4" x14ac:dyDescent="0.45">
      <c r="A427">
        <v>427</v>
      </c>
      <c r="C427" t="s">
        <v>1411</v>
      </c>
      <c r="D427" t="s">
        <v>865</v>
      </c>
    </row>
    <row r="428" spans="1:4" x14ac:dyDescent="0.45">
      <c r="A428">
        <v>428</v>
      </c>
      <c r="C428" t="s">
        <v>1412</v>
      </c>
      <c r="D428" t="s">
        <v>866</v>
      </c>
    </row>
    <row r="429" spans="1:4" x14ac:dyDescent="0.45">
      <c r="A429">
        <v>429</v>
      </c>
      <c r="C429" t="s">
        <v>1413</v>
      </c>
      <c r="D429" t="s">
        <v>867</v>
      </c>
    </row>
    <row r="430" spans="1:4" x14ac:dyDescent="0.45">
      <c r="A430">
        <v>430</v>
      </c>
      <c r="C430" t="s">
        <v>1414</v>
      </c>
      <c r="D430" t="s">
        <v>868</v>
      </c>
    </row>
    <row r="431" spans="1:4" x14ac:dyDescent="0.45">
      <c r="A431">
        <v>431</v>
      </c>
      <c r="C431" t="s">
        <v>1415</v>
      </c>
      <c r="D431" t="s">
        <v>869</v>
      </c>
    </row>
    <row r="432" spans="1:4" x14ac:dyDescent="0.45">
      <c r="A432">
        <v>432</v>
      </c>
      <c r="C432" t="s">
        <v>1416</v>
      </c>
      <c r="D432" t="s">
        <v>870</v>
      </c>
    </row>
    <row r="433" spans="1:4" x14ac:dyDescent="0.45">
      <c r="A433">
        <v>433</v>
      </c>
      <c r="C433" t="s">
        <v>1417</v>
      </c>
      <c r="D433" t="s">
        <v>871</v>
      </c>
    </row>
    <row r="434" spans="1:4" x14ac:dyDescent="0.45">
      <c r="A434">
        <v>434</v>
      </c>
      <c r="C434" t="s">
        <v>1418</v>
      </c>
      <c r="D434" t="s">
        <v>872</v>
      </c>
    </row>
    <row r="435" spans="1:4" x14ac:dyDescent="0.45">
      <c r="A435">
        <v>435</v>
      </c>
      <c r="C435" t="s">
        <v>1419</v>
      </c>
      <c r="D435" t="s">
        <v>873</v>
      </c>
    </row>
    <row r="436" spans="1:4" x14ac:dyDescent="0.45">
      <c r="A436">
        <v>436</v>
      </c>
      <c r="B436" t="s">
        <v>1262</v>
      </c>
      <c r="C436" t="s">
        <v>1420</v>
      </c>
      <c r="D436" t="s">
        <v>874</v>
      </c>
    </row>
    <row r="437" spans="1:4" x14ac:dyDescent="0.45">
      <c r="A437">
        <v>437</v>
      </c>
      <c r="B437" t="s">
        <v>1261</v>
      </c>
      <c r="C437" t="s">
        <v>1421</v>
      </c>
      <c r="D437" t="s">
        <v>875</v>
      </c>
    </row>
    <row r="438" spans="1:4" x14ac:dyDescent="0.45">
      <c r="A438">
        <v>438</v>
      </c>
      <c r="C438" t="s">
        <v>1422</v>
      </c>
      <c r="D438" t="s">
        <v>876</v>
      </c>
    </row>
    <row r="439" spans="1:4" x14ac:dyDescent="0.45">
      <c r="A439">
        <v>439</v>
      </c>
      <c r="C439" t="s">
        <v>1423</v>
      </c>
      <c r="D439" t="s">
        <v>877</v>
      </c>
    </row>
    <row r="440" spans="1:4" x14ac:dyDescent="0.45">
      <c r="A440">
        <v>440</v>
      </c>
      <c r="C440" t="s">
        <v>1424</v>
      </c>
      <c r="D440" t="s">
        <v>878</v>
      </c>
    </row>
    <row r="441" spans="1:4" x14ac:dyDescent="0.45">
      <c r="A441">
        <v>441</v>
      </c>
      <c r="C441" t="s">
        <v>1425</v>
      </c>
      <c r="D441" t="s">
        <v>879</v>
      </c>
    </row>
    <row r="442" spans="1:4" x14ac:dyDescent="0.45">
      <c r="A442">
        <v>442</v>
      </c>
      <c r="C442" t="s">
        <v>1426</v>
      </c>
      <c r="D442" t="s">
        <v>880</v>
      </c>
    </row>
    <row r="443" spans="1:4" x14ac:dyDescent="0.45">
      <c r="A443">
        <v>443</v>
      </c>
      <c r="C443" t="s">
        <v>1427</v>
      </c>
      <c r="D443" t="s">
        <v>881</v>
      </c>
    </row>
    <row r="444" spans="1:4" x14ac:dyDescent="0.45">
      <c r="A444">
        <v>444</v>
      </c>
      <c r="B444" t="s">
        <v>1270</v>
      </c>
      <c r="C444" t="s">
        <v>1428</v>
      </c>
      <c r="D444" t="s">
        <v>882</v>
      </c>
    </row>
    <row r="445" spans="1:4" x14ac:dyDescent="0.45">
      <c r="A445">
        <v>445</v>
      </c>
      <c r="B445" t="s">
        <v>1269</v>
      </c>
      <c r="C445" t="s">
        <v>1429</v>
      </c>
      <c r="D445" t="s">
        <v>883</v>
      </c>
    </row>
    <row r="446" spans="1:4" x14ac:dyDescent="0.45">
      <c r="A446">
        <v>446</v>
      </c>
      <c r="B446" t="s">
        <v>1264</v>
      </c>
      <c r="C446" t="s">
        <v>1430</v>
      </c>
      <c r="D446" t="s">
        <v>884</v>
      </c>
    </row>
    <row r="447" spans="1:4" x14ac:dyDescent="0.45">
      <c r="A447">
        <v>447</v>
      </c>
      <c r="B447" t="s">
        <v>1263</v>
      </c>
      <c r="C447" t="s">
        <v>1431</v>
      </c>
      <c r="D447" t="s">
        <v>885</v>
      </c>
    </row>
    <row r="448" spans="1:4" x14ac:dyDescent="0.45">
      <c r="A448">
        <v>448</v>
      </c>
      <c r="B448" t="s">
        <v>1266</v>
      </c>
      <c r="C448" t="s">
        <v>1432</v>
      </c>
      <c r="D448" t="s">
        <v>886</v>
      </c>
    </row>
    <row r="449" spans="1:4" x14ac:dyDescent="0.45">
      <c r="A449">
        <v>449</v>
      </c>
      <c r="B449" t="s">
        <v>1265</v>
      </c>
      <c r="C449" t="s">
        <v>1433</v>
      </c>
      <c r="D449" t="s">
        <v>887</v>
      </c>
    </row>
    <row r="450" spans="1:4" x14ac:dyDescent="0.45">
      <c r="A450">
        <v>450</v>
      </c>
      <c r="B450" t="s">
        <v>1268</v>
      </c>
      <c r="C450" t="s">
        <v>1434</v>
      </c>
      <c r="D450" t="s">
        <v>888</v>
      </c>
    </row>
    <row r="451" spans="1:4" x14ac:dyDescent="0.45">
      <c r="A451">
        <v>451</v>
      </c>
      <c r="B451" t="s">
        <v>1267</v>
      </c>
      <c r="C451" t="s">
        <v>1435</v>
      </c>
      <c r="D451" t="s">
        <v>889</v>
      </c>
    </row>
    <row r="452" spans="1:4" x14ac:dyDescent="0.45">
      <c r="A452">
        <v>452</v>
      </c>
      <c r="C452" t="s">
        <v>1436</v>
      </c>
      <c r="D452" t="s">
        <v>890</v>
      </c>
    </row>
    <row r="453" spans="1:4" x14ac:dyDescent="0.45">
      <c r="A453">
        <v>453</v>
      </c>
      <c r="C453" t="s">
        <v>1437</v>
      </c>
      <c r="D453" t="s">
        <v>891</v>
      </c>
    </row>
    <row r="454" spans="1:4" x14ac:dyDescent="0.45">
      <c r="A454">
        <v>454</v>
      </c>
      <c r="B454" t="s">
        <v>1180</v>
      </c>
      <c r="C454" t="s">
        <v>1438</v>
      </c>
      <c r="D454" t="s">
        <v>892</v>
      </c>
    </row>
    <row r="455" spans="1:4" x14ac:dyDescent="0.45">
      <c r="A455">
        <v>455</v>
      </c>
      <c r="C455" t="s">
        <v>1439</v>
      </c>
      <c r="D455" t="s">
        <v>893</v>
      </c>
    </row>
    <row r="456" spans="1:4" x14ac:dyDescent="0.45">
      <c r="A456">
        <v>456</v>
      </c>
      <c r="B456" t="s">
        <v>1181</v>
      </c>
      <c r="C456" t="s">
        <v>1440</v>
      </c>
      <c r="D456" t="s">
        <v>894</v>
      </c>
    </row>
    <row r="457" spans="1:4" x14ac:dyDescent="0.45">
      <c r="A457">
        <v>457</v>
      </c>
      <c r="C457" t="s">
        <v>1441</v>
      </c>
      <c r="D457" t="s">
        <v>895</v>
      </c>
    </row>
    <row r="458" spans="1:4" x14ac:dyDescent="0.45">
      <c r="A458">
        <v>458</v>
      </c>
      <c r="C458" t="s">
        <v>1442</v>
      </c>
      <c r="D458" t="s">
        <v>896</v>
      </c>
    </row>
    <row r="459" spans="1:4" x14ac:dyDescent="0.45">
      <c r="A459">
        <v>459</v>
      </c>
      <c r="C459" t="s">
        <v>1443</v>
      </c>
      <c r="D459" t="s">
        <v>897</v>
      </c>
    </row>
    <row r="460" spans="1:4" x14ac:dyDescent="0.45">
      <c r="A460">
        <v>460</v>
      </c>
      <c r="C460" t="s">
        <v>1444</v>
      </c>
      <c r="D460" t="s">
        <v>898</v>
      </c>
    </row>
    <row r="461" spans="1:4" x14ac:dyDescent="0.45">
      <c r="A461">
        <v>461</v>
      </c>
      <c r="C461" t="s">
        <v>1445</v>
      </c>
      <c r="D461" t="s">
        <v>899</v>
      </c>
    </row>
    <row r="462" spans="1:4" x14ac:dyDescent="0.45">
      <c r="A462">
        <v>462</v>
      </c>
      <c r="D462" t="s">
        <v>900</v>
      </c>
    </row>
    <row r="463" spans="1:4" x14ac:dyDescent="0.45">
      <c r="A463">
        <v>463</v>
      </c>
      <c r="D463" t="s">
        <v>901</v>
      </c>
    </row>
    <row r="464" spans="1:4" x14ac:dyDescent="0.45">
      <c r="A464">
        <v>464</v>
      </c>
      <c r="C464" t="s">
        <v>1446</v>
      </c>
      <c r="D464" t="s">
        <v>902</v>
      </c>
    </row>
    <row r="465" spans="1:4" x14ac:dyDescent="0.45">
      <c r="A465">
        <v>465</v>
      </c>
      <c r="C465" t="s">
        <v>1447</v>
      </c>
      <c r="D465" t="s">
        <v>903</v>
      </c>
    </row>
    <row r="466" spans="1:4" x14ac:dyDescent="0.45">
      <c r="A466">
        <v>466</v>
      </c>
      <c r="C466" t="s">
        <v>1448</v>
      </c>
      <c r="D466" t="s">
        <v>904</v>
      </c>
    </row>
    <row r="467" spans="1:4" x14ac:dyDescent="0.45">
      <c r="A467">
        <v>467</v>
      </c>
      <c r="C467" t="s">
        <v>1449</v>
      </c>
      <c r="D467" t="s">
        <v>905</v>
      </c>
    </row>
    <row r="468" spans="1:4" x14ac:dyDescent="0.45">
      <c r="A468">
        <v>468</v>
      </c>
      <c r="C468" t="s">
        <v>1450</v>
      </c>
      <c r="D468" t="s">
        <v>906</v>
      </c>
    </row>
    <row r="469" spans="1:4" x14ac:dyDescent="0.45">
      <c r="A469">
        <v>469</v>
      </c>
      <c r="C469" t="s">
        <v>1451</v>
      </c>
      <c r="D469" t="s">
        <v>907</v>
      </c>
    </row>
    <row r="470" spans="1:4" x14ac:dyDescent="0.45">
      <c r="A470">
        <v>470</v>
      </c>
      <c r="C470" t="s">
        <v>1452</v>
      </c>
      <c r="D470" t="s">
        <v>908</v>
      </c>
    </row>
    <row r="471" spans="1:4" x14ac:dyDescent="0.45">
      <c r="A471">
        <v>471</v>
      </c>
      <c r="C471" t="s">
        <v>1453</v>
      </c>
      <c r="D471" t="s">
        <v>909</v>
      </c>
    </row>
    <row r="472" spans="1:4" x14ac:dyDescent="0.45">
      <c r="A472">
        <v>472</v>
      </c>
      <c r="C472" t="s">
        <v>1454</v>
      </c>
      <c r="D472" t="s">
        <v>910</v>
      </c>
    </row>
    <row r="473" spans="1:4" x14ac:dyDescent="0.45">
      <c r="A473">
        <v>473</v>
      </c>
      <c r="C473" t="s">
        <v>1455</v>
      </c>
      <c r="D473" t="s">
        <v>911</v>
      </c>
    </row>
    <row r="474" spans="1:4" x14ac:dyDescent="0.45">
      <c r="A474">
        <v>474</v>
      </c>
      <c r="C474" t="s">
        <v>1456</v>
      </c>
      <c r="D474" t="s">
        <v>912</v>
      </c>
    </row>
    <row r="475" spans="1:4" x14ac:dyDescent="0.45">
      <c r="A475">
        <v>475</v>
      </c>
      <c r="C475" t="s">
        <v>1457</v>
      </c>
      <c r="D475" t="s">
        <v>913</v>
      </c>
    </row>
    <row r="476" spans="1:4" x14ac:dyDescent="0.45">
      <c r="A476">
        <v>476</v>
      </c>
      <c r="C476" t="s">
        <v>1458</v>
      </c>
      <c r="D476" t="s">
        <v>914</v>
      </c>
    </row>
    <row r="477" spans="1:4" x14ac:dyDescent="0.45">
      <c r="A477">
        <v>477</v>
      </c>
      <c r="C477" t="s">
        <v>1459</v>
      </c>
      <c r="D477" t="s">
        <v>915</v>
      </c>
    </row>
    <row r="478" spans="1:4" x14ac:dyDescent="0.45">
      <c r="A478">
        <v>478</v>
      </c>
      <c r="C478" t="s">
        <v>1460</v>
      </c>
      <c r="D478" t="s">
        <v>916</v>
      </c>
    </row>
    <row r="479" spans="1:4" x14ac:dyDescent="0.45">
      <c r="A479">
        <v>479</v>
      </c>
      <c r="C479" t="s">
        <v>1461</v>
      </c>
      <c r="D479" t="s">
        <v>917</v>
      </c>
    </row>
    <row r="480" spans="1:4" x14ac:dyDescent="0.45">
      <c r="A480">
        <v>480</v>
      </c>
      <c r="C480" t="s">
        <v>1462</v>
      </c>
      <c r="D480" t="s">
        <v>918</v>
      </c>
    </row>
    <row r="481" spans="1:4" x14ac:dyDescent="0.45">
      <c r="A481">
        <v>481</v>
      </c>
      <c r="C481" t="s">
        <v>1463</v>
      </c>
      <c r="D481" t="s">
        <v>919</v>
      </c>
    </row>
    <row r="482" spans="1:4" x14ac:dyDescent="0.45">
      <c r="A482">
        <v>482</v>
      </c>
      <c r="C482" t="s">
        <v>1464</v>
      </c>
      <c r="D482" t="s">
        <v>920</v>
      </c>
    </row>
    <row r="483" spans="1:4" x14ac:dyDescent="0.45">
      <c r="A483">
        <v>483</v>
      </c>
      <c r="C483" t="s">
        <v>1465</v>
      </c>
      <c r="D483" t="s">
        <v>921</v>
      </c>
    </row>
    <row r="484" spans="1:4" x14ac:dyDescent="0.45">
      <c r="A484">
        <v>484</v>
      </c>
      <c r="C484" t="s">
        <v>232</v>
      </c>
      <c r="D484" t="s">
        <v>233</v>
      </c>
    </row>
    <row r="485" spans="1:4" x14ac:dyDescent="0.45">
      <c r="A485">
        <v>485</v>
      </c>
      <c r="C485" t="s">
        <v>235</v>
      </c>
      <c r="D485" t="s">
        <v>236</v>
      </c>
    </row>
    <row r="486" spans="1:4" x14ac:dyDescent="0.45">
      <c r="A486">
        <v>486</v>
      </c>
      <c r="B486" s="2" t="s">
        <v>225</v>
      </c>
      <c r="C486" s="2" t="s">
        <v>226</v>
      </c>
      <c r="D486" s="2" t="s">
        <v>227</v>
      </c>
    </row>
    <row r="487" spans="1:4" x14ac:dyDescent="0.45">
      <c r="A487">
        <v>487</v>
      </c>
      <c r="B487" s="2" t="s">
        <v>228</v>
      </c>
      <c r="C487" s="2" t="s">
        <v>229</v>
      </c>
      <c r="D487" s="2" t="s">
        <v>230</v>
      </c>
    </row>
    <row r="488" spans="1:4" x14ac:dyDescent="0.45">
      <c r="A488">
        <v>488</v>
      </c>
      <c r="B488" t="s">
        <v>1160</v>
      </c>
      <c r="C488" t="s">
        <v>1466</v>
      </c>
      <c r="D488" t="s">
        <v>922</v>
      </c>
    </row>
    <row r="489" spans="1:4" x14ac:dyDescent="0.45">
      <c r="A489">
        <v>489</v>
      </c>
      <c r="B489" t="s">
        <v>1159</v>
      </c>
      <c r="C489" t="s">
        <v>1467</v>
      </c>
      <c r="D489" t="s">
        <v>923</v>
      </c>
    </row>
    <row r="490" spans="1:4" x14ac:dyDescent="0.45">
      <c r="A490">
        <v>490</v>
      </c>
      <c r="B490" t="s">
        <v>1227</v>
      </c>
      <c r="C490" t="s">
        <v>240</v>
      </c>
      <c r="D490" t="s">
        <v>241</v>
      </c>
    </row>
    <row r="491" spans="1:4" x14ac:dyDescent="0.45">
      <c r="A491">
        <v>491</v>
      </c>
      <c r="B491" t="s">
        <v>1226</v>
      </c>
      <c r="C491" t="s">
        <v>243</v>
      </c>
      <c r="D491" t="s">
        <v>244</v>
      </c>
    </row>
    <row r="492" spans="1:4" x14ac:dyDescent="0.45">
      <c r="A492">
        <v>492</v>
      </c>
      <c r="B492" t="s">
        <v>1231</v>
      </c>
      <c r="C492" t="s">
        <v>1468</v>
      </c>
      <c r="D492" t="s">
        <v>924</v>
      </c>
    </row>
    <row r="493" spans="1:4" x14ac:dyDescent="0.45">
      <c r="A493">
        <v>493</v>
      </c>
      <c r="B493" t="s">
        <v>1230</v>
      </c>
      <c r="C493" t="s">
        <v>1469</v>
      </c>
      <c r="D493" t="s">
        <v>925</v>
      </c>
    </row>
    <row r="494" spans="1:4" x14ac:dyDescent="0.45">
      <c r="A494">
        <v>494</v>
      </c>
      <c r="B494" t="s">
        <v>1229</v>
      </c>
      <c r="C494" t="s">
        <v>1470</v>
      </c>
      <c r="D494" t="s">
        <v>926</v>
      </c>
    </row>
    <row r="495" spans="1:4" x14ac:dyDescent="0.45">
      <c r="A495">
        <v>495</v>
      </c>
      <c r="B495" t="s">
        <v>1228</v>
      </c>
      <c r="C495" t="s">
        <v>1471</v>
      </c>
      <c r="D495" t="s">
        <v>927</v>
      </c>
    </row>
    <row r="496" spans="1:4" x14ac:dyDescent="0.45">
      <c r="A496">
        <v>496</v>
      </c>
      <c r="B496" t="s">
        <v>1162</v>
      </c>
      <c r="C496" t="s">
        <v>1472</v>
      </c>
      <c r="D496" t="s">
        <v>928</v>
      </c>
    </row>
    <row r="497" spans="1:4" x14ac:dyDescent="0.45">
      <c r="A497">
        <v>497</v>
      </c>
      <c r="B497" t="s">
        <v>1161</v>
      </c>
      <c r="C497" t="s">
        <v>1473</v>
      </c>
      <c r="D497" t="s">
        <v>929</v>
      </c>
    </row>
    <row r="498" spans="1:4" x14ac:dyDescent="0.45">
      <c r="A498">
        <v>498</v>
      </c>
      <c r="B498" t="s">
        <v>1166</v>
      </c>
      <c r="C498" t="s">
        <v>1474</v>
      </c>
      <c r="D498" t="s">
        <v>930</v>
      </c>
    </row>
    <row r="499" spans="1:4" x14ac:dyDescent="0.45">
      <c r="A499">
        <v>499</v>
      </c>
      <c r="B499" t="s">
        <v>1165</v>
      </c>
      <c r="C499" t="s">
        <v>1475</v>
      </c>
      <c r="D499" t="s">
        <v>931</v>
      </c>
    </row>
    <row r="500" spans="1:4" x14ac:dyDescent="0.45">
      <c r="A500">
        <v>500</v>
      </c>
      <c r="B500" t="s">
        <v>1233</v>
      </c>
      <c r="C500" t="s">
        <v>1476</v>
      </c>
      <c r="D500" t="s">
        <v>932</v>
      </c>
    </row>
    <row r="501" spans="1:4" x14ac:dyDescent="0.45">
      <c r="A501">
        <v>501</v>
      </c>
      <c r="B501" t="s">
        <v>1232</v>
      </c>
      <c r="C501" t="s">
        <v>1477</v>
      </c>
      <c r="D501" t="s">
        <v>933</v>
      </c>
    </row>
    <row r="502" spans="1:4" x14ac:dyDescent="0.45">
      <c r="A502">
        <v>502</v>
      </c>
      <c r="B502" t="s">
        <v>1235</v>
      </c>
      <c r="C502" t="s">
        <v>1478</v>
      </c>
      <c r="D502" t="s">
        <v>934</v>
      </c>
    </row>
    <row r="503" spans="1:4" x14ac:dyDescent="0.45">
      <c r="A503">
        <v>503</v>
      </c>
      <c r="B503" t="s">
        <v>1234</v>
      </c>
      <c r="C503" t="s">
        <v>1479</v>
      </c>
      <c r="D503" t="s">
        <v>935</v>
      </c>
    </row>
    <row r="504" spans="1:4" x14ac:dyDescent="0.45">
      <c r="A504">
        <v>504</v>
      </c>
      <c r="B504" t="s">
        <v>1164</v>
      </c>
      <c r="C504" t="s">
        <v>1480</v>
      </c>
      <c r="D504" t="s">
        <v>936</v>
      </c>
    </row>
    <row r="505" spans="1:4" x14ac:dyDescent="0.45">
      <c r="A505">
        <v>505</v>
      </c>
      <c r="B505" t="s">
        <v>1163</v>
      </c>
      <c r="C505" t="s">
        <v>1481</v>
      </c>
      <c r="D505" t="s">
        <v>937</v>
      </c>
    </row>
    <row r="506" spans="1:4" x14ac:dyDescent="0.45">
      <c r="A506">
        <v>506</v>
      </c>
      <c r="B506" t="s">
        <v>1168</v>
      </c>
      <c r="C506" t="s">
        <v>1482</v>
      </c>
      <c r="D506" t="s">
        <v>938</v>
      </c>
    </row>
    <row r="507" spans="1:4" x14ac:dyDescent="0.45">
      <c r="A507">
        <v>507</v>
      </c>
      <c r="B507" t="s">
        <v>1167</v>
      </c>
      <c r="C507" t="s">
        <v>1483</v>
      </c>
      <c r="D507" t="s">
        <v>939</v>
      </c>
    </row>
    <row r="508" spans="1:4" x14ac:dyDescent="0.45">
      <c r="A508">
        <v>508</v>
      </c>
      <c r="C508" t="s">
        <v>1484</v>
      </c>
      <c r="D508" t="s">
        <v>940</v>
      </c>
    </row>
    <row r="509" spans="1:4" x14ac:dyDescent="0.45">
      <c r="A509">
        <v>509</v>
      </c>
      <c r="C509" t="s">
        <v>1485</v>
      </c>
      <c r="D509" t="s">
        <v>941</v>
      </c>
    </row>
    <row r="510" spans="1:4" x14ac:dyDescent="0.45">
      <c r="A510">
        <v>510</v>
      </c>
      <c r="C510" t="s">
        <v>1486</v>
      </c>
      <c r="D510" t="s">
        <v>942</v>
      </c>
    </row>
    <row r="511" spans="1:4" x14ac:dyDescent="0.45">
      <c r="A511">
        <v>511</v>
      </c>
      <c r="C511" t="s">
        <v>1487</v>
      </c>
      <c r="D511" t="s">
        <v>943</v>
      </c>
    </row>
    <row r="512" spans="1:4" x14ac:dyDescent="0.45">
      <c r="A512">
        <v>512</v>
      </c>
      <c r="C512" t="s">
        <v>1488</v>
      </c>
      <c r="D512" t="s">
        <v>944</v>
      </c>
    </row>
    <row r="513" spans="1:4" x14ac:dyDescent="0.45">
      <c r="A513">
        <v>513</v>
      </c>
      <c r="C513" t="s">
        <v>1489</v>
      </c>
      <c r="D513" t="s">
        <v>945</v>
      </c>
    </row>
    <row r="514" spans="1:4" x14ac:dyDescent="0.45">
      <c r="A514">
        <v>514</v>
      </c>
      <c r="C514" t="s">
        <v>1490</v>
      </c>
      <c r="D514" t="s">
        <v>946</v>
      </c>
    </row>
    <row r="515" spans="1:4" x14ac:dyDescent="0.45">
      <c r="A515">
        <v>515</v>
      </c>
      <c r="C515" t="s">
        <v>1491</v>
      </c>
      <c r="D515" t="s">
        <v>947</v>
      </c>
    </row>
    <row r="516" spans="1:4" x14ac:dyDescent="0.45">
      <c r="A516">
        <v>516</v>
      </c>
      <c r="D516" t="s">
        <v>948</v>
      </c>
    </row>
    <row r="517" spans="1:4" x14ac:dyDescent="0.45">
      <c r="A517">
        <v>517</v>
      </c>
      <c r="D517" t="s">
        <v>949</v>
      </c>
    </row>
    <row r="518" spans="1:4" x14ac:dyDescent="0.45">
      <c r="A518">
        <v>539</v>
      </c>
      <c r="C518" t="s">
        <v>1513</v>
      </c>
      <c r="D518" t="s">
        <v>971</v>
      </c>
    </row>
    <row r="519" spans="1:4" x14ac:dyDescent="0.45">
      <c r="A519">
        <v>538</v>
      </c>
      <c r="C519" t="s">
        <v>1512</v>
      </c>
      <c r="D519" t="s">
        <v>970</v>
      </c>
    </row>
    <row r="520" spans="1:4" x14ac:dyDescent="0.45">
      <c r="A520">
        <v>551</v>
      </c>
      <c r="C520" t="s">
        <v>1525</v>
      </c>
      <c r="D520" t="s">
        <v>983</v>
      </c>
    </row>
    <row r="521" spans="1:4" x14ac:dyDescent="0.45">
      <c r="A521">
        <v>550</v>
      </c>
      <c r="C521" t="s">
        <v>1524</v>
      </c>
      <c r="D521" t="s">
        <v>982</v>
      </c>
    </row>
    <row r="522" spans="1:4" x14ac:dyDescent="0.45">
      <c r="A522">
        <v>553</v>
      </c>
      <c r="C522" t="s">
        <v>1527</v>
      </c>
      <c r="D522" t="s">
        <v>985</v>
      </c>
    </row>
    <row r="523" spans="1:4" x14ac:dyDescent="0.45">
      <c r="A523">
        <v>552</v>
      </c>
      <c r="C523" t="s">
        <v>1526</v>
      </c>
      <c r="D523" t="s">
        <v>984</v>
      </c>
    </row>
    <row r="524" spans="1:4" x14ac:dyDescent="0.45">
      <c r="A524">
        <v>555</v>
      </c>
      <c r="C524" t="s">
        <v>1529</v>
      </c>
      <c r="D524" t="s">
        <v>987</v>
      </c>
    </row>
    <row r="525" spans="1:4" x14ac:dyDescent="0.45">
      <c r="A525">
        <v>554</v>
      </c>
      <c r="C525" t="s">
        <v>1528</v>
      </c>
      <c r="D525" t="s">
        <v>986</v>
      </c>
    </row>
    <row r="526" spans="1:4" x14ac:dyDescent="0.45">
      <c r="A526">
        <v>557</v>
      </c>
      <c r="C526" t="s">
        <v>1531</v>
      </c>
      <c r="D526" t="s">
        <v>989</v>
      </c>
    </row>
    <row r="527" spans="1:4" x14ac:dyDescent="0.45">
      <c r="A527">
        <v>556</v>
      </c>
      <c r="C527" t="s">
        <v>1530</v>
      </c>
      <c r="D527" t="s">
        <v>988</v>
      </c>
    </row>
    <row r="528" spans="1:4" x14ac:dyDescent="0.45">
      <c r="A528">
        <v>559</v>
      </c>
      <c r="C528" t="s">
        <v>1533</v>
      </c>
      <c r="D528" t="s">
        <v>991</v>
      </c>
    </row>
    <row r="529" spans="1:4" x14ac:dyDescent="0.45">
      <c r="A529">
        <v>558</v>
      </c>
      <c r="C529" t="s">
        <v>1532</v>
      </c>
      <c r="D529" t="s">
        <v>990</v>
      </c>
    </row>
    <row r="530" spans="1:4" x14ac:dyDescent="0.45">
      <c r="A530">
        <v>561</v>
      </c>
      <c r="C530" t="s">
        <v>1535</v>
      </c>
      <c r="D530" t="s">
        <v>993</v>
      </c>
    </row>
    <row r="531" spans="1:4" x14ac:dyDescent="0.45">
      <c r="A531">
        <v>560</v>
      </c>
      <c r="C531" t="s">
        <v>1534</v>
      </c>
      <c r="D531" t="s">
        <v>992</v>
      </c>
    </row>
    <row r="532" spans="1:4" x14ac:dyDescent="0.45">
      <c r="A532">
        <v>563</v>
      </c>
      <c r="C532" t="s">
        <v>1537</v>
      </c>
      <c r="D532" t="s">
        <v>995</v>
      </c>
    </row>
    <row r="533" spans="1:4" x14ac:dyDescent="0.45">
      <c r="A533">
        <v>562</v>
      </c>
      <c r="C533" t="s">
        <v>1536</v>
      </c>
      <c r="D533" t="s">
        <v>994</v>
      </c>
    </row>
    <row r="534" spans="1:4" x14ac:dyDescent="0.45">
      <c r="A534">
        <v>518</v>
      </c>
      <c r="C534" t="s">
        <v>1492</v>
      </c>
      <c r="D534" t="s">
        <v>950</v>
      </c>
    </row>
    <row r="535" spans="1:4" x14ac:dyDescent="0.45">
      <c r="A535">
        <v>564</v>
      </c>
      <c r="C535" t="s">
        <v>1538</v>
      </c>
      <c r="D535" t="s">
        <v>996</v>
      </c>
    </row>
    <row r="536" spans="1:4" x14ac:dyDescent="0.45">
      <c r="A536">
        <v>519</v>
      </c>
      <c r="C536" t="s">
        <v>1493</v>
      </c>
      <c r="D536" t="s">
        <v>951</v>
      </c>
    </row>
    <row r="537" spans="1:4" x14ac:dyDescent="0.45">
      <c r="A537">
        <v>565</v>
      </c>
      <c r="C537" t="s">
        <v>1539</v>
      </c>
      <c r="D537" t="s">
        <v>997</v>
      </c>
    </row>
    <row r="538" spans="1:4" x14ac:dyDescent="0.45">
      <c r="A538">
        <v>521</v>
      </c>
      <c r="B538" t="s">
        <v>1312</v>
      </c>
      <c r="C538" t="s">
        <v>1495</v>
      </c>
      <c r="D538" t="s">
        <v>953</v>
      </c>
    </row>
    <row r="539" spans="1:4" x14ac:dyDescent="0.45">
      <c r="A539">
        <v>520</v>
      </c>
      <c r="B539" t="s">
        <v>1311</v>
      </c>
      <c r="C539" t="s">
        <v>1494</v>
      </c>
      <c r="D539" t="s">
        <v>952</v>
      </c>
    </row>
    <row r="540" spans="1:4" x14ac:dyDescent="0.45">
      <c r="A540">
        <v>523</v>
      </c>
      <c r="B540" t="s">
        <v>1170</v>
      </c>
      <c r="C540" t="s">
        <v>1497</v>
      </c>
      <c r="D540" t="s">
        <v>955</v>
      </c>
    </row>
    <row r="541" spans="1:4" x14ac:dyDescent="0.45">
      <c r="A541">
        <v>522</v>
      </c>
      <c r="B541" t="s">
        <v>1169</v>
      </c>
      <c r="C541" t="s">
        <v>1496</v>
      </c>
      <c r="D541" t="s">
        <v>954</v>
      </c>
    </row>
    <row r="542" spans="1:4" x14ac:dyDescent="0.45">
      <c r="A542">
        <v>525</v>
      </c>
      <c r="B542" t="s">
        <v>1203</v>
      </c>
      <c r="C542" t="s">
        <v>1499</v>
      </c>
      <c r="D542" t="s">
        <v>957</v>
      </c>
    </row>
    <row r="543" spans="1:4" x14ac:dyDescent="0.45">
      <c r="A543">
        <v>524</v>
      </c>
      <c r="B543" t="s">
        <v>1202</v>
      </c>
      <c r="C543" t="s">
        <v>1498</v>
      </c>
      <c r="D543" t="s">
        <v>956</v>
      </c>
    </row>
    <row r="544" spans="1:4" x14ac:dyDescent="0.45">
      <c r="A544">
        <v>527</v>
      </c>
      <c r="B544" t="s">
        <v>1174</v>
      </c>
      <c r="C544" t="s">
        <v>1501</v>
      </c>
      <c r="D544" t="s">
        <v>959</v>
      </c>
    </row>
    <row r="545" spans="1:4" x14ac:dyDescent="0.45">
      <c r="A545">
        <v>526</v>
      </c>
      <c r="B545" t="s">
        <v>1173</v>
      </c>
      <c r="C545" t="s">
        <v>1500</v>
      </c>
      <c r="D545" t="s">
        <v>958</v>
      </c>
    </row>
    <row r="546" spans="1:4" x14ac:dyDescent="0.45">
      <c r="A546">
        <v>529</v>
      </c>
      <c r="B546" t="s">
        <v>1176</v>
      </c>
      <c r="C546" t="s">
        <v>1503</v>
      </c>
      <c r="D546" t="s">
        <v>961</v>
      </c>
    </row>
    <row r="547" spans="1:4" x14ac:dyDescent="0.45">
      <c r="A547">
        <v>528</v>
      </c>
      <c r="B547" t="s">
        <v>1175</v>
      </c>
      <c r="C547" t="s">
        <v>1502</v>
      </c>
      <c r="D547" t="s">
        <v>960</v>
      </c>
    </row>
    <row r="548" spans="1:4" x14ac:dyDescent="0.45">
      <c r="A548">
        <v>531</v>
      </c>
      <c r="B548" t="s">
        <v>1172</v>
      </c>
      <c r="C548" t="s">
        <v>1505</v>
      </c>
      <c r="D548" t="s">
        <v>963</v>
      </c>
    </row>
    <row r="549" spans="1:4" x14ac:dyDescent="0.45">
      <c r="A549">
        <v>530</v>
      </c>
      <c r="B549" t="s">
        <v>1171</v>
      </c>
      <c r="C549" t="s">
        <v>1504</v>
      </c>
      <c r="D549" t="s">
        <v>962</v>
      </c>
    </row>
    <row r="550" spans="1:4" x14ac:dyDescent="0.45">
      <c r="A550">
        <v>533</v>
      </c>
      <c r="B550" t="s">
        <v>1178</v>
      </c>
      <c r="C550" t="s">
        <v>1507</v>
      </c>
      <c r="D550" t="s">
        <v>965</v>
      </c>
    </row>
    <row r="551" spans="1:4" x14ac:dyDescent="0.45">
      <c r="A551">
        <v>532</v>
      </c>
      <c r="B551" t="s">
        <v>1177</v>
      </c>
      <c r="C551" t="s">
        <v>1506</v>
      </c>
      <c r="D551" t="s">
        <v>964</v>
      </c>
    </row>
    <row r="552" spans="1:4" x14ac:dyDescent="0.45">
      <c r="A552">
        <v>535</v>
      </c>
      <c r="C552" t="s">
        <v>1509</v>
      </c>
      <c r="D552" t="s">
        <v>967</v>
      </c>
    </row>
    <row r="553" spans="1:4" x14ac:dyDescent="0.45">
      <c r="A553">
        <v>534</v>
      </c>
      <c r="C553" t="s">
        <v>1508</v>
      </c>
      <c r="D553" t="s">
        <v>966</v>
      </c>
    </row>
    <row r="554" spans="1:4" x14ac:dyDescent="0.45">
      <c r="A554">
        <v>537</v>
      </c>
      <c r="B554" t="s">
        <v>1207</v>
      </c>
      <c r="C554" t="s">
        <v>1511</v>
      </c>
      <c r="D554" t="s">
        <v>969</v>
      </c>
    </row>
    <row r="555" spans="1:4" x14ac:dyDescent="0.45">
      <c r="A555">
        <v>536</v>
      </c>
      <c r="B555" t="s">
        <v>1206</v>
      </c>
      <c r="C555" t="s">
        <v>1510</v>
      </c>
      <c r="D555" t="s">
        <v>968</v>
      </c>
    </row>
    <row r="556" spans="1:4" x14ac:dyDescent="0.45">
      <c r="A556">
        <v>541</v>
      </c>
      <c r="B556" t="s">
        <v>1316</v>
      </c>
      <c r="C556" t="s">
        <v>1515</v>
      </c>
      <c r="D556" t="s">
        <v>973</v>
      </c>
    </row>
    <row r="557" spans="1:4" x14ac:dyDescent="0.45">
      <c r="A557">
        <v>540</v>
      </c>
      <c r="B557" t="s">
        <v>1315</v>
      </c>
      <c r="C557" t="s">
        <v>1514</v>
      </c>
      <c r="D557" t="s">
        <v>972</v>
      </c>
    </row>
    <row r="558" spans="1:4" x14ac:dyDescent="0.45">
      <c r="A558">
        <v>543</v>
      </c>
      <c r="B558" t="s">
        <v>1205</v>
      </c>
      <c r="C558" t="s">
        <v>1517</v>
      </c>
      <c r="D558" t="s">
        <v>975</v>
      </c>
    </row>
    <row r="559" spans="1:4" x14ac:dyDescent="0.45">
      <c r="A559">
        <v>542</v>
      </c>
      <c r="B559" t="s">
        <v>1204</v>
      </c>
      <c r="C559" t="s">
        <v>1516</v>
      </c>
      <c r="D559" t="s">
        <v>974</v>
      </c>
    </row>
    <row r="560" spans="1:4" x14ac:dyDescent="0.45">
      <c r="A560">
        <v>545</v>
      </c>
      <c r="B560" t="s">
        <v>1313</v>
      </c>
      <c r="C560" t="s">
        <v>1519</v>
      </c>
      <c r="D560" t="s">
        <v>977</v>
      </c>
    </row>
    <row r="561" spans="1:4" x14ac:dyDescent="0.45">
      <c r="A561">
        <v>544</v>
      </c>
      <c r="B561" t="s">
        <v>1314</v>
      </c>
      <c r="C561" t="s">
        <v>1518</v>
      </c>
      <c r="D561" t="s">
        <v>976</v>
      </c>
    </row>
    <row r="562" spans="1:4" x14ac:dyDescent="0.45">
      <c r="A562">
        <v>547</v>
      </c>
      <c r="C562" t="s">
        <v>1521</v>
      </c>
      <c r="D562" t="s">
        <v>979</v>
      </c>
    </row>
    <row r="563" spans="1:4" x14ac:dyDescent="0.45">
      <c r="A563">
        <v>546</v>
      </c>
      <c r="C563" t="s">
        <v>1520</v>
      </c>
      <c r="D563" t="s">
        <v>978</v>
      </c>
    </row>
    <row r="564" spans="1:4" x14ac:dyDescent="0.45">
      <c r="A564">
        <v>549</v>
      </c>
      <c r="C564" t="s">
        <v>1523</v>
      </c>
      <c r="D564" t="s">
        <v>981</v>
      </c>
    </row>
    <row r="565" spans="1:4" x14ac:dyDescent="0.45">
      <c r="A565">
        <v>548</v>
      </c>
      <c r="C565" t="s">
        <v>1522</v>
      </c>
      <c r="D565" t="s">
        <v>980</v>
      </c>
    </row>
    <row r="566" spans="1:4" x14ac:dyDescent="0.45">
      <c r="A566">
        <v>566</v>
      </c>
      <c r="C566" t="s">
        <v>1540</v>
      </c>
      <c r="D566" t="s">
        <v>998</v>
      </c>
    </row>
    <row r="567" spans="1:4" x14ac:dyDescent="0.45">
      <c r="A567">
        <v>567</v>
      </c>
      <c r="C567" t="s">
        <v>1541</v>
      </c>
      <c r="D567" t="s">
        <v>999</v>
      </c>
    </row>
    <row r="568" spans="1:4" x14ac:dyDescent="0.45">
      <c r="A568">
        <v>568</v>
      </c>
      <c r="C568" t="s">
        <v>1542</v>
      </c>
      <c r="D568" t="s">
        <v>1000</v>
      </c>
    </row>
    <row r="569" spans="1:4" x14ac:dyDescent="0.45">
      <c r="A569">
        <v>569</v>
      </c>
      <c r="C569" t="s">
        <v>1543</v>
      </c>
      <c r="D569" t="s">
        <v>1001</v>
      </c>
    </row>
    <row r="570" spans="1:4" x14ac:dyDescent="0.45">
      <c r="A570">
        <v>570</v>
      </c>
      <c r="D570" t="s">
        <v>1002</v>
      </c>
    </row>
    <row r="571" spans="1:4" x14ac:dyDescent="0.45">
      <c r="A571">
        <v>571</v>
      </c>
      <c r="D571" t="s">
        <v>1003</v>
      </c>
    </row>
    <row r="572" spans="1:4" x14ac:dyDescent="0.45">
      <c r="A572">
        <v>572</v>
      </c>
      <c r="D572" t="s">
        <v>1004</v>
      </c>
    </row>
    <row r="573" spans="1:4" x14ac:dyDescent="0.45">
      <c r="A573">
        <v>573</v>
      </c>
      <c r="D573" t="s">
        <v>1005</v>
      </c>
    </row>
    <row r="574" spans="1:4" x14ac:dyDescent="0.45">
      <c r="A574">
        <v>574</v>
      </c>
      <c r="D574" t="s">
        <v>1006</v>
      </c>
    </row>
    <row r="575" spans="1:4" x14ac:dyDescent="0.45">
      <c r="A575">
        <v>575</v>
      </c>
      <c r="D575" t="s">
        <v>1007</v>
      </c>
    </row>
    <row r="576" spans="1:4" x14ac:dyDescent="0.45">
      <c r="A576">
        <v>576</v>
      </c>
      <c r="D576" t="s">
        <v>1008</v>
      </c>
    </row>
    <row r="577" spans="1:4" x14ac:dyDescent="0.45">
      <c r="A577">
        <v>577</v>
      </c>
      <c r="D577" t="s">
        <v>1009</v>
      </c>
    </row>
    <row r="578" spans="1:4" x14ac:dyDescent="0.45">
      <c r="A578">
        <v>578</v>
      </c>
      <c r="D578" t="s">
        <v>1010</v>
      </c>
    </row>
    <row r="579" spans="1:4" x14ac:dyDescent="0.45">
      <c r="A579">
        <v>579</v>
      </c>
      <c r="D579" t="s">
        <v>1011</v>
      </c>
    </row>
    <row r="580" spans="1:4" x14ac:dyDescent="0.45">
      <c r="A580">
        <v>580</v>
      </c>
      <c r="D580" t="s">
        <v>1012</v>
      </c>
    </row>
    <row r="581" spans="1:4" x14ac:dyDescent="0.45">
      <c r="A581">
        <v>581</v>
      </c>
      <c r="D581" t="s">
        <v>1013</v>
      </c>
    </row>
    <row r="582" spans="1:4" x14ac:dyDescent="0.45">
      <c r="A582">
        <v>582</v>
      </c>
      <c r="D582" t="s">
        <v>1014</v>
      </c>
    </row>
    <row r="583" spans="1:4" x14ac:dyDescent="0.45">
      <c r="A583">
        <v>583</v>
      </c>
      <c r="D583" t="s">
        <v>1015</v>
      </c>
    </row>
    <row r="584" spans="1:4" x14ac:dyDescent="0.45">
      <c r="A584">
        <v>584</v>
      </c>
      <c r="D584" t="s">
        <v>1016</v>
      </c>
    </row>
    <row r="585" spans="1:4" x14ac:dyDescent="0.45">
      <c r="A585">
        <v>585</v>
      </c>
      <c r="D585" t="s">
        <v>1017</v>
      </c>
    </row>
    <row r="586" spans="1:4" x14ac:dyDescent="0.45">
      <c r="A586">
        <v>586</v>
      </c>
      <c r="D586" t="s">
        <v>1018</v>
      </c>
    </row>
    <row r="587" spans="1:4" x14ac:dyDescent="0.45">
      <c r="A587">
        <v>587</v>
      </c>
      <c r="D587" t="s">
        <v>1019</v>
      </c>
    </row>
    <row r="588" spans="1:4" x14ac:dyDescent="0.45">
      <c r="A588">
        <v>588</v>
      </c>
      <c r="D588" t="s">
        <v>1020</v>
      </c>
    </row>
    <row r="589" spans="1:4" x14ac:dyDescent="0.45">
      <c r="A589">
        <v>589</v>
      </c>
      <c r="D589" t="s">
        <v>1021</v>
      </c>
    </row>
    <row r="590" spans="1:4" x14ac:dyDescent="0.45">
      <c r="A590">
        <v>590</v>
      </c>
      <c r="D590" t="s">
        <v>1022</v>
      </c>
    </row>
    <row r="591" spans="1:4" x14ac:dyDescent="0.45">
      <c r="A591">
        <v>591</v>
      </c>
      <c r="D591" t="s">
        <v>1023</v>
      </c>
    </row>
    <row r="592" spans="1:4" x14ac:dyDescent="0.45">
      <c r="A592">
        <v>592</v>
      </c>
      <c r="D592" t="s">
        <v>1024</v>
      </c>
    </row>
    <row r="593" spans="1:4" x14ac:dyDescent="0.45">
      <c r="A593">
        <v>593</v>
      </c>
      <c r="D593" t="s">
        <v>1025</v>
      </c>
    </row>
    <row r="594" spans="1:4" x14ac:dyDescent="0.45">
      <c r="A594">
        <v>594</v>
      </c>
      <c r="D594" t="s">
        <v>1026</v>
      </c>
    </row>
    <row r="595" spans="1:4" x14ac:dyDescent="0.45">
      <c r="A595">
        <v>595</v>
      </c>
      <c r="D595" t="s">
        <v>1027</v>
      </c>
    </row>
    <row r="596" spans="1:4" x14ac:dyDescent="0.45">
      <c r="A596">
        <v>596</v>
      </c>
      <c r="D596" t="s">
        <v>1028</v>
      </c>
    </row>
    <row r="597" spans="1:4" x14ac:dyDescent="0.45">
      <c r="A597">
        <v>597</v>
      </c>
      <c r="D597" t="s">
        <v>1029</v>
      </c>
    </row>
    <row r="598" spans="1:4" x14ac:dyDescent="0.45">
      <c r="A598">
        <v>598</v>
      </c>
      <c r="D598" t="s">
        <v>1030</v>
      </c>
    </row>
    <row r="599" spans="1:4" x14ac:dyDescent="0.45">
      <c r="A599">
        <v>599</v>
      </c>
      <c r="D599" t="s">
        <v>1031</v>
      </c>
    </row>
    <row r="600" spans="1:4" x14ac:dyDescent="0.45">
      <c r="A600">
        <v>600</v>
      </c>
      <c r="D600" t="s">
        <v>1032</v>
      </c>
    </row>
    <row r="601" spans="1:4" x14ac:dyDescent="0.45">
      <c r="A601">
        <v>601</v>
      </c>
      <c r="D601" t="s">
        <v>1033</v>
      </c>
    </row>
    <row r="602" spans="1:4" x14ac:dyDescent="0.45">
      <c r="A602">
        <v>602</v>
      </c>
      <c r="D602" t="s">
        <v>1034</v>
      </c>
    </row>
    <row r="603" spans="1:4" x14ac:dyDescent="0.45">
      <c r="A603">
        <v>603</v>
      </c>
      <c r="D603" t="s">
        <v>1035</v>
      </c>
    </row>
    <row r="604" spans="1:4" x14ac:dyDescent="0.45">
      <c r="A604">
        <v>604</v>
      </c>
      <c r="D604" t="s">
        <v>1036</v>
      </c>
    </row>
    <row r="605" spans="1:4" x14ac:dyDescent="0.45">
      <c r="A605">
        <v>605</v>
      </c>
      <c r="D605" t="s">
        <v>1037</v>
      </c>
    </row>
    <row r="606" spans="1:4" x14ac:dyDescent="0.45">
      <c r="A606">
        <v>606</v>
      </c>
      <c r="D606" t="s">
        <v>1038</v>
      </c>
    </row>
    <row r="607" spans="1:4" x14ac:dyDescent="0.45">
      <c r="A607">
        <v>607</v>
      </c>
      <c r="D607" t="s">
        <v>1039</v>
      </c>
    </row>
    <row r="608" spans="1:4" x14ac:dyDescent="0.45">
      <c r="A608">
        <v>608</v>
      </c>
      <c r="D608" t="s">
        <v>1040</v>
      </c>
    </row>
    <row r="609" spans="1:4" x14ac:dyDescent="0.45">
      <c r="A609">
        <v>609</v>
      </c>
      <c r="D609" t="s">
        <v>1041</v>
      </c>
    </row>
    <row r="610" spans="1:4" x14ac:dyDescent="0.45">
      <c r="A610">
        <v>610</v>
      </c>
      <c r="D610" t="s">
        <v>1042</v>
      </c>
    </row>
    <row r="611" spans="1:4" x14ac:dyDescent="0.45">
      <c r="A611">
        <v>611</v>
      </c>
      <c r="D611" t="s">
        <v>1043</v>
      </c>
    </row>
    <row r="612" spans="1:4" x14ac:dyDescent="0.45">
      <c r="A612">
        <v>612</v>
      </c>
      <c r="D612" t="s">
        <v>1044</v>
      </c>
    </row>
    <row r="613" spans="1:4" x14ac:dyDescent="0.45">
      <c r="A613">
        <v>613</v>
      </c>
      <c r="D613" t="s">
        <v>1045</v>
      </c>
    </row>
    <row r="614" spans="1:4" x14ac:dyDescent="0.45">
      <c r="A614">
        <v>614</v>
      </c>
      <c r="D614" t="s">
        <v>1046</v>
      </c>
    </row>
    <row r="615" spans="1:4" x14ac:dyDescent="0.45">
      <c r="A615">
        <v>615</v>
      </c>
      <c r="D615" t="s">
        <v>1047</v>
      </c>
    </row>
    <row r="616" spans="1:4" x14ac:dyDescent="0.45">
      <c r="A616">
        <v>616</v>
      </c>
      <c r="D616" t="s">
        <v>1048</v>
      </c>
    </row>
    <row r="617" spans="1:4" x14ac:dyDescent="0.45">
      <c r="A617">
        <v>617</v>
      </c>
      <c r="D617" t="s">
        <v>1049</v>
      </c>
    </row>
    <row r="618" spans="1:4" x14ac:dyDescent="0.45">
      <c r="A618">
        <v>618</v>
      </c>
      <c r="D618" t="s">
        <v>1050</v>
      </c>
    </row>
    <row r="619" spans="1:4" x14ac:dyDescent="0.45">
      <c r="A619">
        <v>619</v>
      </c>
      <c r="D619" t="s">
        <v>1051</v>
      </c>
    </row>
    <row r="620" spans="1:4" x14ac:dyDescent="0.45">
      <c r="A620">
        <v>620</v>
      </c>
      <c r="D620" t="s">
        <v>1052</v>
      </c>
    </row>
    <row r="621" spans="1:4" x14ac:dyDescent="0.45">
      <c r="A621">
        <v>621</v>
      </c>
      <c r="D621" t="s">
        <v>1053</v>
      </c>
    </row>
    <row r="622" spans="1:4" x14ac:dyDescent="0.45">
      <c r="A622">
        <v>622</v>
      </c>
      <c r="D622" t="s">
        <v>1054</v>
      </c>
    </row>
    <row r="623" spans="1:4" x14ac:dyDescent="0.45">
      <c r="A623">
        <v>623</v>
      </c>
      <c r="D623" t="s">
        <v>1055</v>
      </c>
    </row>
    <row r="624" spans="1:4" x14ac:dyDescent="0.45">
      <c r="A624">
        <v>624</v>
      </c>
      <c r="D624" t="s">
        <v>1056</v>
      </c>
    </row>
    <row r="625" spans="1:4" x14ac:dyDescent="0.45">
      <c r="A625">
        <v>625</v>
      </c>
      <c r="D625" t="s">
        <v>1057</v>
      </c>
    </row>
    <row r="626" spans="1:4" x14ac:dyDescent="0.45">
      <c r="A626">
        <v>626</v>
      </c>
      <c r="C626" t="s">
        <v>1544</v>
      </c>
      <c r="D626" t="s">
        <v>1058</v>
      </c>
    </row>
    <row r="627" spans="1:4" x14ac:dyDescent="0.45">
      <c r="A627">
        <v>627</v>
      </c>
      <c r="C627" t="s">
        <v>1545</v>
      </c>
      <c r="D627" t="s">
        <v>1059</v>
      </c>
    </row>
    <row r="628" spans="1:4" x14ac:dyDescent="0.45">
      <c r="A628">
        <v>628</v>
      </c>
      <c r="C628" t="s">
        <v>1546</v>
      </c>
      <c r="D628" t="s">
        <v>1060</v>
      </c>
    </row>
    <row r="629" spans="1:4" x14ac:dyDescent="0.45">
      <c r="A629">
        <v>629</v>
      </c>
      <c r="C629" t="s">
        <v>1547</v>
      </c>
      <c r="D629" t="s">
        <v>1061</v>
      </c>
    </row>
    <row r="630" spans="1:4" x14ac:dyDescent="0.45">
      <c r="A630">
        <v>630</v>
      </c>
      <c r="C630" t="s">
        <v>1548</v>
      </c>
      <c r="D630" t="s">
        <v>1062</v>
      </c>
    </row>
    <row r="631" spans="1:4" x14ac:dyDescent="0.45">
      <c r="A631">
        <v>631</v>
      </c>
      <c r="C631" t="s">
        <v>1549</v>
      </c>
      <c r="D631" t="s">
        <v>1063</v>
      </c>
    </row>
    <row r="632" spans="1:4" x14ac:dyDescent="0.45">
      <c r="A632">
        <v>632</v>
      </c>
      <c r="C632" t="s">
        <v>1550</v>
      </c>
      <c r="D632" t="s">
        <v>1064</v>
      </c>
    </row>
    <row r="633" spans="1:4" x14ac:dyDescent="0.45">
      <c r="A633">
        <v>633</v>
      </c>
      <c r="C633" t="s">
        <v>1551</v>
      </c>
      <c r="D633" t="s">
        <v>1065</v>
      </c>
    </row>
    <row r="634" spans="1:4" x14ac:dyDescent="0.45">
      <c r="A634">
        <v>634</v>
      </c>
      <c r="B634" t="s">
        <v>90</v>
      </c>
      <c r="C634" t="s">
        <v>1552</v>
      </c>
      <c r="D634" t="s">
        <v>92</v>
      </c>
    </row>
    <row r="635" spans="1:4" x14ac:dyDescent="0.45">
      <c r="A635">
        <v>635</v>
      </c>
      <c r="B635" t="s">
        <v>93</v>
      </c>
      <c r="C635" t="s">
        <v>1553</v>
      </c>
      <c r="D635" t="s">
        <v>95</v>
      </c>
    </row>
    <row r="636" spans="1:4" x14ac:dyDescent="0.45">
      <c r="A636">
        <v>636</v>
      </c>
      <c r="B636" t="s">
        <v>99</v>
      </c>
      <c r="C636" t="s">
        <v>1554</v>
      </c>
      <c r="D636" t="s">
        <v>98</v>
      </c>
    </row>
    <row r="637" spans="1:4" x14ac:dyDescent="0.45">
      <c r="A637">
        <v>637</v>
      </c>
      <c r="B637" t="s">
        <v>96</v>
      </c>
      <c r="C637" t="s">
        <v>1555</v>
      </c>
      <c r="D637" t="s">
        <v>101</v>
      </c>
    </row>
    <row r="638" spans="1:4" x14ac:dyDescent="0.45">
      <c r="A638">
        <v>638</v>
      </c>
      <c r="C638" t="s">
        <v>1556</v>
      </c>
      <c r="D638" t="s">
        <v>1066</v>
      </c>
    </row>
    <row r="639" spans="1:4" x14ac:dyDescent="0.45">
      <c r="A639">
        <v>639</v>
      </c>
      <c r="C639" t="s">
        <v>1557</v>
      </c>
      <c r="D639" t="s">
        <v>1067</v>
      </c>
    </row>
    <row r="640" spans="1:4" x14ac:dyDescent="0.45">
      <c r="A640">
        <v>640</v>
      </c>
      <c r="C640" t="s">
        <v>1558</v>
      </c>
      <c r="D640" t="s">
        <v>1068</v>
      </c>
    </row>
    <row r="641" spans="1:4" x14ac:dyDescent="0.45">
      <c r="A641">
        <v>641</v>
      </c>
      <c r="C641" t="s">
        <v>1559</v>
      </c>
      <c r="D641" t="s">
        <v>1069</v>
      </c>
    </row>
    <row r="642" spans="1:4" x14ac:dyDescent="0.45">
      <c r="A642">
        <v>642</v>
      </c>
      <c r="B642" t="s">
        <v>102</v>
      </c>
      <c r="C642" t="s">
        <v>1560</v>
      </c>
      <c r="D642" t="s">
        <v>104</v>
      </c>
    </row>
    <row r="643" spans="1:4" x14ac:dyDescent="0.45">
      <c r="A643">
        <v>643</v>
      </c>
      <c r="B643" t="s">
        <v>105</v>
      </c>
      <c r="C643" t="s">
        <v>1561</v>
      </c>
      <c r="D643" t="s">
        <v>107</v>
      </c>
    </row>
    <row r="644" spans="1:4" x14ac:dyDescent="0.45">
      <c r="A644">
        <v>644</v>
      </c>
      <c r="B644" t="s">
        <v>108</v>
      </c>
      <c r="C644" t="s">
        <v>1562</v>
      </c>
      <c r="D644" t="s">
        <v>110</v>
      </c>
    </row>
    <row r="645" spans="1:4" x14ac:dyDescent="0.45">
      <c r="A645">
        <v>645</v>
      </c>
      <c r="B645" t="s">
        <v>111</v>
      </c>
      <c r="C645" t="s">
        <v>1563</v>
      </c>
      <c r="D645" t="s">
        <v>113</v>
      </c>
    </row>
    <row r="646" spans="1:4" x14ac:dyDescent="0.45">
      <c r="A646">
        <v>646</v>
      </c>
      <c r="D646" t="s">
        <v>1070</v>
      </c>
    </row>
    <row r="647" spans="1:4" x14ac:dyDescent="0.45">
      <c r="A647">
        <v>647</v>
      </c>
      <c r="D647" t="s">
        <v>1071</v>
      </c>
    </row>
    <row r="648" spans="1:4" x14ac:dyDescent="0.45">
      <c r="A648">
        <v>648</v>
      </c>
      <c r="D648" t="s">
        <v>1072</v>
      </c>
    </row>
    <row r="649" spans="1:4" x14ac:dyDescent="0.45">
      <c r="A649">
        <v>649</v>
      </c>
      <c r="D649" t="s">
        <v>1073</v>
      </c>
    </row>
    <row r="650" spans="1:4" x14ac:dyDescent="0.45">
      <c r="A650">
        <v>650</v>
      </c>
      <c r="D650" t="s">
        <v>1074</v>
      </c>
    </row>
    <row r="651" spans="1:4" x14ac:dyDescent="0.45">
      <c r="A651">
        <v>651</v>
      </c>
      <c r="C651" t="s">
        <v>1564</v>
      </c>
      <c r="D651" t="s">
        <v>1075</v>
      </c>
    </row>
    <row r="652" spans="1:4" x14ac:dyDescent="0.45">
      <c r="A652">
        <v>652</v>
      </c>
      <c r="C652" t="s">
        <v>1565</v>
      </c>
      <c r="D652" t="s">
        <v>1076</v>
      </c>
    </row>
    <row r="653" spans="1:4" x14ac:dyDescent="0.45">
      <c r="A653">
        <v>653</v>
      </c>
      <c r="B653" t="s">
        <v>57</v>
      </c>
      <c r="C653" t="s">
        <v>55</v>
      </c>
      <c r="D653" t="s">
        <v>56</v>
      </c>
    </row>
    <row r="654" spans="1:4" x14ac:dyDescent="0.45">
      <c r="A654">
        <v>654</v>
      </c>
      <c r="B654" t="s">
        <v>54</v>
      </c>
      <c r="C654" t="s">
        <v>58</v>
      </c>
      <c r="D654" t="s">
        <v>59</v>
      </c>
    </row>
    <row r="655" spans="1:4" x14ac:dyDescent="0.45">
      <c r="A655">
        <v>655</v>
      </c>
      <c r="C655" t="s">
        <v>1566</v>
      </c>
      <c r="D655" t="s">
        <v>1077</v>
      </c>
    </row>
    <row r="656" spans="1:4" x14ac:dyDescent="0.45">
      <c r="A656">
        <v>656</v>
      </c>
      <c r="C656" t="s">
        <v>1567</v>
      </c>
      <c r="D656" t="s">
        <v>1078</v>
      </c>
    </row>
    <row r="657" spans="1:4" x14ac:dyDescent="0.45">
      <c r="A657">
        <v>657</v>
      </c>
      <c r="C657" t="s">
        <v>1568</v>
      </c>
      <c r="D657" t="s">
        <v>1079</v>
      </c>
    </row>
    <row r="658" spans="1:4" x14ac:dyDescent="0.45">
      <c r="A658">
        <v>658</v>
      </c>
      <c r="C658" t="s">
        <v>1569</v>
      </c>
      <c r="D658" t="s">
        <v>1080</v>
      </c>
    </row>
    <row r="659" spans="1:4" x14ac:dyDescent="0.45">
      <c r="A659">
        <v>659</v>
      </c>
      <c r="C659" t="s">
        <v>1570</v>
      </c>
      <c r="D659" t="s">
        <v>1081</v>
      </c>
    </row>
    <row r="660" spans="1:4" x14ac:dyDescent="0.45">
      <c r="A660">
        <v>660</v>
      </c>
      <c r="C660" t="s">
        <v>1571</v>
      </c>
      <c r="D660" t="s">
        <v>1082</v>
      </c>
    </row>
    <row r="661" spans="1:4" x14ac:dyDescent="0.45">
      <c r="A661">
        <v>661</v>
      </c>
      <c r="C661" t="s">
        <v>1572</v>
      </c>
      <c r="D661" t="s">
        <v>1083</v>
      </c>
    </row>
    <row r="662" spans="1:4" x14ac:dyDescent="0.45">
      <c r="A662">
        <v>662</v>
      </c>
      <c r="C662" t="s">
        <v>1573</v>
      </c>
      <c r="D662" t="s">
        <v>1084</v>
      </c>
    </row>
    <row r="663" spans="1:4" x14ac:dyDescent="0.45">
      <c r="A663">
        <v>663</v>
      </c>
      <c r="C663" t="s">
        <v>1574</v>
      </c>
      <c r="D663" t="s">
        <v>1085</v>
      </c>
    </row>
    <row r="664" spans="1:4" x14ac:dyDescent="0.45">
      <c r="A664">
        <v>664</v>
      </c>
      <c r="C664" t="s">
        <v>1575</v>
      </c>
      <c r="D664" t="s">
        <v>1086</v>
      </c>
    </row>
    <row r="665" spans="1:4" x14ac:dyDescent="0.45">
      <c r="A665">
        <v>665</v>
      </c>
      <c r="C665" t="s">
        <v>1576</v>
      </c>
      <c r="D665" t="s">
        <v>1087</v>
      </c>
    </row>
    <row r="666" spans="1:4" x14ac:dyDescent="0.45">
      <c r="A666">
        <v>666</v>
      </c>
      <c r="C666" t="s">
        <v>1577</v>
      </c>
      <c r="D666" t="s">
        <v>1088</v>
      </c>
    </row>
    <row r="667" spans="1:4" x14ac:dyDescent="0.45">
      <c r="A667">
        <v>667</v>
      </c>
      <c r="B667" t="s">
        <v>60</v>
      </c>
      <c r="C667" t="s">
        <v>61</v>
      </c>
      <c r="D667" t="s">
        <v>62</v>
      </c>
    </row>
    <row r="668" spans="1:4" x14ac:dyDescent="0.45">
      <c r="A668">
        <v>668</v>
      </c>
      <c r="B668" t="s">
        <v>63</v>
      </c>
      <c r="C668" t="s">
        <v>64</v>
      </c>
      <c r="D668" t="s">
        <v>65</v>
      </c>
    </row>
    <row r="669" spans="1:4" x14ac:dyDescent="0.45">
      <c r="A669">
        <v>669</v>
      </c>
      <c r="B669" t="s">
        <v>66</v>
      </c>
      <c r="C669" t="s">
        <v>67</v>
      </c>
      <c r="D669" t="s">
        <v>68</v>
      </c>
    </row>
    <row r="670" spans="1:4" x14ac:dyDescent="0.45">
      <c r="A670">
        <v>670</v>
      </c>
      <c r="B670" t="s">
        <v>69</v>
      </c>
      <c r="C670" t="s">
        <v>1578</v>
      </c>
      <c r="D670" t="s">
        <v>71</v>
      </c>
    </row>
    <row r="671" spans="1:4" x14ac:dyDescent="0.45">
      <c r="A671">
        <v>671</v>
      </c>
      <c r="C671" t="s">
        <v>1579</v>
      </c>
      <c r="D671" t="s">
        <v>1089</v>
      </c>
    </row>
    <row r="672" spans="1:4" x14ac:dyDescent="0.45">
      <c r="A672">
        <v>672</v>
      </c>
      <c r="C672" t="s">
        <v>1580</v>
      </c>
      <c r="D672" t="s">
        <v>1090</v>
      </c>
    </row>
    <row r="673" spans="1:4" x14ac:dyDescent="0.45">
      <c r="A673">
        <v>673</v>
      </c>
      <c r="C673" t="s">
        <v>1581</v>
      </c>
      <c r="D673" t="s">
        <v>1091</v>
      </c>
    </row>
    <row r="674" spans="1:4" x14ac:dyDescent="0.45">
      <c r="A674">
        <v>674</v>
      </c>
      <c r="C674" t="s">
        <v>1582</v>
      </c>
      <c r="D674" t="s">
        <v>1092</v>
      </c>
    </row>
    <row r="675" spans="1:4" x14ac:dyDescent="0.45">
      <c r="A675">
        <v>675</v>
      </c>
      <c r="C675" t="s">
        <v>1583</v>
      </c>
      <c r="D675" t="s">
        <v>1093</v>
      </c>
    </row>
    <row r="676" spans="1:4" x14ac:dyDescent="0.45">
      <c r="A676">
        <v>676</v>
      </c>
      <c r="C676" t="s">
        <v>1584</v>
      </c>
      <c r="D676" t="s">
        <v>1094</v>
      </c>
    </row>
    <row r="677" spans="1:4" x14ac:dyDescent="0.45">
      <c r="A677">
        <v>677</v>
      </c>
      <c r="C677" t="s">
        <v>1585</v>
      </c>
      <c r="D677" t="s">
        <v>1095</v>
      </c>
    </row>
    <row r="678" spans="1:4" x14ac:dyDescent="0.45">
      <c r="A678">
        <v>678</v>
      </c>
      <c r="C678" t="s">
        <v>1586</v>
      </c>
      <c r="D678" t="s">
        <v>1096</v>
      </c>
    </row>
    <row r="679" spans="1:4" x14ac:dyDescent="0.45">
      <c r="A679">
        <v>679</v>
      </c>
      <c r="C679" t="s">
        <v>1587</v>
      </c>
      <c r="D679" t="s">
        <v>1097</v>
      </c>
    </row>
    <row r="680" spans="1:4" x14ac:dyDescent="0.45">
      <c r="A680">
        <v>680</v>
      </c>
      <c r="C680" t="s">
        <v>1588</v>
      </c>
      <c r="D680" t="s">
        <v>1098</v>
      </c>
    </row>
    <row r="681" spans="1:4" x14ac:dyDescent="0.45">
      <c r="A681">
        <v>681</v>
      </c>
      <c r="C681" t="s">
        <v>1589</v>
      </c>
      <c r="D681" t="s">
        <v>1099</v>
      </c>
    </row>
    <row r="682" spans="1:4" x14ac:dyDescent="0.45">
      <c r="A682">
        <v>682</v>
      </c>
      <c r="C682" t="s">
        <v>1590</v>
      </c>
      <c r="D682" t="s">
        <v>1100</v>
      </c>
    </row>
    <row r="683" spans="1:4" x14ac:dyDescent="0.45">
      <c r="A683">
        <v>683</v>
      </c>
      <c r="C683" t="s">
        <v>1591</v>
      </c>
      <c r="D683" t="s">
        <v>1101</v>
      </c>
    </row>
    <row r="684" spans="1:4" x14ac:dyDescent="0.45">
      <c r="A684">
        <v>684</v>
      </c>
      <c r="C684" t="s">
        <v>1592</v>
      </c>
      <c r="D684" t="s">
        <v>1102</v>
      </c>
    </row>
    <row r="685" spans="1:4" x14ac:dyDescent="0.45">
      <c r="A685">
        <v>685</v>
      </c>
      <c r="C685" t="s">
        <v>1593</v>
      </c>
      <c r="D685" t="s">
        <v>1103</v>
      </c>
    </row>
    <row r="686" spans="1:4" x14ac:dyDescent="0.45">
      <c r="A686">
        <v>686</v>
      </c>
      <c r="C686" t="s">
        <v>1594</v>
      </c>
      <c r="D686" t="s">
        <v>1104</v>
      </c>
    </row>
    <row r="687" spans="1:4" x14ac:dyDescent="0.45">
      <c r="A687">
        <v>687</v>
      </c>
      <c r="C687" t="s">
        <v>1595</v>
      </c>
      <c r="D687" t="s">
        <v>1105</v>
      </c>
    </row>
    <row r="688" spans="1:4" x14ac:dyDescent="0.45">
      <c r="A688">
        <v>688</v>
      </c>
      <c r="C688" t="s">
        <v>1596</v>
      </c>
      <c r="D688" t="s">
        <v>1106</v>
      </c>
    </row>
    <row r="689" spans="1:4" x14ac:dyDescent="0.45">
      <c r="A689">
        <v>689</v>
      </c>
      <c r="C689" t="s">
        <v>1597</v>
      </c>
      <c r="D689" t="s">
        <v>1107</v>
      </c>
    </row>
    <row r="690" spans="1:4" x14ac:dyDescent="0.45">
      <c r="A690">
        <v>690</v>
      </c>
      <c r="C690" t="s">
        <v>1598</v>
      </c>
      <c r="D690" t="s">
        <v>1108</v>
      </c>
    </row>
    <row r="691" spans="1:4" x14ac:dyDescent="0.45">
      <c r="A691">
        <v>691</v>
      </c>
      <c r="B691" t="s">
        <v>1646</v>
      </c>
      <c r="C691" t="s">
        <v>1599</v>
      </c>
      <c r="D691" t="s">
        <v>21</v>
      </c>
    </row>
    <row r="692" spans="1:4" x14ac:dyDescent="0.45">
      <c r="A692">
        <v>692</v>
      </c>
      <c r="B692" t="s">
        <v>1197</v>
      </c>
      <c r="C692" t="s">
        <v>1600</v>
      </c>
      <c r="D692" t="s">
        <v>22</v>
      </c>
    </row>
    <row r="693" spans="1:4" x14ac:dyDescent="0.45">
      <c r="A693">
        <v>693</v>
      </c>
      <c r="B693" t="s">
        <v>1184</v>
      </c>
      <c r="C693" t="s">
        <v>5</v>
      </c>
      <c r="D693" t="s">
        <v>23</v>
      </c>
    </row>
    <row r="694" spans="1:4" x14ac:dyDescent="0.45">
      <c r="A694">
        <v>694</v>
      </c>
      <c r="B694" t="s">
        <v>1183</v>
      </c>
      <c r="C694" t="s">
        <v>1601</v>
      </c>
      <c r="D694" t="s">
        <v>24</v>
      </c>
    </row>
    <row r="695" spans="1:4" x14ac:dyDescent="0.45">
      <c r="A695">
        <v>695</v>
      </c>
      <c r="B695" t="s">
        <v>1322</v>
      </c>
      <c r="C695" t="s">
        <v>1602</v>
      </c>
      <c r="D695" t="s">
        <v>35</v>
      </c>
    </row>
    <row r="696" spans="1:4" x14ac:dyDescent="0.45">
      <c r="A696">
        <v>696</v>
      </c>
      <c r="B696" t="s">
        <v>1321</v>
      </c>
      <c r="C696" t="s">
        <v>1603</v>
      </c>
      <c r="D696" t="s">
        <v>37</v>
      </c>
    </row>
    <row r="697" spans="1:4" x14ac:dyDescent="0.45">
      <c r="A697">
        <v>697</v>
      </c>
      <c r="B697" t="s">
        <v>1299</v>
      </c>
      <c r="C697" t="s">
        <v>1604</v>
      </c>
      <c r="D697" t="s">
        <v>14</v>
      </c>
    </row>
    <row r="698" spans="1:4" x14ac:dyDescent="0.45">
      <c r="A698">
        <v>698</v>
      </c>
      <c r="B698" t="s">
        <v>1298</v>
      </c>
      <c r="C698" t="s">
        <v>1605</v>
      </c>
      <c r="D698" t="s">
        <v>19</v>
      </c>
    </row>
    <row r="699" spans="1:4" x14ac:dyDescent="0.45">
      <c r="A699">
        <v>699</v>
      </c>
      <c r="C699" t="s">
        <v>1606</v>
      </c>
      <c r="D699" t="s">
        <v>1112</v>
      </c>
    </row>
    <row r="700" spans="1:4" x14ac:dyDescent="0.45">
      <c r="A700">
        <v>700</v>
      </c>
      <c r="C700" t="s">
        <v>1607</v>
      </c>
      <c r="D700" t="s">
        <v>1111</v>
      </c>
    </row>
    <row r="701" spans="1:4" x14ac:dyDescent="0.45">
      <c r="A701">
        <v>701</v>
      </c>
      <c r="C701" t="s">
        <v>1608</v>
      </c>
      <c r="D701" t="s">
        <v>1110</v>
      </c>
    </row>
    <row r="702" spans="1:4" x14ac:dyDescent="0.45">
      <c r="A702">
        <v>702</v>
      </c>
      <c r="C702" t="s">
        <v>1609</v>
      </c>
      <c r="D702" t="s">
        <v>1109</v>
      </c>
    </row>
    <row r="703" spans="1:4" x14ac:dyDescent="0.45">
      <c r="A703">
        <v>703</v>
      </c>
      <c r="B703" t="s">
        <v>1320</v>
      </c>
      <c r="C703" t="s">
        <v>1610</v>
      </c>
      <c r="D703" t="s">
        <v>46</v>
      </c>
    </row>
    <row r="704" spans="1:4" x14ac:dyDescent="0.45">
      <c r="A704">
        <v>704</v>
      </c>
      <c r="B704" t="s">
        <v>1319</v>
      </c>
      <c r="C704" t="s">
        <v>1611</v>
      </c>
      <c r="D704" t="s">
        <v>48</v>
      </c>
    </row>
    <row r="705" spans="1:4" x14ac:dyDescent="0.45">
      <c r="A705">
        <v>705</v>
      </c>
      <c r="B705" t="s">
        <v>1297</v>
      </c>
      <c r="C705" t="s">
        <v>1612</v>
      </c>
      <c r="D705" t="s">
        <v>50</v>
      </c>
    </row>
    <row r="706" spans="1:4" x14ac:dyDescent="0.45">
      <c r="A706">
        <v>706</v>
      </c>
      <c r="B706" t="s">
        <v>1296</v>
      </c>
      <c r="C706" t="s">
        <v>1613</v>
      </c>
      <c r="D706" t="s">
        <v>52</v>
      </c>
    </row>
    <row r="707" spans="1:4" x14ac:dyDescent="0.45">
      <c r="A707">
        <v>707</v>
      </c>
      <c r="C707" t="s">
        <v>1614</v>
      </c>
      <c r="D707" t="s">
        <v>183</v>
      </c>
    </row>
    <row r="708" spans="1:4" x14ac:dyDescent="0.45">
      <c r="A708">
        <v>708</v>
      </c>
      <c r="C708" t="s">
        <v>1615</v>
      </c>
      <c r="D708" t="s">
        <v>185</v>
      </c>
    </row>
    <row r="709" spans="1:4" x14ac:dyDescent="0.45">
      <c r="A709">
        <v>709</v>
      </c>
      <c r="C709" t="s">
        <v>1616</v>
      </c>
      <c r="D709" t="s">
        <v>187</v>
      </c>
    </row>
    <row r="710" spans="1:4" x14ac:dyDescent="0.45">
      <c r="A710">
        <v>710</v>
      </c>
      <c r="C710" t="s">
        <v>1617</v>
      </c>
      <c r="D710" t="s">
        <v>189</v>
      </c>
    </row>
    <row r="711" spans="1:4" x14ac:dyDescent="0.45">
      <c r="A711">
        <v>711</v>
      </c>
      <c r="C711" t="s">
        <v>1632</v>
      </c>
      <c r="D711" t="s">
        <v>1126</v>
      </c>
    </row>
    <row r="712" spans="1:4" x14ac:dyDescent="0.45">
      <c r="A712">
        <v>712</v>
      </c>
      <c r="C712" t="s">
        <v>1633</v>
      </c>
      <c r="D712" t="s">
        <v>1125</v>
      </c>
    </row>
    <row r="713" spans="1:4" x14ac:dyDescent="0.45">
      <c r="A713">
        <v>713</v>
      </c>
      <c r="B713" t="s">
        <v>72</v>
      </c>
      <c r="C713" t="s">
        <v>73</v>
      </c>
      <c r="D713" t="s">
        <v>74</v>
      </c>
    </row>
    <row r="714" spans="1:4" x14ac:dyDescent="0.45">
      <c r="A714">
        <v>714</v>
      </c>
      <c r="B714" t="s">
        <v>75</v>
      </c>
      <c r="C714" t="s">
        <v>76</v>
      </c>
      <c r="D714" t="s">
        <v>77</v>
      </c>
    </row>
    <row r="715" spans="1:4" x14ac:dyDescent="0.45">
      <c r="A715">
        <v>715</v>
      </c>
      <c r="B715" t="s">
        <v>78</v>
      </c>
      <c r="C715" t="s">
        <v>79</v>
      </c>
      <c r="D715" t="s">
        <v>80</v>
      </c>
    </row>
    <row r="716" spans="1:4" x14ac:dyDescent="0.45">
      <c r="A716">
        <v>716</v>
      </c>
      <c r="B716" t="s">
        <v>81</v>
      </c>
      <c r="C716" t="s">
        <v>82</v>
      </c>
      <c r="D716" t="s">
        <v>83</v>
      </c>
    </row>
    <row r="717" spans="1:4" x14ac:dyDescent="0.45">
      <c r="A717">
        <v>717</v>
      </c>
      <c r="B717" t="s">
        <v>84</v>
      </c>
      <c r="C717" t="s">
        <v>85</v>
      </c>
      <c r="D717" t="s">
        <v>86</v>
      </c>
    </row>
    <row r="718" spans="1:4" x14ac:dyDescent="0.45">
      <c r="A718">
        <v>718</v>
      </c>
      <c r="B718" t="s">
        <v>87</v>
      </c>
      <c r="C718" t="s">
        <v>88</v>
      </c>
      <c r="D718" t="s">
        <v>89</v>
      </c>
    </row>
    <row r="719" spans="1:4" x14ac:dyDescent="0.45">
      <c r="A719">
        <v>719</v>
      </c>
      <c r="C719" t="s">
        <v>1634</v>
      </c>
      <c r="D719" t="s">
        <v>1122</v>
      </c>
    </row>
    <row r="720" spans="1:4" x14ac:dyDescent="0.45">
      <c r="A720">
        <v>720</v>
      </c>
      <c r="C720" t="s">
        <v>1635</v>
      </c>
      <c r="D720" t="s">
        <v>1119</v>
      </c>
    </row>
    <row r="721" spans="1:4" x14ac:dyDescent="0.45">
      <c r="A721">
        <v>721</v>
      </c>
      <c r="C721" t="s">
        <v>1636</v>
      </c>
      <c r="D721" t="s">
        <v>1116</v>
      </c>
    </row>
    <row r="722" spans="1:4" x14ac:dyDescent="0.45">
      <c r="A722">
        <v>722</v>
      </c>
      <c r="C722" t="s">
        <v>1637</v>
      </c>
      <c r="D722" t="s">
        <v>1113</v>
      </c>
    </row>
    <row r="723" spans="1:4" x14ac:dyDescent="0.45">
      <c r="A723">
        <v>723</v>
      </c>
      <c r="C723" t="s">
        <v>1638</v>
      </c>
      <c r="D723" t="s">
        <v>1123</v>
      </c>
    </row>
    <row r="724" spans="1:4" x14ac:dyDescent="0.45">
      <c r="A724">
        <v>724</v>
      </c>
      <c r="C724" t="s">
        <v>1639</v>
      </c>
      <c r="D724" t="s">
        <v>1120</v>
      </c>
    </row>
    <row r="725" spans="1:4" x14ac:dyDescent="0.45">
      <c r="A725">
        <v>725</v>
      </c>
      <c r="C725" t="s">
        <v>1640</v>
      </c>
      <c r="D725" t="s">
        <v>1117</v>
      </c>
    </row>
    <row r="726" spans="1:4" x14ac:dyDescent="0.45">
      <c r="A726">
        <v>726</v>
      </c>
      <c r="C726" t="s">
        <v>1641</v>
      </c>
      <c r="D726" t="s">
        <v>1114</v>
      </c>
    </row>
    <row r="727" spans="1:4" x14ac:dyDescent="0.45">
      <c r="A727">
        <v>727</v>
      </c>
      <c r="C727" t="s">
        <v>1642</v>
      </c>
      <c r="D727" t="s">
        <v>1124</v>
      </c>
    </row>
    <row r="728" spans="1:4" x14ac:dyDescent="0.45">
      <c r="A728">
        <v>728</v>
      </c>
      <c r="C728" t="s">
        <v>1643</v>
      </c>
      <c r="D728" t="s">
        <v>1121</v>
      </c>
    </row>
    <row r="729" spans="1:4" x14ac:dyDescent="0.45">
      <c r="A729">
        <v>729</v>
      </c>
      <c r="C729" t="s">
        <v>1644</v>
      </c>
      <c r="D729" t="s">
        <v>1118</v>
      </c>
    </row>
    <row r="730" spans="1:4" x14ac:dyDescent="0.45">
      <c r="A730">
        <v>730</v>
      </c>
      <c r="C730" t="s">
        <v>1645</v>
      </c>
      <c r="D730" t="s">
        <v>1115</v>
      </c>
    </row>
    <row r="731" spans="1:4" x14ac:dyDescent="0.45">
      <c r="A731">
        <v>731</v>
      </c>
      <c r="C731" t="s">
        <v>212</v>
      </c>
      <c r="D731" t="s">
        <v>213</v>
      </c>
    </row>
    <row r="732" spans="1:4" x14ac:dyDescent="0.45">
      <c r="A732">
        <v>732</v>
      </c>
      <c r="C732" t="s">
        <v>215</v>
      </c>
      <c r="D732" t="s">
        <v>216</v>
      </c>
    </row>
    <row r="733" spans="1:4" x14ac:dyDescent="0.45">
      <c r="A733">
        <v>733</v>
      </c>
      <c r="C733" t="s">
        <v>1618</v>
      </c>
      <c r="D733" t="s">
        <v>1135</v>
      </c>
    </row>
    <row r="734" spans="1:4" x14ac:dyDescent="0.45">
      <c r="A734">
        <v>734</v>
      </c>
      <c r="C734" t="s">
        <v>1619</v>
      </c>
      <c r="D734" t="s">
        <v>1136</v>
      </c>
    </row>
    <row r="735" spans="1:4" x14ac:dyDescent="0.45">
      <c r="A735">
        <v>735</v>
      </c>
      <c r="B735" t="s">
        <v>114</v>
      </c>
      <c r="C735" t="s">
        <v>217</v>
      </c>
      <c r="D735" t="s">
        <v>115</v>
      </c>
    </row>
    <row r="736" spans="1:4" x14ac:dyDescent="0.45">
      <c r="A736">
        <v>736</v>
      </c>
      <c r="B736" t="s">
        <v>116</v>
      </c>
      <c r="C736" t="s">
        <v>218</v>
      </c>
      <c r="D736" t="s">
        <v>117</v>
      </c>
    </row>
    <row r="737" spans="1:4" x14ac:dyDescent="0.45">
      <c r="A737">
        <v>737</v>
      </c>
      <c r="B737" t="s">
        <v>118</v>
      </c>
      <c r="C737" t="s">
        <v>219</v>
      </c>
      <c r="D737" t="s">
        <v>119</v>
      </c>
    </row>
    <row r="738" spans="1:4" x14ac:dyDescent="0.45">
      <c r="A738">
        <v>738</v>
      </c>
      <c r="B738" t="s">
        <v>120</v>
      </c>
      <c r="C738" t="s">
        <v>220</v>
      </c>
      <c r="D738" t="s">
        <v>121</v>
      </c>
    </row>
    <row r="739" spans="1:4" x14ac:dyDescent="0.45">
      <c r="A739">
        <v>739</v>
      </c>
      <c r="C739" t="s">
        <v>1620</v>
      </c>
      <c r="D739" t="s">
        <v>1133</v>
      </c>
    </row>
    <row r="740" spans="1:4" x14ac:dyDescent="0.45">
      <c r="A740">
        <v>740</v>
      </c>
      <c r="C740" t="s">
        <v>1621</v>
      </c>
      <c r="D740" t="s">
        <v>1131</v>
      </c>
    </row>
    <row r="741" spans="1:4" x14ac:dyDescent="0.45">
      <c r="A741">
        <v>741</v>
      </c>
      <c r="C741" t="s">
        <v>1626</v>
      </c>
      <c r="D741" t="s">
        <v>1129</v>
      </c>
    </row>
    <row r="742" spans="1:4" x14ac:dyDescent="0.45">
      <c r="A742">
        <v>742</v>
      </c>
      <c r="C742" t="s">
        <v>1627</v>
      </c>
      <c r="D742" t="s">
        <v>1127</v>
      </c>
    </row>
    <row r="743" spans="1:4" x14ac:dyDescent="0.45">
      <c r="A743">
        <v>743</v>
      </c>
      <c r="B743" t="s">
        <v>122</v>
      </c>
      <c r="C743" t="s">
        <v>1622</v>
      </c>
      <c r="D743" t="s">
        <v>123</v>
      </c>
    </row>
    <row r="744" spans="1:4" x14ac:dyDescent="0.45">
      <c r="A744">
        <v>744</v>
      </c>
      <c r="B744" t="s">
        <v>124</v>
      </c>
      <c r="C744" t="s">
        <v>1623</v>
      </c>
      <c r="D744" t="s">
        <v>125</v>
      </c>
    </row>
    <row r="745" spans="1:4" x14ac:dyDescent="0.45">
      <c r="A745">
        <v>745</v>
      </c>
      <c r="B745" t="s">
        <v>126</v>
      </c>
      <c r="C745" t="s">
        <v>1628</v>
      </c>
      <c r="D745" t="s">
        <v>127</v>
      </c>
    </row>
    <row r="746" spans="1:4" x14ac:dyDescent="0.45">
      <c r="A746">
        <v>746</v>
      </c>
      <c r="B746" t="s">
        <v>128</v>
      </c>
      <c r="C746" t="s">
        <v>1629</v>
      </c>
      <c r="D746" t="s">
        <v>129</v>
      </c>
    </row>
    <row r="747" spans="1:4" x14ac:dyDescent="0.45">
      <c r="A747">
        <v>747</v>
      </c>
      <c r="C747" t="s">
        <v>1624</v>
      </c>
      <c r="D747" t="s">
        <v>1134</v>
      </c>
    </row>
    <row r="748" spans="1:4" x14ac:dyDescent="0.45">
      <c r="A748">
        <v>748</v>
      </c>
      <c r="C748" t="s">
        <v>1625</v>
      </c>
      <c r="D748" t="s">
        <v>1132</v>
      </c>
    </row>
    <row r="749" spans="1:4" x14ac:dyDescent="0.45">
      <c r="A749">
        <v>749</v>
      </c>
      <c r="C749" t="s">
        <v>1630</v>
      </c>
      <c r="D749" t="s">
        <v>1130</v>
      </c>
    </row>
    <row r="750" spans="1:4" x14ac:dyDescent="0.45">
      <c r="A750">
        <v>750</v>
      </c>
      <c r="C750" t="s">
        <v>1631</v>
      </c>
      <c r="D750" t="s">
        <v>1128</v>
      </c>
    </row>
    <row r="751" spans="1:4" x14ac:dyDescent="0.45">
      <c r="A751">
        <v>751</v>
      </c>
      <c r="D751" t="s">
        <v>1137</v>
      </c>
    </row>
    <row r="752" spans="1:4" x14ac:dyDescent="0.45">
      <c r="A752">
        <v>752</v>
      </c>
      <c r="D752" t="s">
        <v>1138</v>
      </c>
    </row>
    <row r="753" spans="1:4" x14ac:dyDescent="0.45">
      <c r="A753">
        <v>753</v>
      </c>
      <c r="D753" t="s">
        <v>1139</v>
      </c>
    </row>
    <row r="754" spans="1:4" x14ac:dyDescent="0.45">
      <c r="A754">
        <v>754</v>
      </c>
      <c r="D754" t="s">
        <v>1140</v>
      </c>
    </row>
    <row r="755" spans="1:4" x14ac:dyDescent="0.45">
      <c r="A755">
        <v>755</v>
      </c>
      <c r="D755" t="s">
        <v>1141</v>
      </c>
    </row>
    <row r="756" spans="1:4" x14ac:dyDescent="0.45">
      <c r="A756">
        <v>756</v>
      </c>
      <c r="D756" t="s">
        <v>1142</v>
      </c>
    </row>
    <row r="757" spans="1:4" x14ac:dyDescent="0.45">
      <c r="A757">
        <v>757</v>
      </c>
      <c r="D757" t="s">
        <v>1143</v>
      </c>
    </row>
    <row r="758" spans="1:4" x14ac:dyDescent="0.45">
      <c r="A758">
        <v>758</v>
      </c>
      <c r="D758" t="s">
        <v>1144</v>
      </c>
    </row>
    <row r="759" spans="1:4" x14ac:dyDescent="0.45">
      <c r="A759">
        <v>759</v>
      </c>
      <c r="D759" t="s">
        <v>1145</v>
      </c>
    </row>
    <row r="760" spans="1:4" x14ac:dyDescent="0.45">
      <c r="A760">
        <v>760</v>
      </c>
      <c r="D760" t="s">
        <v>1146</v>
      </c>
    </row>
    <row r="761" spans="1:4" x14ac:dyDescent="0.45">
      <c r="A761">
        <v>761</v>
      </c>
      <c r="D761" t="s">
        <v>1147</v>
      </c>
    </row>
    <row r="762" spans="1:4" x14ac:dyDescent="0.45">
      <c r="A762">
        <v>762</v>
      </c>
      <c r="D762" t="s">
        <v>1148</v>
      </c>
    </row>
  </sheetData>
  <sortState xmlns:xlrd2="http://schemas.microsoft.com/office/spreadsheetml/2017/richdata2" ref="A518:E563">
    <sortCondition ref="E518:E563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0A37-E473-45A7-8AFE-04A5E46043F1}">
  <dimension ref="A1:D762"/>
  <sheetViews>
    <sheetView topLeftCell="A459" workbookViewId="0">
      <selection activeCell="F497" sqref="F497"/>
    </sheetView>
  </sheetViews>
  <sheetFormatPr defaultRowHeight="17" x14ac:dyDescent="0.45"/>
  <cols>
    <col min="2" max="2" width="25.1640625" customWidth="1"/>
    <col min="4" max="4" width="37.83203125" bestFit="1" customWidth="1"/>
    <col min="6" max="6" width="15.83203125" bestFit="1" customWidth="1"/>
  </cols>
  <sheetData>
    <row r="1" spans="1:4" x14ac:dyDescent="0.45">
      <c r="A1">
        <v>1</v>
      </c>
      <c r="D1" t="s">
        <v>455</v>
      </c>
    </row>
    <row r="2" spans="1:4" x14ac:dyDescent="0.45">
      <c r="A2">
        <v>2</v>
      </c>
      <c r="D2" t="s">
        <v>456</v>
      </c>
    </row>
    <row r="3" spans="1:4" x14ac:dyDescent="0.45">
      <c r="A3">
        <v>3</v>
      </c>
      <c r="D3" t="s">
        <v>457</v>
      </c>
    </row>
    <row r="4" spans="1:4" x14ac:dyDescent="0.45">
      <c r="A4">
        <v>4</v>
      </c>
      <c r="D4" t="s">
        <v>458</v>
      </c>
    </row>
    <row r="5" spans="1:4" x14ac:dyDescent="0.45">
      <c r="A5">
        <v>5</v>
      </c>
      <c r="D5" t="s">
        <v>161</v>
      </c>
    </row>
    <row r="6" spans="1:4" x14ac:dyDescent="0.45">
      <c r="A6">
        <v>6</v>
      </c>
      <c r="D6" t="s">
        <v>459</v>
      </c>
    </row>
    <row r="7" spans="1:4" x14ac:dyDescent="0.45">
      <c r="A7">
        <v>7</v>
      </c>
      <c r="D7" t="s">
        <v>159</v>
      </c>
    </row>
    <row r="8" spans="1:4" x14ac:dyDescent="0.45">
      <c r="A8">
        <v>8</v>
      </c>
      <c r="D8" t="s">
        <v>160</v>
      </c>
    </row>
    <row r="9" spans="1:4" x14ac:dyDescent="0.45">
      <c r="A9">
        <v>9</v>
      </c>
      <c r="D9" t="s">
        <v>460</v>
      </c>
    </row>
    <row r="10" spans="1:4" x14ac:dyDescent="0.45">
      <c r="A10">
        <v>10</v>
      </c>
      <c r="D10" t="s">
        <v>461</v>
      </c>
    </row>
    <row r="11" spans="1:4" x14ac:dyDescent="0.45">
      <c r="A11">
        <v>11</v>
      </c>
      <c r="D11" t="s">
        <v>462</v>
      </c>
    </row>
    <row r="12" spans="1:4" x14ac:dyDescent="0.45">
      <c r="A12">
        <v>12</v>
      </c>
      <c r="D12" t="s">
        <v>463</v>
      </c>
    </row>
    <row r="13" spans="1:4" x14ac:dyDescent="0.45">
      <c r="A13">
        <v>13</v>
      </c>
      <c r="D13" t="s">
        <v>464</v>
      </c>
    </row>
    <row r="14" spans="1:4" x14ac:dyDescent="0.45">
      <c r="A14">
        <v>14</v>
      </c>
      <c r="D14" t="s">
        <v>465</v>
      </c>
    </row>
    <row r="15" spans="1:4" x14ac:dyDescent="0.45">
      <c r="A15">
        <v>15</v>
      </c>
      <c r="D15" t="s">
        <v>466</v>
      </c>
    </row>
    <row r="16" spans="1:4" x14ac:dyDescent="0.45">
      <c r="A16">
        <v>16</v>
      </c>
      <c r="D16" t="s">
        <v>467</v>
      </c>
    </row>
    <row r="17" spans="1:4" x14ac:dyDescent="0.45">
      <c r="A17">
        <v>17</v>
      </c>
      <c r="D17" t="s">
        <v>468</v>
      </c>
    </row>
    <row r="18" spans="1:4" x14ac:dyDescent="0.45">
      <c r="A18">
        <v>18</v>
      </c>
      <c r="D18" t="s">
        <v>469</v>
      </c>
    </row>
    <row r="19" spans="1:4" x14ac:dyDescent="0.45">
      <c r="A19">
        <v>19</v>
      </c>
      <c r="D19" t="s">
        <v>470</v>
      </c>
    </row>
    <row r="20" spans="1:4" x14ac:dyDescent="0.45">
      <c r="A20">
        <v>20</v>
      </c>
      <c r="D20" t="s">
        <v>471</v>
      </c>
    </row>
    <row r="21" spans="1:4" x14ac:dyDescent="0.45">
      <c r="A21">
        <v>21</v>
      </c>
      <c r="D21" t="s">
        <v>472</v>
      </c>
    </row>
    <row r="22" spans="1:4" x14ac:dyDescent="0.45">
      <c r="A22">
        <v>22</v>
      </c>
      <c r="D22" t="s">
        <v>473</v>
      </c>
    </row>
    <row r="23" spans="1:4" x14ac:dyDescent="0.45">
      <c r="A23">
        <v>23</v>
      </c>
      <c r="D23" t="s">
        <v>474</v>
      </c>
    </row>
    <row r="24" spans="1:4" x14ac:dyDescent="0.45">
      <c r="A24">
        <v>24</v>
      </c>
      <c r="D24" t="s">
        <v>475</v>
      </c>
    </row>
    <row r="25" spans="1:4" x14ac:dyDescent="0.45">
      <c r="A25">
        <v>25</v>
      </c>
      <c r="D25" t="s">
        <v>476</v>
      </c>
    </row>
    <row r="26" spans="1:4" x14ac:dyDescent="0.45">
      <c r="A26">
        <v>26</v>
      </c>
      <c r="D26" t="s">
        <v>477</v>
      </c>
    </row>
    <row r="27" spans="1:4" x14ac:dyDescent="0.45">
      <c r="A27">
        <v>27</v>
      </c>
      <c r="D27" t="s">
        <v>478</v>
      </c>
    </row>
    <row r="28" spans="1:4" x14ac:dyDescent="0.45">
      <c r="A28">
        <v>28</v>
      </c>
      <c r="D28" t="s">
        <v>479</v>
      </c>
    </row>
    <row r="29" spans="1:4" x14ac:dyDescent="0.45">
      <c r="A29">
        <v>29</v>
      </c>
      <c r="D29" t="s">
        <v>480</v>
      </c>
    </row>
    <row r="30" spans="1:4" x14ac:dyDescent="0.45">
      <c r="A30">
        <v>30</v>
      </c>
      <c r="D30" t="s">
        <v>481</v>
      </c>
    </row>
    <row r="31" spans="1:4" x14ac:dyDescent="0.45">
      <c r="A31">
        <v>31</v>
      </c>
      <c r="D31" t="s">
        <v>482</v>
      </c>
    </row>
    <row r="32" spans="1:4" x14ac:dyDescent="0.45">
      <c r="A32">
        <v>32</v>
      </c>
      <c r="D32" t="s">
        <v>483</v>
      </c>
    </row>
    <row r="33" spans="1:4" x14ac:dyDescent="0.45">
      <c r="A33">
        <v>33</v>
      </c>
      <c r="D33" t="s">
        <v>484</v>
      </c>
    </row>
    <row r="34" spans="1:4" x14ac:dyDescent="0.45">
      <c r="A34">
        <v>34</v>
      </c>
      <c r="D34" t="s">
        <v>485</v>
      </c>
    </row>
    <row r="35" spans="1:4" x14ac:dyDescent="0.45">
      <c r="A35">
        <v>35</v>
      </c>
      <c r="D35" t="s">
        <v>486</v>
      </c>
    </row>
    <row r="36" spans="1:4" x14ac:dyDescent="0.45">
      <c r="A36">
        <v>36</v>
      </c>
      <c r="D36" t="s">
        <v>487</v>
      </c>
    </row>
    <row r="37" spans="1:4" x14ac:dyDescent="0.45">
      <c r="A37">
        <v>37</v>
      </c>
      <c r="D37" t="s">
        <v>488</v>
      </c>
    </row>
    <row r="38" spans="1:4" x14ac:dyDescent="0.45">
      <c r="A38">
        <v>38</v>
      </c>
      <c r="D38" t="s">
        <v>489</v>
      </c>
    </row>
    <row r="39" spans="1:4" x14ac:dyDescent="0.45">
      <c r="A39">
        <v>39</v>
      </c>
      <c r="D39" t="s">
        <v>490</v>
      </c>
    </row>
    <row r="40" spans="1:4" x14ac:dyDescent="0.45">
      <c r="A40">
        <v>40</v>
      </c>
      <c r="D40" t="s">
        <v>491</v>
      </c>
    </row>
    <row r="41" spans="1:4" x14ac:dyDescent="0.45">
      <c r="A41">
        <v>41</v>
      </c>
      <c r="D41" t="s">
        <v>492</v>
      </c>
    </row>
    <row r="42" spans="1:4" x14ac:dyDescent="0.45">
      <c r="A42">
        <v>42</v>
      </c>
      <c r="D42" t="s">
        <v>493</v>
      </c>
    </row>
    <row r="43" spans="1:4" x14ac:dyDescent="0.45">
      <c r="A43">
        <v>43</v>
      </c>
      <c r="D43" t="s">
        <v>494</v>
      </c>
    </row>
    <row r="44" spans="1:4" x14ac:dyDescent="0.45">
      <c r="A44">
        <v>44</v>
      </c>
      <c r="D44" t="s">
        <v>495</v>
      </c>
    </row>
    <row r="45" spans="1:4" x14ac:dyDescent="0.45">
      <c r="A45">
        <v>45</v>
      </c>
      <c r="D45" t="s">
        <v>496</v>
      </c>
    </row>
    <row r="46" spans="1:4" x14ac:dyDescent="0.45">
      <c r="A46">
        <v>46</v>
      </c>
      <c r="D46" t="s">
        <v>497</v>
      </c>
    </row>
    <row r="47" spans="1:4" x14ac:dyDescent="0.45">
      <c r="A47">
        <v>47</v>
      </c>
      <c r="D47" t="s">
        <v>498</v>
      </c>
    </row>
    <row r="48" spans="1:4" x14ac:dyDescent="0.45">
      <c r="A48">
        <v>48</v>
      </c>
      <c r="D48" t="s">
        <v>499</v>
      </c>
    </row>
    <row r="49" spans="1:4" x14ac:dyDescent="0.45">
      <c r="A49">
        <v>49</v>
      </c>
      <c r="D49" t="s">
        <v>500</v>
      </c>
    </row>
    <row r="50" spans="1:4" x14ac:dyDescent="0.45">
      <c r="A50">
        <v>50</v>
      </c>
      <c r="D50" t="s">
        <v>501</v>
      </c>
    </row>
    <row r="51" spans="1:4" x14ac:dyDescent="0.45">
      <c r="A51">
        <v>51</v>
      </c>
      <c r="D51" t="s">
        <v>502</v>
      </c>
    </row>
    <row r="52" spans="1:4" x14ac:dyDescent="0.45">
      <c r="A52">
        <v>52</v>
      </c>
      <c r="D52" t="s">
        <v>503</v>
      </c>
    </row>
    <row r="53" spans="1:4" x14ac:dyDescent="0.45">
      <c r="A53">
        <v>53</v>
      </c>
      <c r="D53" t="s">
        <v>504</v>
      </c>
    </row>
    <row r="54" spans="1:4" x14ac:dyDescent="0.45">
      <c r="A54">
        <v>54</v>
      </c>
      <c r="D54" t="s">
        <v>505</v>
      </c>
    </row>
    <row r="55" spans="1:4" x14ac:dyDescent="0.45">
      <c r="A55">
        <v>55</v>
      </c>
      <c r="D55" t="s">
        <v>506</v>
      </c>
    </row>
    <row r="56" spans="1:4" x14ac:dyDescent="0.45">
      <c r="A56">
        <v>56</v>
      </c>
      <c r="D56" t="s">
        <v>507</v>
      </c>
    </row>
    <row r="57" spans="1:4" x14ac:dyDescent="0.45">
      <c r="A57">
        <v>57</v>
      </c>
      <c r="D57" t="s">
        <v>508</v>
      </c>
    </row>
    <row r="58" spans="1:4" x14ac:dyDescent="0.45">
      <c r="A58">
        <v>58</v>
      </c>
      <c r="D58" t="s">
        <v>509</v>
      </c>
    </row>
    <row r="59" spans="1:4" x14ac:dyDescent="0.45">
      <c r="A59">
        <v>59</v>
      </c>
      <c r="D59" t="s">
        <v>510</v>
      </c>
    </row>
    <row r="60" spans="1:4" x14ac:dyDescent="0.45">
      <c r="A60">
        <v>60</v>
      </c>
      <c r="D60" t="s">
        <v>511</v>
      </c>
    </row>
    <row r="61" spans="1:4" x14ac:dyDescent="0.45">
      <c r="A61">
        <v>61</v>
      </c>
      <c r="D61" t="s">
        <v>512</v>
      </c>
    </row>
    <row r="62" spans="1:4" x14ac:dyDescent="0.45">
      <c r="A62">
        <v>62</v>
      </c>
      <c r="D62" t="s">
        <v>513</v>
      </c>
    </row>
    <row r="63" spans="1:4" x14ac:dyDescent="0.45">
      <c r="A63">
        <v>63</v>
      </c>
      <c r="D63" t="s">
        <v>514</v>
      </c>
    </row>
    <row r="64" spans="1:4" x14ac:dyDescent="0.45">
      <c r="A64">
        <v>64</v>
      </c>
      <c r="D64" t="s">
        <v>515</v>
      </c>
    </row>
    <row r="65" spans="1:4" x14ac:dyDescent="0.45">
      <c r="A65">
        <v>65</v>
      </c>
      <c r="D65" t="s">
        <v>516</v>
      </c>
    </row>
    <row r="66" spans="1:4" x14ac:dyDescent="0.45">
      <c r="A66">
        <v>66</v>
      </c>
      <c r="D66" t="s">
        <v>517</v>
      </c>
    </row>
    <row r="67" spans="1:4" x14ac:dyDescent="0.45">
      <c r="A67">
        <v>67</v>
      </c>
      <c r="D67" t="s">
        <v>518</v>
      </c>
    </row>
    <row r="68" spans="1:4" x14ac:dyDescent="0.45">
      <c r="A68">
        <v>68</v>
      </c>
      <c r="D68" t="s">
        <v>519</v>
      </c>
    </row>
    <row r="69" spans="1:4" x14ac:dyDescent="0.45">
      <c r="A69">
        <v>69</v>
      </c>
      <c r="D69" t="s">
        <v>520</v>
      </c>
    </row>
    <row r="70" spans="1:4" x14ac:dyDescent="0.45">
      <c r="A70">
        <v>70</v>
      </c>
      <c r="D70" t="s">
        <v>521</v>
      </c>
    </row>
    <row r="71" spans="1:4" x14ac:dyDescent="0.45">
      <c r="A71">
        <v>71</v>
      </c>
      <c r="D71" t="s">
        <v>522</v>
      </c>
    </row>
    <row r="72" spans="1:4" x14ac:dyDescent="0.45">
      <c r="A72">
        <v>72</v>
      </c>
      <c r="D72" t="s">
        <v>523</v>
      </c>
    </row>
    <row r="73" spans="1:4" x14ac:dyDescent="0.45">
      <c r="A73">
        <v>73</v>
      </c>
      <c r="D73" t="s">
        <v>524</v>
      </c>
    </row>
    <row r="74" spans="1:4" x14ac:dyDescent="0.45">
      <c r="A74">
        <v>74</v>
      </c>
      <c r="D74" t="s">
        <v>525</v>
      </c>
    </row>
    <row r="75" spans="1:4" x14ac:dyDescent="0.45">
      <c r="A75">
        <v>75</v>
      </c>
      <c r="D75" t="s">
        <v>526</v>
      </c>
    </row>
    <row r="76" spans="1:4" x14ac:dyDescent="0.45">
      <c r="A76">
        <v>76</v>
      </c>
      <c r="D76" t="s">
        <v>527</v>
      </c>
    </row>
    <row r="77" spans="1:4" x14ac:dyDescent="0.45">
      <c r="A77">
        <v>77</v>
      </c>
      <c r="D77" t="s">
        <v>528</v>
      </c>
    </row>
    <row r="78" spans="1:4" x14ac:dyDescent="0.45">
      <c r="A78">
        <v>78</v>
      </c>
      <c r="D78" t="s">
        <v>529</v>
      </c>
    </row>
    <row r="79" spans="1:4" x14ac:dyDescent="0.45">
      <c r="A79">
        <v>79</v>
      </c>
      <c r="D79" t="s">
        <v>530</v>
      </c>
    </row>
    <row r="80" spans="1:4" x14ac:dyDescent="0.45">
      <c r="A80">
        <v>80</v>
      </c>
      <c r="D80" t="s">
        <v>531</v>
      </c>
    </row>
    <row r="81" spans="1:4" x14ac:dyDescent="0.45">
      <c r="A81">
        <v>81</v>
      </c>
      <c r="D81" t="s">
        <v>532</v>
      </c>
    </row>
    <row r="82" spans="1:4" x14ac:dyDescent="0.45">
      <c r="A82">
        <v>82</v>
      </c>
      <c r="D82" t="s">
        <v>533</v>
      </c>
    </row>
    <row r="83" spans="1:4" x14ac:dyDescent="0.45">
      <c r="A83">
        <v>83</v>
      </c>
      <c r="D83" t="s">
        <v>534</v>
      </c>
    </row>
    <row r="84" spans="1:4" x14ac:dyDescent="0.45">
      <c r="A84">
        <v>84</v>
      </c>
      <c r="D84" t="s">
        <v>535</v>
      </c>
    </row>
    <row r="85" spans="1:4" x14ac:dyDescent="0.45">
      <c r="A85">
        <v>85</v>
      </c>
      <c r="D85" t="s">
        <v>536</v>
      </c>
    </row>
    <row r="86" spans="1:4" x14ac:dyDescent="0.45">
      <c r="A86">
        <v>86</v>
      </c>
      <c r="D86" t="s">
        <v>537</v>
      </c>
    </row>
    <row r="87" spans="1:4" x14ac:dyDescent="0.45">
      <c r="A87">
        <v>87</v>
      </c>
      <c r="D87" t="s">
        <v>538</v>
      </c>
    </row>
    <row r="88" spans="1:4" x14ac:dyDescent="0.45">
      <c r="A88">
        <v>88</v>
      </c>
      <c r="D88" t="s">
        <v>539</v>
      </c>
    </row>
    <row r="89" spans="1:4" x14ac:dyDescent="0.45">
      <c r="A89">
        <v>89</v>
      </c>
      <c r="D89" t="s">
        <v>540</v>
      </c>
    </row>
    <row r="90" spans="1:4" x14ac:dyDescent="0.45">
      <c r="A90">
        <v>90</v>
      </c>
      <c r="D90" t="s">
        <v>541</v>
      </c>
    </row>
    <row r="91" spans="1:4" x14ac:dyDescent="0.45">
      <c r="A91">
        <v>91</v>
      </c>
      <c r="D91" t="s">
        <v>542</v>
      </c>
    </row>
    <row r="92" spans="1:4" x14ac:dyDescent="0.45">
      <c r="A92">
        <v>92</v>
      </c>
      <c r="D92" t="s">
        <v>543</v>
      </c>
    </row>
    <row r="93" spans="1:4" x14ac:dyDescent="0.45">
      <c r="A93">
        <v>93</v>
      </c>
      <c r="D93" t="s">
        <v>544</v>
      </c>
    </row>
    <row r="94" spans="1:4" x14ac:dyDescent="0.45">
      <c r="A94">
        <v>94</v>
      </c>
      <c r="D94" t="s">
        <v>545</v>
      </c>
    </row>
    <row r="95" spans="1:4" x14ac:dyDescent="0.45">
      <c r="A95">
        <v>95</v>
      </c>
      <c r="D95" t="s">
        <v>546</v>
      </c>
    </row>
    <row r="96" spans="1:4" x14ac:dyDescent="0.45">
      <c r="A96">
        <v>96</v>
      </c>
      <c r="D96" t="s">
        <v>547</v>
      </c>
    </row>
    <row r="97" spans="1:4" x14ac:dyDescent="0.45">
      <c r="A97">
        <v>97</v>
      </c>
      <c r="D97" t="s">
        <v>548</v>
      </c>
    </row>
    <row r="98" spans="1:4" x14ac:dyDescent="0.45">
      <c r="A98">
        <v>98</v>
      </c>
      <c r="D98" t="s">
        <v>549</v>
      </c>
    </row>
    <row r="99" spans="1:4" x14ac:dyDescent="0.45">
      <c r="A99">
        <v>99</v>
      </c>
      <c r="D99" t="s">
        <v>550</v>
      </c>
    </row>
    <row r="100" spans="1:4" x14ac:dyDescent="0.45">
      <c r="A100">
        <v>100</v>
      </c>
      <c r="D100" t="s">
        <v>551</v>
      </c>
    </row>
    <row r="101" spans="1:4" x14ac:dyDescent="0.45">
      <c r="A101">
        <v>101</v>
      </c>
      <c r="D101" t="s">
        <v>552</v>
      </c>
    </row>
    <row r="102" spans="1:4" x14ac:dyDescent="0.45">
      <c r="A102">
        <v>102</v>
      </c>
      <c r="D102" t="s">
        <v>553</v>
      </c>
    </row>
    <row r="103" spans="1:4" x14ac:dyDescent="0.45">
      <c r="A103">
        <v>103</v>
      </c>
      <c r="D103" t="s">
        <v>554</v>
      </c>
    </row>
    <row r="104" spans="1:4" x14ac:dyDescent="0.45">
      <c r="A104">
        <v>104</v>
      </c>
      <c r="D104" t="s">
        <v>555</v>
      </c>
    </row>
    <row r="105" spans="1:4" x14ac:dyDescent="0.45">
      <c r="A105">
        <v>105</v>
      </c>
      <c r="D105" t="s">
        <v>556</v>
      </c>
    </row>
    <row r="106" spans="1:4" x14ac:dyDescent="0.45">
      <c r="A106">
        <v>106</v>
      </c>
      <c r="D106" t="s">
        <v>557</v>
      </c>
    </row>
    <row r="107" spans="1:4" x14ac:dyDescent="0.45">
      <c r="A107">
        <v>107</v>
      </c>
      <c r="D107" t="s">
        <v>558</v>
      </c>
    </row>
    <row r="108" spans="1:4" x14ac:dyDescent="0.45">
      <c r="A108">
        <v>108</v>
      </c>
      <c r="D108" t="s">
        <v>559</v>
      </c>
    </row>
    <row r="109" spans="1:4" x14ac:dyDescent="0.45">
      <c r="A109">
        <v>109</v>
      </c>
      <c r="D109" t="s">
        <v>560</v>
      </c>
    </row>
    <row r="110" spans="1:4" x14ac:dyDescent="0.45">
      <c r="A110">
        <v>110</v>
      </c>
      <c r="D110" t="s">
        <v>561</v>
      </c>
    </row>
    <row r="111" spans="1:4" x14ac:dyDescent="0.45">
      <c r="A111">
        <v>111</v>
      </c>
      <c r="D111" t="s">
        <v>562</v>
      </c>
    </row>
    <row r="112" spans="1:4" x14ac:dyDescent="0.45">
      <c r="A112">
        <v>112</v>
      </c>
      <c r="D112" t="s">
        <v>563</v>
      </c>
    </row>
    <row r="113" spans="1:4" x14ac:dyDescent="0.45">
      <c r="A113">
        <v>113</v>
      </c>
      <c r="D113" t="s">
        <v>564</v>
      </c>
    </row>
    <row r="114" spans="1:4" x14ac:dyDescent="0.45">
      <c r="A114">
        <v>114</v>
      </c>
      <c r="D114" t="s">
        <v>565</v>
      </c>
    </row>
    <row r="115" spans="1:4" x14ac:dyDescent="0.45">
      <c r="A115">
        <v>115</v>
      </c>
      <c r="D115" t="s">
        <v>566</v>
      </c>
    </row>
    <row r="116" spans="1:4" x14ac:dyDescent="0.45">
      <c r="A116">
        <v>116</v>
      </c>
      <c r="D116" t="s">
        <v>567</v>
      </c>
    </row>
    <row r="117" spans="1:4" x14ac:dyDescent="0.45">
      <c r="A117">
        <v>117</v>
      </c>
      <c r="D117" t="s">
        <v>568</v>
      </c>
    </row>
    <row r="118" spans="1:4" x14ac:dyDescent="0.45">
      <c r="A118">
        <v>118</v>
      </c>
      <c r="D118" t="s">
        <v>569</v>
      </c>
    </row>
    <row r="119" spans="1:4" x14ac:dyDescent="0.45">
      <c r="A119">
        <v>119</v>
      </c>
      <c r="D119" t="s">
        <v>570</v>
      </c>
    </row>
    <row r="120" spans="1:4" x14ac:dyDescent="0.45">
      <c r="A120">
        <v>120</v>
      </c>
      <c r="D120" t="s">
        <v>571</v>
      </c>
    </row>
    <row r="121" spans="1:4" x14ac:dyDescent="0.45">
      <c r="A121">
        <v>121</v>
      </c>
      <c r="D121" t="s">
        <v>572</v>
      </c>
    </row>
    <row r="122" spans="1:4" x14ac:dyDescent="0.45">
      <c r="A122">
        <v>122</v>
      </c>
      <c r="D122" t="s">
        <v>573</v>
      </c>
    </row>
    <row r="123" spans="1:4" x14ac:dyDescent="0.45">
      <c r="A123">
        <v>123</v>
      </c>
      <c r="D123" t="s">
        <v>574</v>
      </c>
    </row>
    <row r="124" spans="1:4" x14ac:dyDescent="0.45">
      <c r="A124">
        <v>124</v>
      </c>
      <c r="D124" t="s">
        <v>575</v>
      </c>
    </row>
    <row r="125" spans="1:4" x14ac:dyDescent="0.45">
      <c r="A125">
        <v>125</v>
      </c>
      <c r="D125" t="s">
        <v>576</v>
      </c>
    </row>
    <row r="126" spans="1:4" x14ac:dyDescent="0.45">
      <c r="A126">
        <v>126</v>
      </c>
      <c r="D126" t="s">
        <v>577</v>
      </c>
    </row>
    <row r="127" spans="1:4" x14ac:dyDescent="0.45">
      <c r="A127">
        <v>127</v>
      </c>
      <c r="D127" t="s">
        <v>578</v>
      </c>
    </row>
    <row r="128" spans="1:4" x14ac:dyDescent="0.45">
      <c r="A128">
        <v>128</v>
      </c>
      <c r="D128" t="s">
        <v>579</v>
      </c>
    </row>
    <row r="129" spans="1:4" x14ac:dyDescent="0.45">
      <c r="A129">
        <v>129</v>
      </c>
      <c r="D129" t="s">
        <v>580</v>
      </c>
    </row>
    <row r="130" spans="1:4" x14ac:dyDescent="0.45">
      <c r="A130">
        <v>130</v>
      </c>
      <c r="D130" t="s">
        <v>581</v>
      </c>
    </row>
    <row r="131" spans="1:4" x14ac:dyDescent="0.45">
      <c r="A131">
        <v>131</v>
      </c>
      <c r="D131" t="s">
        <v>582</v>
      </c>
    </row>
    <row r="132" spans="1:4" x14ac:dyDescent="0.45">
      <c r="A132">
        <v>132</v>
      </c>
      <c r="D132" t="s">
        <v>583</v>
      </c>
    </row>
    <row r="133" spans="1:4" x14ac:dyDescent="0.45">
      <c r="A133">
        <v>133</v>
      </c>
      <c r="D133" t="s">
        <v>584</v>
      </c>
    </row>
    <row r="134" spans="1:4" x14ac:dyDescent="0.45">
      <c r="A134">
        <v>134</v>
      </c>
      <c r="D134" t="s">
        <v>585</v>
      </c>
    </row>
    <row r="135" spans="1:4" x14ac:dyDescent="0.45">
      <c r="A135">
        <v>135</v>
      </c>
      <c r="D135" t="s">
        <v>586</v>
      </c>
    </row>
    <row r="136" spans="1:4" x14ac:dyDescent="0.45">
      <c r="A136">
        <v>136</v>
      </c>
      <c r="D136" t="s">
        <v>587</v>
      </c>
    </row>
    <row r="137" spans="1:4" x14ac:dyDescent="0.45">
      <c r="A137">
        <v>137</v>
      </c>
      <c r="D137" t="s">
        <v>588</v>
      </c>
    </row>
    <row r="138" spans="1:4" x14ac:dyDescent="0.45">
      <c r="A138">
        <v>138</v>
      </c>
      <c r="D138" t="s">
        <v>589</v>
      </c>
    </row>
    <row r="139" spans="1:4" x14ac:dyDescent="0.45">
      <c r="A139">
        <v>139</v>
      </c>
      <c r="D139" t="s">
        <v>590</v>
      </c>
    </row>
    <row r="140" spans="1:4" x14ac:dyDescent="0.45">
      <c r="A140">
        <v>140</v>
      </c>
      <c r="D140" t="s">
        <v>591</v>
      </c>
    </row>
    <row r="141" spans="1:4" x14ac:dyDescent="0.45">
      <c r="A141">
        <v>141</v>
      </c>
      <c r="D141" t="s">
        <v>592</v>
      </c>
    </row>
    <row r="142" spans="1:4" x14ac:dyDescent="0.45">
      <c r="A142">
        <v>142</v>
      </c>
      <c r="D142" t="s">
        <v>593</v>
      </c>
    </row>
    <row r="143" spans="1:4" x14ac:dyDescent="0.45">
      <c r="A143">
        <v>143</v>
      </c>
      <c r="D143" t="s">
        <v>594</v>
      </c>
    </row>
    <row r="144" spans="1:4" x14ac:dyDescent="0.45">
      <c r="A144">
        <v>144</v>
      </c>
      <c r="D144" t="s">
        <v>595</v>
      </c>
    </row>
    <row r="145" spans="1:4" x14ac:dyDescent="0.45">
      <c r="A145">
        <v>145</v>
      </c>
      <c r="D145" t="s">
        <v>596</v>
      </c>
    </row>
    <row r="146" spans="1:4" x14ac:dyDescent="0.45">
      <c r="A146">
        <v>146</v>
      </c>
      <c r="D146" t="s">
        <v>597</v>
      </c>
    </row>
    <row r="147" spans="1:4" x14ac:dyDescent="0.45">
      <c r="A147">
        <v>147</v>
      </c>
      <c r="D147" t="s">
        <v>598</v>
      </c>
    </row>
    <row r="148" spans="1:4" x14ac:dyDescent="0.45">
      <c r="A148">
        <v>148</v>
      </c>
      <c r="D148" t="s">
        <v>599</v>
      </c>
    </row>
    <row r="149" spans="1:4" x14ac:dyDescent="0.45">
      <c r="A149">
        <v>149</v>
      </c>
      <c r="D149" t="s">
        <v>600</v>
      </c>
    </row>
    <row r="150" spans="1:4" x14ac:dyDescent="0.45">
      <c r="A150">
        <v>150</v>
      </c>
      <c r="D150" t="s">
        <v>601</v>
      </c>
    </row>
    <row r="151" spans="1:4" x14ac:dyDescent="0.45">
      <c r="A151">
        <v>151</v>
      </c>
      <c r="D151" t="s">
        <v>602</v>
      </c>
    </row>
    <row r="152" spans="1:4" x14ac:dyDescent="0.45">
      <c r="A152">
        <v>152</v>
      </c>
      <c r="D152" t="s">
        <v>603</v>
      </c>
    </row>
    <row r="153" spans="1:4" x14ac:dyDescent="0.45">
      <c r="A153">
        <v>153</v>
      </c>
      <c r="D153" t="s">
        <v>604</v>
      </c>
    </row>
    <row r="154" spans="1:4" x14ac:dyDescent="0.45">
      <c r="A154">
        <v>154</v>
      </c>
      <c r="D154" t="s">
        <v>605</v>
      </c>
    </row>
    <row r="155" spans="1:4" x14ac:dyDescent="0.45">
      <c r="A155">
        <v>155</v>
      </c>
      <c r="D155" t="s">
        <v>606</v>
      </c>
    </row>
    <row r="156" spans="1:4" x14ac:dyDescent="0.45">
      <c r="A156">
        <v>156</v>
      </c>
      <c r="D156" t="s">
        <v>607</v>
      </c>
    </row>
    <row r="157" spans="1:4" x14ac:dyDescent="0.45">
      <c r="A157">
        <v>157</v>
      </c>
      <c r="D157" t="s">
        <v>608</v>
      </c>
    </row>
    <row r="158" spans="1:4" x14ac:dyDescent="0.45">
      <c r="A158">
        <v>158</v>
      </c>
      <c r="D158" t="s">
        <v>609</v>
      </c>
    </row>
    <row r="159" spans="1:4" x14ac:dyDescent="0.45">
      <c r="A159">
        <v>159</v>
      </c>
      <c r="D159" t="s">
        <v>610</v>
      </c>
    </row>
    <row r="160" spans="1:4" x14ac:dyDescent="0.45">
      <c r="A160">
        <v>160</v>
      </c>
      <c r="D160" t="s">
        <v>611</v>
      </c>
    </row>
    <row r="161" spans="1:4" x14ac:dyDescent="0.45">
      <c r="A161">
        <v>161</v>
      </c>
      <c r="D161" t="s">
        <v>612</v>
      </c>
    </row>
    <row r="162" spans="1:4" x14ac:dyDescent="0.45">
      <c r="A162">
        <v>162</v>
      </c>
      <c r="D162" t="s">
        <v>613</v>
      </c>
    </row>
    <row r="163" spans="1:4" x14ac:dyDescent="0.45">
      <c r="A163">
        <v>163</v>
      </c>
      <c r="D163" t="s">
        <v>614</v>
      </c>
    </row>
    <row r="164" spans="1:4" x14ac:dyDescent="0.45">
      <c r="A164">
        <v>164</v>
      </c>
      <c r="D164" t="s">
        <v>615</v>
      </c>
    </row>
    <row r="165" spans="1:4" x14ac:dyDescent="0.45">
      <c r="A165">
        <v>165</v>
      </c>
      <c r="D165" t="s">
        <v>616</v>
      </c>
    </row>
    <row r="166" spans="1:4" x14ac:dyDescent="0.45">
      <c r="A166">
        <v>166</v>
      </c>
      <c r="D166" t="s">
        <v>617</v>
      </c>
    </row>
    <row r="167" spans="1:4" x14ac:dyDescent="0.45">
      <c r="A167">
        <v>167</v>
      </c>
      <c r="D167" t="s">
        <v>618</v>
      </c>
    </row>
    <row r="168" spans="1:4" x14ac:dyDescent="0.45">
      <c r="A168">
        <v>168</v>
      </c>
      <c r="D168" t="s">
        <v>619</v>
      </c>
    </row>
    <row r="169" spans="1:4" x14ac:dyDescent="0.45">
      <c r="A169">
        <v>169</v>
      </c>
      <c r="D169" t="s">
        <v>620</v>
      </c>
    </row>
    <row r="170" spans="1:4" x14ac:dyDescent="0.45">
      <c r="A170">
        <v>170</v>
      </c>
      <c r="D170" t="s">
        <v>621</v>
      </c>
    </row>
    <row r="171" spans="1:4" x14ac:dyDescent="0.45">
      <c r="A171">
        <v>171</v>
      </c>
      <c r="D171" t="s">
        <v>622</v>
      </c>
    </row>
    <row r="172" spans="1:4" x14ac:dyDescent="0.45">
      <c r="A172">
        <v>172</v>
      </c>
      <c r="D172" t="s">
        <v>623</v>
      </c>
    </row>
    <row r="173" spans="1:4" x14ac:dyDescent="0.45">
      <c r="A173">
        <v>173</v>
      </c>
      <c r="D173" t="s">
        <v>624</v>
      </c>
    </row>
    <row r="174" spans="1:4" x14ac:dyDescent="0.45">
      <c r="A174">
        <v>174</v>
      </c>
      <c r="D174" t="s">
        <v>625</v>
      </c>
    </row>
    <row r="175" spans="1:4" x14ac:dyDescent="0.45">
      <c r="A175">
        <v>175</v>
      </c>
      <c r="D175" t="s">
        <v>626</v>
      </c>
    </row>
    <row r="176" spans="1:4" x14ac:dyDescent="0.45">
      <c r="A176">
        <v>176</v>
      </c>
      <c r="D176" t="s">
        <v>627</v>
      </c>
    </row>
    <row r="177" spans="1:4" x14ac:dyDescent="0.45">
      <c r="A177">
        <v>177</v>
      </c>
      <c r="D177" t="s">
        <v>628</v>
      </c>
    </row>
    <row r="178" spans="1:4" x14ac:dyDescent="0.45">
      <c r="A178">
        <v>178</v>
      </c>
      <c r="D178" t="s">
        <v>629</v>
      </c>
    </row>
    <row r="179" spans="1:4" x14ac:dyDescent="0.45">
      <c r="A179">
        <v>179</v>
      </c>
      <c r="D179" t="s">
        <v>630</v>
      </c>
    </row>
    <row r="180" spans="1:4" x14ac:dyDescent="0.45">
      <c r="A180">
        <v>180</v>
      </c>
      <c r="D180" t="s">
        <v>631</v>
      </c>
    </row>
    <row r="181" spans="1:4" x14ac:dyDescent="0.45">
      <c r="A181">
        <v>181</v>
      </c>
      <c r="D181" t="s">
        <v>632</v>
      </c>
    </row>
    <row r="182" spans="1:4" x14ac:dyDescent="0.45">
      <c r="A182">
        <v>182</v>
      </c>
      <c r="D182" t="s">
        <v>633</v>
      </c>
    </row>
    <row r="183" spans="1:4" x14ac:dyDescent="0.45">
      <c r="A183">
        <v>183</v>
      </c>
      <c r="D183" t="s">
        <v>634</v>
      </c>
    </row>
    <row r="184" spans="1:4" x14ac:dyDescent="0.45">
      <c r="A184">
        <v>184</v>
      </c>
      <c r="D184" t="s">
        <v>635</v>
      </c>
    </row>
    <row r="185" spans="1:4" x14ac:dyDescent="0.45">
      <c r="A185">
        <v>185</v>
      </c>
      <c r="D185" t="s">
        <v>636</v>
      </c>
    </row>
    <row r="186" spans="1:4" x14ac:dyDescent="0.45">
      <c r="A186">
        <v>186</v>
      </c>
      <c r="D186" t="s">
        <v>637</v>
      </c>
    </row>
    <row r="187" spans="1:4" x14ac:dyDescent="0.45">
      <c r="A187">
        <v>187</v>
      </c>
      <c r="D187" t="s">
        <v>638</v>
      </c>
    </row>
    <row r="188" spans="1:4" x14ac:dyDescent="0.45">
      <c r="A188">
        <v>188</v>
      </c>
      <c r="D188" t="s">
        <v>639</v>
      </c>
    </row>
    <row r="189" spans="1:4" x14ac:dyDescent="0.45">
      <c r="A189">
        <v>189</v>
      </c>
      <c r="D189" t="s">
        <v>640</v>
      </c>
    </row>
    <row r="190" spans="1:4" x14ac:dyDescent="0.45">
      <c r="A190">
        <v>190</v>
      </c>
      <c r="D190" t="s">
        <v>641</v>
      </c>
    </row>
    <row r="191" spans="1:4" x14ac:dyDescent="0.45">
      <c r="A191">
        <v>191</v>
      </c>
      <c r="D191" t="s">
        <v>642</v>
      </c>
    </row>
    <row r="192" spans="1:4" x14ac:dyDescent="0.45">
      <c r="A192">
        <v>192</v>
      </c>
      <c r="D192" t="s">
        <v>643</v>
      </c>
    </row>
    <row r="193" spans="1:4" x14ac:dyDescent="0.45">
      <c r="A193">
        <v>193</v>
      </c>
      <c r="D193" t="s">
        <v>644</v>
      </c>
    </row>
    <row r="194" spans="1:4" x14ac:dyDescent="0.45">
      <c r="A194">
        <v>194</v>
      </c>
      <c r="D194" t="s">
        <v>131</v>
      </c>
    </row>
    <row r="195" spans="1:4" x14ac:dyDescent="0.45">
      <c r="A195">
        <v>195</v>
      </c>
      <c r="D195" t="s">
        <v>133</v>
      </c>
    </row>
    <row r="196" spans="1:4" x14ac:dyDescent="0.45">
      <c r="A196">
        <v>196</v>
      </c>
      <c r="D196" t="s">
        <v>645</v>
      </c>
    </row>
    <row r="197" spans="1:4" x14ac:dyDescent="0.45">
      <c r="A197">
        <v>197</v>
      </c>
      <c r="D197" t="s">
        <v>646</v>
      </c>
    </row>
    <row r="198" spans="1:4" x14ac:dyDescent="0.45">
      <c r="A198">
        <v>198</v>
      </c>
      <c r="D198" t="s">
        <v>647</v>
      </c>
    </row>
    <row r="199" spans="1:4" x14ac:dyDescent="0.45">
      <c r="A199">
        <v>199</v>
      </c>
      <c r="D199" t="s">
        <v>648</v>
      </c>
    </row>
    <row r="200" spans="1:4" x14ac:dyDescent="0.45">
      <c r="A200">
        <v>200</v>
      </c>
      <c r="D200" t="s">
        <v>649</v>
      </c>
    </row>
    <row r="201" spans="1:4" x14ac:dyDescent="0.45">
      <c r="A201">
        <v>201</v>
      </c>
      <c r="D201" t="s">
        <v>650</v>
      </c>
    </row>
    <row r="202" spans="1:4" x14ac:dyDescent="0.45">
      <c r="A202">
        <v>202</v>
      </c>
      <c r="D202" t="s">
        <v>651</v>
      </c>
    </row>
    <row r="203" spans="1:4" x14ac:dyDescent="0.45">
      <c r="A203">
        <v>203</v>
      </c>
      <c r="D203" t="s">
        <v>652</v>
      </c>
    </row>
    <row r="204" spans="1:4" x14ac:dyDescent="0.45">
      <c r="A204">
        <v>204</v>
      </c>
      <c r="D204" t="s">
        <v>653</v>
      </c>
    </row>
    <row r="205" spans="1:4" x14ac:dyDescent="0.45">
      <c r="A205">
        <v>205</v>
      </c>
      <c r="D205" t="s">
        <v>654</v>
      </c>
    </row>
    <row r="206" spans="1:4" x14ac:dyDescent="0.45">
      <c r="A206">
        <v>206</v>
      </c>
      <c r="D206" t="s">
        <v>655</v>
      </c>
    </row>
    <row r="207" spans="1:4" x14ac:dyDescent="0.45">
      <c r="A207">
        <v>207</v>
      </c>
      <c r="D207" t="s">
        <v>656</v>
      </c>
    </row>
    <row r="208" spans="1:4" x14ac:dyDescent="0.45">
      <c r="A208">
        <v>208</v>
      </c>
      <c r="D208" t="s">
        <v>657</v>
      </c>
    </row>
    <row r="209" spans="1:4" x14ac:dyDescent="0.45">
      <c r="A209">
        <v>209</v>
      </c>
      <c r="D209" t="s">
        <v>658</v>
      </c>
    </row>
    <row r="210" spans="1:4" x14ac:dyDescent="0.45">
      <c r="A210">
        <v>210</v>
      </c>
      <c r="D210" t="s">
        <v>659</v>
      </c>
    </row>
    <row r="211" spans="1:4" x14ac:dyDescent="0.45">
      <c r="A211">
        <v>211</v>
      </c>
      <c r="D211" t="s">
        <v>660</v>
      </c>
    </row>
    <row r="212" spans="1:4" x14ac:dyDescent="0.45">
      <c r="A212">
        <v>212</v>
      </c>
      <c r="D212" t="s">
        <v>661</v>
      </c>
    </row>
    <row r="213" spans="1:4" x14ac:dyDescent="0.45">
      <c r="A213">
        <v>213</v>
      </c>
      <c r="D213" t="s">
        <v>662</v>
      </c>
    </row>
    <row r="214" spans="1:4" x14ac:dyDescent="0.45">
      <c r="A214">
        <v>214</v>
      </c>
      <c r="D214" t="s">
        <v>663</v>
      </c>
    </row>
    <row r="215" spans="1:4" x14ac:dyDescent="0.45">
      <c r="A215">
        <v>215</v>
      </c>
      <c r="D215" t="s">
        <v>664</v>
      </c>
    </row>
    <row r="216" spans="1:4" x14ac:dyDescent="0.45">
      <c r="A216">
        <v>216</v>
      </c>
      <c r="D216" t="s">
        <v>665</v>
      </c>
    </row>
    <row r="217" spans="1:4" x14ac:dyDescent="0.45">
      <c r="A217">
        <v>217</v>
      </c>
      <c r="D217" t="s">
        <v>666</v>
      </c>
    </row>
    <row r="218" spans="1:4" x14ac:dyDescent="0.45">
      <c r="A218">
        <v>218</v>
      </c>
      <c r="D218" t="s">
        <v>667</v>
      </c>
    </row>
    <row r="219" spans="1:4" x14ac:dyDescent="0.45">
      <c r="A219">
        <v>219</v>
      </c>
      <c r="D219" t="s">
        <v>668</v>
      </c>
    </row>
    <row r="220" spans="1:4" x14ac:dyDescent="0.45">
      <c r="A220">
        <v>220</v>
      </c>
      <c r="D220" t="s">
        <v>669</v>
      </c>
    </row>
    <row r="221" spans="1:4" x14ac:dyDescent="0.45">
      <c r="A221">
        <v>221</v>
      </c>
      <c r="D221" t="s">
        <v>670</v>
      </c>
    </row>
    <row r="222" spans="1:4" x14ac:dyDescent="0.45">
      <c r="A222">
        <v>222</v>
      </c>
      <c r="D222" t="s">
        <v>671</v>
      </c>
    </row>
    <row r="223" spans="1:4" x14ac:dyDescent="0.45">
      <c r="A223">
        <v>223</v>
      </c>
      <c r="D223" t="s">
        <v>672</v>
      </c>
    </row>
    <row r="224" spans="1:4" x14ac:dyDescent="0.45">
      <c r="A224">
        <v>224</v>
      </c>
      <c r="D224" t="s">
        <v>673</v>
      </c>
    </row>
    <row r="225" spans="1:4" x14ac:dyDescent="0.45">
      <c r="A225">
        <v>225</v>
      </c>
      <c r="D225" t="s">
        <v>674</v>
      </c>
    </row>
    <row r="226" spans="1:4" x14ac:dyDescent="0.45">
      <c r="A226">
        <v>226</v>
      </c>
      <c r="D226" t="s">
        <v>675</v>
      </c>
    </row>
    <row r="227" spans="1:4" x14ac:dyDescent="0.45">
      <c r="A227">
        <v>227</v>
      </c>
      <c r="D227" t="s">
        <v>676</v>
      </c>
    </row>
    <row r="228" spans="1:4" x14ac:dyDescent="0.45">
      <c r="A228">
        <v>228</v>
      </c>
      <c r="D228" t="s">
        <v>677</v>
      </c>
    </row>
    <row r="229" spans="1:4" x14ac:dyDescent="0.45">
      <c r="A229">
        <v>229</v>
      </c>
      <c r="D229" t="s">
        <v>678</v>
      </c>
    </row>
    <row r="230" spans="1:4" x14ac:dyDescent="0.45">
      <c r="A230">
        <v>230</v>
      </c>
      <c r="D230" t="s">
        <v>679</v>
      </c>
    </row>
    <row r="231" spans="1:4" x14ac:dyDescent="0.45">
      <c r="A231">
        <v>231</v>
      </c>
      <c r="D231" t="s">
        <v>680</v>
      </c>
    </row>
    <row r="232" spans="1:4" x14ac:dyDescent="0.45">
      <c r="A232">
        <v>232</v>
      </c>
      <c r="D232" t="s">
        <v>681</v>
      </c>
    </row>
    <row r="233" spans="1:4" x14ac:dyDescent="0.45">
      <c r="A233">
        <v>233</v>
      </c>
      <c r="D233" t="s">
        <v>682</v>
      </c>
    </row>
    <row r="234" spans="1:4" x14ac:dyDescent="0.45">
      <c r="A234">
        <v>234</v>
      </c>
      <c r="D234" t="s">
        <v>683</v>
      </c>
    </row>
    <row r="235" spans="1:4" x14ac:dyDescent="0.45">
      <c r="A235">
        <v>235</v>
      </c>
      <c r="D235" t="s">
        <v>684</v>
      </c>
    </row>
    <row r="236" spans="1:4" x14ac:dyDescent="0.45">
      <c r="A236">
        <v>236</v>
      </c>
      <c r="D236" t="s">
        <v>685</v>
      </c>
    </row>
    <row r="237" spans="1:4" x14ac:dyDescent="0.45">
      <c r="A237">
        <v>237</v>
      </c>
      <c r="D237" t="s">
        <v>686</v>
      </c>
    </row>
    <row r="238" spans="1:4" x14ac:dyDescent="0.45">
      <c r="A238">
        <v>238</v>
      </c>
      <c r="D238" t="s">
        <v>687</v>
      </c>
    </row>
    <row r="239" spans="1:4" x14ac:dyDescent="0.45">
      <c r="A239">
        <v>239</v>
      </c>
      <c r="D239" t="s">
        <v>688</v>
      </c>
    </row>
    <row r="240" spans="1:4" x14ac:dyDescent="0.45">
      <c r="A240">
        <v>240</v>
      </c>
      <c r="D240" t="s">
        <v>689</v>
      </c>
    </row>
    <row r="241" spans="1:4" x14ac:dyDescent="0.45">
      <c r="A241">
        <v>241</v>
      </c>
      <c r="D241" t="s">
        <v>690</v>
      </c>
    </row>
    <row r="242" spans="1:4" x14ac:dyDescent="0.45">
      <c r="A242">
        <v>242</v>
      </c>
      <c r="D242" t="s">
        <v>691</v>
      </c>
    </row>
    <row r="243" spans="1:4" x14ac:dyDescent="0.45">
      <c r="A243">
        <v>243</v>
      </c>
      <c r="D243" t="s">
        <v>692</v>
      </c>
    </row>
    <row r="244" spans="1:4" x14ac:dyDescent="0.45">
      <c r="A244">
        <v>244</v>
      </c>
      <c r="D244" t="s">
        <v>693</v>
      </c>
    </row>
    <row r="245" spans="1:4" x14ac:dyDescent="0.45">
      <c r="A245">
        <v>245</v>
      </c>
      <c r="D245" t="s">
        <v>694</v>
      </c>
    </row>
    <row r="246" spans="1:4" x14ac:dyDescent="0.45">
      <c r="A246">
        <v>246</v>
      </c>
      <c r="D246" t="s">
        <v>695</v>
      </c>
    </row>
    <row r="247" spans="1:4" x14ac:dyDescent="0.45">
      <c r="A247">
        <v>247</v>
      </c>
      <c r="D247" t="s">
        <v>696</v>
      </c>
    </row>
    <row r="248" spans="1:4" x14ac:dyDescent="0.45">
      <c r="A248">
        <v>248</v>
      </c>
      <c r="D248" t="s">
        <v>697</v>
      </c>
    </row>
    <row r="249" spans="1:4" x14ac:dyDescent="0.45">
      <c r="A249">
        <v>249</v>
      </c>
      <c r="D249" t="s">
        <v>698</v>
      </c>
    </row>
    <row r="250" spans="1:4" x14ac:dyDescent="0.45">
      <c r="A250">
        <v>250</v>
      </c>
      <c r="D250" t="s">
        <v>699</v>
      </c>
    </row>
    <row r="251" spans="1:4" x14ac:dyDescent="0.45">
      <c r="A251">
        <v>251</v>
      </c>
      <c r="D251" t="s">
        <v>700</v>
      </c>
    </row>
    <row r="252" spans="1:4" x14ac:dyDescent="0.45">
      <c r="A252">
        <v>252</v>
      </c>
      <c r="D252" t="s">
        <v>701</v>
      </c>
    </row>
    <row r="253" spans="1:4" x14ac:dyDescent="0.45">
      <c r="A253">
        <v>253</v>
      </c>
      <c r="D253" t="s">
        <v>702</v>
      </c>
    </row>
    <row r="254" spans="1:4" x14ac:dyDescent="0.45">
      <c r="A254">
        <v>254</v>
      </c>
      <c r="D254" t="s">
        <v>703</v>
      </c>
    </row>
    <row r="255" spans="1:4" x14ac:dyDescent="0.45">
      <c r="A255">
        <v>255</v>
      </c>
      <c r="D255" t="s">
        <v>704</v>
      </c>
    </row>
    <row r="256" spans="1:4" x14ac:dyDescent="0.45">
      <c r="A256">
        <v>256</v>
      </c>
      <c r="D256" t="s">
        <v>705</v>
      </c>
    </row>
    <row r="257" spans="1:4" x14ac:dyDescent="0.45">
      <c r="A257">
        <v>257</v>
      </c>
      <c r="D257" t="s">
        <v>706</v>
      </c>
    </row>
    <row r="258" spans="1:4" x14ac:dyDescent="0.45">
      <c r="A258">
        <v>258</v>
      </c>
      <c r="D258" t="s">
        <v>707</v>
      </c>
    </row>
    <row r="259" spans="1:4" x14ac:dyDescent="0.45">
      <c r="A259">
        <v>259</v>
      </c>
      <c r="D259" t="s">
        <v>708</v>
      </c>
    </row>
    <row r="260" spans="1:4" x14ac:dyDescent="0.45">
      <c r="A260">
        <v>260</v>
      </c>
      <c r="D260" t="s">
        <v>709</v>
      </c>
    </row>
    <row r="261" spans="1:4" x14ac:dyDescent="0.45">
      <c r="A261">
        <v>261</v>
      </c>
      <c r="D261" t="s">
        <v>710</v>
      </c>
    </row>
    <row r="262" spans="1:4" x14ac:dyDescent="0.45">
      <c r="A262">
        <v>262</v>
      </c>
      <c r="D262" t="s">
        <v>711</v>
      </c>
    </row>
    <row r="263" spans="1:4" x14ac:dyDescent="0.45">
      <c r="A263">
        <v>263</v>
      </c>
      <c r="D263" t="s">
        <v>712</v>
      </c>
    </row>
    <row r="264" spans="1:4" x14ac:dyDescent="0.45">
      <c r="A264">
        <v>264</v>
      </c>
      <c r="D264" t="s">
        <v>713</v>
      </c>
    </row>
    <row r="265" spans="1:4" x14ac:dyDescent="0.45">
      <c r="A265">
        <v>265</v>
      </c>
      <c r="D265" t="s">
        <v>714</v>
      </c>
    </row>
    <row r="266" spans="1:4" x14ac:dyDescent="0.45">
      <c r="A266">
        <v>266</v>
      </c>
      <c r="D266" t="s">
        <v>715</v>
      </c>
    </row>
    <row r="267" spans="1:4" x14ac:dyDescent="0.45">
      <c r="A267">
        <v>267</v>
      </c>
      <c r="D267" t="s">
        <v>716</v>
      </c>
    </row>
    <row r="268" spans="1:4" x14ac:dyDescent="0.45">
      <c r="A268">
        <v>268</v>
      </c>
      <c r="D268" t="s">
        <v>717</v>
      </c>
    </row>
    <row r="269" spans="1:4" x14ac:dyDescent="0.45">
      <c r="A269">
        <v>269</v>
      </c>
      <c r="D269" t="s">
        <v>718</v>
      </c>
    </row>
    <row r="270" spans="1:4" x14ac:dyDescent="0.45">
      <c r="A270">
        <v>270</v>
      </c>
      <c r="D270" t="s">
        <v>719</v>
      </c>
    </row>
    <row r="271" spans="1:4" x14ac:dyDescent="0.45">
      <c r="A271">
        <v>271</v>
      </c>
      <c r="D271" t="s">
        <v>720</v>
      </c>
    </row>
    <row r="272" spans="1:4" x14ac:dyDescent="0.45">
      <c r="A272">
        <v>272</v>
      </c>
      <c r="D272" t="s">
        <v>721</v>
      </c>
    </row>
    <row r="273" spans="1:4" x14ac:dyDescent="0.45">
      <c r="A273">
        <v>273</v>
      </c>
      <c r="D273" t="s">
        <v>722</v>
      </c>
    </row>
    <row r="274" spans="1:4" x14ac:dyDescent="0.45">
      <c r="A274">
        <v>274</v>
      </c>
      <c r="D274" t="s">
        <v>723</v>
      </c>
    </row>
    <row r="275" spans="1:4" x14ac:dyDescent="0.45">
      <c r="A275">
        <v>275</v>
      </c>
      <c r="D275" t="s">
        <v>724</v>
      </c>
    </row>
    <row r="276" spans="1:4" x14ac:dyDescent="0.45">
      <c r="A276">
        <v>276</v>
      </c>
      <c r="D276" t="s">
        <v>725</v>
      </c>
    </row>
    <row r="277" spans="1:4" x14ac:dyDescent="0.45">
      <c r="A277">
        <v>277</v>
      </c>
      <c r="D277" t="s">
        <v>726</v>
      </c>
    </row>
    <row r="278" spans="1:4" x14ac:dyDescent="0.45">
      <c r="A278">
        <v>278</v>
      </c>
      <c r="D278" t="s">
        <v>727</v>
      </c>
    </row>
    <row r="279" spans="1:4" x14ac:dyDescent="0.45">
      <c r="A279">
        <v>279</v>
      </c>
      <c r="D279" t="s">
        <v>728</v>
      </c>
    </row>
    <row r="280" spans="1:4" x14ac:dyDescent="0.45">
      <c r="A280">
        <v>280</v>
      </c>
      <c r="D280" t="s">
        <v>729</v>
      </c>
    </row>
    <row r="281" spans="1:4" x14ac:dyDescent="0.45">
      <c r="A281">
        <v>281</v>
      </c>
      <c r="D281" t="s">
        <v>730</v>
      </c>
    </row>
    <row r="282" spans="1:4" x14ac:dyDescent="0.45">
      <c r="A282">
        <v>282</v>
      </c>
      <c r="D282" t="s">
        <v>731</v>
      </c>
    </row>
    <row r="283" spans="1:4" x14ac:dyDescent="0.45">
      <c r="A283">
        <v>283</v>
      </c>
      <c r="D283" t="s">
        <v>732</v>
      </c>
    </row>
    <row r="284" spans="1:4" s="3" customFormat="1" x14ac:dyDescent="0.45">
      <c r="A284">
        <v>284</v>
      </c>
    </row>
    <row r="285" spans="1:4" x14ac:dyDescent="0.45">
      <c r="A285">
        <v>285</v>
      </c>
      <c r="D285" t="s">
        <v>733</v>
      </c>
    </row>
    <row r="286" spans="1:4" x14ac:dyDescent="0.45">
      <c r="A286">
        <v>286</v>
      </c>
      <c r="D286" t="s">
        <v>734</v>
      </c>
    </row>
    <row r="287" spans="1:4" x14ac:dyDescent="0.45">
      <c r="A287">
        <v>287</v>
      </c>
      <c r="D287" t="s">
        <v>735</v>
      </c>
    </row>
    <row r="288" spans="1:4" x14ac:dyDescent="0.45">
      <c r="A288">
        <v>288</v>
      </c>
      <c r="D288" t="s">
        <v>736</v>
      </c>
    </row>
    <row r="289" spans="1:4" x14ac:dyDescent="0.45">
      <c r="A289">
        <v>289</v>
      </c>
      <c r="D289" t="s">
        <v>737</v>
      </c>
    </row>
    <row r="290" spans="1:4" x14ac:dyDescent="0.45">
      <c r="A290">
        <v>290</v>
      </c>
      <c r="D290" t="s">
        <v>738</v>
      </c>
    </row>
    <row r="291" spans="1:4" x14ac:dyDescent="0.45">
      <c r="A291">
        <v>291</v>
      </c>
      <c r="D291" t="s">
        <v>739</v>
      </c>
    </row>
    <row r="292" spans="1:4" x14ac:dyDescent="0.45">
      <c r="A292">
        <v>292</v>
      </c>
      <c r="D292" t="s">
        <v>740</v>
      </c>
    </row>
    <row r="293" spans="1:4" x14ac:dyDescent="0.45">
      <c r="A293">
        <v>293</v>
      </c>
      <c r="D293" t="s">
        <v>741</v>
      </c>
    </row>
    <row r="294" spans="1:4" x14ac:dyDescent="0.45">
      <c r="A294">
        <v>294</v>
      </c>
      <c r="D294" t="s">
        <v>742</v>
      </c>
    </row>
    <row r="295" spans="1:4" x14ac:dyDescent="0.45">
      <c r="A295">
        <v>295</v>
      </c>
      <c r="B295" t="s">
        <v>1247</v>
      </c>
      <c r="C295" t="s">
        <v>1324</v>
      </c>
      <c r="D295" t="s">
        <v>743</v>
      </c>
    </row>
    <row r="296" spans="1:4" x14ac:dyDescent="0.45">
      <c r="A296">
        <v>296</v>
      </c>
      <c r="B296" t="s">
        <v>1246</v>
      </c>
      <c r="C296" t="s">
        <v>1325</v>
      </c>
      <c r="D296" t="s">
        <v>744</v>
      </c>
    </row>
    <row r="297" spans="1:4" x14ac:dyDescent="0.45">
      <c r="A297">
        <v>297</v>
      </c>
      <c r="D297" t="s">
        <v>745</v>
      </c>
    </row>
    <row r="298" spans="1:4" x14ac:dyDescent="0.45">
      <c r="A298">
        <v>298</v>
      </c>
      <c r="D298" t="s">
        <v>746</v>
      </c>
    </row>
    <row r="299" spans="1:4" x14ac:dyDescent="0.45">
      <c r="A299">
        <v>299</v>
      </c>
      <c r="D299" t="s">
        <v>747</v>
      </c>
    </row>
    <row r="300" spans="1:4" x14ac:dyDescent="0.45">
      <c r="A300">
        <v>300</v>
      </c>
      <c r="D300" t="s">
        <v>748</v>
      </c>
    </row>
    <row r="301" spans="1:4" x14ac:dyDescent="0.45">
      <c r="A301">
        <v>301</v>
      </c>
      <c r="D301" t="s">
        <v>749</v>
      </c>
    </row>
    <row r="302" spans="1:4" x14ac:dyDescent="0.45">
      <c r="A302">
        <v>302</v>
      </c>
      <c r="D302" t="s">
        <v>750</v>
      </c>
    </row>
    <row r="303" spans="1:4" x14ac:dyDescent="0.45">
      <c r="A303">
        <v>303</v>
      </c>
      <c r="D303" t="s">
        <v>751</v>
      </c>
    </row>
    <row r="304" spans="1:4" x14ac:dyDescent="0.45">
      <c r="A304">
        <v>304</v>
      </c>
      <c r="D304" t="s">
        <v>752</v>
      </c>
    </row>
    <row r="305" spans="1:4" x14ac:dyDescent="0.45">
      <c r="A305">
        <v>305</v>
      </c>
      <c r="D305" t="s">
        <v>753</v>
      </c>
    </row>
    <row r="306" spans="1:4" x14ac:dyDescent="0.45">
      <c r="A306">
        <v>306</v>
      </c>
      <c r="D306" t="s">
        <v>754</v>
      </c>
    </row>
    <row r="307" spans="1:4" x14ac:dyDescent="0.45">
      <c r="A307">
        <v>307</v>
      </c>
      <c r="D307" t="s">
        <v>755</v>
      </c>
    </row>
    <row r="308" spans="1:4" x14ac:dyDescent="0.45">
      <c r="A308">
        <v>308</v>
      </c>
      <c r="D308" t="s">
        <v>756</v>
      </c>
    </row>
    <row r="309" spans="1:4" x14ac:dyDescent="0.45">
      <c r="A309">
        <v>309</v>
      </c>
      <c r="D309" t="s">
        <v>757</v>
      </c>
    </row>
    <row r="310" spans="1:4" x14ac:dyDescent="0.45">
      <c r="A310">
        <v>310</v>
      </c>
      <c r="B310" t="s">
        <v>1250</v>
      </c>
      <c r="C310" t="s">
        <v>1332</v>
      </c>
      <c r="D310" t="s">
        <v>758</v>
      </c>
    </row>
    <row r="311" spans="1:4" x14ac:dyDescent="0.45">
      <c r="A311">
        <v>311</v>
      </c>
      <c r="B311" t="s">
        <v>1251</v>
      </c>
      <c r="C311" t="s">
        <v>1333</v>
      </c>
      <c r="D311" t="s">
        <v>759</v>
      </c>
    </row>
    <row r="312" spans="1:4" x14ac:dyDescent="0.45">
      <c r="A312">
        <v>312</v>
      </c>
      <c r="B312" t="s">
        <v>1252</v>
      </c>
      <c r="C312" t="s">
        <v>1337</v>
      </c>
      <c r="D312" t="s">
        <v>760</v>
      </c>
    </row>
    <row r="313" spans="1:4" x14ac:dyDescent="0.45">
      <c r="A313">
        <v>313</v>
      </c>
      <c r="B313" t="s">
        <v>1253</v>
      </c>
      <c r="C313" t="s">
        <v>1338</v>
      </c>
      <c r="D313" t="s">
        <v>761</v>
      </c>
    </row>
    <row r="314" spans="1:4" x14ac:dyDescent="0.45">
      <c r="A314">
        <v>314</v>
      </c>
      <c r="B314" t="s">
        <v>1254</v>
      </c>
      <c r="C314" t="s">
        <v>1339</v>
      </c>
      <c r="D314" t="s">
        <v>762</v>
      </c>
    </row>
    <row r="315" spans="1:4" x14ac:dyDescent="0.45">
      <c r="A315">
        <v>315</v>
      </c>
      <c r="B315" t="s">
        <v>1255</v>
      </c>
      <c r="C315" t="s">
        <v>1340</v>
      </c>
      <c r="D315" t="s">
        <v>763</v>
      </c>
    </row>
    <row r="316" spans="1:4" x14ac:dyDescent="0.45">
      <c r="A316">
        <v>316</v>
      </c>
      <c r="B316" t="s">
        <v>1256</v>
      </c>
      <c r="C316" t="s">
        <v>1341</v>
      </c>
      <c r="D316" t="s">
        <v>764</v>
      </c>
    </row>
    <row r="317" spans="1:4" x14ac:dyDescent="0.45">
      <c r="A317">
        <v>317</v>
      </c>
      <c r="B317" t="s">
        <v>1257</v>
      </c>
      <c r="C317" t="s">
        <v>1342</v>
      </c>
      <c r="D317" t="s">
        <v>765</v>
      </c>
    </row>
    <row r="318" spans="1:4" x14ac:dyDescent="0.45">
      <c r="A318">
        <v>318</v>
      </c>
      <c r="C318" t="s">
        <v>1343</v>
      </c>
      <c r="D318" t="s">
        <v>766</v>
      </c>
    </row>
    <row r="319" spans="1:4" x14ac:dyDescent="0.45">
      <c r="A319">
        <v>319</v>
      </c>
      <c r="C319" t="s">
        <v>1344</v>
      </c>
      <c r="D319" t="s">
        <v>767</v>
      </c>
    </row>
    <row r="320" spans="1:4" x14ac:dyDescent="0.45">
      <c r="A320">
        <v>320</v>
      </c>
      <c r="C320" t="s">
        <v>1345</v>
      </c>
      <c r="D320" t="s">
        <v>768</v>
      </c>
    </row>
    <row r="321" spans="1:4" x14ac:dyDescent="0.45">
      <c r="A321">
        <v>321</v>
      </c>
      <c r="C321" t="s">
        <v>1346</v>
      </c>
      <c r="D321" t="s">
        <v>769</v>
      </c>
    </row>
    <row r="322" spans="1:4" x14ac:dyDescent="0.45">
      <c r="A322">
        <v>322</v>
      </c>
      <c r="C322" t="s">
        <v>1347</v>
      </c>
      <c r="D322" t="s">
        <v>770</v>
      </c>
    </row>
    <row r="323" spans="1:4" x14ac:dyDescent="0.45">
      <c r="A323">
        <v>323</v>
      </c>
      <c r="C323" t="s">
        <v>1348</v>
      </c>
      <c r="D323" t="s">
        <v>771</v>
      </c>
    </row>
    <row r="324" spans="1:4" x14ac:dyDescent="0.45">
      <c r="A324">
        <v>324</v>
      </c>
      <c r="D324" t="s">
        <v>772</v>
      </c>
    </row>
    <row r="325" spans="1:4" x14ac:dyDescent="0.45">
      <c r="A325">
        <v>325</v>
      </c>
      <c r="D325" t="s">
        <v>773</v>
      </c>
    </row>
    <row r="326" spans="1:4" x14ac:dyDescent="0.45">
      <c r="A326">
        <v>326</v>
      </c>
      <c r="C326" t="s">
        <v>1349</v>
      </c>
      <c r="D326" t="s">
        <v>774</v>
      </c>
    </row>
    <row r="327" spans="1:4" x14ac:dyDescent="0.45">
      <c r="A327">
        <v>327</v>
      </c>
      <c r="C327" t="s">
        <v>1350</v>
      </c>
      <c r="D327" t="s">
        <v>775</v>
      </c>
    </row>
    <row r="328" spans="1:4" x14ac:dyDescent="0.45">
      <c r="A328">
        <v>328</v>
      </c>
      <c r="C328" t="s">
        <v>1351</v>
      </c>
      <c r="D328" t="s">
        <v>776</v>
      </c>
    </row>
    <row r="329" spans="1:4" x14ac:dyDescent="0.45">
      <c r="A329">
        <v>329</v>
      </c>
      <c r="C329" t="s">
        <v>1352</v>
      </c>
      <c r="D329" t="s">
        <v>777</v>
      </c>
    </row>
    <row r="330" spans="1:4" x14ac:dyDescent="0.45">
      <c r="A330">
        <v>330</v>
      </c>
      <c r="C330" t="s">
        <v>1353</v>
      </c>
      <c r="D330" t="s">
        <v>778</v>
      </c>
    </row>
    <row r="331" spans="1:4" x14ac:dyDescent="0.45">
      <c r="A331">
        <v>331</v>
      </c>
      <c r="C331" t="s">
        <v>1354</v>
      </c>
      <c r="D331" t="s">
        <v>779</v>
      </c>
    </row>
    <row r="332" spans="1:4" x14ac:dyDescent="0.45">
      <c r="A332">
        <v>332</v>
      </c>
      <c r="C332" t="s">
        <v>256</v>
      </c>
      <c r="D332" t="s">
        <v>780</v>
      </c>
    </row>
    <row r="333" spans="1:4" x14ac:dyDescent="0.45">
      <c r="A333">
        <v>333</v>
      </c>
      <c r="C333" t="s">
        <v>1355</v>
      </c>
      <c r="D333" t="s">
        <v>781</v>
      </c>
    </row>
    <row r="334" spans="1:4" x14ac:dyDescent="0.45">
      <c r="A334">
        <v>334</v>
      </c>
      <c r="D334" t="s">
        <v>782</v>
      </c>
    </row>
    <row r="335" spans="1:4" x14ac:dyDescent="0.45">
      <c r="A335">
        <v>335</v>
      </c>
      <c r="C335" t="s">
        <v>1153</v>
      </c>
      <c r="D335" t="s">
        <v>783</v>
      </c>
    </row>
    <row r="336" spans="1:4" x14ac:dyDescent="0.45">
      <c r="A336">
        <v>336</v>
      </c>
      <c r="C336" t="s">
        <v>1152</v>
      </c>
      <c r="D336" t="s">
        <v>784</v>
      </c>
    </row>
    <row r="337" spans="1:4" x14ac:dyDescent="0.45">
      <c r="A337">
        <v>337</v>
      </c>
      <c r="C337" t="s">
        <v>1380</v>
      </c>
      <c r="D337" t="s">
        <v>785</v>
      </c>
    </row>
    <row r="338" spans="1:4" x14ac:dyDescent="0.45">
      <c r="A338">
        <v>338</v>
      </c>
      <c r="C338" t="s">
        <v>1381</v>
      </c>
      <c r="D338" t="s">
        <v>786</v>
      </c>
    </row>
    <row r="339" spans="1:4" x14ac:dyDescent="0.45">
      <c r="A339">
        <v>339</v>
      </c>
      <c r="C339" t="s">
        <v>1336</v>
      </c>
      <c r="D339" t="s">
        <v>787</v>
      </c>
    </row>
    <row r="340" spans="1:4" x14ac:dyDescent="0.45">
      <c r="A340">
        <v>340</v>
      </c>
      <c r="C340" t="s">
        <v>1151</v>
      </c>
      <c r="D340" t="s">
        <v>788</v>
      </c>
    </row>
    <row r="341" spans="1:4" x14ac:dyDescent="0.45">
      <c r="A341">
        <v>341</v>
      </c>
      <c r="C341" t="s">
        <v>1150</v>
      </c>
      <c r="D341" t="s">
        <v>789</v>
      </c>
    </row>
    <row r="342" spans="1:4" x14ac:dyDescent="0.45">
      <c r="A342">
        <v>342</v>
      </c>
      <c r="C342" t="s">
        <v>1149</v>
      </c>
      <c r="D342" t="s">
        <v>790</v>
      </c>
    </row>
    <row r="343" spans="1:4" x14ac:dyDescent="0.45">
      <c r="A343">
        <v>343</v>
      </c>
      <c r="C343" t="s">
        <v>1382</v>
      </c>
      <c r="D343" t="s">
        <v>791</v>
      </c>
    </row>
    <row r="344" spans="1:4" x14ac:dyDescent="0.45">
      <c r="A344">
        <v>344</v>
      </c>
      <c r="C344" t="s">
        <v>1383</v>
      </c>
      <c r="D344" t="s">
        <v>792</v>
      </c>
    </row>
    <row r="345" spans="1:4" x14ac:dyDescent="0.45">
      <c r="A345">
        <v>345</v>
      </c>
      <c r="C345" t="s">
        <v>1334</v>
      </c>
      <c r="D345" t="s">
        <v>793</v>
      </c>
    </row>
    <row r="346" spans="1:4" x14ac:dyDescent="0.45">
      <c r="A346">
        <v>346</v>
      </c>
      <c r="C346" t="s">
        <v>1335</v>
      </c>
      <c r="D346" t="s">
        <v>794</v>
      </c>
    </row>
    <row r="347" spans="1:4" x14ac:dyDescent="0.45">
      <c r="A347">
        <v>347</v>
      </c>
      <c r="C347" t="s">
        <v>1154</v>
      </c>
      <c r="D347" t="s">
        <v>795</v>
      </c>
    </row>
    <row r="348" spans="1:4" x14ac:dyDescent="0.45">
      <c r="A348">
        <v>348</v>
      </c>
      <c r="C348" t="s">
        <v>1384</v>
      </c>
      <c r="D348" t="s">
        <v>796</v>
      </c>
    </row>
    <row r="349" spans="1:4" x14ac:dyDescent="0.45">
      <c r="A349">
        <v>349</v>
      </c>
      <c r="C349" t="s">
        <v>1385</v>
      </c>
      <c r="D349" t="s">
        <v>797</v>
      </c>
    </row>
    <row r="350" spans="1:4" x14ac:dyDescent="0.45">
      <c r="A350">
        <v>350</v>
      </c>
      <c r="C350" t="s">
        <v>1386</v>
      </c>
      <c r="D350" t="s">
        <v>798</v>
      </c>
    </row>
    <row r="351" spans="1:4" x14ac:dyDescent="0.45">
      <c r="A351">
        <v>351</v>
      </c>
      <c r="C351" t="s">
        <v>1387</v>
      </c>
      <c r="D351" t="s">
        <v>799</v>
      </c>
    </row>
    <row r="352" spans="1:4" x14ac:dyDescent="0.45">
      <c r="A352">
        <v>352</v>
      </c>
      <c r="C352" t="s">
        <v>1388</v>
      </c>
      <c r="D352" t="s">
        <v>800</v>
      </c>
    </row>
    <row r="353" spans="1:4" x14ac:dyDescent="0.45">
      <c r="A353">
        <v>353</v>
      </c>
      <c r="B353" t="s">
        <v>1258</v>
      </c>
      <c r="C353" t="s">
        <v>1389</v>
      </c>
      <c r="D353" t="s">
        <v>801</v>
      </c>
    </row>
    <row r="354" spans="1:4" x14ac:dyDescent="0.45">
      <c r="A354">
        <v>354</v>
      </c>
      <c r="C354" t="s">
        <v>1390</v>
      </c>
      <c r="D354" t="s">
        <v>802</v>
      </c>
    </row>
    <row r="355" spans="1:4" x14ac:dyDescent="0.45">
      <c r="A355">
        <v>355</v>
      </c>
      <c r="B355" t="s">
        <v>1249</v>
      </c>
      <c r="C355" t="s">
        <v>452</v>
      </c>
      <c r="D355" t="s">
        <v>454</v>
      </c>
    </row>
    <row r="356" spans="1:4" x14ac:dyDescent="0.45">
      <c r="A356">
        <v>356</v>
      </c>
      <c r="B356" t="s">
        <v>1248</v>
      </c>
      <c r="C356" t="s">
        <v>451</v>
      </c>
      <c r="D356" t="s">
        <v>453</v>
      </c>
    </row>
    <row r="357" spans="1:4" x14ac:dyDescent="0.45">
      <c r="A357">
        <v>357</v>
      </c>
      <c r="B357" t="s">
        <v>1259</v>
      </c>
      <c r="C357" t="s">
        <v>1391</v>
      </c>
      <c r="D357" t="s">
        <v>803</v>
      </c>
    </row>
    <row r="358" spans="1:4" x14ac:dyDescent="0.45">
      <c r="A358">
        <v>358</v>
      </c>
      <c r="B358" t="s">
        <v>1260</v>
      </c>
      <c r="C358" t="s">
        <v>1392</v>
      </c>
      <c r="D358" t="s">
        <v>804</v>
      </c>
    </row>
    <row r="359" spans="1:4" x14ac:dyDescent="0.45">
      <c r="A359">
        <v>359</v>
      </c>
      <c r="D359" t="s">
        <v>805</v>
      </c>
    </row>
    <row r="360" spans="1:4" x14ac:dyDescent="0.45">
      <c r="A360">
        <v>360</v>
      </c>
      <c r="C360" t="s">
        <v>1356</v>
      </c>
      <c r="D360" t="s">
        <v>806</v>
      </c>
    </row>
    <row r="361" spans="1:4" x14ac:dyDescent="0.45">
      <c r="A361">
        <v>361</v>
      </c>
      <c r="C361" t="s">
        <v>1357</v>
      </c>
      <c r="D361" t="s">
        <v>807</v>
      </c>
    </row>
    <row r="362" spans="1:4" x14ac:dyDescent="0.45">
      <c r="A362">
        <v>362</v>
      </c>
      <c r="C362" t="s">
        <v>1358</v>
      </c>
      <c r="D362" t="s">
        <v>808</v>
      </c>
    </row>
    <row r="363" spans="1:4" x14ac:dyDescent="0.45">
      <c r="A363">
        <v>363</v>
      </c>
      <c r="C363" t="s">
        <v>1359</v>
      </c>
      <c r="D363" t="s">
        <v>809</v>
      </c>
    </row>
    <row r="364" spans="1:4" x14ac:dyDescent="0.45">
      <c r="A364">
        <v>364</v>
      </c>
      <c r="C364" t="s">
        <v>1360</v>
      </c>
      <c r="D364" t="s">
        <v>810</v>
      </c>
    </row>
    <row r="365" spans="1:4" x14ac:dyDescent="0.45">
      <c r="A365">
        <v>365</v>
      </c>
      <c r="C365" t="s">
        <v>1361</v>
      </c>
      <c r="D365" t="s">
        <v>811</v>
      </c>
    </row>
    <row r="366" spans="1:4" x14ac:dyDescent="0.45">
      <c r="A366">
        <v>366</v>
      </c>
      <c r="C366" t="s">
        <v>1362</v>
      </c>
      <c r="D366" t="s">
        <v>812</v>
      </c>
    </row>
    <row r="367" spans="1:4" x14ac:dyDescent="0.45">
      <c r="A367">
        <v>367</v>
      </c>
      <c r="C367" t="s">
        <v>1363</v>
      </c>
      <c r="D367" t="s">
        <v>813</v>
      </c>
    </row>
    <row r="368" spans="1:4" x14ac:dyDescent="0.45">
      <c r="A368">
        <v>368</v>
      </c>
      <c r="C368" t="s">
        <v>1364</v>
      </c>
      <c r="D368" t="s">
        <v>814</v>
      </c>
    </row>
    <row r="369" spans="1:4" x14ac:dyDescent="0.45">
      <c r="A369">
        <v>369</v>
      </c>
      <c r="C369" t="s">
        <v>1365</v>
      </c>
      <c r="D369" t="s">
        <v>815</v>
      </c>
    </row>
    <row r="370" spans="1:4" x14ac:dyDescent="0.45">
      <c r="A370">
        <v>370</v>
      </c>
      <c r="C370" t="s">
        <v>1366</v>
      </c>
      <c r="D370" t="s">
        <v>816</v>
      </c>
    </row>
    <row r="371" spans="1:4" x14ac:dyDescent="0.45">
      <c r="A371">
        <v>371</v>
      </c>
      <c r="C371" t="s">
        <v>1367</v>
      </c>
      <c r="D371" t="s">
        <v>817</v>
      </c>
    </row>
    <row r="372" spans="1:4" x14ac:dyDescent="0.45">
      <c r="A372">
        <v>372</v>
      </c>
      <c r="C372" t="s">
        <v>1368</v>
      </c>
      <c r="D372" t="s">
        <v>818</v>
      </c>
    </row>
    <row r="373" spans="1:4" x14ac:dyDescent="0.45">
      <c r="A373">
        <v>373</v>
      </c>
      <c r="C373" t="s">
        <v>1369</v>
      </c>
      <c r="D373" t="s">
        <v>819</v>
      </c>
    </row>
    <row r="374" spans="1:4" x14ac:dyDescent="0.45">
      <c r="A374">
        <v>374</v>
      </c>
      <c r="C374" t="s">
        <v>1370</v>
      </c>
      <c r="D374" t="s">
        <v>820</v>
      </c>
    </row>
    <row r="375" spans="1:4" x14ac:dyDescent="0.45">
      <c r="A375">
        <v>375</v>
      </c>
      <c r="C375" t="s">
        <v>1371</v>
      </c>
      <c r="D375" t="s">
        <v>821</v>
      </c>
    </row>
    <row r="376" spans="1:4" x14ac:dyDescent="0.45">
      <c r="A376">
        <v>376</v>
      </c>
      <c r="B376" t="s">
        <v>168</v>
      </c>
      <c r="C376" t="s">
        <v>1372</v>
      </c>
      <c r="D376" t="s">
        <v>136</v>
      </c>
    </row>
    <row r="377" spans="1:4" x14ac:dyDescent="0.45">
      <c r="A377">
        <v>377</v>
      </c>
      <c r="B377" t="s">
        <v>169</v>
      </c>
      <c r="C377" t="s">
        <v>1373</v>
      </c>
      <c r="D377" t="s">
        <v>139</v>
      </c>
    </row>
    <row r="378" spans="1:4" x14ac:dyDescent="0.45">
      <c r="A378">
        <v>378</v>
      </c>
      <c r="B378" t="s">
        <v>170</v>
      </c>
      <c r="C378" t="s">
        <v>1374</v>
      </c>
      <c r="D378" t="s">
        <v>142</v>
      </c>
    </row>
    <row r="379" spans="1:4" x14ac:dyDescent="0.45">
      <c r="A379">
        <v>379</v>
      </c>
      <c r="B379" t="s">
        <v>171</v>
      </c>
      <c r="C379" t="s">
        <v>1375</v>
      </c>
      <c r="D379" t="s">
        <v>145</v>
      </c>
    </row>
    <row r="380" spans="1:4" x14ac:dyDescent="0.45">
      <c r="A380">
        <v>380</v>
      </c>
      <c r="B380" t="s">
        <v>175</v>
      </c>
      <c r="C380" t="s">
        <v>1376</v>
      </c>
      <c r="D380" t="s">
        <v>148</v>
      </c>
    </row>
    <row r="381" spans="1:4" x14ac:dyDescent="0.45">
      <c r="A381">
        <v>381</v>
      </c>
      <c r="B381" t="s">
        <v>174</v>
      </c>
      <c r="C381" t="s">
        <v>1377</v>
      </c>
      <c r="D381" t="s">
        <v>151</v>
      </c>
    </row>
    <row r="382" spans="1:4" x14ac:dyDescent="0.45">
      <c r="A382">
        <v>382</v>
      </c>
      <c r="B382" t="s">
        <v>173</v>
      </c>
      <c r="C382" t="s">
        <v>1378</v>
      </c>
      <c r="D382" t="s">
        <v>154</v>
      </c>
    </row>
    <row r="383" spans="1:4" x14ac:dyDescent="0.45">
      <c r="A383">
        <v>383</v>
      </c>
      <c r="B383" t="s">
        <v>172</v>
      </c>
      <c r="C383" t="s">
        <v>1379</v>
      </c>
      <c r="D383" t="s">
        <v>157</v>
      </c>
    </row>
    <row r="384" spans="1:4" x14ac:dyDescent="0.45">
      <c r="A384">
        <v>384</v>
      </c>
      <c r="D384" t="s">
        <v>822</v>
      </c>
    </row>
    <row r="385" spans="1:4" x14ac:dyDescent="0.45">
      <c r="A385">
        <v>385</v>
      </c>
      <c r="D385" t="s">
        <v>823</v>
      </c>
    </row>
    <row r="386" spans="1:4" x14ac:dyDescent="0.45">
      <c r="A386">
        <v>386</v>
      </c>
      <c r="D386" t="s">
        <v>824</v>
      </c>
    </row>
    <row r="387" spans="1:4" x14ac:dyDescent="0.45">
      <c r="A387">
        <v>387</v>
      </c>
      <c r="D387" t="s">
        <v>825</v>
      </c>
    </row>
    <row r="388" spans="1:4" x14ac:dyDescent="0.45">
      <c r="A388">
        <v>388</v>
      </c>
      <c r="D388" t="s">
        <v>826</v>
      </c>
    </row>
    <row r="389" spans="1:4" x14ac:dyDescent="0.45">
      <c r="A389">
        <v>389</v>
      </c>
      <c r="D389" t="s">
        <v>827</v>
      </c>
    </row>
    <row r="390" spans="1:4" x14ac:dyDescent="0.45">
      <c r="A390">
        <v>390</v>
      </c>
      <c r="D390" t="s">
        <v>828</v>
      </c>
    </row>
    <row r="391" spans="1:4" x14ac:dyDescent="0.45">
      <c r="A391">
        <v>391</v>
      </c>
      <c r="D391" t="s">
        <v>829</v>
      </c>
    </row>
    <row r="392" spans="1:4" x14ac:dyDescent="0.45">
      <c r="A392">
        <v>392</v>
      </c>
      <c r="D392" t="s">
        <v>830</v>
      </c>
    </row>
    <row r="393" spans="1:4" x14ac:dyDescent="0.45">
      <c r="A393">
        <v>393</v>
      </c>
      <c r="D393" t="s">
        <v>831</v>
      </c>
    </row>
    <row r="394" spans="1:4" x14ac:dyDescent="0.45">
      <c r="A394">
        <v>394</v>
      </c>
      <c r="D394" t="s">
        <v>832</v>
      </c>
    </row>
    <row r="395" spans="1:4" x14ac:dyDescent="0.45">
      <c r="A395">
        <v>395</v>
      </c>
      <c r="D395" t="s">
        <v>833</v>
      </c>
    </row>
    <row r="396" spans="1:4" x14ac:dyDescent="0.45">
      <c r="A396">
        <v>396</v>
      </c>
      <c r="D396" t="s">
        <v>834</v>
      </c>
    </row>
    <row r="397" spans="1:4" x14ac:dyDescent="0.45">
      <c r="A397">
        <v>397</v>
      </c>
      <c r="D397" t="s">
        <v>835</v>
      </c>
    </row>
    <row r="398" spans="1:4" x14ac:dyDescent="0.45">
      <c r="A398">
        <v>398</v>
      </c>
      <c r="D398" t="s">
        <v>836</v>
      </c>
    </row>
    <row r="399" spans="1:4" x14ac:dyDescent="0.45">
      <c r="A399">
        <v>399</v>
      </c>
      <c r="C399" t="s">
        <v>1330</v>
      </c>
      <c r="D399" s="2" t="s">
        <v>837</v>
      </c>
    </row>
    <row r="400" spans="1:4" x14ac:dyDescent="0.45">
      <c r="A400">
        <v>400</v>
      </c>
      <c r="C400" t="s">
        <v>1331</v>
      </c>
      <c r="D400" s="2" t="s">
        <v>838</v>
      </c>
    </row>
    <row r="401" spans="1:4" x14ac:dyDescent="0.45">
      <c r="A401">
        <v>401</v>
      </c>
      <c r="D401" t="s">
        <v>839</v>
      </c>
    </row>
    <row r="402" spans="1:4" x14ac:dyDescent="0.45">
      <c r="A402">
        <v>402</v>
      </c>
      <c r="D402" t="s">
        <v>840</v>
      </c>
    </row>
    <row r="403" spans="1:4" x14ac:dyDescent="0.45">
      <c r="A403">
        <v>403</v>
      </c>
      <c r="C403" t="s">
        <v>1329</v>
      </c>
      <c r="D403" s="2" t="s">
        <v>841</v>
      </c>
    </row>
    <row r="404" spans="1:4" x14ac:dyDescent="0.45">
      <c r="A404">
        <v>404</v>
      </c>
      <c r="C404" t="s">
        <v>1328</v>
      </c>
      <c r="D404" s="2" t="s">
        <v>842</v>
      </c>
    </row>
    <row r="405" spans="1:4" x14ac:dyDescent="0.45">
      <c r="A405">
        <v>405</v>
      </c>
      <c r="D405" t="s">
        <v>843</v>
      </c>
    </row>
    <row r="406" spans="1:4" x14ac:dyDescent="0.45">
      <c r="A406">
        <v>406</v>
      </c>
      <c r="D406" t="s">
        <v>844</v>
      </c>
    </row>
    <row r="407" spans="1:4" x14ac:dyDescent="0.45">
      <c r="A407">
        <v>407</v>
      </c>
      <c r="D407" t="s">
        <v>845</v>
      </c>
    </row>
    <row r="408" spans="1:4" x14ac:dyDescent="0.45">
      <c r="A408">
        <v>408</v>
      </c>
      <c r="C408" t="s">
        <v>1327</v>
      </c>
      <c r="D408" s="2" t="s">
        <v>846</v>
      </c>
    </row>
    <row r="409" spans="1:4" x14ac:dyDescent="0.45">
      <c r="A409">
        <v>409</v>
      </c>
      <c r="D409" t="s">
        <v>847</v>
      </c>
    </row>
    <row r="410" spans="1:4" x14ac:dyDescent="0.45">
      <c r="A410">
        <v>410</v>
      </c>
      <c r="C410" t="s">
        <v>1394</v>
      </c>
      <c r="D410" t="s">
        <v>848</v>
      </c>
    </row>
    <row r="411" spans="1:4" x14ac:dyDescent="0.45">
      <c r="A411">
        <v>411</v>
      </c>
      <c r="C411" t="s">
        <v>1395</v>
      </c>
      <c r="D411" t="s">
        <v>849</v>
      </c>
    </row>
    <row r="412" spans="1:4" x14ac:dyDescent="0.45">
      <c r="A412">
        <v>412</v>
      </c>
      <c r="C412" t="s">
        <v>1396</v>
      </c>
      <c r="D412" t="s">
        <v>850</v>
      </c>
    </row>
    <row r="413" spans="1:4" x14ac:dyDescent="0.45">
      <c r="A413">
        <v>413</v>
      </c>
      <c r="C413" t="s">
        <v>1397</v>
      </c>
      <c r="D413" t="s">
        <v>851</v>
      </c>
    </row>
    <row r="414" spans="1:4" x14ac:dyDescent="0.45">
      <c r="A414">
        <v>414</v>
      </c>
      <c r="C414" t="s">
        <v>1398</v>
      </c>
      <c r="D414" t="s">
        <v>852</v>
      </c>
    </row>
    <row r="415" spans="1:4" x14ac:dyDescent="0.45">
      <c r="A415">
        <v>415</v>
      </c>
      <c r="C415" t="s">
        <v>1399</v>
      </c>
      <c r="D415" t="s">
        <v>853</v>
      </c>
    </row>
    <row r="416" spans="1:4" x14ac:dyDescent="0.45">
      <c r="A416">
        <v>416</v>
      </c>
      <c r="B416" t="s">
        <v>256</v>
      </c>
      <c r="C416" t="s">
        <v>1400</v>
      </c>
      <c r="D416" t="s">
        <v>854</v>
      </c>
    </row>
    <row r="417" spans="1:4" x14ac:dyDescent="0.45">
      <c r="A417">
        <v>417</v>
      </c>
      <c r="C417" t="s">
        <v>1401</v>
      </c>
      <c r="D417" t="s">
        <v>855</v>
      </c>
    </row>
    <row r="418" spans="1:4" x14ac:dyDescent="0.45">
      <c r="A418">
        <v>418</v>
      </c>
      <c r="C418" t="s">
        <v>1402</v>
      </c>
      <c r="D418" t="s">
        <v>856</v>
      </c>
    </row>
    <row r="419" spans="1:4" x14ac:dyDescent="0.45">
      <c r="A419">
        <v>419</v>
      </c>
      <c r="C419" t="s">
        <v>1403</v>
      </c>
      <c r="D419" t="s">
        <v>857</v>
      </c>
    </row>
    <row r="420" spans="1:4" x14ac:dyDescent="0.45">
      <c r="A420">
        <v>420</v>
      </c>
      <c r="C420" t="s">
        <v>1404</v>
      </c>
      <c r="D420" t="s">
        <v>858</v>
      </c>
    </row>
    <row r="421" spans="1:4" x14ac:dyDescent="0.45">
      <c r="A421">
        <v>421</v>
      </c>
      <c r="C421" t="s">
        <v>1405</v>
      </c>
      <c r="D421" t="s">
        <v>859</v>
      </c>
    </row>
    <row r="422" spans="1:4" x14ac:dyDescent="0.45">
      <c r="A422">
        <v>422</v>
      </c>
      <c r="C422" t="s">
        <v>1406</v>
      </c>
      <c r="D422" t="s">
        <v>860</v>
      </c>
    </row>
    <row r="423" spans="1:4" x14ac:dyDescent="0.45">
      <c r="A423">
        <v>423</v>
      </c>
      <c r="C423" t="s">
        <v>1407</v>
      </c>
      <c r="D423" t="s">
        <v>861</v>
      </c>
    </row>
    <row r="424" spans="1:4" x14ac:dyDescent="0.45">
      <c r="A424">
        <v>424</v>
      </c>
      <c r="C424" t="s">
        <v>1408</v>
      </c>
      <c r="D424" t="s">
        <v>862</v>
      </c>
    </row>
    <row r="425" spans="1:4" x14ac:dyDescent="0.45">
      <c r="A425">
        <v>425</v>
      </c>
      <c r="C425" t="s">
        <v>1409</v>
      </c>
      <c r="D425" t="s">
        <v>863</v>
      </c>
    </row>
    <row r="426" spans="1:4" x14ac:dyDescent="0.45">
      <c r="A426">
        <v>426</v>
      </c>
      <c r="C426" t="s">
        <v>1410</v>
      </c>
      <c r="D426" t="s">
        <v>864</v>
      </c>
    </row>
    <row r="427" spans="1:4" x14ac:dyDescent="0.45">
      <c r="A427">
        <v>427</v>
      </c>
      <c r="C427" t="s">
        <v>1411</v>
      </c>
      <c r="D427" t="s">
        <v>865</v>
      </c>
    </row>
    <row r="428" spans="1:4" x14ac:dyDescent="0.45">
      <c r="A428">
        <v>428</v>
      </c>
      <c r="C428" t="s">
        <v>1412</v>
      </c>
      <c r="D428" t="s">
        <v>866</v>
      </c>
    </row>
    <row r="429" spans="1:4" x14ac:dyDescent="0.45">
      <c r="A429">
        <v>429</v>
      </c>
      <c r="C429" t="s">
        <v>1413</v>
      </c>
      <c r="D429" t="s">
        <v>867</v>
      </c>
    </row>
    <row r="430" spans="1:4" x14ac:dyDescent="0.45">
      <c r="A430">
        <v>430</v>
      </c>
      <c r="C430" t="s">
        <v>1414</v>
      </c>
      <c r="D430" t="s">
        <v>868</v>
      </c>
    </row>
    <row r="431" spans="1:4" x14ac:dyDescent="0.45">
      <c r="A431">
        <v>431</v>
      </c>
      <c r="C431" t="s">
        <v>1415</v>
      </c>
      <c r="D431" t="s">
        <v>869</v>
      </c>
    </row>
    <row r="432" spans="1:4" x14ac:dyDescent="0.45">
      <c r="A432">
        <v>432</v>
      </c>
      <c r="C432" t="s">
        <v>1416</v>
      </c>
      <c r="D432" t="s">
        <v>870</v>
      </c>
    </row>
    <row r="433" spans="1:4" x14ac:dyDescent="0.45">
      <c r="A433">
        <v>433</v>
      </c>
      <c r="C433" t="s">
        <v>1417</v>
      </c>
      <c r="D433" t="s">
        <v>871</v>
      </c>
    </row>
    <row r="434" spans="1:4" x14ac:dyDescent="0.45">
      <c r="A434">
        <v>434</v>
      </c>
      <c r="C434" t="s">
        <v>1418</v>
      </c>
      <c r="D434" t="s">
        <v>872</v>
      </c>
    </row>
    <row r="435" spans="1:4" x14ac:dyDescent="0.45">
      <c r="A435">
        <v>435</v>
      </c>
      <c r="C435" t="s">
        <v>1419</v>
      </c>
      <c r="D435" t="s">
        <v>873</v>
      </c>
    </row>
    <row r="436" spans="1:4" x14ac:dyDescent="0.45">
      <c r="A436">
        <v>436</v>
      </c>
      <c r="B436" t="s">
        <v>1237</v>
      </c>
      <c r="C436" t="s">
        <v>1420</v>
      </c>
      <c r="D436" t="s">
        <v>874</v>
      </c>
    </row>
    <row r="437" spans="1:4" x14ac:dyDescent="0.45">
      <c r="A437">
        <v>437</v>
      </c>
      <c r="B437" t="s">
        <v>1236</v>
      </c>
      <c r="C437" t="s">
        <v>1421</v>
      </c>
      <c r="D437" t="s">
        <v>875</v>
      </c>
    </row>
    <row r="438" spans="1:4" x14ac:dyDescent="0.45">
      <c r="A438">
        <v>438</v>
      </c>
      <c r="C438" t="s">
        <v>1422</v>
      </c>
      <c r="D438" t="s">
        <v>876</v>
      </c>
    </row>
    <row r="439" spans="1:4" x14ac:dyDescent="0.45">
      <c r="A439">
        <v>439</v>
      </c>
      <c r="C439" t="s">
        <v>1423</v>
      </c>
      <c r="D439" t="s">
        <v>877</v>
      </c>
    </row>
    <row r="440" spans="1:4" x14ac:dyDescent="0.45">
      <c r="A440">
        <v>440</v>
      </c>
      <c r="C440" t="s">
        <v>1424</v>
      </c>
      <c r="D440" t="s">
        <v>878</v>
      </c>
    </row>
    <row r="441" spans="1:4" x14ac:dyDescent="0.45">
      <c r="A441">
        <v>441</v>
      </c>
      <c r="C441" t="s">
        <v>1425</v>
      </c>
      <c r="D441" t="s">
        <v>879</v>
      </c>
    </row>
    <row r="442" spans="1:4" x14ac:dyDescent="0.45">
      <c r="A442">
        <v>442</v>
      </c>
      <c r="C442" t="s">
        <v>1426</v>
      </c>
      <c r="D442" t="s">
        <v>880</v>
      </c>
    </row>
    <row r="443" spans="1:4" x14ac:dyDescent="0.45">
      <c r="A443">
        <v>443</v>
      </c>
      <c r="C443" t="s">
        <v>1427</v>
      </c>
      <c r="D443" t="s">
        <v>881</v>
      </c>
    </row>
    <row r="444" spans="1:4" x14ac:dyDescent="0.45">
      <c r="A444">
        <v>444</v>
      </c>
      <c r="B444" t="s">
        <v>1245</v>
      </c>
      <c r="C444" t="s">
        <v>1428</v>
      </c>
      <c r="D444" t="s">
        <v>882</v>
      </c>
    </row>
    <row r="445" spans="1:4" x14ac:dyDescent="0.45">
      <c r="A445">
        <v>445</v>
      </c>
      <c r="B445" t="s">
        <v>1244</v>
      </c>
      <c r="C445" t="s">
        <v>1429</v>
      </c>
      <c r="D445" t="s">
        <v>883</v>
      </c>
    </row>
    <row r="446" spans="1:4" x14ac:dyDescent="0.45">
      <c r="A446">
        <v>446</v>
      </c>
      <c r="B446" t="s">
        <v>1239</v>
      </c>
      <c r="C446" t="s">
        <v>1430</v>
      </c>
      <c r="D446" t="s">
        <v>884</v>
      </c>
    </row>
    <row r="447" spans="1:4" x14ac:dyDescent="0.45">
      <c r="A447">
        <v>447</v>
      </c>
      <c r="B447" t="s">
        <v>1238</v>
      </c>
      <c r="C447" t="s">
        <v>1431</v>
      </c>
      <c r="D447" t="s">
        <v>885</v>
      </c>
    </row>
    <row r="448" spans="1:4" x14ac:dyDescent="0.45">
      <c r="A448">
        <v>448</v>
      </c>
      <c r="B448" t="s">
        <v>1241</v>
      </c>
      <c r="C448" t="s">
        <v>1432</v>
      </c>
      <c r="D448" t="s">
        <v>886</v>
      </c>
    </row>
    <row r="449" spans="1:4" x14ac:dyDescent="0.45">
      <c r="A449">
        <v>449</v>
      </c>
      <c r="B449" t="s">
        <v>1240</v>
      </c>
      <c r="C449" t="s">
        <v>1433</v>
      </c>
      <c r="D449" t="s">
        <v>887</v>
      </c>
    </row>
    <row r="450" spans="1:4" x14ac:dyDescent="0.45">
      <c r="A450">
        <v>450</v>
      </c>
      <c r="B450" t="s">
        <v>1243</v>
      </c>
      <c r="C450" t="s">
        <v>1434</v>
      </c>
      <c r="D450" t="s">
        <v>888</v>
      </c>
    </row>
    <row r="451" spans="1:4" x14ac:dyDescent="0.45">
      <c r="A451">
        <v>451</v>
      </c>
      <c r="B451" t="s">
        <v>1242</v>
      </c>
      <c r="C451" t="s">
        <v>1435</v>
      </c>
      <c r="D451" t="s">
        <v>889</v>
      </c>
    </row>
    <row r="452" spans="1:4" x14ac:dyDescent="0.45">
      <c r="A452">
        <v>452</v>
      </c>
      <c r="C452" t="s">
        <v>1436</v>
      </c>
      <c r="D452" t="s">
        <v>890</v>
      </c>
    </row>
    <row r="453" spans="1:4" x14ac:dyDescent="0.45">
      <c r="A453">
        <v>453</v>
      </c>
      <c r="C453" t="s">
        <v>1437</v>
      </c>
      <c r="D453" t="s">
        <v>891</v>
      </c>
    </row>
    <row r="454" spans="1:4" x14ac:dyDescent="0.45">
      <c r="A454">
        <v>454</v>
      </c>
      <c r="B454" t="s">
        <v>256</v>
      </c>
      <c r="C454" t="s">
        <v>1438</v>
      </c>
      <c r="D454" t="s">
        <v>892</v>
      </c>
    </row>
    <row r="455" spans="1:4" x14ac:dyDescent="0.45">
      <c r="A455">
        <v>455</v>
      </c>
      <c r="C455" t="s">
        <v>1439</v>
      </c>
      <c r="D455" t="s">
        <v>893</v>
      </c>
    </row>
    <row r="456" spans="1:4" x14ac:dyDescent="0.45">
      <c r="A456">
        <v>456</v>
      </c>
      <c r="B456" t="s">
        <v>256</v>
      </c>
      <c r="C456" t="s">
        <v>1440</v>
      </c>
      <c r="D456" t="s">
        <v>894</v>
      </c>
    </row>
    <row r="457" spans="1:4" x14ac:dyDescent="0.45">
      <c r="A457">
        <v>457</v>
      </c>
      <c r="C457" t="s">
        <v>1441</v>
      </c>
      <c r="D457" t="s">
        <v>895</v>
      </c>
    </row>
    <row r="458" spans="1:4" x14ac:dyDescent="0.45">
      <c r="A458">
        <v>458</v>
      </c>
      <c r="C458" t="s">
        <v>1442</v>
      </c>
      <c r="D458" t="s">
        <v>896</v>
      </c>
    </row>
    <row r="459" spans="1:4" x14ac:dyDescent="0.45">
      <c r="A459">
        <v>459</v>
      </c>
      <c r="C459" t="s">
        <v>1443</v>
      </c>
      <c r="D459" t="s">
        <v>897</v>
      </c>
    </row>
    <row r="460" spans="1:4" x14ac:dyDescent="0.45">
      <c r="A460">
        <v>460</v>
      </c>
      <c r="C460" t="s">
        <v>1444</v>
      </c>
      <c r="D460" t="s">
        <v>898</v>
      </c>
    </row>
    <row r="461" spans="1:4" x14ac:dyDescent="0.45">
      <c r="A461">
        <v>461</v>
      </c>
      <c r="C461" t="s">
        <v>1445</v>
      </c>
      <c r="D461" t="s">
        <v>899</v>
      </c>
    </row>
    <row r="462" spans="1:4" x14ac:dyDescent="0.45">
      <c r="A462">
        <v>462</v>
      </c>
      <c r="D462" t="s">
        <v>900</v>
      </c>
    </row>
    <row r="463" spans="1:4" x14ac:dyDescent="0.45">
      <c r="A463">
        <v>463</v>
      </c>
      <c r="D463" t="s">
        <v>901</v>
      </c>
    </row>
    <row r="464" spans="1:4" x14ac:dyDescent="0.45">
      <c r="A464">
        <v>464</v>
      </c>
      <c r="C464" t="s">
        <v>1446</v>
      </c>
      <c r="D464" t="s">
        <v>902</v>
      </c>
    </row>
    <row r="465" spans="1:4" x14ac:dyDescent="0.45">
      <c r="A465">
        <v>465</v>
      </c>
      <c r="C465" t="s">
        <v>1447</v>
      </c>
      <c r="D465" t="s">
        <v>903</v>
      </c>
    </row>
    <row r="466" spans="1:4" x14ac:dyDescent="0.45">
      <c r="A466">
        <v>466</v>
      </c>
      <c r="C466" t="s">
        <v>1448</v>
      </c>
      <c r="D466" t="s">
        <v>904</v>
      </c>
    </row>
    <row r="467" spans="1:4" x14ac:dyDescent="0.45">
      <c r="A467">
        <v>467</v>
      </c>
      <c r="C467" t="s">
        <v>1449</v>
      </c>
      <c r="D467" t="s">
        <v>905</v>
      </c>
    </row>
    <row r="468" spans="1:4" x14ac:dyDescent="0.45">
      <c r="A468">
        <v>468</v>
      </c>
      <c r="C468" t="s">
        <v>1450</v>
      </c>
      <c r="D468" t="s">
        <v>906</v>
      </c>
    </row>
    <row r="469" spans="1:4" x14ac:dyDescent="0.45">
      <c r="A469">
        <v>469</v>
      </c>
      <c r="C469" t="s">
        <v>1451</v>
      </c>
      <c r="D469" t="s">
        <v>907</v>
      </c>
    </row>
    <row r="470" spans="1:4" x14ac:dyDescent="0.45">
      <c r="A470">
        <v>470</v>
      </c>
      <c r="C470" t="s">
        <v>1452</v>
      </c>
      <c r="D470" t="s">
        <v>908</v>
      </c>
    </row>
    <row r="471" spans="1:4" x14ac:dyDescent="0.45">
      <c r="A471">
        <v>471</v>
      </c>
      <c r="C471" t="s">
        <v>1453</v>
      </c>
      <c r="D471" t="s">
        <v>909</v>
      </c>
    </row>
    <row r="472" spans="1:4" x14ac:dyDescent="0.45">
      <c r="A472">
        <v>472</v>
      </c>
      <c r="C472" t="s">
        <v>1454</v>
      </c>
      <c r="D472" t="s">
        <v>910</v>
      </c>
    </row>
    <row r="473" spans="1:4" x14ac:dyDescent="0.45">
      <c r="A473">
        <v>473</v>
      </c>
      <c r="C473" t="s">
        <v>1455</v>
      </c>
      <c r="D473" t="s">
        <v>911</v>
      </c>
    </row>
    <row r="474" spans="1:4" x14ac:dyDescent="0.45">
      <c r="A474">
        <v>474</v>
      </c>
      <c r="C474" t="s">
        <v>1456</v>
      </c>
      <c r="D474" t="s">
        <v>912</v>
      </c>
    </row>
    <row r="475" spans="1:4" x14ac:dyDescent="0.45">
      <c r="A475">
        <v>475</v>
      </c>
      <c r="C475" t="s">
        <v>1457</v>
      </c>
      <c r="D475" t="s">
        <v>913</v>
      </c>
    </row>
    <row r="476" spans="1:4" x14ac:dyDescent="0.45">
      <c r="A476">
        <v>476</v>
      </c>
      <c r="C476" t="s">
        <v>1458</v>
      </c>
      <c r="D476" t="s">
        <v>914</v>
      </c>
    </row>
    <row r="477" spans="1:4" x14ac:dyDescent="0.45">
      <c r="A477">
        <v>477</v>
      </c>
      <c r="C477" t="s">
        <v>1459</v>
      </c>
      <c r="D477" t="s">
        <v>915</v>
      </c>
    </row>
    <row r="478" spans="1:4" x14ac:dyDescent="0.45">
      <c r="A478">
        <v>478</v>
      </c>
      <c r="C478" t="s">
        <v>1460</v>
      </c>
      <c r="D478" t="s">
        <v>916</v>
      </c>
    </row>
    <row r="479" spans="1:4" x14ac:dyDescent="0.45">
      <c r="A479">
        <v>479</v>
      </c>
      <c r="C479" t="s">
        <v>1461</v>
      </c>
      <c r="D479" t="s">
        <v>917</v>
      </c>
    </row>
    <row r="480" spans="1:4" x14ac:dyDescent="0.45">
      <c r="A480">
        <v>480</v>
      </c>
      <c r="C480" t="s">
        <v>1462</v>
      </c>
      <c r="D480" t="s">
        <v>918</v>
      </c>
    </row>
    <row r="481" spans="1:4" x14ac:dyDescent="0.45">
      <c r="A481">
        <v>481</v>
      </c>
      <c r="C481" t="s">
        <v>1463</v>
      </c>
      <c r="D481" t="s">
        <v>919</v>
      </c>
    </row>
    <row r="482" spans="1:4" x14ac:dyDescent="0.45">
      <c r="A482">
        <v>482</v>
      </c>
      <c r="C482" t="s">
        <v>1464</v>
      </c>
      <c r="D482" t="s">
        <v>920</v>
      </c>
    </row>
    <row r="483" spans="1:4" x14ac:dyDescent="0.45">
      <c r="A483">
        <v>483</v>
      </c>
      <c r="C483" t="s">
        <v>1465</v>
      </c>
      <c r="D483" t="s">
        <v>921</v>
      </c>
    </row>
    <row r="484" spans="1:4" x14ac:dyDescent="0.45">
      <c r="A484">
        <v>484</v>
      </c>
      <c r="B484" t="s">
        <v>1653</v>
      </c>
      <c r="C484" t="s">
        <v>232</v>
      </c>
      <c r="D484" t="s">
        <v>233</v>
      </c>
    </row>
    <row r="485" spans="1:4" x14ac:dyDescent="0.45">
      <c r="A485">
        <v>485</v>
      </c>
      <c r="B485" t="s">
        <v>234</v>
      </c>
      <c r="C485" t="s">
        <v>235</v>
      </c>
      <c r="D485" t="s">
        <v>236</v>
      </c>
    </row>
    <row r="486" spans="1:4" x14ac:dyDescent="0.45">
      <c r="A486">
        <v>486</v>
      </c>
      <c r="C486" s="2" t="s">
        <v>226</v>
      </c>
      <c r="D486" s="2" t="s">
        <v>227</v>
      </c>
    </row>
    <row r="487" spans="1:4" x14ac:dyDescent="0.45">
      <c r="A487">
        <v>487</v>
      </c>
      <c r="C487" s="2" t="s">
        <v>229</v>
      </c>
      <c r="D487" s="2" t="s">
        <v>230</v>
      </c>
    </row>
    <row r="488" spans="1:4" x14ac:dyDescent="0.45">
      <c r="A488">
        <v>488</v>
      </c>
      <c r="C488" t="s">
        <v>1466</v>
      </c>
      <c r="D488" t="s">
        <v>922</v>
      </c>
    </row>
    <row r="489" spans="1:4" x14ac:dyDescent="0.45">
      <c r="A489">
        <v>489</v>
      </c>
      <c r="C489" t="s">
        <v>1467</v>
      </c>
      <c r="D489" t="s">
        <v>923</v>
      </c>
    </row>
    <row r="490" spans="1:4" x14ac:dyDescent="0.45">
      <c r="A490">
        <v>490</v>
      </c>
      <c r="B490" t="s">
        <v>1272</v>
      </c>
      <c r="C490" t="s">
        <v>240</v>
      </c>
      <c r="D490" t="s">
        <v>241</v>
      </c>
    </row>
    <row r="491" spans="1:4" x14ac:dyDescent="0.45">
      <c r="A491">
        <v>491</v>
      </c>
      <c r="B491" t="s">
        <v>1271</v>
      </c>
      <c r="C491" t="s">
        <v>243</v>
      </c>
      <c r="D491" t="s">
        <v>244</v>
      </c>
    </row>
    <row r="492" spans="1:4" x14ac:dyDescent="0.45">
      <c r="A492">
        <v>492</v>
      </c>
      <c r="C492" t="s">
        <v>1468</v>
      </c>
      <c r="D492" t="s">
        <v>924</v>
      </c>
    </row>
    <row r="493" spans="1:4" x14ac:dyDescent="0.45">
      <c r="A493">
        <v>493</v>
      </c>
      <c r="C493" t="s">
        <v>1469</v>
      </c>
      <c r="D493" t="s">
        <v>925</v>
      </c>
    </row>
    <row r="494" spans="1:4" x14ac:dyDescent="0.45">
      <c r="A494">
        <v>494</v>
      </c>
      <c r="C494" t="s">
        <v>1470</v>
      </c>
      <c r="D494" t="s">
        <v>926</v>
      </c>
    </row>
    <row r="495" spans="1:4" x14ac:dyDescent="0.45">
      <c r="A495">
        <v>495</v>
      </c>
      <c r="C495" t="s">
        <v>1471</v>
      </c>
      <c r="D495" t="s">
        <v>927</v>
      </c>
    </row>
    <row r="496" spans="1:4" x14ac:dyDescent="0.45">
      <c r="A496">
        <v>496</v>
      </c>
      <c r="C496" t="s">
        <v>1472</v>
      </c>
      <c r="D496" t="s">
        <v>928</v>
      </c>
    </row>
    <row r="497" spans="1:4" x14ac:dyDescent="0.45">
      <c r="A497">
        <v>497</v>
      </c>
      <c r="C497" t="s">
        <v>1473</v>
      </c>
      <c r="D497" t="s">
        <v>929</v>
      </c>
    </row>
    <row r="498" spans="1:4" x14ac:dyDescent="0.45">
      <c r="A498">
        <v>498</v>
      </c>
      <c r="C498" t="s">
        <v>1474</v>
      </c>
      <c r="D498" t="s">
        <v>930</v>
      </c>
    </row>
    <row r="499" spans="1:4" x14ac:dyDescent="0.45">
      <c r="A499">
        <v>499</v>
      </c>
      <c r="C499" t="s">
        <v>1475</v>
      </c>
      <c r="D499" t="s">
        <v>931</v>
      </c>
    </row>
    <row r="500" spans="1:4" x14ac:dyDescent="0.45">
      <c r="A500">
        <v>500</v>
      </c>
      <c r="B500" t="s">
        <v>1274</v>
      </c>
      <c r="C500" t="s">
        <v>1476</v>
      </c>
      <c r="D500" t="s">
        <v>932</v>
      </c>
    </row>
    <row r="501" spans="1:4" x14ac:dyDescent="0.45">
      <c r="A501">
        <v>501</v>
      </c>
      <c r="B501" t="s">
        <v>1273</v>
      </c>
      <c r="C501" t="s">
        <v>1477</v>
      </c>
      <c r="D501" t="s">
        <v>933</v>
      </c>
    </row>
    <row r="502" spans="1:4" x14ac:dyDescent="0.45">
      <c r="A502">
        <v>502</v>
      </c>
      <c r="B502" t="s">
        <v>1276</v>
      </c>
      <c r="C502" t="s">
        <v>1478</v>
      </c>
      <c r="D502" t="s">
        <v>934</v>
      </c>
    </row>
    <row r="503" spans="1:4" x14ac:dyDescent="0.45">
      <c r="A503">
        <v>503</v>
      </c>
      <c r="B503" t="s">
        <v>1275</v>
      </c>
      <c r="C503" t="s">
        <v>1479</v>
      </c>
      <c r="D503" t="s">
        <v>935</v>
      </c>
    </row>
    <row r="504" spans="1:4" x14ac:dyDescent="0.45">
      <c r="A504">
        <v>504</v>
      </c>
      <c r="B504" t="s">
        <v>1280</v>
      </c>
      <c r="C504" t="s">
        <v>1480</v>
      </c>
      <c r="D504" t="s">
        <v>936</v>
      </c>
    </row>
    <row r="505" spans="1:4" x14ac:dyDescent="0.45">
      <c r="A505">
        <v>505</v>
      </c>
      <c r="B505" t="s">
        <v>1279</v>
      </c>
      <c r="C505" t="s">
        <v>1481</v>
      </c>
      <c r="D505" t="s">
        <v>937</v>
      </c>
    </row>
    <row r="506" spans="1:4" x14ac:dyDescent="0.45">
      <c r="A506">
        <v>506</v>
      </c>
      <c r="B506" t="s">
        <v>1278</v>
      </c>
      <c r="C506" t="s">
        <v>1482</v>
      </c>
      <c r="D506" t="s">
        <v>938</v>
      </c>
    </row>
    <row r="507" spans="1:4" x14ac:dyDescent="0.45">
      <c r="A507">
        <v>507</v>
      </c>
      <c r="B507" t="s">
        <v>1277</v>
      </c>
      <c r="C507" t="s">
        <v>1483</v>
      </c>
      <c r="D507" t="s">
        <v>939</v>
      </c>
    </row>
    <row r="508" spans="1:4" x14ac:dyDescent="0.45">
      <c r="A508">
        <v>508</v>
      </c>
      <c r="C508" t="s">
        <v>1484</v>
      </c>
      <c r="D508" t="s">
        <v>940</v>
      </c>
    </row>
    <row r="509" spans="1:4" x14ac:dyDescent="0.45">
      <c r="A509">
        <v>509</v>
      </c>
      <c r="C509" t="s">
        <v>1485</v>
      </c>
      <c r="D509" t="s">
        <v>941</v>
      </c>
    </row>
    <row r="510" spans="1:4" x14ac:dyDescent="0.45">
      <c r="A510">
        <v>510</v>
      </c>
      <c r="C510" t="s">
        <v>1486</v>
      </c>
      <c r="D510" t="s">
        <v>942</v>
      </c>
    </row>
    <row r="511" spans="1:4" x14ac:dyDescent="0.45">
      <c r="A511">
        <v>511</v>
      </c>
      <c r="C511" t="s">
        <v>1487</v>
      </c>
      <c r="D511" t="s">
        <v>943</v>
      </c>
    </row>
    <row r="512" spans="1:4" x14ac:dyDescent="0.45">
      <c r="A512">
        <v>512</v>
      </c>
      <c r="C512" t="s">
        <v>1488</v>
      </c>
      <c r="D512" t="s">
        <v>944</v>
      </c>
    </row>
    <row r="513" spans="1:4" x14ac:dyDescent="0.45">
      <c r="A513">
        <v>513</v>
      </c>
      <c r="C513" t="s">
        <v>1489</v>
      </c>
      <c r="D513" t="s">
        <v>945</v>
      </c>
    </row>
    <row r="514" spans="1:4" x14ac:dyDescent="0.45">
      <c r="A514">
        <v>514</v>
      </c>
      <c r="C514" t="s">
        <v>1490</v>
      </c>
      <c r="D514" t="s">
        <v>946</v>
      </c>
    </row>
    <row r="515" spans="1:4" x14ac:dyDescent="0.45">
      <c r="A515">
        <v>515</v>
      </c>
      <c r="C515" t="s">
        <v>1491</v>
      </c>
      <c r="D515" t="s">
        <v>947</v>
      </c>
    </row>
    <row r="516" spans="1:4" x14ac:dyDescent="0.45">
      <c r="A516">
        <v>516</v>
      </c>
      <c r="D516" t="s">
        <v>948</v>
      </c>
    </row>
    <row r="517" spans="1:4" x14ac:dyDescent="0.45">
      <c r="A517">
        <v>517</v>
      </c>
      <c r="D517" t="s">
        <v>949</v>
      </c>
    </row>
    <row r="518" spans="1:4" x14ac:dyDescent="0.45">
      <c r="A518">
        <v>539</v>
      </c>
      <c r="C518" t="s">
        <v>1513</v>
      </c>
      <c r="D518" t="s">
        <v>971</v>
      </c>
    </row>
    <row r="519" spans="1:4" x14ac:dyDescent="0.45">
      <c r="A519">
        <v>538</v>
      </c>
      <c r="C519" t="s">
        <v>1512</v>
      </c>
      <c r="D519" t="s">
        <v>970</v>
      </c>
    </row>
    <row r="520" spans="1:4" x14ac:dyDescent="0.45">
      <c r="A520">
        <v>551</v>
      </c>
      <c r="C520" t="s">
        <v>1525</v>
      </c>
      <c r="D520" t="s">
        <v>983</v>
      </c>
    </row>
    <row r="521" spans="1:4" x14ac:dyDescent="0.45">
      <c r="A521">
        <v>550</v>
      </c>
      <c r="C521" t="s">
        <v>1524</v>
      </c>
      <c r="D521" t="s">
        <v>982</v>
      </c>
    </row>
    <row r="522" spans="1:4" x14ac:dyDescent="0.45">
      <c r="A522">
        <v>553</v>
      </c>
      <c r="C522" t="s">
        <v>1527</v>
      </c>
      <c r="D522" t="s">
        <v>985</v>
      </c>
    </row>
    <row r="523" spans="1:4" x14ac:dyDescent="0.45">
      <c r="A523">
        <v>552</v>
      </c>
      <c r="C523" t="s">
        <v>1526</v>
      </c>
      <c r="D523" t="s">
        <v>984</v>
      </c>
    </row>
    <row r="524" spans="1:4" x14ac:dyDescent="0.45">
      <c r="A524">
        <v>555</v>
      </c>
      <c r="C524" t="s">
        <v>1529</v>
      </c>
      <c r="D524" t="s">
        <v>987</v>
      </c>
    </row>
    <row r="525" spans="1:4" x14ac:dyDescent="0.45">
      <c r="A525">
        <v>554</v>
      </c>
      <c r="C525" t="s">
        <v>1528</v>
      </c>
      <c r="D525" t="s">
        <v>986</v>
      </c>
    </row>
    <row r="526" spans="1:4" x14ac:dyDescent="0.45">
      <c r="A526">
        <v>557</v>
      </c>
      <c r="C526" t="s">
        <v>1531</v>
      </c>
      <c r="D526" t="s">
        <v>989</v>
      </c>
    </row>
    <row r="527" spans="1:4" x14ac:dyDescent="0.45">
      <c r="A527">
        <v>556</v>
      </c>
      <c r="C527" t="s">
        <v>1530</v>
      </c>
      <c r="D527" t="s">
        <v>988</v>
      </c>
    </row>
    <row r="528" spans="1:4" x14ac:dyDescent="0.45">
      <c r="A528">
        <v>559</v>
      </c>
      <c r="C528" t="s">
        <v>1533</v>
      </c>
      <c r="D528" t="s">
        <v>991</v>
      </c>
    </row>
    <row r="529" spans="1:4" x14ac:dyDescent="0.45">
      <c r="A529">
        <v>558</v>
      </c>
      <c r="C529" t="s">
        <v>1532</v>
      </c>
      <c r="D529" t="s">
        <v>990</v>
      </c>
    </row>
    <row r="530" spans="1:4" x14ac:dyDescent="0.45">
      <c r="A530">
        <v>561</v>
      </c>
      <c r="C530" t="s">
        <v>1535</v>
      </c>
      <c r="D530" t="s">
        <v>993</v>
      </c>
    </row>
    <row r="531" spans="1:4" x14ac:dyDescent="0.45">
      <c r="A531">
        <v>560</v>
      </c>
      <c r="C531" t="s">
        <v>1534</v>
      </c>
      <c r="D531" t="s">
        <v>992</v>
      </c>
    </row>
    <row r="532" spans="1:4" x14ac:dyDescent="0.45">
      <c r="A532">
        <v>563</v>
      </c>
      <c r="C532" t="s">
        <v>1537</v>
      </c>
      <c r="D532" t="s">
        <v>995</v>
      </c>
    </row>
    <row r="533" spans="1:4" x14ac:dyDescent="0.45">
      <c r="A533">
        <v>562</v>
      </c>
      <c r="C533" t="s">
        <v>1536</v>
      </c>
      <c r="D533" t="s">
        <v>994</v>
      </c>
    </row>
    <row r="534" spans="1:4" x14ac:dyDescent="0.45">
      <c r="A534">
        <v>518</v>
      </c>
      <c r="C534" t="s">
        <v>1492</v>
      </c>
      <c r="D534" t="s">
        <v>950</v>
      </c>
    </row>
    <row r="535" spans="1:4" x14ac:dyDescent="0.45">
      <c r="A535">
        <v>564</v>
      </c>
      <c r="C535" t="s">
        <v>1538</v>
      </c>
      <c r="D535" t="s">
        <v>996</v>
      </c>
    </row>
    <row r="536" spans="1:4" x14ac:dyDescent="0.45">
      <c r="A536">
        <v>519</v>
      </c>
      <c r="C536" t="s">
        <v>1493</v>
      </c>
      <c r="D536" t="s">
        <v>951</v>
      </c>
    </row>
    <row r="537" spans="1:4" x14ac:dyDescent="0.45">
      <c r="A537">
        <v>565</v>
      </c>
      <c r="C537" t="s">
        <v>1539</v>
      </c>
      <c r="D537" t="s">
        <v>997</v>
      </c>
    </row>
    <row r="538" spans="1:4" x14ac:dyDescent="0.45">
      <c r="A538">
        <v>521</v>
      </c>
      <c r="C538" t="s">
        <v>1495</v>
      </c>
      <c r="D538" t="s">
        <v>953</v>
      </c>
    </row>
    <row r="539" spans="1:4" x14ac:dyDescent="0.45">
      <c r="A539">
        <v>520</v>
      </c>
      <c r="C539" t="s">
        <v>1494</v>
      </c>
      <c r="D539" t="s">
        <v>952</v>
      </c>
    </row>
    <row r="540" spans="1:4" x14ac:dyDescent="0.45">
      <c r="A540">
        <v>523</v>
      </c>
      <c r="C540" t="s">
        <v>1497</v>
      </c>
      <c r="D540" t="s">
        <v>955</v>
      </c>
    </row>
    <row r="541" spans="1:4" x14ac:dyDescent="0.45">
      <c r="A541">
        <v>522</v>
      </c>
      <c r="C541" t="s">
        <v>1496</v>
      </c>
      <c r="D541" t="s">
        <v>954</v>
      </c>
    </row>
    <row r="542" spans="1:4" x14ac:dyDescent="0.45">
      <c r="A542">
        <v>525</v>
      </c>
      <c r="B542" t="s">
        <v>1160</v>
      </c>
      <c r="C542" t="s">
        <v>1499</v>
      </c>
      <c r="D542" t="s">
        <v>957</v>
      </c>
    </row>
    <row r="543" spans="1:4" x14ac:dyDescent="0.45">
      <c r="A543">
        <v>524</v>
      </c>
      <c r="B543" t="s">
        <v>1159</v>
      </c>
      <c r="C543" t="s">
        <v>1498</v>
      </c>
      <c r="D543" t="s">
        <v>956</v>
      </c>
    </row>
    <row r="544" spans="1:4" x14ac:dyDescent="0.45">
      <c r="A544">
        <v>527</v>
      </c>
      <c r="B544" t="s">
        <v>1227</v>
      </c>
      <c r="C544" t="s">
        <v>1501</v>
      </c>
      <c r="D544" t="s">
        <v>959</v>
      </c>
    </row>
    <row r="545" spans="1:4" x14ac:dyDescent="0.45">
      <c r="A545">
        <v>526</v>
      </c>
      <c r="B545" t="s">
        <v>1226</v>
      </c>
      <c r="C545" t="s">
        <v>1500</v>
      </c>
      <c r="D545" t="s">
        <v>958</v>
      </c>
    </row>
    <row r="546" spans="1:4" x14ac:dyDescent="0.45">
      <c r="A546">
        <v>529</v>
      </c>
      <c r="C546" t="s">
        <v>1503</v>
      </c>
      <c r="D546" t="s">
        <v>961</v>
      </c>
    </row>
    <row r="547" spans="1:4" x14ac:dyDescent="0.45">
      <c r="A547">
        <v>528</v>
      </c>
      <c r="C547" t="s">
        <v>1502</v>
      </c>
      <c r="D547" t="s">
        <v>960</v>
      </c>
    </row>
    <row r="548" spans="1:4" x14ac:dyDescent="0.45">
      <c r="A548">
        <v>531</v>
      </c>
      <c r="B548" t="s">
        <v>1168</v>
      </c>
      <c r="C548" t="s">
        <v>1505</v>
      </c>
      <c r="D548" t="s">
        <v>963</v>
      </c>
    </row>
    <row r="549" spans="1:4" x14ac:dyDescent="0.45">
      <c r="A549">
        <v>530</v>
      </c>
      <c r="B549" t="s">
        <v>1167</v>
      </c>
      <c r="C549" t="s">
        <v>1504</v>
      </c>
      <c r="D549" t="s">
        <v>962</v>
      </c>
    </row>
    <row r="550" spans="1:4" x14ac:dyDescent="0.45">
      <c r="A550">
        <v>533</v>
      </c>
      <c r="B550" t="s">
        <v>1164</v>
      </c>
      <c r="C550" t="s">
        <v>1507</v>
      </c>
      <c r="D550" t="s">
        <v>965</v>
      </c>
    </row>
    <row r="551" spans="1:4" x14ac:dyDescent="0.45">
      <c r="A551">
        <v>532</v>
      </c>
      <c r="B551" t="s">
        <v>1163</v>
      </c>
      <c r="C551" t="s">
        <v>1506</v>
      </c>
      <c r="D551" t="s">
        <v>964</v>
      </c>
    </row>
    <row r="552" spans="1:4" x14ac:dyDescent="0.45">
      <c r="A552">
        <v>535</v>
      </c>
      <c r="B552" t="s">
        <v>1229</v>
      </c>
      <c r="C552" t="s">
        <v>1509</v>
      </c>
      <c r="D552" t="s">
        <v>967</v>
      </c>
    </row>
    <row r="553" spans="1:4" x14ac:dyDescent="0.45">
      <c r="A553">
        <v>534</v>
      </c>
      <c r="B553" t="s">
        <v>1228</v>
      </c>
      <c r="C553" t="s">
        <v>1508</v>
      </c>
      <c r="D553" t="s">
        <v>966</v>
      </c>
    </row>
    <row r="554" spans="1:4" x14ac:dyDescent="0.45">
      <c r="A554">
        <v>537</v>
      </c>
      <c r="B554" t="s">
        <v>1233</v>
      </c>
      <c r="C554" t="s">
        <v>1511</v>
      </c>
      <c r="D554" t="s">
        <v>969</v>
      </c>
    </row>
    <row r="555" spans="1:4" x14ac:dyDescent="0.45">
      <c r="A555">
        <v>536</v>
      </c>
      <c r="B555" t="s">
        <v>1232</v>
      </c>
      <c r="C555" t="s">
        <v>1510</v>
      </c>
      <c r="D555" t="s">
        <v>968</v>
      </c>
    </row>
    <row r="556" spans="1:4" x14ac:dyDescent="0.45">
      <c r="A556">
        <v>541</v>
      </c>
      <c r="B556" t="s">
        <v>1166</v>
      </c>
      <c r="C556" t="s">
        <v>1515</v>
      </c>
      <c r="D556" t="s">
        <v>973</v>
      </c>
    </row>
    <row r="557" spans="1:4" x14ac:dyDescent="0.45">
      <c r="A557">
        <v>540</v>
      </c>
      <c r="B557" t="s">
        <v>1165</v>
      </c>
      <c r="C557" t="s">
        <v>1514</v>
      </c>
      <c r="D557" t="s">
        <v>972</v>
      </c>
    </row>
    <row r="558" spans="1:4" x14ac:dyDescent="0.45">
      <c r="A558">
        <v>543</v>
      </c>
      <c r="B558" t="s">
        <v>1235</v>
      </c>
      <c r="C558" t="s">
        <v>1517</v>
      </c>
      <c r="D558" t="s">
        <v>975</v>
      </c>
    </row>
    <row r="559" spans="1:4" x14ac:dyDescent="0.45">
      <c r="A559">
        <v>542</v>
      </c>
      <c r="B559" t="s">
        <v>1234</v>
      </c>
      <c r="C559" t="s">
        <v>1516</v>
      </c>
      <c r="D559" t="s">
        <v>974</v>
      </c>
    </row>
    <row r="560" spans="1:4" x14ac:dyDescent="0.45">
      <c r="A560">
        <v>545</v>
      </c>
      <c r="B560" t="s">
        <v>1231</v>
      </c>
      <c r="C560" t="s">
        <v>1519</v>
      </c>
      <c r="D560" t="s">
        <v>977</v>
      </c>
    </row>
    <row r="561" spans="1:4" x14ac:dyDescent="0.45">
      <c r="A561">
        <v>544</v>
      </c>
      <c r="B561" t="s">
        <v>1230</v>
      </c>
      <c r="C561" t="s">
        <v>1518</v>
      </c>
      <c r="D561" t="s">
        <v>976</v>
      </c>
    </row>
    <row r="562" spans="1:4" x14ac:dyDescent="0.45">
      <c r="A562">
        <v>547</v>
      </c>
      <c r="B562" t="s">
        <v>1162</v>
      </c>
      <c r="C562" t="s">
        <v>1521</v>
      </c>
      <c r="D562" t="s">
        <v>979</v>
      </c>
    </row>
    <row r="563" spans="1:4" x14ac:dyDescent="0.45">
      <c r="A563">
        <v>546</v>
      </c>
      <c r="B563" t="s">
        <v>1161</v>
      </c>
      <c r="C563" t="s">
        <v>1520</v>
      </c>
      <c r="D563" t="s">
        <v>978</v>
      </c>
    </row>
    <row r="564" spans="1:4" x14ac:dyDescent="0.45">
      <c r="A564">
        <v>549</v>
      </c>
      <c r="C564" t="s">
        <v>1523</v>
      </c>
      <c r="D564" t="s">
        <v>981</v>
      </c>
    </row>
    <row r="565" spans="1:4" x14ac:dyDescent="0.45">
      <c r="A565">
        <v>548</v>
      </c>
      <c r="C565" t="s">
        <v>1522</v>
      </c>
      <c r="D565" t="s">
        <v>980</v>
      </c>
    </row>
    <row r="566" spans="1:4" x14ac:dyDescent="0.45">
      <c r="A566">
        <v>566</v>
      </c>
      <c r="C566" t="s">
        <v>1540</v>
      </c>
      <c r="D566" t="s">
        <v>998</v>
      </c>
    </row>
    <row r="567" spans="1:4" x14ac:dyDescent="0.45">
      <c r="A567">
        <v>567</v>
      </c>
      <c r="C567" t="s">
        <v>1541</v>
      </c>
      <c r="D567" t="s">
        <v>999</v>
      </c>
    </row>
    <row r="568" spans="1:4" x14ac:dyDescent="0.45">
      <c r="A568">
        <v>568</v>
      </c>
      <c r="C568" t="s">
        <v>1542</v>
      </c>
      <c r="D568" t="s">
        <v>1000</v>
      </c>
    </row>
    <row r="569" spans="1:4" x14ac:dyDescent="0.45">
      <c r="A569">
        <v>569</v>
      </c>
      <c r="C569" t="s">
        <v>1543</v>
      </c>
      <c r="D569" t="s">
        <v>1001</v>
      </c>
    </row>
    <row r="570" spans="1:4" x14ac:dyDescent="0.45">
      <c r="A570">
        <v>570</v>
      </c>
      <c r="D570" t="s">
        <v>1002</v>
      </c>
    </row>
    <row r="571" spans="1:4" x14ac:dyDescent="0.45">
      <c r="A571">
        <v>571</v>
      </c>
      <c r="D571" t="s">
        <v>1003</v>
      </c>
    </row>
    <row r="572" spans="1:4" x14ac:dyDescent="0.45">
      <c r="A572">
        <v>572</v>
      </c>
      <c r="D572" t="s">
        <v>1004</v>
      </c>
    </row>
    <row r="573" spans="1:4" x14ac:dyDescent="0.45">
      <c r="A573">
        <v>573</v>
      </c>
      <c r="D573" t="s">
        <v>1005</v>
      </c>
    </row>
    <row r="574" spans="1:4" x14ac:dyDescent="0.45">
      <c r="A574">
        <v>574</v>
      </c>
      <c r="D574" t="s">
        <v>1006</v>
      </c>
    </row>
    <row r="575" spans="1:4" x14ac:dyDescent="0.45">
      <c r="A575">
        <v>575</v>
      </c>
      <c r="D575" t="s">
        <v>1007</v>
      </c>
    </row>
    <row r="576" spans="1:4" x14ac:dyDescent="0.45">
      <c r="A576">
        <v>576</v>
      </c>
      <c r="D576" t="s">
        <v>1008</v>
      </c>
    </row>
    <row r="577" spans="1:4" x14ac:dyDescent="0.45">
      <c r="A577">
        <v>577</v>
      </c>
      <c r="D577" t="s">
        <v>1009</v>
      </c>
    </row>
    <row r="578" spans="1:4" x14ac:dyDescent="0.45">
      <c r="A578">
        <v>578</v>
      </c>
      <c r="D578" t="s">
        <v>1010</v>
      </c>
    </row>
    <row r="579" spans="1:4" x14ac:dyDescent="0.45">
      <c r="A579">
        <v>579</v>
      </c>
      <c r="D579" t="s">
        <v>1011</v>
      </c>
    </row>
    <row r="580" spans="1:4" x14ac:dyDescent="0.45">
      <c r="A580">
        <v>580</v>
      </c>
      <c r="D580" t="s">
        <v>1012</v>
      </c>
    </row>
    <row r="581" spans="1:4" x14ac:dyDescent="0.45">
      <c r="A581">
        <v>581</v>
      </c>
      <c r="D581" t="s">
        <v>1013</v>
      </c>
    </row>
    <row r="582" spans="1:4" x14ac:dyDescent="0.45">
      <c r="A582">
        <v>582</v>
      </c>
      <c r="D582" t="s">
        <v>1014</v>
      </c>
    </row>
    <row r="583" spans="1:4" x14ac:dyDescent="0.45">
      <c r="A583">
        <v>583</v>
      </c>
      <c r="D583" t="s">
        <v>1015</v>
      </c>
    </row>
    <row r="584" spans="1:4" x14ac:dyDescent="0.45">
      <c r="A584">
        <v>584</v>
      </c>
      <c r="D584" t="s">
        <v>1016</v>
      </c>
    </row>
    <row r="585" spans="1:4" x14ac:dyDescent="0.45">
      <c r="A585">
        <v>585</v>
      </c>
      <c r="D585" t="s">
        <v>1017</v>
      </c>
    </row>
    <row r="586" spans="1:4" x14ac:dyDescent="0.45">
      <c r="A586">
        <v>586</v>
      </c>
      <c r="D586" t="s">
        <v>1018</v>
      </c>
    </row>
    <row r="587" spans="1:4" x14ac:dyDescent="0.45">
      <c r="A587">
        <v>587</v>
      </c>
      <c r="D587" t="s">
        <v>1019</v>
      </c>
    </row>
    <row r="588" spans="1:4" x14ac:dyDescent="0.45">
      <c r="A588">
        <v>588</v>
      </c>
      <c r="D588" t="s">
        <v>1020</v>
      </c>
    </row>
    <row r="589" spans="1:4" x14ac:dyDescent="0.45">
      <c r="A589">
        <v>589</v>
      </c>
      <c r="D589" t="s">
        <v>1021</v>
      </c>
    </row>
    <row r="590" spans="1:4" x14ac:dyDescent="0.45">
      <c r="A590">
        <v>590</v>
      </c>
      <c r="D590" t="s">
        <v>1022</v>
      </c>
    </row>
    <row r="591" spans="1:4" x14ac:dyDescent="0.45">
      <c r="A591">
        <v>591</v>
      </c>
      <c r="D591" t="s">
        <v>1023</v>
      </c>
    </row>
    <row r="592" spans="1:4" x14ac:dyDescent="0.45">
      <c r="A592">
        <v>592</v>
      </c>
      <c r="D592" t="s">
        <v>1024</v>
      </c>
    </row>
    <row r="593" spans="1:4" x14ac:dyDescent="0.45">
      <c r="A593">
        <v>593</v>
      </c>
      <c r="D593" t="s">
        <v>1025</v>
      </c>
    </row>
    <row r="594" spans="1:4" x14ac:dyDescent="0.45">
      <c r="A594">
        <v>594</v>
      </c>
      <c r="D594" t="s">
        <v>1026</v>
      </c>
    </row>
    <row r="595" spans="1:4" x14ac:dyDescent="0.45">
      <c r="A595">
        <v>595</v>
      </c>
      <c r="D595" t="s">
        <v>1027</v>
      </c>
    </row>
    <row r="596" spans="1:4" x14ac:dyDescent="0.45">
      <c r="A596">
        <v>596</v>
      </c>
      <c r="D596" t="s">
        <v>1028</v>
      </c>
    </row>
    <row r="597" spans="1:4" x14ac:dyDescent="0.45">
      <c r="A597">
        <v>597</v>
      </c>
      <c r="D597" t="s">
        <v>1029</v>
      </c>
    </row>
    <row r="598" spans="1:4" x14ac:dyDescent="0.45">
      <c r="A598">
        <v>598</v>
      </c>
      <c r="D598" t="s">
        <v>1030</v>
      </c>
    </row>
    <row r="599" spans="1:4" x14ac:dyDescent="0.45">
      <c r="A599">
        <v>599</v>
      </c>
      <c r="D599" t="s">
        <v>1031</v>
      </c>
    </row>
    <row r="600" spans="1:4" x14ac:dyDescent="0.45">
      <c r="A600">
        <v>600</v>
      </c>
      <c r="D600" t="s">
        <v>1032</v>
      </c>
    </row>
    <row r="601" spans="1:4" x14ac:dyDescent="0.45">
      <c r="A601">
        <v>601</v>
      </c>
      <c r="D601" t="s">
        <v>1033</v>
      </c>
    </row>
    <row r="602" spans="1:4" x14ac:dyDescent="0.45">
      <c r="A602">
        <v>602</v>
      </c>
      <c r="D602" t="s">
        <v>1034</v>
      </c>
    </row>
    <row r="603" spans="1:4" x14ac:dyDescent="0.45">
      <c r="A603">
        <v>603</v>
      </c>
      <c r="D603" t="s">
        <v>1035</v>
      </c>
    </row>
    <row r="604" spans="1:4" x14ac:dyDescent="0.45">
      <c r="A604">
        <v>604</v>
      </c>
      <c r="D604" t="s">
        <v>1036</v>
      </c>
    </row>
    <row r="605" spans="1:4" x14ac:dyDescent="0.45">
      <c r="A605">
        <v>605</v>
      </c>
      <c r="D605" t="s">
        <v>1037</v>
      </c>
    </row>
    <row r="606" spans="1:4" x14ac:dyDescent="0.45">
      <c r="A606">
        <v>606</v>
      </c>
      <c r="D606" t="s">
        <v>1038</v>
      </c>
    </row>
    <row r="607" spans="1:4" x14ac:dyDescent="0.45">
      <c r="A607">
        <v>607</v>
      </c>
      <c r="D607" t="s">
        <v>1039</v>
      </c>
    </row>
    <row r="608" spans="1:4" x14ac:dyDescent="0.45">
      <c r="A608">
        <v>608</v>
      </c>
      <c r="D608" t="s">
        <v>1040</v>
      </c>
    </row>
    <row r="609" spans="1:4" x14ac:dyDescent="0.45">
      <c r="A609">
        <v>609</v>
      </c>
      <c r="D609" t="s">
        <v>1041</v>
      </c>
    </row>
    <row r="610" spans="1:4" x14ac:dyDescent="0.45">
      <c r="A610">
        <v>610</v>
      </c>
      <c r="D610" t="s">
        <v>1042</v>
      </c>
    </row>
    <row r="611" spans="1:4" x14ac:dyDescent="0.45">
      <c r="A611">
        <v>611</v>
      </c>
      <c r="D611" t="s">
        <v>1043</v>
      </c>
    </row>
    <row r="612" spans="1:4" x14ac:dyDescent="0.45">
      <c r="A612">
        <v>612</v>
      </c>
      <c r="D612" t="s">
        <v>1044</v>
      </c>
    </row>
    <row r="613" spans="1:4" x14ac:dyDescent="0.45">
      <c r="A613">
        <v>613</v>
      </c>
      <c r="D613" t="s">
        <v>1045</v>
      </c>
    </row>
    <row r="614" spans="1:4" x14ac:dyDescent="0.45">
      <c r="A614">
        <v>614</v>
      </c>
      <c r="D614" t="s">
        <v>1046</v>
      </c>
    </row>
    <row r="615" spans="1:4" x14ac:dyDescent="0.45">
      <c r="A615">
        <v>615</v>
      </c>
      <c r="D615" t="s">
        <v>1047</v>
      </c>
    </row>
    <row r="616" spans="1:4" x14ac:dyDescent="0.45">
      <c r="A616">
        <v>616</v>
      </c>
      <c r="D616" t="s">
        <v>1048</v>
      </c>
    </row>
    <row r="617" spans="1:4" x14ac:dyDescent="0.45">
      <c r="A617">
        <v>617</v>
      </c>
      <c r="D617" t="s">
        <v>1049</v>
      </c>
    </row>
    <row r="618" spans="1:4" x14ac:dyDescent="0.45">
      <c r="A618">
        <v>618</v>
      </c>
      <c r="D618" t="s">
        <v>1050</v>
      </c>
    </row>
    <row r="619" spans="1:4" x14ac:dyDescent="0.45">
      <c r="A619">
        <v>619</v>
      </c>
      <c r="D619" t="s">
        <v>1051</v>
      </c>
    </row>
    <row r="620" spans="1:4" x14ac:dyDescent="0.45">
      <c r="A620">
        <v>620</v>
      </c>
      <c r="D620" t="s">
        <v>1052</v>
      </c>
    </row>
    <row r="621" spans="1:4" x14ac:dyDescent="0.45">
      <c r="A621">
        <v>621</v>
      </c>
      <c r="D621" t="s">
        <v>1053</v>
      </c>
    </row>
    <row r="622" spans="1:4" x14ac:dyDescent="0.45">
      <c r="A622">
        <v>622</v>
      </c>
      <c r="D622" t="s">
        <v>1054</v>
      </c>
    </row>
    <row r="623" spans="1:4" x14ac:dyDescent="0.45">
      <c r="A623">
        <v>623</v>
      </c>
      <c r="D623" t="s">
        <v>1055</v>
      </c>
    </row>
    <row r="624" spans="1:4" x14ac:dyDescent="0.45">
      <c r="A624">
        <v>624</v>
      </c>
      <c r="D624" t="s">
        <v>1056</v>
      </c>
    </row>
    <row r="625" spans="1:4" x14ac:dyDescent="0.45">
      <c r="A625">
        <v>625</v>
      </c>
      <c r="D625" t="s">
        <v>1057</v>
      </c>
    </row>
    <row r="626" spans="1:4" x14ac:dyDescent="0.45">
      <c r="A626">
        <v>626</v>
      </c>
      <c r="C626" t="s">
        <v>1544</v>
      </c>
      <c r="D626" t="s">
        <v>1058</v>
      </c>
    </row>
    <row r="627" spans="1:4" x14ac:dyDescent="0.45">
      <c r="A627">
        <v>627</v>
      </c>
      <c r="C627" t="s">
        <v>1545</v>
      </c>
      <c r="D627" t="s">
        <v>1059</v>
      </c>
    </row>
    <row r="628" spans="1:4" x14ac:dyDescent="0.45">
      <c r="A628">
        <v>628</v>
      </c>
      <c r="C628" t="s">
        <v>1546</v>
      </c>
      <c r="D628" t="s">
        <v>1060</v>
      </c>
    </row>
    <row r="629" spans="1:4" x14ac:dyDescent="0.45">
      <c r="A629">
        <v>629</v>
      </c>
      <c r="C629" t="s">
        <v>1547</v>
      </c>
      <c r="D629" t="s">
        <v>1061</v>
      </c>
    </row>
    <row r="630" spans="1:4" x14ac:dyDescent="0.45">
      <c r="A630">
        <v>630</v>
      </c>
      <c r="C630" t="s">
        <v>1548</v>
      </c>
      <c r="D630" t="s">
        <v>1062</v>
      </c>
    </row>
    <row r="631" spans="1:4" x14ac:dyDescent="0.45">
      <c r="A631">
        <v>631</v>
      </c>
      <c r="C631" t="s">
        <v>1549</v>
      </c>
      <c r="D631" t="s">
        <v>1063</v>
      </c>
    </row>
    <row r="632" spans="1:4" x14ac:dyDescent="0.45">
      <c r="A632">
        <v>632</v>
      </c>
      <c r="C632" t="s">
        <v>1550</v>
      </c>
      <c r="D632" t="s">
        <v>1064</v>
      </c>
    </row>
    <row r="633" spans="1:4" x14ac:dyDescent="0.45">
      <c r="A633">
        <v>633</v>
      </c>
      <c r="C633" t="s">
        <v>1551</v>
      </c>
      <c r="D633" t="s">
        <v>1065</v>
      </c>
    </row>
    <row r="634" spans="1:4" x14ac:dyDescent="0.45">
      <c r="A634">
        <v>634</v>
      </c>
      <c r="C634" t="s">
        <v>1552</v>
      </c>
      <c r="D634" t="s">
        <v>92</v>
      </c>
    </row>
    <row r="635" spans="1:4" x14ac:dyDescent="0.45">
      <c r="A635">
        <v>635</v>
      </c>
      <c r="C635" t="s">
        <v>1553</v>
      </c>
      <c r="D635" t="s">
        <v>95</v>
      </c>
    </row>
    <row r="636" spans="1:4" x14ac:dyDescent="0.45">
      <c r="A636">
        <v>636</v>
      </c>
      <c r="C636" t="s">
        <v>1554</v>
      </c>
      <c r="D636" t="s">
        <v>98</v>
      </c>
    </row>
    <row r="637" spans="1:4" x14ac:dyDescent="0.45">
      <c r="A637">
        <v>637</v>
      </c>
      <c r="C637" t="s">
        <v>1555</v>
      </c>
      <c r="D637" t="s">
        <v>101</v>
      </c>
    </row>
    <row r="638" spans="1:4" x14ac:dyDescent="0.45">
      <c r="A638">
        <v>638</v>
      </c>
      <c r="C638" t="s">
        <v>1556</v>
      </c>
      <c r="D638" t="s">
        <v>1066</v>
      </c>
    </row>
    <row r="639" spans="1:4" x14ac:dyDescent="0.45">
      <c r="A639">
        <v>639</v>
      </c>
      <c r="C639" t="s">
        <v>1557</v>
      </c>
      <c r="D639" t="s">
        <v>1067</v>
      </c>
    </row>
    <row r="640" spans="1:4" x14ac:dyDescent="0.45">
      <c r="A640">
        <v>640</v>
      </c>
      <c r="C640" t="s">
        <v>1558</v>
      </c>
      <c r="D640" t="s">
        <v>1068</v>
      </c>
    </row>
    <row r="641" spans="1:4" x14ac:dyDescent="0.45">
      <c r="A641">
        <v>641</v>
      </c>
      <c r="C641" t="s">
        <v>1559</v>
      </c>
      <c r="D641" t="s">
        <v>1069</v>
      </c>
    </row>
    <row r="642" spans="1:4" x14ac:dyDescent="0.45">
      <c r="A642">
        <v>642</v>
      </c>
      <c r="C642" t="s">
        <v>1560</v>
      </c>
      <c r="D642" t="s">
        <v>104</v>
      </c>
    </row>
    <row r="643" spans="1:4" x14ac:dyDescent="0.45">
      <c r="A643">
        <v>643</v>
      </c>
      <c r="C643" t="s">
        <v>1561</v>
      </c>
      <c r="D643" t="s">
        <v>107</v>
      </c>
    </row>
    <row r="644" spans="1:4" x14ac:dyDescent="0.45">
      <c r="A644">
        <v>644</v>
      </c>
      <c r="C644" t="s">
        <v>1562</v>
      </c>
      <c r="D644" t="s">
        <v>110</v>
      </c>
    </row>
    <row r="645" spans="1:4" x14ac:dyDescent="0.45">
      <c r="A645">
        <v>645</v>
      </c>
      <c r="C645" t="s">
        <v>1563</v>
      </c>
      <c r="D645" t="s">
        <v>113</v>
      </c>
    </row>
    <row r="646" spans="1:4" x14ac:dyDescent="0.45">
      <c r="A646">
        <v>646</v>
      </c>
      <c r="D646" t="s">
        <v>1070</v>
      </c>
    </row>
    <row r="647" spans="1:4" x14ac:dyDescent="0.45">
      <c r="A647">
        <v>647</v>
      </c>
      <c r="D647" t="s">
        <v>1071</v>
      </c>
    </row>
    <row r="648" spans="1:4" x14ac:dyDescent="0.45">
      <c r="A648">
        <v>648</v>
      </c>
      <c r="D648" t="s">
        <v>1072</v>
      </c>
    </row>
    <row r="649" spans="1:4" x14ac:dyDescent="0.45">
      <c r="A649">
        <v>649</v>
      </c>
      <c r="D649" t="s">
        <v>1073</v>
      </c>
    </row>
    <row r="650" spans="1:4" x14ac:dyDescent="0.45">
      <c r="A650">
        <v>650</v>
      </c>
      <c r="D650" t="s">
        <v>1074</v>
      </c>
    </row>
    <row r="651" spans="1:4" x14ac:dyDescent="0.45">
      <c r="A651">
        <v>651</v>
      </c>
      <c r="C651" t="s">
        <v>1564</v>
      </c>
      <c r="D651" t="s">
        <v>1075</v>
      </c>
    </row>
    <row r="652" spans="1:4" x14ac:dyDescent="0.45">
      <c r="A652">
        <v>652</v>
      </c>
      <c r="C652" t="s">
        <v>1565</v>
      </c>
      <c r="D652" t="s">
        <v>1076</v>
      </c>
    </row>
    <row r="653" spans="1:4" x14ac:dyDescent="0.45">
      <c r="A653">
        <v>653</v>
      </c>
      <c r="C653" t="s">
        <v>55</v>
      </c>
      <c r="D653" t="s">
        <v>56</v>
      </c>
    </row>
    <row r="654" spans="1:4" x14ac:dyDescent="0.45">
      <c r="A654">
        <v>654</v>
      </c>
      <c r="C654" t="s">
        <v>58</v>
      </c>
      <c r="D654" t="s">
        <v>59</v>
      </c>
    </row>
    <row r="655" spans="1:4" x14ac:dyDescent="0.45">
      <c r="A655">
        <v>655</v>
      </c>
      <c r="C655" t="s">
        <v>1566</v>
      </c>
      <c r="D655" t="s">
        <v>1077</v>
      </c>
    </row>
    <row r="656" spans="1:4" x14ac:dyDescent="0.45">
      <c r="A656">
        <v>656</v>
      </c>
      <c r="C656" t="s">
        <v>1567</v>
      </c>
      <c r="D656" t="s">
        <v>1078</v>
      </c>
    </row>
    <row r="657" spans="1:4" x14ac:dyDescent="0.45">
      <c r="A657">
        <v>657</v>
      </c>
      <c r="C657" t="s">
        <v>1568</v>
      </c>
      <c r="D657" t="s">
        <v>1079</v>
      </c>
    </row>
    <row r="658" spans="1:4" x14ac:dyDescent="0.45">
      <c r="A658">
        <v>658</v>
      </c>
      <c r="C658" t="s">
        <v>1569</v>
      </c>
      <c r="D658" t="s">
        <v>1080</v>
      </c>
    </row>
    <row r="659" spans="1:4" x14ac:dyDescent="0.45">
      <c r="A659">
        <v>659</v>
      </c>
      <c r="C659" t="s">
        <v>1570</v>
      </c>
      <c r="D659" t="s">
        <v>1081</v>
      </c>
    </row>
    <row r="660" spans="1:4" x14ac:dyDescent="0.45">
      <c r="A660">
        <v>660</v>
      </c>
      <c r="C660" t="s">
        <v>1571</v>
      </c>
      <c r="D660" t="s">
        <v>1082</v>
      </c>
    </row>
    <row r="661" spans="1:4" x14ac:dyDescent="0.45">
      <c r="A661">
        <v>661</v>
      </c>
      <c r="C661" t="s">
        <v>1572</v>
      </c>
      <c r="D661" t="s">
        <v>1083</v>
      </c>
    </row>
    <row r="662" spans="1:4" x14ac:dyDescent="0.45">
      <c r="A662">
        <v>662</v>
      </c>
      <c r="C662" t="s">
        <v>1573</v>
      </c>
      <c r="D662" t="s">
        <v>1084</v>
      </c>
    </row>
    <row r="663" spans="1:4" x14ac:dyDescent="0.45">
      <c r="A663">
        <v>663</v>
      </c>
      <c r="C663" t="s">
        <v>1574</v>
      </c>
      <c r="D663" t="s">
        <v>1085</v>
      </c>
    </row>
    <row r="664" spans="1:4" x14ac:dyDescent="0.45">
      <c r="A664">
        <v>664</v>
      </c>
      <c r="C664" t="s">
        <v>1575</v>
      </c>
      <c r="D664" t="s">
        <v>1086</v>
      </c>
    </row>
    <row r="665" spans="1:4" x14ac:dyDescent="0.45">
      <c r="A665">
        <v>665</v>
      </c>
      <c r="C665" t="s">
        <v>1576</v>
      </c>
      <c r="D665" t="s">
        <v>1087</v>
      </c>
    </row>
    <row r="666" spans="1:4" x14ac:dyDescent="0.45">
      <c r="A666">
        <v>666</v>
      </c>
      <c r="C666" t="s">
        <v>1577</v>
      </c>
      <c r="D666" t="s">
        <v>1088</v>
      </c>
    </row>
    <row r="667" spans="1:4" x14ac:dyDescent="0.45">
      <c r="A667">
        <v>667</v>
      </c>
      <c r="C667" t="s">
        <v>61</v>
      </c>
      <c r="D667" t="s">
        <v>62</v>
      </c>
    </row>
    <row r="668" spans="1:4" x14ac:dyDescent="0.45">
      <c r="A668">
        <v>668</v>
      </c>
      <c r="C668" t="s">
        <v>64</v>
      </c>
      <c r="D668" t="s">
        <v>65</v>
      </c>
    </row>
    <row r="669" spans="1:4" x14ac:dyDescent="0.45">
      <c r="A669">
        <v>669</v>
      </c>
      <c r="C669" t="s">
        <v>67</v>
      </c>
      <c r="D669" t="s">
        <v>68</v>
      </c>
    </row>
    <row r="670" spans="1:4" x14ac:dyDescent="0.45">
      <c r="A670">
        <v>670</v>
      </c>
      <c r="C670" t="s">
        <v>1578</v>
      </c>
      <c r="D670" t="s">
        <v>71</v>
      </c>
    </row>
    <row r="671" spans="1:4" x14ac:dyDescent="0.45">
      <c r="A671">
        <v>671</v>
      </c>
      <c r="C671" t="s">
        <v>1579</v>
      </c>
      <c r="D671" t="s">
        <v>1089</v>
      </c>
    </row>
    <row r="672" spans="1:4" x14ac:dyDescent="0.45">
      <c r="A672">
        <v>672</v>
      </c>
      <c r="C672" t="s">
        <v>1580</v>
      </c>
      <c r="D672" t="s">
        <v>1090</v>
      </c>
    </row>
    <row r="673" spans="1:4" x14ac:dyDescent="0.45">
      <c r="A673">
        <v>673</v>
      </c>
      <c r="C673" t="s">
        <v>1581</v>
      </c>
      <c r="D673" t="s">
        <v>1091</v>
      </c>
    </row>
    <row r="674" spans="1:4" x14ac:dyDescent="0.45">
      <c r="A674">
        <v>674</v>
      </c>
      <c r="C674" t="s">
        <v>1582</v>
      </c>
      <c r="D674" t="s">
        <v>1092</v>
      </c>
    </row>
    <row r="675" spans="1:4" x14ac:dyDescent="0.45">
      <c r="A675">
        <v>675</v>
      </c>
      <c r="C675" t="s">
        <v>1583</v>
      </c>
      <c r="D675" t="s">
        <v>1093</v>
      </c>
    </row>
    <row r="676" spans="1:4" x14ac:dyDescent="0.45">
      <c r="A676">
        <v>676</v>
      </c>
      <c r="C676" t="s">
        <v>1584</v>
      </c>
      <c r="D676" t="s">
        <v>1094</v>
      </c>
    </row>
    <row r="677" spans="1:4" x14ac:dyDescent="0.45">
      <c r="A677">
        <v>677</v>
      </c>
      <c r="C677" t="s">
        <v>1585</v>
      </c>
      <c r="D677" t="s">
        <v>1095</v>
      </c>
    </row>
    <row r="678" spans="1:4" x14ac:dyDescent="0.45">
      <c r="A678">
        <v>678</v>
      </c>
      <c r="C678" t="s">
        <v>1586</v>
      </c>
      <c r="D678" t="s">
        <v>1096</v>
      </c>
    </row>
    <row r="679" spans="1:4" x14ac:dyDescent="0.45">
      <c r="A679">
        <v>679</v>
      </c>
      <c r="C679" t="s">
        <v>1587</v>
      </c>
      <c r="D679" t="s">
        <v>1097</v>
      </c>
    </row>
    <row r="680" spans="1:4" x14ac:dyDescent="0.45">
      <c r="A680">
        <v>680</v>
      </c>
      <c r="C680" t="s">
        <v>1588</v>
      </c>
      <c r="D680" t="s">
        <v>1098</v>
      </c>
    </row>
    <row r="681" spans="1:4" x14ac:dyDescent="0.45">
      <c r="A681">
        <v>681</v>
      </c>
      <c r="C681" t="s">
        <v>1589</v>
      </c>
      <c r="D681" t="s">
        <v>1099</v>
      </c>
    </row>
    <row r="682" spans="1:4" x14ac:dyDescent="0.45">
      <c r="A682">
        <v>682</v>
      </c>
      <c r="C682" t="s">
        <v>1590</v>
      </c>
      <c r="D682" t="s">
        <v>1100</v>
      </c>
    </row>
    <row r="683" spans="1:4" x14ac:dyDescent="0.45">
      <c r="A683">
        <v>683</v>
      </c>
      <c r="C683" t="s">
        <v>1591</v>
      </c>
      <c r="D683" t="s">
        <v>1101</v>
      </c>
    </row>
    <row r="684" spans="1:4" x14ac:dyDescent="0.45">
      <c r="A684">
        <v>684</v>
      </c>
      <c r="C684" t="s">
        <v>1592</v>
      </c>
      <c r="D684" t="s">
        <v>1102</v>
      </c>
    </row>
    <row r="685" spans="1:4" x14ac:dyDescent="0.45">
      <c r="A685">
        <v>685</v>
      </c>
      <c r="C685" t="s">
        <v>1593</v>
      </c>
      <c r="D685" t="s">
        <v>1103</v>
      </c>
    </row>
    <row r="686" spans="1:4" x14ac:dyDescent="0.45">
      <c r="A686">
        <v>686</v>
      </c>
      <c r="C686" t="s">
        <v>1594</v>
      </c>
      <c r="D686" t="s">
        <v>1104</v>
      </c>
    </row>
    <row r="687" spans="1:4" x14ac:dyDescent="0.45">
      <c r="A687">
        <v>687</v>
      </c>
      <c r="C687" t="s">
        <v>1595</v>
      </c>
      <c r="D687" t="s">
        <v>1105</v>
      </c>
    </row>
    <row r="688" spans="1:4" x14ac:dyDescent="0.45">
      <c r="A688">
        <v>688</v>
      </c>
      <c r="C688" t="s">
        <v>1596</v>
      </c>
      <c r="D688" t="s">
        <v>1106</v>
      </c>
    </row>
    <row r="689" spans="1:4" x14ac:dyDescent="0.45">
      <c r="A689">
        <v>689</v>
      </c>
      <c r="C689" t="s">
        <v>1597</v>
      </c>
      <c r="D689" t="s">
        <v>1107</v>
      </c>
    </row>
    <row r="690" spans="1:4" x14ac:dyDescent="0.45">
      <c r="A690">
        <v>690</v>
      </c>
      <c r="C690" t="s">
        <v>1598</v>
      </c>
      <c r="D690" t="s">
        <v>1108</v>
      </c>
    </row>
    <row r="691" spans="1:4" x14ac:dyDescent="0.45">
      <c r="A691">
        <v>691</v>
      </c>
      <c r="C691" t="s">
        <v>1599</v>
      </c>
      <c r="D691" t="s">
        <v>21</v>
      </c>
    </row>
    <row r="692" spans="1:4" x14ac:dyDescent="0.45">
      <c r="A692">
        <v>692</v>
      </c>
      <c r="C692" t="s">
        <v>1600</v>
      </c>
      <c r="D692" t="s">
        <v>22</v>
      </c>
    </row>
    <row r="693" spans="1:4" x14ac:dyDescent="0.45">
      <c r="A693">
        <v>693</v>
      </c>
      <c r="B693" t="s">
        <v>176</v>
      </c>
      <c r="C693" t="s">
        <v>5</v>
      </c>
      <c r="D693" t="s">
        <v>23</v>
      </c>
    </row>
    <row r="694" spans="1:4" x14ac:dyDescent="0.45">
      <c r="A694">
        <v>694</v>
      </c>
      <c r="B694" t="s">
        <v>177</v>
      </c>
      <c r="C694" t="s">
        <v>1601</v>
      </c>
      <c r="D694" t="s">
        <v>24</v>
      </c>
    </row>
    <row r="695" spans="1:4" x14ac:dyDescent="0.45">
      <c r="A695">
        <v>695</v>
      </c>
      <c r="B695" t="s">
        <v>178</v>
      </c>
      <c r="C695" t="s">
        <v>1602</v>
      </c>
      <c r="D695" t="s">
        <v>35</v>
      </c>
    </row>
    <row r="696" spans="1:4" x14ac:dyDescent="0.45">
      <c r="A696">
        <v>696</v>
      </c>
      <c r="B696" t="s">
        <v>179</v>
      </c>
      <c r="C696" t="s">
        <v>1603</v>
      </c>
      <c r="D696" t="s">
        <v>37</v>
      </c>
    </row>
    <row r="697" spans="1:4" x14ac:dyDescent="0.45">
      <c r="A697">
        <v>697</v>
      </c>
      <c r="B697" t="s">
        <v>180</v>
      </c>
      <c r="C697" t="s">
        <v>1604</v>
      </c>
      <c r="D697" t="s">
        <v>14</v>
      </c>
    </row>
    <row r="698" spans="1:4" x14ac:dyDescent="0.45">
      <c r="A698">
        <v>698</v>
      </c>
      <c r="B698" t="s">
        <v>181</v>
      </c>
      <c r="C698" t="s">
        <v>1605</v>
      </c>
      <c r="D698" t="s">
        <v>19</v>
      </c>
    </row>
    <row r="699" spans="1:4" x14ac:dyDescent="0.45">
      <c r="A699">
        <v>699</v>
      </c>
      <c r="C699" t="s">
        <v>1606</v>
      </c>
      <c r="D699" t="s">
        <v>1112</v>
      </c>
    </row>
    <row r="700" spans="1:4" x14ac:dyDescent="0.45">
      <c r="A700">
        <v>700</v>
      </c>
      <c r="C700" t="s">
        <v>1607</v>
      </c>
      <c r="D700" t="s">
        <v>1111</v>
      </c>
    </row>
    <row r="701" spans="1:4" x14ac:dyDescent="0.45">
      <c r="A701">
        <v>701</v>
      </c>
      <c r="C701" t="s">
        <v>1608</v>
      </c>
      <c r="D701" t="s">
        <v>1110</v>
      </c>
    </row>
    <row r="702" spans="1:4" x14ac:dyDescent="0.45">
      <c r="A702">
        <v>702</v>
      </c>
      <c r="C702" t="s">
        <v>1609</v>
      </c>
      <c r="D702" t="s">
        <v>1109</v>
      </c>
    </row>
    <row r="703" spans="1:4" x14ac:dyDescent="0.45">
      <c r="A703">
        <v>703</v>
      </c>
      <c r="B703" t="s">
        <v>96</v>
      </c>
      <c r="C703" t="s">
        <v>1610</v>
      </c>
      <c r="D703" t="s">
        <v>46</v>
      </c>
    </row>
    <row r="704" spans="1:4" x14ac:dyDescent="0.45">
      <c r="A704">
        <v>704</v>
      </c>
      <c r="B704" t="s">
        <v>99</v>
      </c>
      <c r="C704" t="s">
        <v>1611</v>
      </c>
      <c r="D704" t="s">
        <v>48</v>
      </c>
    </row>
    <row r="705" spans="1:4" x14ac:dyDescent="0.45">
      <c r="A705">
        <v>705</v>
      </c>
      <c r="B705" t="s">
        <v>90</v>
      </c>
      <c r="C705" t="s">
        <v>1612</v>
      </c>
      <c r="D705" t="s">
        <v>50</v>
      </c>
    </row>
    <row r="706" spans="1:4" x14ac:dyDescent="0.45">
      <c r="A706">
        <v>706</v>
      </c>
      <c r="B706" t="s">
        <v>93</v>
      </c>
      <c r="C706" t="s">
        <v>1613</v>
      </c>
      <c r="D706" t="s">
        <v>52</v>
      </c>
    </row>
    <row r="707" spans="1:4" x14ac:dyDescent="0.45">
      <c r="A707">
        <v>707</v>
      </c>
      <c r="B707" t="s">
        <v>108</v>
      </c>
      <c r="C707" t="s">
        <v>1614</v>
      </c>
      <c r="D707" t="s">
        <v>183</v>
      </c>
    </row>
    <row r="708" spans="1:4" x14ac:dyDescent="0.45">
      <c r="A708">
        <v>708</v>
      </c>
      <c r="B708" t="s">
        <v>111</v>
      </c>
      <c r="C708" t="s">
        <v>1615</v>
      </c>
      <c r="D708" t="s">
        <v>185</v>
      </c>
    </row>
    <row r="709" spans="1:4" x14ac:dyDescent="0.45">
      <c r="A709">
        <v>709</v>
      </c>
      <c r="B709" t="s">
        <v>102</v>
      </c>
      <c r="C709" t="s">
        <v>1616</v>
      </c>
      <c r="D709" t="s">
        <v>187</v>
      </c>
    </row>
    <row r="710" spans="1:4" x14ac:dyDescent="0.45">
      <c r="A710">
        <v>710</v>
      </c>
      <c r="B710" t="s">
        <v>105</v>
      </c>
      <c r="C710" t="s">
        <v>1617</v>
      </c>
      <c r="D710" t="s">
        <v>189</v>
      </c>
    </row>
    <row r="711" spans="1:4" x14ac:dyDescent="0.45">
      <c r="A711">
        <v>711</v>
      </c>
      <c r="C711" t="s">
        <v>1632</v>
      </c>
      <c r="D711" t="s">
        <v>1126</v>
      </c>
    </row>
    <row r="712" spans="1:4" x14ac:dyDescent="0.45">
      <c r="A712">
        <v>712</v>
      </c>
      <c r="C712" t="s">
        <v>1633</v>
      </c>
      <c r="D712" t="s">
        <v>1125</v>
      </c>
    </row>
    <row r="713" spans="1:4" x14ac:dyDescent="0.45">
      <c r="A713">
        <v>713</v>
      </c>
      <c r="C713" t="s">
        <v>73</v>
      </c>
      <c r="D713" t="s">
        <v>74</v>
      </c>
    </row>
    <row r="714" spans="1:4" x14ac:dyDescent="0.45">
      <c r="A714">
        <v>714</v>
      </c>
      <c r="C714" t="s">
        <v>76</v>
      </c>
      <c r="D714" t="s">
        <v>77</v>
      </c>
    </row>
    <row r="715" spans="1:4" x14ac:dyDescent="0.45">
      <c r="A715">
        <v>715</v>
      </c>
      <c r="C715" t="s">
        <v>79</v>
      </c>
      <c r="D715" t="s">
        <v>80</v>
      </c>
    </row>
    <row r="716" spans="1:4" x14ac:dyDescent="0.45">
      <c r="A716">
        <v>716</v>
      </c>
      <c r="C716" t="s">
        <v>82</v>
      </c>
      <c r="D716" t="s">
        <v>83</v>
      </c>
    </row>
    <row r="717" spans="1:4" x14ac:dyDescent="0.45">
      <c r="A717">
        <v>717</v>
      </c>
      <c r="C717" t="s">
        <v>85</v>
      </c>
      <c r="D717" t="s">
        <v>86</v>
      </c>
    </row>
    <row r="718" spans="1:4" x14ac:dyDescent="0.45">
      <c r="A718">
        <v>718</v>
      </c>
      <c r="C718" t="s">
        <v>88</v>
      </c>
      <c r="D718" t="s">
        <v>89</v>
      </c>
    </row>
    <row r="719" spans="1:4" x14ac:dyDescent="0.45">
      <c r="A719">
        <v>719</v>
      </c>
      <c r="C719" t="s">
        <v>1634</v>
      </c>
      <c r="D719" t="s">
        <v>1122</v>
      </c>
    </row>
    <row r="720" spans="1:4" x14ac:dyDescent="0.45">
      <c r="A720">
        <v>720</v>
      </c>
      <c r="C720" t="s">
        <v>1635</v>
      </c>
      <c r="D720" t="s">
        <v>1119</v>
      </c>
    </row>
    <row r="721" spans="1:4" x14ac:dyDescent="0.45">
      <c r="A721">
        <v>721</v>
      </c>
      <c r="C721" t="s">
        <v>1636</v>
      </c>
      <c r="D721" t="s">
        <v>1116</v>
      </c>
    </row>
    <row r="722" spans="1:4" x14ac:dyDescent="0.45">
      <c r="A722">
        <v>722</v>
      </c>
      <c r="C722" t="s">
        <v>1637</v>
      </c>
      <c r="D722" t="s">
        <v>1113</v>
      </c>
    </row>
    <row r="723" spans="1:4" x14ac:dyDescent="0.45">
      <c r="A723">
        <v>723</v>
      </c>
      <c r="C723" t="s">
        <v>1638</v>
      </c>
      <c r="D723" t="s">
        <v>1123</v>
      </c>
    </row>
    <row r="724" spans="1:4" x14ac:dyDescent="0.45">
      <c r="A724">
        <v>724</v>
      </c>
      <c r="C724" t="s">
        <v>1639</v>
      </c>
      <c r="D724" t="s">
        <v>1120</v>
      </c>
    </row>
    <row r="725" spans="1:4" x14ac:dyDescent="0.45">
      <c r="A725">
        <v>725</v>
      </c>
      <c r="C725" t="s">
        <v>1640</v>
      </c>
      <c r="D725" t="s">
        <v>1117</v>
      </c>
    </row>
    <row r="726" spans="1:4" x14ac:dyDescent="0.45">
      <c r="A726">
        <v>726</v>
      </c>
      <c r="C726" t="s">
        <v>1641</v>
      </c>
      <c r="D726" t="s">
        <v>1114</v>
      </c>
    </row>
    <row r="727" spans="1:4" x14ac:dyDescent="0.45">
      <c r="A727">
        <v>727</v>
      </c>
      <c r="C727" t="s">
        <v>1642</v>
      </c>
      <c r="D727" t="s">
        <v>1124</v>
      </c>
    </row>
    <row r="728" spans="1:4" x14ac:dyDescent="0.45">
      <c r="A728">
        <v>728</v>
      </c>
      <c r="C728" t="s">
        <v>1643</v>
      </c>
      <c r="D728" t="s">
        <v>1121</v>
      </c>
    </row>
    <row r="729" spans="1:4" x14ac:dyDescent="0.45">
      <c r="A729">
        <v>729</v>
      </c>
      <c r="C729" t="s">
        <v>1644</v>
      </c>
      <c r="D729" t="s">
        <v>1118</v>
      </c>
    </row>
    <row r="730" spans="1:4" x14ac:dyDescent="0.45">
      <c r="A730">
        <v>730</v>
      </c>
      <c r="C730" t="s">
        <v>1645</v>
      </c>
      <c r="D730" t="s">
        <v>1115</v>
      </c>
    </row>
    <row r="731" spans="1:4" x14ac:dyDescent="0.45">
      <c r="A731">
        <v>731</v>
      </c>
      <c r="C731" t="s">
        <v>212</v>
      </c>
      <c r="D731" t="s">
        <v>213</v>
      </c>
    </row>
    <row r="732" spans="1:4" x14ac:dyDescent="0.45">
      <c r="A732">
        <v>732</v>
      </c>
      <c r="C732" t="s">
        <v>215</v>
      </c>
      <c r="D732" t="s">
        <v>216</v>
      </c>
    </row>
    <row r="733" spans="1:4" x14ac:dyDescent="0.45">
      <c r="A733">
        <v>733</v>
      </c>
      <c r="C733" t="s">
        <v>1618</v>
      </c>
      <c r="D733" t="s">
        <v>1135</v>
      </c>
    </row>
    <row r="734" spans="1:4" x14ac:dyDescent="0.45">
      <c r="A734">
        <v>734</v>
      </c>
      <c r="C734" t="s">
        <v>1619</v>
      </c>
      <c r="D734" t="s">
        <v>1136</v>
      </c>
    </row>
    <row r="735" spans="1:4" x14ac:dyDescent="0.45">
      <c r="A735">
        <v>735</v>
      </c>
      <c r="C735" t="s">
        <v>217</v>
      </c>
      <c r="D735" t="s">
        <v>115</v>
      </c>
    </row>
    <row r="736" spans="1:4" x14ac:dyDescent="0.45">
      <c r="A736">
        <v>736</v>
      </c>
      <c r="C736" t="s">
        <v>218</v>
      </c>
      <c r="D736" t="s">
        <v>117</v>
      </c>
    </row>
    <row r="737" spans="1:4" x14ac:dyDescent="0.45">
      <c r="A737">
        <v>737</v>
      </c>
      <c r="C737" t="s">
        <v>219</v>
      </c>
      <c r="D737" t="s">
        <v>119</v>
      </c>
    </row>
    <row r="738" spans="1:4" x14ac:dyDescent="0.45">
      <c r="A738">
        <v>738</v>
      </c>
      <c r="C738" t="s">
        <v>220</v>
      </c>
      <c r="D738" t="s">
        <v>121</v>
      </c>
    </row>
    <row r="739" spans="1:4" x14ac:dyDescent="0.45">
      <c r="A739">
        <v>739</v>
      </c>
      <c r="C739" t="s">
        <v>1620</v>
      </c>
      <c r="D739" t="s">
        <v>1133</v>
      </c>
    </row>
    <row r="740" spans="1:4" x14ac:dyDescent="0.45">
      <c r="A740">
        <v>740</v>
      </c>
      <c r="C740" t="s">
        <v>1621</v>
      </c>
      <c r="D740" t="s">
        <v>1131</v>
      </c>
    </row>
    <row r="741" spans="1:4" x14ac:dyDescent="0.45">
      <c r="A741">
        <v>741</v>
      </c>
      <c r="C741" t="s">
        <v>1626</v>
      </c>
      <c r="D741" t="s">
        <v>1129</v>
      </c>
    </row>
    <row r="742" spans="1:4" x14ac:dyDescent="0.45">
      <c r="A742">
        <v>742</v>
      </c>
      <c r="C742" t="s">
        <v>1627</v>
      </c>
      <c r="D742" t="s">
        <v>1127</v>
      </c>
    </row>
    <row r="743" spans="1:4" x14ac:dyDescent="0.45">
      <c r="A743">
        <v>743</v>
      </c>
      <c r="C743" t="s">
        <v>1622</v>
      </c>
      <c r="D743" t="s">
        <v>123</v>
      </c>
    </row>
    <row r="744" spans="1:4" x14ac:dyDescent="0.45">
      <c r="A744">
        <v>744</v>
      </c>
      <c r="C744" t="s">
        <v>1623</v>
      </c>
      <c r="D744" t="s">
        <v>125</v>
      </c>
    </row>
    <row r="745" spans="1:4" x14ac:dyDescent="0.45">
      <c r="A745">
        <v>745</v>
      </c>
      <c r="C745" t="s">
        <v>1628</v>
      </c>
      <c r="D745" t="s">
        <v>127</v>
      </c>
    </row>
    <row r="746" spans="1:4" x14ac:dyDescent="0.45">
      <c r="A746">
        <v>746</v>
      </c>
      <c r="C746" t="s">
        <v>1629</v>
      </c>
      <c r="D746" t="s">
        <v>129</v>
      </c>
    </row>
    <row r="747" spans="1:4" x14ac:dyDescent="0.45">
      <c r="A747">
        <v>747</v>
      </c>
      <c r="C747" t="s">
        <v>1624</v>
      </c>
      <c r="D747" t="s">
        <v>1134</v>
      </c>
    </row>
    <row r="748" spans="1:4" x14ac:dyDescent="0.45">
      <c r="A748">
        <v>748</v>
      </c>
      <c r="C748" t="s">
        <v>1625</v>
      </c>
      <c r="D748" t="s">
        <v>1132</v>
      </c>
    </row>
    <row r="749" spans="1:4" x14ac:dyDescent="0.45">
      <c r="A749">
        <v>749</v>
      </c>
      <c r="C749" t="s">
        <v>1630</v>
      </c>
      <c r="D749" t="s">
        <v>1130</v>
      </c>
    </row>
    <row r="750" spans="1:4" x14ac:dyDescent="0.45">
      <c r="A750">
        <v>750</v>
      </c>
      <c r="C750" t="s">
        <v>1631</v>
      </c>
      <c r="D750" t="s">
        <v>1128</v>
      </c>
    </row>
    <row r="751" spans="1:4" x14ac:dyDescent="0.45">
      <c r="A751">
        <v>751</v>
      </c>
      <c r="D751" t="s">
        <v>1137</v>
      </c>
    </row>
    <row r="752" spans="1:4" x14ac:dyDescent="0.45">
      <c r="A752">
        <v>752</v>
      </c>
      <c r="D752" t="s">
        <v>1138</v>
      </c>
    </row>
    <row r="753" spans="1:4" x14ac:dyDescent="0.45">
      <c r="A753">
        <v>753</v>
      </c>
      <c r="D753" t="s">
        <v>1139</v>
      </c>
    </row>
    <row r="754" spans="1:4" x14ac:dyDescent="0.45">
      <c r="A754">
        <v>754</v>
      </c>
      <c r="D754" t="s">
        <v>1140</v>
      </c>
    </row>
    <row r="755" spans="1:4" x14ac:dyDescent="0.45">
      <c r="A755">
        <v>755</v>
      </c>
      <c r="D755" t="s">
        <v>1141</v>
      </c>
    </row>
    <row r="756" spans="1:4" x14ac:dyDescent="0.45">
      <c r="A756">
        <v>756</v>
      </c>
      <c r="D756" t="s">
        <v>1142</v>
      </c>
    </row>
    <row r="757" spans="1:4" x14ac:dyDescent="0.45">
      <c r="A757">
        <v>757</v>
      </c>
      <c r="D757" t="s">
        <v>1143</v>
      </c>
    </row>
    <row r="758" spans="1:4" x14ac:dyDescent="0.45">
      <c r="A758">
        <v>758</v>
      </c>
      <c r="D758" t="s">
        <v>1144</v>
      </c>
    </row>
    <row r="759" spans="1:4" x14ac:dyDescent="0.45">
      <c r="A759">
        <v>759</v>
      </c>
      <c r="D759" t="s">
        <v>1145</v>
      </c>
    </row>
    <row r="760" spans="1:4" x14ac:dyDescent="0.45">
      <c r="A760">
        <v>760</v>
      </c>
      <c r="D760" t="s">
        <v>1146</v>
      </c>
    </row>
    <row r="761" spans="1:4" x14ac:dyDescent="0.45">
      <c r="A761">
        <v>761</v>
      </c>
      <c r="D761" t="s">
        <v>1147</v>
      </c>
    </row>
    <row r="762" spans="1:4" x14ac:dyDescent="0.45">
      <c r="A762">
        <v>762</v>
      </c>
      <c r="D762" t="s">
        <v>1148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help</vt:lpstr>
      <vt:lpstr>ALINX</vt:lpstr>
      <vt:lpstr>xc7a200tfbg484pkg</vt:lpstr>
      <vt:lpstr>xc7a100tfgg484pkg</vt:lpstr>
      <vt:lpstr>xczu6cgffvb1156pkg</vt:lpstr>
      <vt:lpstr>xczu3egsfvc784pkg</vt:lpstr>
      <vt:lpstr>xczu15egffvb1156pkg</vt:lpstr>
      <vt:lpstr>XCZU15EG_BF</vt:lpstr>
      <vt:lpstr>XCZU15EG_P1</vt:lpstr>
      <vt:lpstr>XCZU15EG_P2</vt:lpstr>
      <vt:lpstr>BF_AH</vt:lpstr>
      <vt:lpstr>P1</vt:lpstr>
      <vt:lpstr>P2</vt:lpstr>
      <vt:lpstr>DRM</vt:lpstr>
      <vt:lpstr>BS_AURORA_ATX_DATA_RAMP_GEN</vt:lpstr>
      <vt:lpstr>BS_AURORA_ATX_EXT</vt:lpstr>
      <vt:lpstr>BS_AURORA_RAM</vt:lpstr>
      <vt:lpstr>BS_ILA_DEBUG</vt:lpstr>
      <vt:lpstr>BS_ILA_RAM_DEBUG</vt:lpstr>
      <vt:lpstr>BS_RAM_SAXIS_2_MAXIS</vt:lpstr>
      <vt:lpstr>BS_SCB_RECORD_GEN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2024-01-25T09:10:50Z</dcterms:modified>
</cp:coreProperties>
</file>