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zsrc\doc\vhdl_entity\"/>
    </mc:Choice>
  </mc:AlternateContent>
  <xr:revisionPtr revIDLastSave="0" documentId="13_ncr:1_{33DAF50E-AD3C-402B-9FDC-1560B8BE8DDE}" xr6:coauthVersionLast="47" xr6:coauthVersionMax="47" xr10:uidLastSave="{00000000-0000-0000-0000-000000000000}"/>
  <bookViews>
    <workbookView xWindow="2780" yWindow="1480" windowWidth="46970" windowHeight="17460" firstSheet="1" activeTab="1" xr2:uid="{00000000-000D-0000-FFFF-FFFF00000000}"/>
  </bookViews>
  <sheets>
    <sheet name="bs_scb_data_record_pin" sheetId="93" r:id="rId1"/>
    <sheet name="Sheet1" sheetId="9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4" l="1"/>
  <c r="B3" i="94"/>
  <c r="H50" i="93" l="1"/>
  <c r="G50" i="93"/>
  <c r="F50" i="93"/>
  <c r="E50" i="93"/>
  <c r="H44" i="93"/>
  <c r="G44" i="93"/>
  <c r="F44" i="93"/>
  <c r="E44" i="93"/>
  <c r="H43" i="93"/>
  <c r="G43" i="93"/>
  <c r="F43" i="93"/>
  <c r="E43" i="93"/>
  <c r="H42" i="93"/>
  <c r="G42" i="93"/>
  <c r="F42" i="93"/>
  <c r="E42" i="93"/>
  <c r="H41" i="93"/>
  <c r="G41" i="93"/>
  <c r="F41" i="93"/>
  <c r="E41" i="93"/>
  <c r="H40" i="93"/>
  <c r="G40" i="93"/>
  <c r="F40" i="93"/>
  <c r="E40" i="93"/>
  <c r="H39" i="93"/>
  <c r="G39" i="93"/>
  <c r="F39" i="93"/>
  <c r="E39" i="93"/>
  <c r="H38" i="93"/>
  <c r="G38" i="93"/>
  <c r="F38" i="93"/>
  <c r="E38" i="93"/>
  <c r="H37" i="93"/>
  <c r="G37" i="93"/>
  <c r="F37" i="93"/>
  <c r="E37" i="93"/>
  <c r="H36" i="93"/>
  <c r="G36" i="93"/>
  <c r="F36" i="93"/>
  <c r="E36" i="93"/>
  <c r="H35" i="93"/>
  <c r="G35" i="93"/>
  <c r="F35" i="93"/>
  <c r="E35" i="93"/>
  <c r="H34" i="93"/>
  <c r="G34" i="93"/>
  <c r="F34" i="93"/>
  <c r="E34" i="93"/>
  <c r="H33" i="93"/>
  <c r="G33" i="93"/>
  <c r="F33" i="93"/>
  <c r="E33" i="93"/>
  <c r="H32" i="93"/>
  <c r="G32" i="93"/>
  <c r="F32" i="93"/>
  <c r="E32" i="93"/>
  <c r="H31" i="93"/>
  <c r="G31" i="93"/>
  <c r="F31" i="93"/>
  <c r="E31" i="93"/>
  <c r="H30" i="93"/>
  <c r="G30" i="93"/>
  <c r="F30" i="93"/>
  <c r="E30" i="93"/>
  <c r="H29" i="93"/>
  <c r="G29" i="93"/>
  <c r="F29" i="93"/>
  <c r="E29" i="93"/>
  <c r="H28" i="93"/>
  <c r="G28" i="93"/>
  <c r="F28" i="93"/>
  <c r="E28" i="93"/>
  <c r="H27" i="93"/>
  <c r="G27" i="93"/>
  <c r="F27" i="93"/>
  <c r="E27" i="93"/>
  <c r="H26" i="93"/>
  <c r="G26" i="93"/>
  <c r="F26" i="93"/>
  <c r="E26" i="93"/>
  <c r="H25" i="93"/>
  <c r="G25" i="93"/>
  <c r="F25" i="93"/>
  <c r="E25" i="93"/>
  <c r="H24" i="93"/>
  <c r="G24" i="93"/>
  <c r="F24" i="93"/>
  <c r="E24" i="93"/>
  <c r="H23" i="93"/>
  <c r="G23" i="93"/>
  <c r="F23" i="93"/>
  <c r="E23" i="93"/>
  <c r="H22" i="93"/>
  <c r="G22" i="93"/>
  <c r="F22" i="93"/>
  <c r="E22" i="93"/>
  <c r="H21" i="93"/>
  <c r="G21" i="93"/>
  <c r="F21" i="93"/>
  <c r="E21" i="93"/>
  <c r="H20" i="93"/>
  <c r="G20" i="93"/>
  <c r="F20" i="93"/>
  <c r="E20" i="93"/>
  <c r="H19" i="93"/>
  <c r="G19" i="93"/>
  <c r="F19" i="93"/>
  <c r="E19" i="93"/>
  <c r="H18" i="93"/>
  <c r="G18" i="93"/>
  <c r="F18" i="93"/>
  <c r="E18" i="93"/>
  <c r="H17" i="93"/>
  <c r="G17" i="93"/>
  <c r="F17" i="93"/>
  <c r="E17" i="93"/>
  <c r="H16" i="93"/>
  <c r="G16" i="93"/>
  <c r="F16" i="93"/>
  <c r="E16" i="93"/>
  <c r="H15" i="93"/>
  <c r="G15" i="93"/>
  <c r="F15" i="93"/>
  <c r="E15" i="93"/>
  <c r="H14" i="93"/>
  <c r="G14" i="93"/>
  <c r="F14" i="93"/>
  <c r="E14" i="93"/>
  <c r="H63" i="93"/>
  <c r="G63" i="93"/>
  <c r="F63" i="93"/>
  <c r="E63" i="93"/>
  <c r="H62" i="93"/>
  <c r="G62" i="93"/>
  <c r="F62" i="93"/>
  <c r="E62" i="93"/>
  <c r="H61" i="93"/>
  <c r="G61" i="93"/>
  <c r="F61" i="93"/>
  <c r="E61" i="93"/>
  <c r="H60" i="93"/>
  <c r="G60" i="93"/>
  <c r="F60" i="93"/>
  <c r="E60" i="93"/>
  <c r="H59" i="93"/>
  <c r="G59" i="93"/>
  <c r="F59" i="93"/>
  <c r="E59" i="93"/>
  <c r="H58" i="93"/>
  <c r="G58" i="93"/>
  <c r="F58" i="93"/>
  <c r="E58" i="93"/>
  <c r="H57" i="93"/>
  <c r="G57" i="93"/>
  <c r="F57" i="93"/>
  <c r="E57" i="93"/>
  <c r="H55" i="93"/>
  <c r="G55" i="93"/>
  <c r="F55" i="93"/>
  <c r="E55" i="93"/>
  <c r="H54" i="93"/>
  <c r="G54" i="93"/>
  <c r="F54" i="93"/>
  <c r="E54" i="93"/>
  <c r="H53" i="93"/>
  <c r="G53" i="93"/>
  <c r="F53" i="93"/>
  <c r="E53" i="93"/>
  <c r="H52" i="93"/>
  <c r="G52" i="93"/>
  <c r="F52" i="93"/>
  <c r="E52" i="93"/>
  <c r="H49" i="93"/>
  <c r="G49" i="93"/>
  <c r="F49" i="93"/>
  <c r="E49" i="93"/>
  <c r="H48" i="93"/>
  <c r="G48" i="93"/>
  <c r="F48" i="93"/>
  <c r="E48" i="93"/>
  <c r="H47" i="93"/>
  <c r="G47" i="93"/>
  <c r="F47" i="93"/>
  <c r="E47" i="93"/>
  <c r="H46" i="93"/>
  <c r="G46" i="93"/>
  <c r="F46" i="93"/>
  <c r="E46" i="93"/>
  <c r="H45" i="93"/>
  <c r="G45" i="93"/>
  <c r="F45" i="93"/>
  <c r="E45" i="93"/>
  <c r="H69" i="93"/>
  <c r="G69" i="93"/>
  <c r="F69" i="93"/>
  <c r="E69" i="93"/>
  <c r="H68" i="93"/>
  <c r="G68" i="93"/>
  <c r="F68" i="93"/>
  <c r="E68" i="93"/>
  <c r="H67" i="93"/>
  <c r="G67" i="93"/>
  <c r="F67" i="93"/>
  <c r="E67" i="93"/>
  <c r="H65" i="93"/>
  <c r="G65" i="93"/>
  <c r="F65" i="93"/>
  <c r="E65" i="93"/>
  <c r="H64" i="93"/>
  <c r="G64" i="93"/>
  <c r="F64" i="93"/>
  <c r="E64" i="93"/>
  <c r="E76" i="93"/>
  <c r="H71" i="93"/>
  <c r="G71" i="93"/>
  <c r="F71" i="93"/>
  <c r="E71" i="93"/>
  <c r="H12" i="93"/>
  <c r="G11" i="93"/>
  <c r="F11" i="93"/>
  <c r="E11" i="93"/>
</calcChain>
</file>

<file path=xl/sharedStrings.xml><?xml version="1.0" encoding="utf-8"?>
<sst xmlns="http://schemas.openxmlformats.org/spreadsheetml/2006/main" count="569" uniqueCount="366">
  <si>
    <t xml:space="preserve">  );</t>
  </si>
  <si>
    <t xml:space="preserve">  port (</t>
  </si>
  <si>
    <t xml:space="preserve">    --</t>
  </si>
  <si>
    <t xml:space="preserve">    --    </t>
  </si>
  <si>
    <t>end entity;</t>
  </si>
  <si>
    <t>--</t>
    <phoneticPr fontId="1" type="noConversion"/>
  </si>
  <si>
    <t>in</t>
    <phoneticPr fontId="1" type="noConversion"/>
  </si>
  <si>
    <t>out</t>
    <phoneticPr fontId="1" type="noConversion"/>
  </si>
  <si>
    <t>end component;</t>
    <phoneticPr fontId="1" type="noConversion"/>
  </si>
  <si>
    <t xml:space="preserve">  port map (</t>
    <phoneticPr fontId="1" type="noConversion"/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</si>
  <si>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</si>
  <si>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</si>
  <si>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</si>
  <si>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</si>
  <si>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</si>
  <si>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use ieee.math_real.all;</t>
  </si>
  <si>
    <t>bs_scb_data_record_pin</t>
    <phoneticPr fontId="1" type="noConversion"/>
  </si>
  <si>
    <t>std_logic_vector(31 downto 0)</t>
    <phoneticPr fontId="1" type="noConversion"/>
  </si>
  <si>
    <t>rt_ch_data_01</t>
  </si>
  <si>
    <t>rt_ch_data_02</t>
  </si>
  <si>
    <t>rt_ch_data_03</t>
  </si>
  <si>
    <t>rt_ch_data_04</t>
  </si>
  <si>
    <t>rt_ch_data_05</t>
  </si>
  <si>
    <t>rt_ch_data_06</t>
  </si>
  <si>
    <t>rt_ch_data_07</t>
  </si>
  <si>
    <t>rt_ch_data_08</t>
  </si>
  <si>
    <t>rt_ch_data_09</t>
  </si>
  <si>
    <t>rt_ch_data_10</t>
  </si>
  <si>
    <t>rt_ch_data_11</t>
  </si>
  <si>
    <t>rt_ch_data_12</t>
  </si>
  <si>
    <t>rt_ch_data_13</t>
  </si>
  <si>
    <t>rt_ch_data_14</t>
  </si>
  <si>
    <t>rt_ch_data_15</t>
  </si>
  <si>
    <t>rt_ch_data_16</t>
  </si>
  <si>
    <t>rt_ch_data_17</t>
  </si>
  <si>
    <t>rt_ch_data_18</t>
  </si>
  <si>
    <t>rt_ch_data_19</t>
  </si>
  <si>
    <t>rt_ch_data_20</t>
  </si>
  <si>
    <t>rt_ch_data_21</t>
  </si>
  <si>
    <t>rt_ch_data_22</t>
  </si>
  <si>
    <t>rt_ch_data_23</t>
  </si>
  <si>
    <t>rt_ch_data_24</t>
  </si>
  <si>
    <t>rt_ch_data_25</t>
  </si>
  <si>
    <t>rt_ch_data_26</t>
  </si>
  <si>
    <t>rt_ch_data_27</t>
  </si>
  <si>
    <t>rt_ch_data_28</t>
  </si>
  <si>
    <t>rt_ch_data_29</t>
  </si>
  <si>
    <t>rt_ch_data_30</t>
  </si>
  <si>
    <t>rt_ch_data_31</t>
  </si>
  <si>
    <t>rt_ch_data_32</t>
  </si>
  <si>
    <t>rt_ch_data_33</t>
  </si>
  <si>
    <t>rt_ch_data_34</t>
  </si>
  <si>
    <t>rt_ch_data_35</t>
  </si>
  <si>
    <t>rt_ch_data_36</t>
  </si>
  <si>
    <t>rt_Start_Bytes</t>
    <phoneticPr fontId="1" type="noConversion"/>
  </si>
  <si>
    <t>rt_Count</t>
  </si>
  <si>
    <t>rt_Checksum</t>
  </si>
  <si>
    <t>rt_Stop_Bytes</t>
    <phoneticPr fontId="1" type="noConversion"/>
  </si>
  <si>
    <t>rt_Save_R3</t>
  </si>
  <si>
    <t>rt_Save_R2</t>
  </si>
  <si>
    <t>rt_Save_R1</t>
  </si>
  <si>
    <t>rt_Save_R0</t>
  </si>
  <si>
    <t xml:space="preserve">rt_Save_C </t>
  </si>
  <si>
    <t>rt_Save_L0</t>
  </si>
  <si>
    <t>rt_Save_L1</t>
  </si>
  <si>
    <t>rt_Save_L2</t>
  </si>
  <si>
    <t>rt_Save_L3</t>
  </si>
  <si>
    <t>rt_Optic_On</t>
  </si>
  <si>
    <t>rt_Ethernet_On</t>
  </si>
  <si>
    <t>rt_TE_Data_Input</t>
  </si>
  <si>
    <t>Chan_Str</t>
  </si>
  <si>
    <t>std_logic_vector(2399 downto 0)</t>
  </si>
  <si>
    <t>std_logic</t>
  </si>
  <si>
    <t>std_logic_vector(15 downto 0)</t>
    <phoneticPr fontId="1" type="noConversion"/>
  </si>
  <si>
    <t>std_logic_vector(1 downto 0)</t>
    <phoneticPr fontId="1" type="noConversion"/>
  </si>
  <si>
    <t>rt_ch_data_37</t>
    <phoneticPr fontId="1" type="noConversion"/>
  </si>
  <si>
    <t>bs_scb_data_record_pin_1</t>
    <phoneticPr fontId="1" type="noConversion"/>
  </si>
  <si>
    <t>--</t>
  </si>
  <si>
    <t>pkt_Data_Reserved</t>
  </si>
  <si>
    <t>pkt_FPGA_State_Trigger_State_TE_TX_TRIG</t>
  </si>
  <si>
    <t>pkt_FPGA_State_Trigger_State_TE_RX_TRIG</t>
  </si>
  <si>
    <t>pkt_FPGA_State_Trigger_State_TX_TRIG</t>
  </si>
  <si>
    <t>pkt_FPGA_State_Trigger_State_TX_P_GATE</t>
  </si>
  <si>
    <t>pkt_FPGA_State_Trigger_State_ReservedBit04</t>
  </si>
  <si>
    <t>pkt_FPGA_State_Trigger_State_ReservedBit05</t>
  </si>
  <si>
    <t>pkt_FPGA_State_Trigger_State_ReservedBit06</t>
  </si>
  <si>
    <t>pkt_FPGA_State_Trigger_State_ReservedBit07</t>
  </si>
  <si>
    <t>pkt_FPGA_State_SP_Zynq_SelfTest_Result_ReservedBit00</t>
  </si>
  <si>
    <t>pkt_FPGA_State_SP_Zynq_SelfTest_Result_ReservedBit01</t>
  </si>
  <si>
    <t>pkt_FPGA_State_SP_Zynq_SelfTest_Result_ReservedBit02</t>
  </si>
  <si>
    <t>pkt_FPGA_State_SP_Zynq_SelfTest_Result_ReservedBit03</t>
  </si>
  <si>
    <t>pkt_FPGA_State_SP_Zynq_SelfTest_Result_ReservedBit04</t>
  </si>
  <si>
    <t>pkt_FPGA_State_SP_Zynq_SelfTest_Result_ReservedBit05</t>
  </si>
  <si>
    <t>pkt_FPGA_State_SP_Zynq_SelfTest_Result_ReservedBit06</t>
  </si>
  <si>
    <t>pkt_FPGA_State_SP_Zynq_SelfTest_Result_ReservedBit07</t>
  </si>
  <si>
    <t>pkt_FPGA_State_SP_Zynq_SelfTest_Result_ReservedBit10</t>
  </si>
  <si>
    <t>pkt_FPGA_State_SP_Zynq_SelfTest_Result_ReservedBit11</t>
  </si>
  <si>
    <t>pkt_FPGA_State_SP_Zynq_SelfTest_Result_ReservedBit12</t>
  </si>
  <si>
    <t>pkt_FPGA_State_SP_Zynq_SelfTest_Result_ReservedBit13</t>
  </si>
  <si>
    <t>pkt_FPGA_State_SP_Zynq_SelfTest_Result_ReservedBit14</t>
  </si>
  <si>
    <t>pkt_FPGA_State_SP_Zynq_SelfTest_Result_ReservedBit15</t>
  </si>
  <si>
    <t>pkt_FPGA_State_SP_Zynq_SelfTest_Result_ReservedBit16</t>
  </si>
  <si>
    <t>pkt_FPGA_State_SP_Zynq_SelfTest_Result_ReservedBit17</t>
  </si>
  <si>
    <t>pkt_FPGA_State_PA_FPGA_SelfTest_Result_PCM_Boot</t>
  </si>
  <si>
    <t>pkt_FPGA_State_PA_FPGA_SelfTest_Result_PAM1_Boot</t>
  </si>
  <si>
    <t>pkt_FPGA_State_PA_FPGA_SelfTest_Result_PAM2_Boot</t>
  </si>
  <si>
    <t>pkt_FPGA_State_PA_FPGA_SelfTest_Result_PAM3_Boot</t>
  </si>
  <si>
    <t>pkt_FPGA_State_PA_FPGA_SelfTest_Result_PAM4_Boot</t>
  </si>
  <si>
    <t>pkt_FPGA_State_PA_FPGA_SelfTest_Result_PAM5_Boot</t>
  </si>
  <si>
    <t>pkt_FPGA_State_PA_FPGA_SelfTest_Result_PAM6_Boot</t>
  </si>
  <si>
    <t>pkt_FPGA_State_PA_FPGA_SelfTest_Result_PAM7_Boot</t>
  </si>
  <si>
    <t>pkt_FPGA_State_PA_FPGA_SelfTest_Result_CMD_DATA_ERR</t>
  </si>
  <si>
    <t>pkt_FPGA_State_PA_FPGA_SelfTest_Result_Temp_warn</t>
  </si>
  <si>
    <t>pkt_FPGA_State_PA_FPGA_SelfTest_Result_ReservedBit02</t>
  </si>
  <si>
    <t>pkt_FPGA_State_PA_FPGA_SelfTest_Result_ReservedBit03</t>
  </si>
  <si>
    <t>pkt_FPGA_State_PA_FPGA_SelfTest_Result_PAB_ST_RESULT</t>
  </si>
  <si>
    <t>pkt_FPGA_State_PA_FPGA_SelfTest_Result_ReservedBit05</t>
  </si>
  <si>
    <t>pkt_FPGA_State_PA_FPGA_SelfTest_Result_ReservedBit06</t>
  </si>
  <si>
    <t>pkt_FPGA_State_PA_FPGA_SelfTest_Result_ReservedBit07</t>
  </si>
  <si>
    <t>pkt_FPGA_State_SC_FPGA_SelfTest_Result_SC_MEM</t>
  </si>
  <si>
    <t>pkt_FPGA_State_SC_FPGA_SelfTest_Result_ReservedBit01</t>
  </si>
  <si>
    <t>pkt_FPGA_State_SC_FPGA_SelfTest_Result_ReservedBit02</t>
  </si>
  <si>
    <t>pkt_FPGA_State_SC_FPGA_SelfTest_Result_ReservedBit03</t>
  </si>
  <si>
    <t>pkt_FPGA_State_SC_FPGA_SelfTest_Result_SC_FPGA</t>
  </si>
  <si>
    <t>pkt_FPGA_State_SC_FPGA_SelfTest_Result_ReservedBit05</t>
  </si>
  <si>
    <t>pkt_FPGA_State_SC_FPGA_SelfTest_Result_ReservedBit06</t>
  </si>
  <si>
    <t>pkt_FPGA_State_SC_FPGA_SelfTest_Result_ReservedBit07</t>
  </si>
  <si>
    <t>pkt_FPGA_State_SC_FPGA_SelfTest_Result_SC_GTP</t>
  </si>
  <si>
    <t>pkt_FPGA_State_SC_FPGA_SelfTest_Result_SC_LVDS</t>
  </si>
  <si>
    <t>pkt_FPGA_State_SC_FPGA_SelfTest_Result_SC_UART</t>
  </si>
  <si>
    <t>pkt_FPGA_State_SC_FPGA_SelfTest_Result_ReservedBit13</t>
  </si>
  <si>
    <t>pkt_FPGA_State_SC_FPGA_SelfTest_Result_ReservedBit14</t>
  </si>
  <si>
    <t>pkt_FPGA_State_SC_FPGA_SelfTest_Result_ReservedBit15</t>
  </si>
  <si>
    <t>pkt_FPGA_State_SC_FPGA_SelfTest_Result_ReservedBit16</t>
  </si>
  <si>
    <t>pkt_FPGA_State_SC_FPGA_SelfTest_Result_ReservedBit17</t>
  </si>
  <si>
    <t>pkt_FPGA_State_FPGA_Zynq_Control_PLC_State</t>
  </si>
  <si>
    <t>pkt_FPGA_State_FPGA_Zynq_Control_DAQ_Count_Reset</t>
  </si>
  <si>
    <t>pkt_FPGA_State_FPGA_Zynq_Control_AD_On_Result</t>
  </si>
  <si>
    <t>pkt_FPGA_State_FPGA_Zynq_Control_ReservedBit03</t>
  </si>
  <si>
    <t>pkt_FPGA_State_FPGA_Zynq_Control_ReservedBit04</t>
  </si>
  <si>
    <t>pkt_FPGA_State_FPGA_Zynq_Control_SC_FPGA_Reset</t>
  </si>
  <si>
    <t>pkt_FPGA_State_FPGA_Zynq_Control_PA_FPGA_Reset</t>
  </si>
  <si>
    <t>pkt_FPGA_State_FPGA_Zynq_Control_Ping_On_Off</t>
  </si>
  <si>
    <t>pkt_FPGA_State_DAQCounter</t>
  </si>
  <si>
    <t>pkt_FPGA_State_SC_GainValue</t>
  </si>
  <si>
    <t>pkt_FPGA_State_PA_FPGA_Temperature</t>
  </si>
  <si>
    <t>pkt_FPGA_State_SC_FPGA_Temperature</t>
  </si>
  <si>
    <t>pkt_FPGA_State_SP_AH_Zynq_Temperature</t>
  </si>
  <si>
    <t>pkt_FPGA_State_SP_P1_Zynq_Temperature</t>
  </si>
  <si>
    <t>pkt_FPGA_State_SP_P2_Zynq_Temperature</t>
  </si>
  <si>
    <t>pkt_FPGA_State_SC2SP_GTP_ERR</t>
  </si>
  <si>
    <t>pkt_FPGA_State_AH2P1_GTP_ERR</t>
  </si>
  <si>
    <t>pkt_FPGA_State_AH2P2_GTP_ERR</t>
  </si>
  <si>
    <t>pkt_FPGA_State_P12AH_GTP_ERR</t>
  </si>
  <si>
    <t>pkt_FPGA_State_P22AH_GTP_ERR</t>
  </si>
  <si>
    <t>pkt_FPGA_State_TX_Voltage_Sample1</t>
  </si>
  <si>
    <t>pkt_FPGA_State_TX_Voltage_Sample2</t>
  </si>
  <si>
    <t>pkt_FPGA_State_TX_DC_Voltage_Sample1</t>
  </si>
  <si>
    <t>pkt_FPGA_State_TX_DC_Voltage_Sample2</t>
  </si>
  <si>
    <t>pkt_FPGA_State_TX_DC_Current_Sample1</t>
  </si>
  <si>
    <t>pkt_FPGA_State_TX_DC_Current_Sample2</t>
  </si>
  <si>
    <t>pkt_FPGA_State_Reserved_9</t>
  </si>
  <si>
    <t>pkt_GC_INFO_GC_Event_4_Enable</t>
  </si>
  <si>
    <t>pkt_GC_INFO_GC_Event_4_Detect</t>
  </si>
  <si>
    <t>pkt_GC_INFO_GC_Event_4_Closein</t>
  </si>
  <si>
    <t>pkt_GC_INFO_GC_Event_4_Fail</t>
  </si>
  <si>
    <t>pkt_GC_INFO_GC_Event_4_ESAD_Chk</t>
  </si>
  <si>
    <t>pkt_GC_INFO_GC_Event_4_ESAD_HV</t>
  </si>
  <si>
    <t>pkt_GC_INFO_GC_Event_4_ESAD_Power</t>
  </si>
  <si>
    <t>pkt_GC_INFO_GC_Event_4_ReservedBit07</t>
  </si>
  <si>
    <t>pkt_GC_INFO_GC_Event_4_ReservedBit08</t>
  </si>
  <si>
    <t>pkt_GC_INFO_GC_Event_4_ReservedBit09</t>
  </si>
  <si>
    <t>pkt_GC_INFO_GC_Event_4_ReservedBit10</t>
  </si>
  <si>
    <t>pkt_GC_INFO_GC_Event_4_ReservedBit11</t>
  </si>
  <si>
    <t>pkt_GC_INFO_GC_Event_4_Leakage_Det</t>
  </si>
  <si>
    <t>pkt_GC_INFO_GC_Event_4_ReservedBit13</t>
  </si>
  <si>
    <t>pkt_GC_INFO_GC_Event_4_ReservedBit14</t>
  </si>
  <si>
    <t>pkt_GC_INFO_GC_Event_4_M_Stop</t>
  </si>
  <si>
    <t>pkt_GC_INFO_GC_Event_3_Beam_Steering</t>
  </si>
  <si>
    <t>pkt_GC_INFO_GC_Event_3_ReservedBit04</t>
  </si>
  <si>
    <t>pkt_GC_INFO_GC_Event_3_ReservedBit05</t>
  </si>
  <si>
    <t>pkt_GC_INFO_GC_Event_3_ReservedBit06</t>
  </si>
  <si>
    <t>pkt_GC_INFO_GC_Event_3_ReservedBit07</t>
  </si>
  <si>
    <t>pkt_GC_INFO_GC_Event_3_ReservedBit08</t>
  </si>
  <si>
    <t>pkt_GC_INFO_GC_Event_3_ReservedBit09</t>
  </si>
  <si>
    <t>pkt_GC_INFO_GC_Event_3_ReservedBit10</t>
  </si>
  <si>
    <t>pkt_GC_INFO_GC_Event_3_ReservedBit11</t>
  </si>
  <si>
    <t>pkt_GC_INFO_GC_Event_3_ReservedBit12</t>
  </si>
  <si>
    <t>pkt_GC_INFO_GC_Event_3_ReservedBit13</t>
  </si>
  <si>
    <t>pkt_GC_INFO_GC_Event_3_ReservedBit14</t>
  </si>
  <si>
    <t>pkt_GC_INFO_GC_Event_3_ReservedBit15</t>
  </si>
  <si>
    <t>pkt_GC_INFO_GC_Event_2_Pre_Enable</t>
  </si>
  <si>
    <t>pkt_GC_INFO_GC_Event_2_Enable</t>
  </si>
  <si>
    <t>pkt_GC_INFO_GC_Event_2_V_Target</t>
  </si>
  <si>
    <t>pkt_GC_INFO_GC_Event_2_Speed_Mode1</t>
  </si>
  <si>
    <t>pkt_GC_INFO_GC_Event_2_Speed_Mode2</t>
  </si>
  <si>
    <t>pkt_GC_INFO_GC_Event_2_Homming_Enable</t>
  </si>
  <si>
    <t>pkt_GC_INFO_GC_Event_2_Homming_Mode</t>
  </si>
  <si>
    <t>pkt_GC_INFO_GC_Event_2_Inhibit</t>
  </si>
  <si>
    <t>pkt_GC_INFO_GC_Event_2_Hold_In</t>
  </si>
  <si>
    <t>pkt_GC_INFO_GC_Event_2_Target_Det</t>
  </si>
  <si>
    <t>pkt_GC_INFO_GC_Event_2_Target_Loss</t>
  </si>
  <si>
    <t>pkt_GC_INFO_GC_Event_2_ACM_Det</t>
  </si>
  <si>
    <t>pkt_GC_INFO_GC_Event_2_Pre_ACO_Chk</t>
  </si>
  <si>
    <t>pkt_GC_INFO_GC_Event_2_ACO_Det</t>
  </si>
  <si>
    <t>pkt_GC_INFO_GC_Event_2_ReservedBit14</t>
  </si>
  <si>
    <t>pkt_GC_INFO_GC_Event_2_ReservedBit15</t>
  </si>
  <si>
    <t>pkt_GC_INFO_GC_Event_1_ReservedBit00</t>
  </si>
  <si>
    <t>pkt_GC_INFO_GC_Event_1_HILS_Mode</t>
  </si>
  <si>
    <t>pkt_GC_INFO_GC_Event_1_EXHD_Mode</t>
  </si>
  <si>
    <t>pkt_GC_INFO_GC_Event_1_C_Range</t>
  </si>
  <si>
    <t>pkt_GC_INFO_GC_Event_1_E_Range</t>
  </si>
  <si>
    <t>pkt_GC_INFO_GC_Event_1_ReservedBit05</t>
  </si>
  <si>
    <t>pkt_GC_INFO_GC_Event_1_Close_In</t>
  </si>
  <si>
    <t>pkt_GC_INFO_GC_Event_1_Terminal_Homing</t>
  </si>
  <si>
    <t>pkt_GC_INFO_GC_Event_1_Fire</t>
  </si>
  <si>
    <t>pkt_GC_INFO_GC_Event_1_EOM</t>
  </si>
  <si>
    <t>pkt_GC_INFO_GC_Event_1_Motor_Start</t>
  </si>
  <si>
    <t>pkt_GC_INFO_GC_Event_1_Motor_Stop</t>
  </si>
  <si>
    <t>pkt_GC_INFO_GC_Event_1_Ceiling_Det</t>
  </si>
  <si>
    <t>pkt_GC_INFO_GC_Event_1_Floor_Det</t>
  </si>
  <si>
    <t>pkt_GC_INFO_GC_Event_1_Surface_Det</t>
  </si>
  <si>
    <t>pkt_GC_INFO_GC_Event_1_EOR</t>
  </si>
  <si>
    <t>pkt_GC_INFO_GC_Command_PLC</t>
  </si>
  <si>
    <t>pkt_GC_INFO_GC_Command_AD_On</t>
  </si>
  <si>
    <t>pkt_GC_INFO_GC_Command_ReservedBit02</t>
  </si>
  <si>
    <t>pkt_GC_INFO_GC_Command_ReservedBit03</t>
  </si>
  <si>
    <t>pkt_GC_INFO_GC_Command_Pre_Enable</t>
  </si>
  <si>
    <t>pkt_GC_INFO_GC_Command_Enable</t>
  </si>
  <si>
    <t>pkt_GC_INFO_GC_Command_ReservedBit06</t>
  </si>
  <si>
    <t>pkt_GC_INFO_GC_Command_ReservedBit07</t>
  </si>
  <si>
    <t>pkt_GC_INFO_GC_Command_Salvo_On</t>
  </si>
  <si>
    <t>pkt_GC_INFO_GC_Command_Band_Sel</t>
  </si>
  <si>
    <t>pkt_GC_INFO_GC_Command_Mode_Set</t>
  </si>
  <si>
    <t>pkt_GC_INFO_GC_Command_PRI_Start</t>
  </si>
  <si>
    <t>pkt_GC_INFO_GC_Command_Test_Mode_Set</t>
  </si>
  <si>
    <t>pkt_GC_INFO_GC_Command_REC_Disable_Set</t>
  </si>
  <si>
    <t>pkt_GC_INFO_GC_Command_Test_Trig</t>
  </si>
  <si>
    <t>pkt_GC_INFO_GC_Command_ReservedBit15</t>
  </si>
  <si>
    <t>pkt_GC_INFO_GC_Count</t>
  </si>
  <si>
    <t>pkt_GC_INFO_Reserved_0</t>
  </si>
  <si>
    <t>pkt_GC_INFO_Speed_Mode</t>
  </si>
  <si>
    <t>pkt_GC_INFO_Search_Pattern</t>
  </si>
  <si>
    <t>pkt_GC_INFO_Pulse_Freq</t>
  </si>
  <si>
    <t>pkt_GC_INFO_Pulse_Type</t>
  </si>
  <si>
    <t>pkt_GC_INFO_Pulse_Length</t>
  </si>
  <si>
    <t>pkt_GC_INFO_PRE_Pulse</t>
  </si>
  <si>
    <t>pkt_GC_INFO_PRI</t>
  </si>
  <si>
    <t>pkt_GC_INFO_Beam_Steering</t>
  </si>
  <si>
    <t>pkt_GC_INFO_BAT_VOLT</t>
  </si>
  <si>
    <t>pkt_GC_INFO_Reserved_1</t>
  </si>
  <si>
    <t>pkt_GC_INFO_TORP_N</t>
  </si>
  <si>
    <t>pkt_GC_INFO_TORP_E</t>
  </si>
  <si>
    <t>pkt_GC_INFO_TORP_D</t>
  </si>
  <si>
    <t>pkt_GC_INFO_TORP_Roll</t>
  </si>
  <si>
    <t>pkt_GC_INFO_TORP_Pitch</t>
  </si>
  <si>
    <t>pkt_GC_INFO_TORP_Yaw</t>
  </si>
  <si>
    <t>pkt_GC_INFO_ACT_On_Off</t>
  </si>
  <si>
    <t>pkt_GC_INFO_Reserved_2</t>
  </si>
  <si>
    <t>pkt_FPGA_CMD_Save_Beam_INFO_Save_R3</t>
  </si>
  <si>
    <t>pkt_FPGA_CMD_Save_Beam_INFO_Save_R2</t>
  </si>
  <si>
    <t>pkt_FPGA_CMD_Save_Beam_INFO_Save_R1</t>
  </si>
  <si>
    <t>pkt_FPGA_CMD_Save_Beam_INFO_Save_R0</t>
  </si>
  <si>
    <t>pkt_FPGA_CMD_Save_Beam_INFO_Save_C</t>
  </si>
  <si>
    <t>pkt_FPGA_CMD_Save_Beam_INFO_Save_L0</t>
  </si>
  <si>
    <t>pkt_FPGA_CMD_Save_Beam_INFO_Save_L1</t>
  </si>
  <si>
    <t>pkt_FPGA_CMD_Save_Beam_INFO_Save_L2</t>
  </si>
  <si>
    <t>pkt_FPGA_CMD_Save_Beam_INFO_Optic_On</t>
  </si>
  <si>
    <t>pkt_FPGA_CMD_Save_Beam_INFO_Ethernet_On</t>
  </si>
  <si>
    <t>pkt_FPGA_CMD_Save_Beam_INFO_TE_Data_Input</t>
  </si>
  <si>
    <t>pkt_FPGA_CMD_Save_Beam_INFO_ReservedBit04</t>
  </si>
  <si>
    <t>pkt_FPGA_CMD_Save_Beam_INFO_ReservedBit05</t>
  </si>
  <si>
    <t>pkt_FPGA_CMD_Save_Beam_INFO_ReservedBit06</t>
  </si>
  <si>
    <t>pkt_FPGA_CMD_Save_Beam_INFO_Save_L3</t>
  </si>
  <si>
    <t>pkt_FPGA_CMD_PA_Tx_FPGA_CMD_PRI</t>
  </si>
  <si>
    <t>pkt_FPGA_CMD_PA_Tx_FPGA_CMD_Tx_Reset</t>
  </si>
  <si>
    <t>pkt_FPGA_CMD_PA_Tx_FPGA_CMD_Tx_Trigger</t>
  </si>
  <si>
    <t>pkt_FPGA_CMD_PA_Tx_FPGA_CMD_Tx_Pulse_Interval</t>
  </si>
  <si>
    <t>pkt_FPGA_CMD_PA_Tx_FPGA_CMD_Number_of_Tx</t>
  </si>
  <si>
    <t>pkt_FPGA_CMD_PA_Tx_FPGA_CMD_Beam_Steering_Angle</t>
  </si>
  <si>
    <t>pkt_FPGA_CMD_PA_Tx_FPGA_CMD_Tx1_Pulse_Length</t>
  </si>
  <si>
    <t>pkt_FPGA_CMD_PA_Tx_FPGA_CMD_Tx1_Type</t>
  </si>
  <si>
    <t>pkt_FPGA_CMD_PA_Tx_FPGA_CMD_Tx1_Start_Frequency</t>
  </si>
  <si>
    <t>pkt_FPGA_CMD_PA_Tx_FPGA_CMD_ReservedBit07_1</t>
  </si>
  <si>
    <t>pkt_FPGA_CMD_PA_Tx_FPGA_CMD_Tx1_Sweep_Frequency</t>
  </si>
  <si>
    <t>pkt_FPGA_CMD_PA_Tx_FPGA_CMD_Tx2_Pulse_Length</t>
  </si>
  <si>
    <t>pkt_FPGA_CMD_PA_Tx_FPGA_CMD_Tx2_Type</t>
  </si>
  <si>
    <t>pkt_FPGA_CMD_PA_Tx_FPGA_CMD_Tx2_Start_Frequency</t>
  </si>
  <si>
    <t>pkt_FPGA_CMD_PA_Tx_FPGA_CMD_ReservedBit07_2</t>
  </si>
  <si>
    <t>pkt_FPGA_CMD_PA_Tx_FPGA_CMD_Tx2_Sweep_Frequency</t>
  </si>
  <si>
    <t>pkt_FPGA_CMD_PA_Tx_FPGA_CMD_Beam_Weighting_Select</t>
  </si>
  <si>
    <t>pkt_FPGA_CMD_PA_Tx_FPGA_CMD_Ramping_Time</t>
  </si>
  <si>
    <t>pkt_FPGA_CMD_PA_Tx_FPGA_CMD_Battery_Voltage</t>
  </si>
  <si>
    <t>pkt_FPGA_CMD_PA_Tx_FPGA_CMD_Stave_Selection_Number</t>
  </si>
  <si>
    <t>pkt_FPGA_CMD_PA_Tx_FPGA_CMD_Reserved_1</t>
  </si>
  <si>
    <t>pkt_FPGA_CMD_PA_Tx_FPGA_CMD_Reserved_2</t>
  </si>
  <si>
    <t>pkt_FPGA_CMD_PA_Tx_FPGA_CMD_Test_Mode</t>
  </si>
  <si>
    <t>pkt_FPGA_CMD_PA_Tx_FPGA_CMD_Stave_Tx_Mode</t>
  </si>
  <si>
    <t>pkt_FPGA_CMD_PA_Tx_FPGA_CMD_Stave_Weight</t>
  </si>
  <si>
    <t>pkt_FPGA_CMD_SC_Rx_FPGA_CMD_TVG</t>
  </si>
  <si>
    <t>pkt_FPGA_CMD_SC_Rx_FPGA_CMD_REC_Mode</t>
  </si>
  <si>
    <t>pkt_FPGA_CMD_SC_Rx_FPGA_CMD_ReservedBit06_0</t>
  </si>
  <si>
    <t>pkt_FPGA_CMD_SC_Rx_FPGA_CMD_ReservedBit07_0</t>
  </si>
  <si>
    <t>pkt_FPGA_CMD_SC_Rx_FPGA_CMD_PLC</t>
  </si>
  <si>
    <t>pkt_FPGA_CMD_SC_Rx_FPGA_CMD_DAQ_Count_Reset</t>
  </si>
  <si>
    <t>pkt_FPGA_CMD_SC_Rx_FPGA_CMD_AD_On</t>
  </si>
  <si>
    <t>pkt_FPGA_CMD_SC_Rx_FPGA_CMD_Gain_Mode</t>
  </si>
  <si>
    <t>pkt_FPGA_CMD_SC_Rx_FPGA_CMD_BPF_On_Off</t>
  </si>
  <si>
    <t>pkt_FPGA_CMD_SC_Rx_FPGA_CMD_Pass_Active</t>
  </si>
  <si>
    <t>pkt_FPGA_CMD_SC_Rx_FPGA_CMD_Reset</t>
  </si>
  <si>
    <t>pkt_FPGA_CMD_SC_Rx_FPGA_CMD_Stop_Run</t>
  </si>
  <si>
    <t>pkt_FPGA_CMD_SC_Rx_FPGA_CMD_REC_On_Off</t>
  </si>
  <si>
    <t>pkt_FPGA_CMD_SC_Rx_FPGA_CMD_PLC_Mode</t>
  </si>
  <si>
    <t>pkt_FPGA_CMD_SC_Rx_FPGA_CMD_Data_Path</t>
  </si>
  <si>
    <t>pkt_FPGA_CMD_SC_Rx_FPGA_CMD_ReservedBit04</t>
  </si>
  <si>
    <t>pkt_FPGA_CMD_SC_Rx_FPGA_CMD_ReservedBit05</t>
  </si>
  <si>
    <t>pkt_FPGA_CMD_SC_Rx_FPGA_CMD_ReservedBit06</t>
  </si>
  <si>
    <t>pkt_FPGA_CMD_SC_Rx_FPGA_CMD_ReservedBit07</t>
  </si>
  <si>
    <t>pkt_FPGA_CMD_SC_Rx_FPGA_CMD_Gain</t>
  </si>
  <si>
    <t>pkt_FPGA_CMD_SC_Rx_FPGA_CMD_Reserved</t>
  </si>
  <si>
    <t>pkt_FPGA_CMD_Reserved_0</t>
  </si>
  <si>
    <t>pkt_FPGA_CMD_Reserved_1</t>
  </si>
  <si>
    <t>pkt_Start_Bytes</t>
  </si>
  <si>
    <t>pkt_Count</t>
  </si>
  <si>
    <t>pkt_Command</t>
  </si>
  <si>
    <t>pkt_ACK</t>
  </si>
  <si>
    <t>pkt_Checksum</t>
  </si>
  <si>
    <t>pkt_Stop_Bytes</t>
  </si>
  <si>
    <t>pkt_Data_CH_Data_1</t>
  </si>
  <si>
    <t>pkt_Data_CH_Data_2</t>
  </si>
  <si>
    <t>pkt_Data_CH_Data_3</t>
  </si>
  <si>
    <t>pkt_Data_CH_Data_4</t>
  </si>
  <si>
    <t>pkt_Data_CH_Data_5</t>
  </si>
  <si>
    <t>pkt_Data_CH_Data_6</t>
  </si>
  <si>
    <t>pkt_Data_CH_Data_7</t>
  </si>
  <si>
    <t>pkt_Data_CH_Data_8</t>
  </si>
  <si>
    <t>pkt_Data_CH_Data_9</t>
  </si>
  <si>
    <t>pkt_Data_CH_Data_10</t>
  </si>
  <si>
    <t>pkt_Data_CH_Data_11</t>
  </si>
  <si>
    <t>pkt_Data_CH_Data_12</t>
  </si>
  <si>
    <t>pkt_Data_CH_Data_13</t>
  </si>
  <si>
    <t>pkt_Data_CH_Data_14</t>
  </si>
  <si>
    <t>pkt_Data_CH_Data_15</t>
  </si>
  <si>
    <t>pkt_Data_CH_Data_16</t>
  </si>
  <si>
    <t>pkt_Data_CH_Data_17</t>
  </si>
  <si>
    <t>pkt_Data_CH_Data_18</t>
  </si>
  <si>
    <t>pkt_Data_CH_Data_19</t>
  </si>
  <si>
    <t>pkt_Data_CH_Data_20</t>
  </si>
  <si>
    <t>pkt_Data_CH_Data_21</t>
  </si>
  <si>
    <t>pkt_Data_CH_Data_22</t>
  </si>
  <si>
    <t>pkt_Data_CH_Data_23</t>
  </si>
  <si>
    <t>pkt_Data_CH_Data_24</t>
  </si>
  <si>
    <t>pkt_Data_CH_Data_25</t>
  </si>
  <si>
    <t>pkt_Data_CH_Data_26</t>
  </si>
  <si>
    <t>pkt_Data_CH_Data_27</t>
  </si>
  <si>
    <t>pkt_Data_CH_Data_28</t>
  </si>
  <si>
    <t>pkt_Data_CH_Data_29</t>
  </si>
  <si>
    <t>pkt_Data_CH_Data_30</t>
  </si>
  <si>
    <t>pkt_Data_CH_Data_31</t>
  </si>
  <si>
    <t>pkt_Data_CH_Data_32</t>
  </si>
  <si>
    <t>pkt_Data_CH_Data_33</t>
  </si>
  <si>
    <t>pkt_Data_CH_Data_34</t>
  </si>
  <si>
    <t>pkt_Data_CH_Data_35</t>
  </si>
  <si>
    <t>pkt_Data_CH_Data_36</t>
  </si>
  <si>
    <t>pkt_Data_CH_Data_37</t>
  </si>
  <si>
    <t>bitvector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</si>
</sst>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5BE5-5B2F-4EE1-8608-86440CB2CA74}">
  <dimension ref="A1:H121"/>
  <sheetViews>
    <sheetView topLeftCell="A13" workbookViewId="0">
      <selection activeCell="A14" sqref="A14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2" t="s">
        <v>10</v>
      </c>
    </row>
    <row r="2" spans="1:8" x14ac:dyDescent="0.45">
      <c r="E2" s="2" t="s">
        <v>10</v>
      </c>
    </row>
    <row r="3" spans="1:8" x14ac:dyDescent="0.45">
      <c r="E3" s="2" t="s">
        <v>10</v>
      </c>
    </row>
    <row r="4" spans="1:8" x14ac:dyDescent="0.45">
      <c r="E4" s="2" t="s">
        <v>11</v>
      </c>
    </row>
    <row r="5" spans="1:8" x14ac:dyDescent="0.45">
      <c r="E5" s="2" t="s">
        <v>12</v>
      </c>
    </row>
    <row r="6" spans="1:8" x14ac:dyDescent="0.45">
      <c r="E6" s="2" t="s">
        <v>13</v>
      </c>
    </row>
    <row r="7" spans="1:8" x14ac:dyDescent="0.45">
      <c r="E7" s="2" t="s">
        <v>15</v>
      </c>
    </row>
    <row r="8" spans="1:8" x14ac:dyDescent="0.45">
      <c r="E8" s="2" t="s">
        <v>14</v>
      </c>
    </row>
    <row r="9" spans="1:8" x14ac:dyDescent="0.45">
      <c r="E9" s="4" t="s">
        <v>5</v>
      </c>
    </row>
    <row r="11" spans="1:8" x14ac:dyDescent="0.45">
      <c r="A11" s="1" t="s">
        <v>16</v>
      </c>
      <c r="B11" s="1"/>
      <c r="C11" s="1" t="s">
        <v>76</v>
      </c>
      <c r="D11" s="1"/>
      <c r="E11" s="1" t="str">
        <f>"entity "&amp;A11&amp;" is"</f>
        <v>entity bs_scb_data_record_pin is</v>
      </c>
      <c r="F11" s="1" t="str">
        <f>"component "&amp;A11&amp;" is"</f>
        <v>component bs_scb_data_record_pin is</v>
      </c>
      <c r="G11" s="1" t="str">
        <f>(C11&amp;" : "&amp;A11)</f>
        <v>bs_scb_data_record_pin_1 : bs_scb_data_record_pin</v>
      </c>
    </row>
    <row r="12" spans="1:8" x14ac:dyDescent="0.45">
      <c r="A12" s="1"/>
      <c r="B12" s="1"/>
      <c r="C12" s="1"/>
      <c r="D12" s="1"/>
      <c r="E12" s="1" t="s">
        <v>1</v>
      </c>
      <c r="F12" s="1" t="s">
        <v>1</v>
      </c>
      <c r="G12" s="1" t="s">
        <v>9</v>
      </c>
      <c r="H12" t="str">
        <f>"    -- componet [ "&amp;C11&amp;" ] signal define"</f>
        <v xml:space="preserve">    -- componet [ bs_scb_data_record_pin_1 ] signal define</v>
      </c>
    </row>
    <row r="13" spans="1:8" x14ac:dyDescent="0.45">
      <c r="E13" t="s">
        <v>3</v>
      </c>
      <c r="F13" t="s">
        <v>3</v>
      </c>
      <c r="G13" t="s">
        <v>3</v>
      </c>
      <c r="H13" t="s">
        <v>3</v>
      </c>
    </row>
    <row r="14" spans="1:8" x14ac:dyDescent="0.45">
      <c r="A14" t="s">
        <v>18</v>
      </c>
      <c r="B14" t="s">
        <v>7</v>
      </c>
      <c r="C14" t="s">
        <v>17</v>
      </c>
      <c r="E14" t="str">
        <f t="shared" ref="E14:E49" si="0" xml:space="preserve"> ("    "&amp;TRIM(A14)&amp; " : " &amp;TRIM(B14)&amp;" "&amp;TRIM(C14)&amp;";")</f>
        <v xml:space="preserve">    rt_ch_data_01 : out std_logic_vector(31 downto 0);</v>
      </c>
      <c r="F14" t="str">
        <f t="shared" ref="F14:F49" si="1" xml:space="preserve"> ("    "&amp;TRIM(A14)&amp; " : " &amp;TRIM(B14)&amp;" "&amp;TRIM(C14)&amp;";")</f>
        <v xml:space="preserve">    rt_ch_data_01 : out std_logic_vector(31 downto 0);</v>
      </c>
      <c r="G14" t="str">
        <f t="shared" ref="G14:G49" si="2" xml:space="preserve"> ("    "&amp;TRIM(A14) &amp; " =&gt; "&amp;TRIM(A14)&amp;"_"&amp;TRIM($C$11)&amp;",")</f>
        <v xml:space="preserve">    rt_ch_data_01 =&gt; rt_ch_data_01_bs_scb_data_record_pin_1,</v>
      </c>
      <c r="H14" t="str">
        <f t="shared" ref="H14:H49" si="3" xml:space="preserve"> IF(C14="std_logic",("signal "&amp;TRIM(A14)&amp;"_"&amp;TRIM($C$11)&amp;" : "&amp;TRIM(C14) &amp;" := '0';"),("signal "&amp;TRIM(A14) &amp;"_"&amp;TRIM($C$11)&amp;" : "&amp;C14 &amp;" := (others =&gt; '0');"))</f>
        <v>signal rt_ch_data_01_bs_scb_data_record_pin_1 : std_logic_vector(31 downto 0) := (others =&gt; '0');</v>
      </c>
    </row>
    <row r="15" spans="1:8" x14ac:dyDescent="0.45">
      <c r="A15" t="s">
        <v>19</v>
      </c>
      <c r="B15" t="s">
        <v>7</v>
      </c>
      <c r="C15" t="s">
        <v>17</v>
      </c>
      <c r="E15" t="str">
        <f t="shared" si="0"/>
        <v xml:space="preserve">    rt_ch_data_02 : out std_logic_vector(31 downto 0);</v>
      </c>
      <c r="F15" t="str">
        <f t="shared" si="1"/>
        <v xml:space="preserve">    rt_ch_data_02 : out std_logic_vector(31 downto 0);</v>
      </c>
      <c r="G15" t="str">
        <f t="shared" si="2"/>
        <v xml:space="preserve">    rt_ch_data_02 =&gt; rt_ch_data_02_bs_scb_data_record_pin_1,</v>
      </c>
      <c r="H15" t="str">
        <f t="shared" si="3"/>
        <v>signal rt_ch_data_02_bs_scb_data_record_pin_1 : std_logic_vector(31 downto 0) := (others =&gt; '0');</v>
      </c>
    </row>
    <row r="16" spans="1:8" x14ac:dyDescent="0.45">
      <c r="A16" t="s">
        <v>20</v>
      </c>
      <c r="B16" t="s">
        <v>7</v>
      </c>
      <c r="C16" t="s">
        <v>17</v>
      </c>
      <c r="E16" t="str">
        <f t="shared" si="0"/>
        <v xml:space="preserve">    rt_ch_data_03 : out std_logic_vector(31 downto 0);</v>
      </c>
      <c r="F16" t="str">
        <f t="shared" si="1"/>
        <v xml:space="preserve">    rt_ch_data_03 : out std_logic_vector(31 downto 0);</v>
      </c>
      <c r="G16" t="str">
        <f t="shared" si="2"/>
        <v xml:space="preserve">    rt_ch_data_03 =&gt; rt_ch_data_03_bs_scb_data_record_pin_1,</v>
      </c>
      <c r="H16" t="str">
        <f t="shared" si="3"/>
        <v>signal rt_ch_data_03_bs_scb_data_record_pin_1 : std_logic_vector(31 downto 0) := (others =&gt; '0');</v>
      </c>
    </row>
    <row r="17" spans="1:8" x14ac:dyDescent="0.45">
      <c r="A17" t="s">
        <v>21</v>
      </c>
      <c r="B17" t="s">
        <v>7</v>
      </c>
      <c r="C17" t="s">
        <v>17</v>
      </c>
      <c r="E17" t="str">
        <f t="shared" si="0"/>
        <v xml:space="preserve">    rt_ch_data_04 : out std_logic_vector(31 downto 0);</v>
      </c>
      <c r="F17" t="str">
        <f t="shared" si="1"/>
        <v xml:space="preserve">    rt_ch_data_04 : out std_logic_vector(31 downto 0);</v>
      </c>
      <c r="G17" t="str">
        <f t="shared" si="2"/>
        <v xml:space="preserve">    rt_ch_data_04 =&gt; rt_ch_data_04_bs_scb_data_record_pin_1,</v>
      </c>
      <c r="H17" t="str">
        <f t="shared" si="3"/>
        <v>signal rt_ch_data_04_bs_scb_data_record_pin_1 : std_logic_vector(31 downto 0) := (others =&gt; '0');</v>
      </c>
    </row>
    <row r="18" spans="1:8" x14ac:dyDescent="0.45">
      <c r="A18" t="s">
        <v>22</v>
      </c>
      <c r="B18" t="s">
        <v>7</v>
      </c>
      <c r="C18" t="s">
        <v>17</v>
      </c>
      <c r="E18" t="str">
        <f t="shared" si="0"/>
        <v xml:space="preserve">    rt_ch_data_05 : out std_logic_vector(31 downto 0);</v>
      </c>
      <c r="F18" t="str">
        <f t="shared" si="1"/>
        <v xml:space="preserve">    rt_ch_data_05 : out std_logic_vector(31 downto 0);</v>
      </c>
      <c r="G18" t="str">
        <f t="shared" si="2"/>
        <v xml:space="preserve">    rt_ch_data_05 =&gt; rt_ch_data_05_bs_scb_data_record_pin_1,</v>
      </c>
      <c r="H18" t="str">
        <f t="shared" si="3"/>
        <v>signal rt_ch_data_05_bs_scb_data_record_pin_1 : std_logic_vector(31 downto 0) := (others =&gt; '0');</v>
      </c>
    </row>
    <row r="19" spans="1:8" x14ac:dyDescent="0.45">
      <c r="A19" t="s">
        <v>23</v>
      </c>
      <c r="B19" t="s">
        <v>7</v>
      </c>
      <c r="C19" t="s">
        <v>17</v>
      </c>
      <c r="E19" t="str">
        <f t="shared" si="0"/>
        <v xml:space="preserve">    rt_ch_data_06 : out std_logic_vector(31 downto 0);</v>
      </c>
      <c r="F19" t="str">
        <f t="shared" si="1"/>
        <v xml:space="preserve">    rt_ch_data_06 : out std_logic_vector(31 downto 0);</v>
      </c>
      <c r="G19" t="str">
        <f t="shared" si="2"/>
        <v xml:space="preserve">    rt_ch_data_06 =&gt; rt_ch_data_06_bs_scb_data_record_pin_1,</v>
      </c>
      <c r="H19" t="str">
        <f t="shared" si="3"/>
        <v>signal rt_ch_data_06_bs_scb_data_record_pin_1 : std_logic_vector(31 downto 0) := (others =&gt; '0');</v>
      </c>
    </row>
    <row r="20" spans="1:8" x14ac:dyDescent="0.45">
      <c r="A20" t="s">
        <v>24</v>
      </c>
      <c r="B20" t="s">
        <v>7</v>
      </c>
      <c r="C20" t="s">
        <v>17</v>
      </c>
      <c r="E20" t="str">
        <f t="shared" si="0"/>
        <v xml:space="preserve">    rt_ch_data_07 : out std_logic_vector(31 downto 0);</v>
      </c>
      <c r="F20" t="str">
        <f t="shared" si="1"/>
        <v xml:space="preserve">    rt_ch_data_07 : out std_logic_vector(31 downto 0);</v>
      </c>
      <c r="G20" t="str">
        <f t="shared" si="2"/>
        <v xml:space="preserve">    rt_ch_data_07 =&gt; rt_ch_data_07_bs_scb_data_record_pin_1,</v>
      </c>
      <c r="H20" t="str">
        <f t="shared" si="3"/>
        <v>signal rt_ch_data_07_bs_scb_data_record_pin_1 : std_logic_vector(31 downto 0) := (others =&gt; '0');</v>
      </c>
    </row>
    <row r="21" spans="1:8" x14ac:dyDescent="0.45">
      <c r="A21" t="s">
        <v>25</v>
      </c>
      <c r="B21" t="s">
        <v>7</v>
      </c>
      <c r="C21" t="s">
        <v>17</v>
      </c>
      <c r="E21" t="str">
        <f t="shared" si="0"/>
        <v xml:space="preserve">    rt_ch_data_08 : out std_logic_vector(31 downto 0);</v>
      </c>
      <c r="F21" t="str">
        <f t="shared" si="1"/>
        <v xml:space="preserve">    rt_ch_data_08 : out std_logic_vector(31 downto 0);</v>
      </c>
      <c r="G21" t="str">
        <f t="shared" si="2"/>
        <v xml:space="preserve">    rt_ch_data_08 =&gt; rt_ch_data_08_bs_scb_data_record_pin_1,</v>
      </c>
      <c r="H21" t="str">
        <f t="shared" si="3"/>
        <v>signal rt_ch_data_08_bs_scb_data_record_pin_1 : std_logic_vector(31 downto 0) := (others =&gt; '0');</v>
      </c>
    </row>
    <row r="22" spans="1:8" x14ac:dyDescent="0.45">
      <c r="A22" t="s">
        <v>26</v>
      </c>
      <c r="B22" t="s">
        <v>7</v>
      </c>
      <c r="C22" t="s">
        <v>17</v>
      </c>
      <c r="E22" t="str">
        <f t="shared" si="0"/>
        <v xml:space="preserve">    rt_ch_data_09 : out std_logic_vector(31 downto 0);</v>
      </c>
      <c r="F22" t="str">
        <f t="shared" si="1"/>
        <v xml:space="preserve">    rt_ch_data_09 : out std_logic_vector(31 downto 0);</v>
      </c>
      <c r="G22" t="str">
        <f t="shared" si="2"/>
        <v xml:space="preserve">    rt_ch_data_09 =&gt; rt_ch_data_09_bs_scb_data_record_pin_1,</v>
      </c>
      <c r="H22" t="str">
        <f t="shared" si="3"/>
        <v>signal rt_ch_data_09_bs_scb_data_record_pin_1 : std_logic_vector(31 downto 0) := (others =&gt; '0');</v>
      </c>
    </row>
    <row r="23" spans="1:8" x14ac:dyDescent="0.45">
      <c r="A23" t="s">
        <v>27</v>
      </c>
      <c r="B23" t="s">
        <v>7</v>
      </c>
      <c r="C23" t="s">
        <v>17</v>
      </c>
      <c r="E23" t="str">
        <f t="shared" si="0"/>
        <v xml:space="preserve">    rt_ch_data_10 : out std_logic_vector(31 downto 0);</v>
      </c>
      <c r="F23" t="str">
        <f t="shared" si="1"/>
        <v xml:space="preserve">    rt_ch_data_10 : out std_logic_vector(31 downto 0);</v>
      </c>
      <c r="G23" t="str">
        <f t="shared" si="2"/>
        <v xml:space="preserve">    rt_ch_data_10 =&gt; rt_ch_data_10_bs_scb_data_record_pin_1,</v>
      </c>
      <c r="H23" t="str">
        <f t="shared" si="3"/>
        <v>signal rt_ch_data_10_bs_scb_data_record_pin_1 : std_logic_vector(31 downto 0) := (others =&gt; '0');</v>
      </c>
    </row>
    <row r="24" spans="1:8" x14ac:dyDescent="0.45">
      <c r="A24" t="s">
        <v>28</v>
      </c>
      <c r="B24" t="s">
        <v>7</v>
      </c>
      <c r="C24" t="s">
        <v>17</v>
      </c>
      <c r="E24" t="str">
        <f t="shared" si="0"/>
        <v xml:space="preserve">    rt_ch_data_11 : out std_logic_vector(31 downto 0);</v>
      </c>
      <c r="F24" t="str">
        <f t="shared" si="1"/>
        <v xml:space="preserve">    rt_ch_data_11 : out std_logic_vector(31 downto 0);</v>
      </c>
      <c r="G24" t="str">
        <f t="shared" si="2"/>
        <v xml:space="preserve">    rt_ch_data_11 =&gt; rt_ch_data_11_bs_scb_data_record_pin_1,</v>
      </c>
      <c r="H24" t="str">
        <f t="shared" si="3"/>
        <v>signal rt_ch_data_11_bs_scb_data_record_pin_1 : std_logic_vector(31 downto 0) := (others =&gt; '0');</v>
      </c>
    </row>
    <row r="25" spans="1:8" x14ac:dyDescent="0.45">
      <c r="A25" t="s">
        <v>29</v>
      </c>
      <c r="B25" t="s">
        <v>7</v>
      </c>
      <c r="C25" t="s">
        <v>17</v>
      </c>
      <c r="E25" t="str">
        <f t="shared" si="0"/>
        <v xml:space="preserve">    rt_ch_data_12 : out std_logic_vector(31 downto 0);</v>
      </c>
      <c r="F25" t="str">
        <f t="shared" si="1"/>
        <v xml:space="preserve">    rt_ch_data_12 : out std_logic_vector(31 downto 0);</v>
      </c>
      <c r="G25" t="str">
        <f t="shared" si="2"/>
        <v xml:space="preserve">    rt_ch_data_12 =&gt; rt_ch_data_12_bs_scb_data_record_pin_1,</v>
      </c>
      <c r="H25" t="str">
        <f t="shared" si="3"/>
        <v>signal rt_ch_data_12_bs_scb_data_record_pin_1 : std_logic_vector(31 downto 0) := (others =&gt; '0');</v>
      </c>
    </row>
    <row r="26" spans="1:8" x14ac:dyDescent="0.45">
      <c r="A26" t="s">
        <v>30</v>
      </c>
      <c r="B26" t="s">
        <v>7</v>
      </c>
      <c r="C26" t="s">
        <v>17</v>
      </c>
      <c r="E26" t="str">
        <f t="shared" si="0"/>
        <v xml:space="preserve">    rt_ch_data_13 : out std_logic_vector(31 downto 0);</v>
      </c>
      <c r="F26" t="str">
        <f t="shared" si="1"/>
        <v xml:space="preserve">    rt_ch_data_13 : out std_logic_vector(31 downto 0);</v>
      </c>
      <c r="G26" t="str">
        <f t="shared" si="2"/>
        <v xml:space="preserve">    rt_ch_data_13 =&gt; rt_ch_data_13_bs_scb_data_record_pin_1,</v>
      </c>
      <c r="H26" t="str">
        <f t="shared" si="3"/>
        <v>signal rt_ch_data_13_bs_scb_data_record_pin_1 : std_logic_vector(31 downto 0) := (others =&gt; '0');</v>
      </c>
    </row>
    <row r="27" spans="1:8" x14ac:dyDescent="0.45">
      <c r="A27" t="s">
        <v>31</v>
      </c>
      <c r="B27" t="s">
        <v>7</v>
      </c>
      <c r="C27" t="s">
        <v>17</v>
      </c>
      <c r="E27" t="str">
        <f t="shared" si="0"/>
        <v xml:space="preserve">    rt_ch_data_14 : out std_logic_vector(31 downto 0);</v>
      </c>
      <c r="F27" t="str">
        <f t="shared" si="1"/>
        <v xml:space="preserve">    rt_ch_data_14 : out std_logic_vector(31 downto 0);</v>
      </c>
      <c r="G27" t="str">
        <f t="shared" si="2"/>
        <v xml:space="preserve">    rt_ch_data_14 =&gt; rt_ch_data_14_bs_scb_data_record_pin_1,</v>
      </c>
      <c r="H27" t="str">
        <f t="shared" si="3"/>
        <v>signal rt_ch_data_14_bs_scb_data_record_pin_1 : std_logic_vector(31 downto 0) := (others =&gt; '0');</v>
      </c>
    </row>
    <row r="28" spans="1:8" x14ac:dyDescent="0.45">
      <c r="A28" t="s">
        <v>32</v>
      </c>
      <c r="B28" t="s">
        <v>7</v>
      </c>
      <c r="C28" t="s">
        <v>17</v>
      </c>
      <c r="E28" t="str">
        <f t="shared" si="0"/>
        <v xml:space="preserve">    rt_ch_data_15 : out std_logic_vector(31 downto 0);</v>
      </c>
      <c r="F28" t="str">
        <f t="shared" si="1"/>
        <v xml:space="preserve">    rt_ch_data_15 : out std_logic_vector(31 downto 0);</v>
      </c>
      <c r="G28" t="str">
        <f t="shared" si="2"/>
        <v xml:space="preserve">    rt_ch_data_15 =&gt; rt_ch_data_15_bs_scb_data_record_pin_1,</v>
      </c>
      <c r="H28" t="str">
        <f t="shared" si="3"/>
        <v>signal rt_ch_data_15_bs_scb_data_record_pin_1 : std_logic_vector(31 downto 0) := (others =&gt; '0');</v>
      </c>
    </row>
    <row r="29" spans="1:8" x14ac:dyDescent="0.45">
      <c r="A29" t="s">
        <v>33</v>
      </c>
      <c r="B29" t="s">
        <v>7</v>
      </c>
      <c r="C29" t="s">
        <v>17</v>
      </c>
      <c r="E29" t="str">
        <f t="shared" si="0"/>
        <v xml:space="preserve">    rt_ch_data_16 : out std_logic_vector(31 downto 0);</v>
      </c>
      <c r="F29" t="str">
        <f t="shared" si="1"/>
        <v xml:space="preserve">    rt_ch_data_16 : out std_logic_vector(31 downto 0);</v>
      </c>
      <c r="G29" t="str">
        <f t="shared" si="2"/>
        <v xml:space="preserve">    rt_ch_data_16 =&gt; rt_ch_data_16_bs_scb_data_record_pin_1,</v>
      </c>
      <c r="H29" t="str">
        <f t="shared" si="3"/>
        <v>signal rt_ch_data_16_bs_scb_data_record_pin_1 : std_logic_vector(31 downto 0) := (others =&gt; '0');</v>
      </c>
    </row>
    <row r="30" spans="1:8" x14ac:dyDescent="0.45">
      <c r="A30" t="s">
        <v>34</v>
      </c>
      <c r="B30" t="s">
        <v>7</v>
      </c>
      <c r="C30" t="s">
        <v>17</v>
      </c>
      <c r="E30" t="str">
        <f t="shared" si="0"/>
        <v xml:space="preserve">    rt_ch_data_17 : out std_logic_vector(31 downto 0);</v>
      </c>
      <c r="F30" t="str">
        <f t="shared" si="1"/>
        <v xml:space="preserve">    rt_ch_data_17 : out std_logic_vector(31 downto 0);</v>
      </c>
      <c r="G30" t="str">
        <f t="shared" si="2"/>
        <v xml:space="preserve">    rt_ch_data_17 =&gt; rt_ch_data_17_bs_scb_data_record_pin_1,</v>
      </c>
      <c r="H30" t="str">
        <f t="shared" si="3"/>
        <v>signal rt_ch_data_17_bs_scb_data_record_pin_1 : std_logic_vector(31 downto 0) := (others =&gt; '0');</v>
      </c>
    </row>
    <row r="31" spans="1:8" x14ac:dyDescent="0.45">
      <c r="A31" t="s">
        <v>35</v>
      </c>
      <c r="B31" t="s">
        <v>7</v>
      </c>
      <c r="C31" t="s">
        <v>17</v>
      </c>
      <c r="E31" t="str">
        <f t="shared" si="0"/>
        <v xml:space="preserve">    rt_ch_data_18 : out std_logic_vector(31 downto 0);</v>
      </c>
      <c r="F31" t="str">
        <f t="shared" si="1"/>
        <v xml:space="preserve">    rt_ch_data_18 : out std_logic_vector(31 downto 0);</v>
      </c>
      <c r="G31" t="str">
        <f t="shared" si="2"/>
        <v xml:space="preserve">    rt_ch_data_18 =&gt; rt_ch_data_18_bs_scb_data_record_pin_1,</v>
      </c>
      <c r="H31" t="str">
        <f t="shared" si="3"/>
        <v>signal rt_ch_data_18_bs_scb_data_record_pin_1 : std_logic_vector(31 downto 0) := (others =&gt; '0');</v>
      </c>
    </row>
    <row r="32" spans="1:8" x14ac:dyDescent="0.45">
      <c r="A32" t="s">
        <v>36</v>
      </c>
      <c r="B32" t="s">
        <v>7</v>
      </c>
      <c r="C32" t="s">
        <v>17</v>
      </c>
      <c r="E32" t="str">
        <f t="shared" si="0"/>
        <v xml:space="preserve">    rt_ch_data_19 : out std_logic_vector(31 downto 0);</v>
      </c>
      <c r="F32" t="str">
        <f t="shared" si="1"/>
        <v xml:space="preserve">    rt_ch_data_19 : out std_logic_vector(31 downto 0);</v>
      </c>
      <c r="G32" t="str">
        <f t="shared" si="2"/>
        <v xml:space="preserve">    rt_ch_data_19 =&gt; rt_ch_data_19_bs_scb_data_record_pin_1,</v>
      </c>
      <c r="H32" t="str">
        <f t="shared" si="3"/>
        <v>signal rt_ch_data_19_bs_scb_data_record_pin_1 : std_logic_vector(31 downto 0) := (others =&gt; '0');</v>
      </c>
    </row>
    <row r="33" spans="1:8" x14ac:dyDescent="0.45">
      <c r="A33" t="s">
        <v>37</v>
      </c>
      <c r="B33" t="s">
        <v>7</v>
      </c>
      <c r="C33" t="s">
        <v>17</v>
      </c>
      <c r="E33" t="str">
        <f t="shared" si="0"/>
        <v xml:space="preserve">    rt_ch_data_20 : out std_logic_vector(31 downto 0);</v>
      </c>
      <c r="F33" t="str">
        <f t="shared" si="1"/>
        <v xml:space="preserve">    rt_ch_data_20 : out std_logic_vector(31 downto 0);</v>
      </c>
      <c r="G33" t="str">
        <f t="shared" si="2"/>
        <v xml:space="preserve">    rt_ch_data_20 =&gt; rt_ch_data_20_bs_scb_data_record_pin_1,</v>
      </c>
      <c r="H33" t="str">
        <f t="shared" si="3"/>
        <v>signal rt_ch_data_20_bs_scb_data_record_pin_1 : std_logic_vector(31 downto 0) := (others =&gt; '0');</v>
      </c>
    </row>
    <row r="34" spans="1:8" x14ac:dyDescent="0.45">
      <c r="A34" t="s">
        <v>38</v>
      </c>
      <c r="B34" t="s">
        <v>7</v>
      </c>
      <c r="C34" t="s">
        <v>17</v>
      </c>
      <c r="E34" t="str">
        <f t="shared" si="0"/>
        <v xml:space="preserve">    rt_ch_data_21 : out std_logic_vector(31 downto 0);</v>
      </c>
      <c r="F34" t="str">
        <f t="shared" si="1"/>
        <v xml:space="preserve">    rt_ch_data_21 : out std_logic_vector(31 downto 0);</v>
      </c>
      <c r="G34" t="str">
        <f t="shared" si="2"/>
        <v xml:space="preserve">    rt_ch_data_21 =&gt; rt_ch_data_21_bs_scb_data_record_pin_1,</v>
      </c>
      <c r="H34" t="str">
        <f t="shared" si="3"/>
        <v>signal rt_ch_data_21_bs_scb_data_record_pin_1 : std_logic_vector(31 downto 0) := (others =&gt; '0');</v>
      </c>
    </row>
    <row r="35" spans="1:8" x14ac:dyDescent="0.45">
      <c r="A35" t="s">
        <v>39</v>
      </c>
      <c r="B35" t="s">
        <v>7</v>
      </c>
      <c r="C35" t="s">
        <v>17</v>
      </c>
      <c r="E35" t="str">
        <f t="shared" si="0"/>
        <v xml:space="preserve">    rt_ch_data_22 : out std_logic_vector(31 downto 0);</v>
      </c>
      <c r="F35" t="str">
        <f t="shared" si="1"/>
        <v xml:space="preserve">    rt_ch_data_22 : out std_logic_vector(31 downto 0);</v>
      </c>
      <c r="G35" t="str">
        <f t="shared" si="2"/>
        <v xml:space="preserve">    rt_ch_data_22 =&gt; rt_ch_data_22_bs_scb_data_record_pin_1,</v>
      </c>
      <c r="H35" t="str">
        <f t="shared" si="3"/>
        <v>signal rt_ch_data_22_bs_scb_data_record_pin_1 : std_logic_vector(31 downto 0) := (others =&gt; '0');</v>
      </c>
    </row>
    <row r="36" spans="1:8" x14ac:dyDescent="0.45">
      <c r="A36" t="s">
        <v>40</v>
      </c>
      <c r="B36" t="s">
        <v>7</v>
      </c>
      <c r="C36" t="s">
        <v>17</v>
      </c>
      <c r="E36" t="str">
        <f t="shared" si="0"/>
        <v xml:space="preserve">    rt_ch_data_23 : out std_logic_vector(31 downto 0);</v>
      </c>
      <c r="F36" t="str">
        <f t="shared" si="1"/>
        <v xml:space="preserve">    rt_ch_data_23 : out std_logic_vector(31 downto 0);</v>
      </c>
      <c r="G36" t="str">
        <f t="shared" si="2"/>
        <v xml:space="preserve">    rt_ch_data_23 =&gt; rt_ch_data_23_bs_scb_data_record_pin_1,</v>
      </c>
      <c r="H36" t="str">
        <f t="shared" si="3"/>
        <v>signal rt_ch_data_23_bs_scb_data_record_pin_1 : std_logic_vector(31 downto 0) := (others =&gt; '0');</v>
      </c>
    </row>
    <row r="37" spans="1:8" x14ac:dyDescent="0.45">
      <c r="A37" t="s">
        <v>41</v>
      </c>
      <c r="B37" t="s">
        <v>7</v>
      </c>
      <c r="C37" t="s">
        <v>17</v>
      </c>
      <c r="E37" t="str">
        <f t="shared" si="0"/>
        <v xml:space="preserve">    rt_ch_data_24 : out std_logic_vector(31 downto 0);</v>
      </c>
      <c r="F37" t="str">
        <f t="shared" si="1"/>
        <v xml:space="preserve">    rt_ch_data_24 : out std_logic_vector(31 downto 0);</v>
      </c>
      <c r="G37" t="str">
        <f t="shared" si="2"/>
        <v xml:space="preserve">    rt_ch_data_24 =&gt; rt_ch_data_24_bs_scb_data_record_pin_1,</v>
      </c>
      <c r="H37" t="str">
        <f t="shared" si="3"/>
        <v>signal rt_ch_data_24_bs_scb_data_record_pin_1 : std_logic_vector(31 downto 0) := (others =&gt; '0');</v>
      </c>
    </row>
    <row r="38" spans="1:8" x14ac:dyDescent="0.45">
      <c r="A38" t="s">
        <v>42</v>
      </c>
      <c r="B38" t="s">
        <v>7</v>
      </c>
      <c r="C38" t="s">
        <v>17</v>
      </c>
      <c r="E38" t="str">
        <f t="shared" si="0"/>
        <v xml:space="preserve">    rt_ch_data_25 : out std_logic_vector(31 downto 0);</v>
      </c>
      <c r="F38" t="str">
        <f t="shared" si="1"/>
        <v xml:space="preserve">    rt_ch_data_25 : out std_logic_vector(31 downto 0);</v>
      </c>
      <c r="G38" t="str">
        <f t="shared" si="2"/>
        <v xml:space="preserve">    rt_ch_data_25 =&gt; rt_ch_data_25_bs_scb_data_record_pin_1,</v>
      </c>
      <c r="H38" t="str">
        <f t="shared" si="3"/>
        <v>signal rt_ch_data_25_bs_scb_data_record_pin_1 : std_logic_vector(31 downto 0) := (others =&gt; '0');</v>
      </c>
    </row>
    <row r="39" spans="1:8" x14ac:dyDescent="0.45">
      <c r="A39" t="s">
        <v>43</v>
      </c>
      <c r="B39" t="s">
        <v>7</v>
      </c>
      <c r="C39" t="s">
        <v>17</v>
      </c>
      <c r="E39" t="str">
        <f t="shared" si="0"/>
        <v xml:space="preserve">    rt_ch_data_26 : out std_logic_vector(31 downto 0);</v>
      </c>
      <c r="F39" t="str">
        <f t="shared" si="1"/>
        <v xml:space="preserve">    rt_ch_data_26 : out std_logic_vector(31 downto 0);</v>
      </c>
      <c r="G39" t="str">
        <f t="shared" si="2"/>
        <v xml:space="preserve">    rt_ch_data_26 =&gt; rt_ch_data_26_bs_scb_data_record_pin_1,</v>
      </c>
      <c r="H39" t="str">
        <f t="shared" si="3"/>
        <v>signal rt_ch_data_26_bs_scb_data_record_pin_1 : std_logic_vector(31 downto 0) := (others =&gt; '0');</v>
      </c>
    </row>
    <row r="40" spans="1:8" x14ac:dyDescent="0.45">
      <c r="A40" t="s">
        <v>44</v>
      </c>
      <c r="B40" t="s">
        <v>7</v>
      </c>
      <c r="C40" t="s">
        <v>17</v>
      </c>
      <c r="E40" t="str">
        <f t="shared" si="0"/>
        <v xml:space="preserve">    rt_ch_data_27 : out std_logic_vector(31 downto 0);</v>
      </c>
      <c r="F40" t="str">
        <f t="shared" si="1"/>
        <v xml:space="preserve">    rt_ch_data_27 : out std_logic_vector(31 downto 0);</v>
      </c>
      <c r="G40" t="str">
        <f t="shared" si="2"/>
        <v xml:space="preserve">    rt_ch_data_27 =&gt; rt_ch_data_27_bs_scb_data_record_pin_1,</v>
      </c>
      <c r="H40" t="str">
        <f t="shared" si="3"/>
        <v>signal rt_ch_data_27_bs_scb_data_record_pin_1 : std_logic_vector(31 downto 0) := (others =&gt; '0');</v>
      </c>
    </row>
    <row r="41" spans="1:8" x14ac:dyDescent="0.45">
      <c r="A41" t="s">
        <v>45</v>
      </c>
      <c r="B41" t="s">
        <v>7</v>
      </c>
      <c r="C41" t="s">
        <v>17</v>
      </c>
      <c r="E41" t="str">
        <f t="shared" si="0"/>
        <v xml:space="preserve">    rt_ch_data_28 : out std_logic_vector(31 downto 0);</v>
      </c>
      <c r="F41" t="str">
        <f t="shared" si="1"/>
        <v xml:space="preserve">    rt_ch_data_28 : out std_logic_vector(31 downto 0);</v>
      </c>
      <c r="G41" t="str">
        <f t="shared" si="2"/>
        <v xml:space="preserve">    rt_ch_data_28 =&gt; rt_ch_data_28_bs_scb_data_record_pin_1,</v>
      </c>
      <c r="H41" t="str">
        <f t="shared" si="3"/>
        <v>signal rt_ch_data_28_bs_scb_data_record_pin_1 : std_logic_vector(31 downto 0) := (others =&gt; '0');</v>
      </c>
    </row>
    <row r="42" spans="1:8" x14ac:dyDescent="0.45">
      <c r="A42" t="s">
        <v>46</v>
      </c>
      <c r="B42" t="s">
        <v>7</v>
      </c>
      <c r="C42" t="s">
        <v>17</v>
      </c>
      <c r="E42" t="str">
        <f t="shared" si="0"/>
        <v xml:space="preserve">    rt_ch_data_29 : out std_logic_vector(31 downto 0);</v>
      </c>
      <c r="F42" t="str">
        <f t="shared" si="1"/>
        <v xml:space="preserve">    rt_ch_data_29 : out std_logic_vector(31 downto 0);</v>
      </c>
      <c r="G42" t="str">
        <f t="shared" si="2"/>
        <v xml:space="preserve">    rt_ch_data_29 =&gt; rt_ch_data_29_bs_scb_data_record_pin_1,</v>
      </c>
      <c r="H42" t="str">
        <f t="shared" si="3"/>
        <v>signal rt_ch_data_29_bs_scb_data_record_pin_1 : std_logic_vector(31 downto 0) := (others =&gt; '0');</v>
      </c>
    </row>
    <row r="43" spans="1:8" x14ac:dyDescent="0.45">
      <c r="A43" t="s">
        <v>47</v>
      </c>
      <c r="B43" t="s">
        <v>7</v>
      </c>
      <c r="C43" t="s">
        <v>17</v>
      </c>
      <c r="E43" t="str">
        <f t="shared" si="0"/>
        <v xml:space="preserve">    rt_ch_data_30 : out std_logic_vector(31 downto 0);</v>
      </c>
      <c r="F43" t="str">
        <f t="shared" si="1"/>
        <v xml:space="preserve">    rt_ch_data_30 : out std_logic_vector(31 downto 0);</v>
      </c>
      <c r="G43" t="str">
        <f t="shared" si="2"/>
        <v xml:space="preserve">    rt_ch_data_30 =&gt; rt_ch_data_30_bs_scb_data_record_pin_1,</v>
      </c>
      <c r="H43" t="str">
        <f t="shared" si="3"/>
        <v>signal rt_ch_data_30_bs_scb_data_record_pin_1 : std_logic_vector(31 downto 0) := (others =&gt; '0');</v>
      </c>
    </row>
    <row r="44" spans="1:8" x14ac:dyDescent="0.45">
      <c r="A44" t="s">
        <v>48</v>
      </c>
      <c r="B44" t="s">
        <v>7</v>
      </c>
      <c r="C44" t="s">
        <v>17</v>
      </c>
      <c r="E44" t="str">
        <f t="shared" si="0"/>
        <v xml:space="preserve">    rt_ch_data_31 : out std_logic_vector(31 downto 0);</v>
      </c>
      <c r="F44" t="str">
        <f t="shared" si="1"/>
        <v xml:space="preserve">    rt_ch_data_31 : out std_logic_vector(31 downto 0);</v>
      </c>
      <c r="G44" t="str">
        <f t="shared" si="2"/>
        <v xml:space="preserve">    rt_ch_data_31 =&gt; rt_ch_data_31_bs_scb_data_record_pin_1,</v>
      </c>
      <c r="H44" t="str">
        <f t="shared" si="3"/>
        <v>signal rt_ch_data_31_bs_scb_data_record_pin_1 : std_logic_vector(31 downto 0) := (others =&gt; '0');</v>
      </c>
    </row>
    <row r="45" spans="1:8" x14ac:dyDescent="0.45">
      <c r="A45" t="s">
        <v>49</v>
      </c>
      <c r="B45" t="s">
        <v>7</v>
      </c>
      <c r="C45" t="s">
        <v>17</v>
      </c>
      <c r="E45" t="str">
        <f t="shared" si="0"/>
        <v xml:space="preserve">    rt_ch_data_32 : out std_logic_vector(31 downto 0);</v>
      </c>
      <c r="F45" t="str">
        <f t="shared" si="1"/>
        <v xml:space="preserve">    rt_ch_data_32 : out std_logic_vector(31 downto 0);</v>
      </c>
      <c r="G45" t="str">
        <f t="shared" si="2"/>
        <v xml:space="preserve">    rt_ch_data_32 =&gt; rt_ch_data_32_bs_scb_data_record_pin_1,</v>
      </c>
      <c r="H45" t="str">
        <f t="shared" si="3"/>
        <v>signal rt_ch_data_32_bs_scb_data_record_pin_1 : std_logic_vector(31 downto 0) := (others =&gt; '0');</v>
      </c>
    </row>
    <row r="46" spans="1:8" x14ac:dyDescent="0.45">
      <c r="A46" t="s">
        <v>50</v>
      </c>
      <c r="B46" t="s">
        <v>7</v>
      </c>
      <c r="C46" t="s">
        <v>17</v>
      </c>
      <c r="E46" t="str">
        <f t="shared" si="0"/>
        <v xml:space="preserve">    rt_ch_data_33 : out std_logic_vector(31 downto 0);</v>
      </c>
      <c r="F46" t="str">
        <f t="shared" si="1"/>
        <v xml:space="preserve">    rt_ch_data_33 : out std_logic_vector(31 downto 0);</v>
      </c>
      <c r="G46" t="str">
        <f t="shared" si="2"/>
        <v xml:space="preserve">    rt_ch_data_33 =&gt; rt_ch_data_33_bs_scb_data_record_pin_1,</v>
      </c>
      <c r="H46" t="str">
        <f t="shared" si="3"/>
        <v>signal rt_ch_data_33_bs_scb_data_record_pin_1 : std_logic_vector(31 downto 0) := (others =&gt; '0');</v>
      </c>
    </row>
    <row r="47" spans="1:8" x14ac:dyDescent="0.45">
      <c r="A47" t="s">
        <v>51</v>
      </c>
      <c r="B47" t="s">
        <v>7</v>
      </c>
      <c r="C47" t="s">
        <v>17</v>
      </c>
      <c r="E47" t="str">
        <f t="shared" si="0"/>
        <v xml:space="preserve">    rt_ch_data_34 : out std_logic_vector(31 downto 0);</v>
      </c>
      <c r="F47" t="str">
        <f t="shared" si="1"/>
        <v xml:space="preserve">    rt_ch_data_34 : out std_logic_vector(31 downto 0);</v>
      </c>
      <c r="G47" t="str">
        <f t="shared" si="2"/>
        <v xml:space="preserve">    rt_ch_data_34 =&gt; rt_ch_data_34_bs_scb_data_record_pin_1,</v>
      </c>
      <c r="H47" t="str">
        <f t="shared" si="3"/>
        <v>signal rt_ch_data_34_bs_scb_data_record_pin_1 : std_logic_vector(31 downto 0) := (others =&gt; '0');</v>
      </c>
    </row>
    <row r="48" spans="1:8" x14ac:dyDescent="0.45">
      <c r="A48" t="s">
        <v>52</v>
      </c>
      <c r="B48" t="s">
        <v>7</v>
      </c>
      <c r="C48" t="s">
        <v>17</v>
      </c>
      <c r="E48" t="str">
        <f t="shared" si="0"/>
        <v xml:space="preserve">    rt_ch_data_35 : out std_logic_vector(31 downto 0);</v>
      </c>
      <c r="F48" t="str">
        <f t="shared" si="1"/>
        <v xml:space="preserve">    rt_ch_data_35 : out std_logic_vector(31 downto 0);</v>
      </c>
      <c r="G48" t="str">
        <f t="shared" si="2"/>
        <v xml:space="preserve">    rt_ch_data_35 =&gt; rt_ch_data_35_bs_scb_data_record_pin_1,</v>
      </c>
      <c r="H48" t="str">
        <f t="shared" si="3"/>
        <v>signal rt_ch_data_35_bs_scb_data_record_pin_1 : std_logic_vector(31 downto 0) := (others =&gt; '0');</v>
      </c>
    </row>
    <row r="49" spans="1:8" x14ac:dyDescent="0.45">
      <c r="A49" t="s">
        <v>53</v>
      </c>
      <c r="B49" t="s">
        <v>7</v>
      </c>
      <c r="C49" t="s">
        <v>17</v>
      </c>
      <c r="E49" t="str">
        <f t="shared" si="0"/>
        <v xml:space="preserve">    rt_ch_data_36 : out std_logic_vector(31 downto 0);</v>
      </c>
      <c r="F49" t="str">
        <f t="shared" si="1"/>
        <v xml:space="preserve">    rt_ch_data_36 : out std_logic_vector(31 downto 0);</v>
      </c>
      <c r="G49" t="str">
        <f t="shared" si="2"/>
        <v xml:space="preserve">    rt_ch_data_36 =&gt; rt_ch_data_36_bs_scb_data_record_pin_1,</v>
      </c>
      <c r="H49" t="str">
        <f t="shared" si="3"/>
        <v>signal rt_ch_data_36_bs_scb_data_record_pin_1 : std_logic_vector(31 downto 0) := (others =&gt; '0');</v>
      </c>
    </row>
    <row r="50" spans="1:8" x14ac:dyDescent="0.45">
      <c r="A50" t="s">
        <v>75</v>
      </c>
      <c r="B50" t="s">
        <v>7</v>
      </c>
      <c r="C50" t="s">
        <v>17</v>
      </c>
      <c r="E50" t="str">
        <f t="shared" ref="E50" si="4" xml:space="preserve"> ("    "&amp;TRIM(A50)&amp; " : " &amp;TRIM(B50)&amp;" "&amp;TRIM(C50)&amp;";")</f>
        <v xml:space="preserve">    rt_ch_data_37 : out std_logic_vector(31 downto 0);</v>
      </c>
      <c r="F50" t="str">
        <f t="shared" ref="F50" si="5" xml:space="preserve"> ("    "&amp;TRIM(A50)&amp; " : " &amp;TRIM(B50)&amp;" "&amp;TRIM(C50)&amp;";")</f>
        <v xml:space="preserve">    rt_ch_data_37 : out std_logic_vector(31 downto 0);</v>
      </c>
      <c r="G50" t="str">
        <f t="shared" ref="G50" si="6" xml:space="preserve"> ("    "&amp;TRIM(A50) &amp; " =&gt; "&amp;TRIM(A50)&amp;"_"&amp;TRIM($C$11)&amp;",")</f>
        <v xml:space="preserve">    rt_ch_data_37 =&gt; rt_ch_data_37_bs_scb_data_record_pin_1,</v>
      </c>
      <c r="H50" t="str">
        <f t="shared" ref="H50" si="7" xml:space="preserve"> IF(C50="std_logic",("signal "&amp;TRIM(A50)&amp;"_"&amp;TRIM($C$11)&amp;" : "&amp;TRIM(C50) &amp;" := '0';"),("signal "&amp;TRIM(A50) &amp;"_"&amp;TRIM($C$11)&amp;" : "&amp;C50 &amp;" := (others =&gt; '0');"))</f>
        <v>signal rt_ch_data_37_bs_scb_data_record_pin_1 : std_logic_vector(31 downto 0) := (others =&gt; '0');</v>
      </c>
    </row>
    <row r="51" spans="1:8" x14ac:dyDescent="0.45">
      <c r="E51" t="s">
        <v>2</v>
      </c>
    </row>
    <row r="52" spans="1:8" x14ac:dyDescent="0.45">
      <c r="A52" t="s">
        <v>54</v>
      </c>
      <c r="B52" t="s">
        <v>7</v>
      </c>
      <c r="C52" t="s">
        <v>17</v>
      </c>
      <c r="E52" t="str">
        <f xml:space="preserve"> ("    "&amp;TRIM(A52)&amp; " : " &amp;TRIM(B52)&amp;" "&amp;TRIM(C52)&amp;";")</f>
        <v xml:space="preserve">    rt_Start_Bytes : out std_logic_vector(31 downto 0);</v>
      </c>
      <c r="F52" t="str">
        <f xml:space="preserve"> ("    "&amp;TRIM(A52)&amp; " : " &amp;TRIM(B52)&amp;" "&amp;TRIM(C52)&amp;";")</f>
        <v xml:space="preserve">    rt_Start_Bytes : out std_logic_vector(31 downto 0);</v>
      </c>
      <c r="G52" t="str">
        <f xml:space="preserve"> ("    "&amp;TRIM(A52) &amp; " =&gt; "&amp;TRIM(A52)&amp;"_"&amp;TRIM($C$11)&amp;",")</f>
        <v xml:space="preserve">    rt_Start_Bytes =&gt; rt_Start_Bytes_bs_scb_data_record_pin_1,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rt_Start_Bytes_bs_scb_data_record_pin_1 : std_logic_vector(31 downto 0) := (others =&gt; '0');</v>
      </c>
    </row>
    <row r="53" spans="1:8" x14ac:dyDescent="0.45">
      <c r="A53" t="s">
        <v>55</v>
      </c>
      <c r="B53" t="s">
        <v>7</v>
      </c>
      <c r="C53" t="s">
        <v>17</v>
      </c>
      <c r="E53" t="str">
        <f xml:space="preserve"> ("    "&amp;TRIM(A53)&amp; " : " &amp;TRIM(B53)&amp;" "&amp;TRIM(C53)&amp;";")</f>
        <v xml:space="preserve">    rt_Count : out std_logic_vector(31 downto 0);</v>
      </c>
      <c r="F53" t="str">
        <f xml:space="preserve"> ("    "&amp;TRIM(A53)&amp; " : " &amp;TRIM(B53)&amp;" "&amp;TRIM(C53)&amp;";")</f>
        <v xml:space="preserve">    rt_Count : out std_logic_vector(31 downto 0);</v>
      </c>
      <c r="G53" t="str">
        <f xml:space="preserve"> ("    "&amp;TRIM(A53) &amp; " =&gt; "&amp;TRIM(A53)&amp;"_"&amp;TRIM($C$11)&amp;",")</f>
        <v xml:space="preserve">    rt_Count =&gt; rt_Count_bs_scb_data_record_pin_1,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rt_Count_bs_scb_data_record_pin_1 : std_logic_vector(31 downto 0) := (others =&gt; '0');</v>
      </c>
    </row>
    <row r="54" spans="1:8" x14ac:dyDescent="0.45">
      <c r="A54" t="s">
        <v>56</v>
      </c>
      <c r="B54" t="s">
        <v>7</v>
      </c>
      <c r="C54" t="s">
        <v>73</v>
      </c>
      <c r="E54" t="str">
        <f xml:space="preserve"> ("    "&amp;TRIM(A54)&amp; " : " &amp;TRIM(B54)&amp;" "&amp;TRIM(C54)&amp;";")</f>
        <v xml:space="preserve">    rt_Checksum : out std_logic_vector(15 downto 0);</v>
      </c>
      <c r="F54" t="str">
        <f xml:space="preserve"> ("    "&amp;TRIM(A54)&amp; " : " &amp;TRIM(B54)&amp;" "&amp;TRIM(C54)&amp;";")</f>
        <v xml:space="preserve">    rt_Checksum : out std_logic_vector(15 downto 0);</v>
      </c>
      <c r="G54" t="str">
        <f xml:space="preserve"> ("    "&amp;TRIM(A54) &amp; " =&gt; "&amp;TRIM(A54)&amp;"_"&amp;TRIM($C$11)&amp;",")</f>
        <v xml:space="preserve">    rt_Checksum =&gt; rt_Checksum_bs_scb_data_record_pin_1,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rt_Checksum_bs_scb_data_record_pin_1 : std_logic_vector(15 downto 0) := (others =&gt; '0');</v>
      </c>
    </row>
    <row r="55" spans="1:8" x14ac:dyDescent="0.45">
      <c r="A55" t="s">
        <v>57</v>
      </c>
      <c r="B55" t="s">
        <v>7</v>
      </c>
      <c r="C55" t="s">
        <v>73</v>
      </c>
      <c r="E55" t="str">
        <f xml:space="preserve"> ("    "&amp;TRIM(A55)&amp; " : " &amp;TRIM(B55)&amp;" "&amp;TRIM(C55)&amp;";")</f>
        <v xml:space="preserve">    rt_Stop_Bytes : out std_logic_vector(15 downto 0);</v>
      </c>
      <c r="F55" t="str">
        <f xml:space="preserve"> ("    "&amp;TRIM(A55)&amp; " : " &amp;TRIM(B55)&amp;" "&amp;TRIM(C55)&amp;";")</f>
        <v xml:space="preserve">    rt_Stop_Bytes : out std_logic_vector(15 downto 0);</v>
      </c>
      <c r="G55" t="str">
        <f xml:space="preserve"> ("    "&amp;TRIM(A55) &amp; " =&gt; "&amp;TRIM(A55)&amp;"_"&amp;TRIM($C$11)&amp;",")</f>
        <v xml:space="preserve">    rt_Stop_Bytes =&gt; rt_Stop_Bytes_bs_scb_data_record_pin_1,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rt_Stop_Bytes_bs_scb_data_record_pin_1 : std_logic_vector(15 downto 0) := (others =&gt; '0');</v>
      </c>
    </row>
    <row r="56" spans="1:8" x14ac:dyDescent="0.45">
      <c r="E56" t="s">
        <v>2</v>
      </c>
    </row>
    <row r="57" spans="1:8" x14ac:dyDescent="0.45">
      <c r="A57" t="s">
        <v>58</v>
      </c>
      <c r="B57" t="s">
        <v>7</v>
      </c>
      <c r="C57" t="s">
        <v>72</v>
      </c>
      <c r="E57" t="str">
        <f t="shared" ref="E57:E65" si="8" xml:space="preserve"> ("    "&amp;TRIM(A57)&amp; " : " &amp;TRIM(B57)&amp;" "&amp;TRIM(C57)&amp;";")</f>
        <v xml:space="preserve">    rt_Save_R3 : out std_logic;</v>
      </c>
      <c r="F57" t="str">
        <f t="shared" ref="F57:F65" si="9" xml:space="preserve"> ("    "&amp;TRIM(A57)&amp; " : " &amp;TRIM(B57)&amp;" "&amp;TRIM(C57)&amp;";")</f>
        <v xml:space="preserve">    rt_Save_R3 : out std_logic;</v>
      </c>
      <c r="G57" t="str">
        <f t="shared" ref="G57:G65" si="10" xml:space="preserve"> ("    "&amp;TRIM(A57) &amp; " =&gt; "&amp;TRIM(A57)&amp;"_"&amp;TRIM($C$11)&amp;",")</f>
        <v xml:space="preserve">    rt_Save_R3 =&gt; rt_Save_R3_bs_scb_data_record_pin_1,</v>
      </c>
      <c r="H57" t="str">
        <f t="shared" ref="H57:H65" si="11" xml:space="preserve"> IF(C57="std_logic",("signal "&amp;TRIM(A57)&amp;"_"&amp;TRIM($C$11)&amp;" : "&amp;TRIM(C57) &amp;" := '0';"),("signal "&amp;TRIM(A57) &amp;"_"&amp;TRIM($C$11)&amp;" : "&amp;C57 &amp;" := (others =&gt; '0');"))</f>
        <v>signal rt_Save_R3_bs_scb_data_record_pin_1 : std_logic := '0';</v>
      </c>
    </row>
    <row r="58" spans="1:8" x14ac:dyDescent="0.45">
      <c r="A58" t="s">
        <v>59</v>
      </c>
      <c r="B58" t="s">
        <v>7</v>
      </c>
      <c r="C58" t="s">
        <v>72</v>
      </c>
      <c r="E58" t="str">
        <f t="shared" si="8"/>
        <v xml:space="preserve">    rt_Save_R2 : out std_logic;</v>
      </c>
      <c r="F58" t="str">
        <f t="shared" si="9"/>
        <v xml:space="preserve">    rt_Save_R2 : out std_logic;</v>
      </c>
      <c r="G58" t="str">
        <f t="shared" si="10"/>
        <v xml:space="preserve">    rt_Save_R2 =&gt; rt_Save_R2_bs_scb_data_record_pin_1,</v>
      </c>
      <c r="H58" t="str">
        <f t="shared" si="11"/>
        <v>signal rt_Save_R2_bs_scb_data_record_pin_1 : std_logic := '0';</v>
      </c>
    </row>
    <row r="59" spans="1:8" x14ac:dyDescent="0.45">
      <c r="A59" t="s">
        <v>60</v>
      </c>
      <c r="B59" t="s">
        <v>7</v>
      </c>
      <c r="C59" t="s">
        <v>72</v>
      </c>
      <c r="E59" t="str">
        <f t="shared" si="8"/>
        <v xml:space="preserve">    rt_Save_R1 : out std_logic;</v>
      </c>
      <c r="F59" t="str">
        <f t="shared" si="9"/>
        <v xml:space="preserve">    rt_Save_R1 : out std_logic;</v>
      </c>
      <c r="G59" t="str">
        <f t="shared" si="10"/>
        <v xml:space="preserve">    rt_Save_R1 =&gt; rt_Save_R1_bs_scb_data_record_pin_1,</v>
      </c>
      <c r="H59" t="str">
        <f t="shared" si="11"/>
        <v>signal rt_Save_R1_bs_scb_data_record_pin_1 : std_logic := '0';</v>
      </c>
    </row>
    <row r="60" spans="1:8" x14ac:dyDescent="0.45">
      <c r="A60" t="s">
        <v>61</v>
      </c>
      <c r="B60" t="s">
        <v>7</v>
      </c>
      <c r="C60" t="s">
        <v>72</v>
      </c>
      <c r="E60" t="str">
        <f t="shared" si="8"/>
        <v xml:space="preserve">    rt_Save_R0 : out std_logic;</v>
      </c>
      <c r="F60" t="str">
        <f t="shared" si="9"/>
        <v xml:space="preserve">    rt_Save_R0 : out std_logic;</v>
      </c>
      <c r="G60" t="str">
        <f t="shared" si="10"/>
        <v xml:space="preserve">    rt_Save_R0 =&gt; rt_Save_R0_bs_scb_data_record_pin_1,</v>
      </c>
      <c r="H60" t="str">
        <f t="shared" si="11"/>
        <v>signal rt_Save_R0_bs_scb_data_record_pin_1 : std_logic := '0';</v>
      </c>
    </row>
    <row r="61" spans="1:8" x14ac:dyDescent="0.45">
      <c r="A61" t="s">
        <v>62</v>
      </c>
      <c r="B61" t="s">
        <v>7</v>
      </c>
      <c r="C61" t="s">
        <v>72</v>
      </c>
      <c r="E61" t="str">
        <f t="shared" si="8"/>
        <v xml:space="preserve">    rt_Save_C : out std_logic;</v>
      </c>
      <c r="F61" t="str">
        <f t="shared" si="9"/>
        <v xml:space="preserve">    rt_Save_C : out std_logic;</v>
      </c>
      <c r="G61" t="str">
        <f t="shared" si="10"/>
        <v xml:space="preserve">    rt_Save_C =&gt; rt_Save_C_bs_scb_data_record_pin_1,</v>
      </c>
      <c r="H61" t="str">
        <f t="shared" si="11"/>
        <v>signal rt_Save_C_bs_scb_data_record_pin_1 : std_logic := '0';</v>
      </c>
    </row>
    <row r="62" spans="1:8" x14ac:dyDescent="0.45">
      <c r="A62" t="s">
        <v>63</v>
      </c>
      <c r="B62" t="s">
        <v>7</v>
      </c>
      <c r="C62" t="s">
        <v>72</v>
      </c>
      <c r="E62" t="str">
        <f t="shared" si="8"/>
        <v xml:space="preserve">    rt_Save_L0 : out std_logic;</v>
      </c>
      <c r="F62" t="str">
        <f t="shared" si="9"/>
        <v xml:space="preserve">    rt_Save_L0 : out std_logic;</v>
      </c>
      <c r="G62" t="str">
        <f t="shared" si="10"/>
        <v xml:space="preserve">    rt_Save_L0 =&gt; rt_Save_L0_bs_scb_data_record_pin_1,</v>
      </c>
      <c r="H62" t="str">
        <f t="shared" si="11"/>
        <v>signal rt_Save_L0_bs_scb_data_record_pin_1 : std_logic := '0';</v>
      </c>
    </row>
    <row r="63" spans="1:8" x14ac:dyDescent="0.45">
      <c r="A63" t="s">
        <v>64</v>
      </c>
      <c r="B63" t="s">
        <v>7</v>
      </c>
      <c r="C63" t="s">
        <v>72</v>
      </c>
      <c r="E63" t="str">
        <f t="shared" si="8"/>
        <v xml:space="preserve">    rt_Save_L1 : out std_logic;</v>
      </c>
      <c r="F63" t="str">
        <f t="shared" si="9"/>
        <v xml:space="preserve">    rt_Save_L1 : out std_logic;</v>
      </c>
      <c r="G63" t="str">
        <f t="shared" si="10"/>
        <v xml:space="preserve">    rt_Save_L1 =&gt; rt_Save_L1_bs_scb_data_record_pin_1,</v>
      </c>
      <c r="H63" t="str">
        <f t="shared" si="11"/>
        <v>signal rt_Save_L1_bs_scb_data_record_pin_1 : std_logic := '0';</v>
      </c>
    </row>
    <row r="64" spans="1:8" x14ac:dyDescent="0.45">
      <c r="A64" t="s">
        <v>65</v>
      </c>
      <c r="B64" t="s">
        <v>7</v>
      </c>
      <c r="C64" t="s">
        <v>72</v>
      </c>
      <c r="E64" t="str">
        <f t="shared" si="8"/>
        <v xml:space="preserve">    rt_Save_L2 : out std_logic;</v>
      </c>
      <c r="F64" t="str">
        <f t="shared" si="9"/>
        <v xml:space="preserve">    rt_Save_L2 : out std_logic;</v>
      </c>
      <c r="G64" t="str">
        <f t="shared" si="10"/>
        <v xml:space="preserve">    rt_Save_L2 =&gt; rt_Save_L2_bs_scb_data_record_pin_1,</v>
      </c>
      <c r="H64" t="str">
        <f t="shared" si="11"/>
        <v>signal rt_Save_L2_bs_scb_data_record_pin_1 : std_logic := '0';</v>
      </c>
    </row>
    <row r="65" spans="1:8" x14ac:dyDescent="0.45">
      <c r="A65" t="s">
        <v>66</v>
      </c>
      <c r="B65" t="s">
        <v>7</v>
      </c>
      <c r="C65" t="s">
        <v>72</v>
      </c>
      <c r="E65" t="str">
        <f t="shared" si="8"/>
        <v xml:space="preserve">    rt_Save_L3 : out std_logic;</v>
      </c>
      <c r="F65" t="str">
        <f t="shared" si="9"/>
        <v xml:space="preserve">    rt_Save_L3 : out std_logic;</v>
      </c>
      <c r="G65" t="str">
        <f t="shared" si="10"/>
        <v xml:space="preserve">    rt_Save_L3 =&gt; rt_Save_L3_bs_scb_data_record_pin_1,</v>
      </c>
      <c r="H65" t="str">
        <f t="shared" si="11"/>
        <v>signal rt_Save_L3_bs_scb_data_record_pin_1 : std_logic := '0';</v>
      </c>
    </row>
    <row r="66" spans="1:8" x14ac:dyDescent="0.45">
      <c r="E66" t="s">
        <v>2</v>
      </c>
    </row>
    <row r="67" spans="1:8" x14ac:dyDescent="0.45">
      <c r="A67" t="s">
        <v>67</v>
      </c>
      <c r="B67" t="s">
        <v>7</v>
      </c>
      <c r="C67" t="s">
        <v>72</v>
      </c>
      <c r="E67" t="str">
        <f xml:space="preserve"> ("    "&amp;TRIM(A67)&amp; " : " &amp;TRIM(B67)&amp;" "&amp;TRIM(C67)&amp;";")</f>
        <v xml:space="preserve">    rt_Optic_On : out std_logic;</v>
      </c>
      <c r="F67" t="str">
        <f xml:space="preserve"> ("    "&amp;TRIM(A67)&amp; " : " &amp;TRIM(B67)&amp;" "&amp;TRIM(C67)&amp;";")</f>
        <v xml:space="preserve">    rt_Optic_On : out std_logic;</v>
      </c>
      <c r="G67" t="str">
        <f xml:space="preserve"> ("    "&amp;TRIM(A67) &amp; " =&gt; "&amp;TRIM(A67)&amp;"_"&amp;TRIM($C$11)&amp;",")</f>
        <v xml:space="preserve">    rt_Optic_On =&gt; rt_Optic_On_bs_scb_data_record_pin_1,</v>
      </c>
      <c r="H67" t="str">
        <f xml:space="preserve"> IF(C67="std_logic",("signal "&amp;TRIM(A67)&amp;"_"&amp;TRIM($C$11)&amp;" : "&amp;TRIM(C67) &amp;" := '0';"),("signal "&amp;TRIM(A67) &amp;"_"&amp;TRIM($C$11)&amp;" : "&amp;C67 &amp;" := (others =&gt; '0');"))</f>
        <v>signal rt_Optic_On_bs_scb_data_record_pin_1 : std_logic := '0';</v>
      </c>
    </row>
    <row r="68" spans="1:8" x14ac:dyDescent="0.45">
      <c r="A68" t="s">
        <v>68</v>
      </c>
      <c r="B68" t="s">
        <v>7</v>
      </c>
      <c r="C68" t="s">
        <v>72</v>
      </c>
      <c r="E68" t="str">
        <f xml:space="preserve"> ("    "&amp;TRIM(A68)&amp; " : " &amp;TRIM(B68)&amp;" "&amp;TRIM(C68)&amp;";")</f>
        <v xml:space="preserve">    rt_Ethernet_On : out std_logic;</v>
      </c>
      <c r="F68" t="str">
        <f xml:space="preserve"> ("    "&amp;TRIM(A68)&amp; " : " &amp;TRIM(B68)&amp;" "&amp;TRIM(C68)&amp;";")</f>
        <v xml:space="preserve">    rt_Ethernet_On : out std_logic;</v>
      </c>
      <c r="G68" t="str">
        <f xml:space="preserve"> ("    "&amp;TRIM(A68) &amp; " =&gt; "&amp;TRIM(A68)&amp;"_"&amp;TRIM($C$11)&amp;",")</f>
        <v xml:space="preserve">    rt_Ethernet_On =&gt; rt_Ethernet_On_bs_scb_data_record_pin_1,</v>
      </c>
      <c r="H68" t="str">
        <f xml:space="preserve"> IF(C68="std_logic",("signal "&amp;TRIM(A68)&amp;"_"&amp;TRIM($C$11)&amp;" : "&amp;TRIM(C68) &amp;" := '0';"),("signal "&amp;TRIM(A68) &amp;"_"&amp;TRIM($C$11)&amp;" : "&amp;C68 &amp;" := (others =&gt; '0');"))</f>
        <v>signal rt_Ethernet_On_bs_scb_data_record_pin_1 : std_logic := '0';</v>
      </c>
    </row>
    <row r="69" spans="1:8" x14ac:dyDescent="0.45">
      <c r="A69" t="s">
        <v>69</v>
      </c>
      <c r="B69" t="s">
        <v>7</v>
      </c>
      <c r="C69" t="s">
        <v>74</v>
      </c>
      <c r="E69" t="str">
        <f xml:space="preserve"> ("    "&amp;TRIM(A69)&amp; " : " &amp;TRIM(B69)&amp;" "&amp;TRIM(C69)&amp;";")</f>
        <v xml:space="preserve">    rt_TE_Data_Input : out std_logic_vector(1 downto 0);</v>
      </c>
      <c r="F69" t="str">
        <f xml:space="preserve"> ("    "&amp;TRIM(A69)&amp; " : " &amp;TRIM(B69)&amp;" "&amp;TRIM(C69)&amp;";")</f>
        <v xml:space="preserve">    rt_TE_Data_Input : out std_logic_vector(1 downto 0);</v>
      </c>
      <c r="G69" t="str">
        <f xml:space="preserve"> ("    "&amp;TRIM(A69) &amp; " =&gt; "&amp;TRIM(A69)&amp;"_"&amp;TRIM($C$11)&amp;",")</f>
        <v xml:space="preserve">    rt_TE_Data_Input =&gt; rt_TE_Data_Input_bs_scb_data_record_pin_1,</v>
      </c>
      <c r="H69" t="str">
        <f xml:space="preserve"> IF(C69="std_logic",("signal "&amp;TRIM(A69)&amp;"_"&amp;TRIM($C$11)&amp;" : "&amp;TRIM(C69) &amp;" := '0';"),("signal "&amp;TRIM(A69) &amp;"_"&amp;TRIM($C$11)&amp;" : "&amp;C69 &amp;" := (others =&gt; '0');"))</f>
        <v>signal rt_TE_Data_Input_bs_scb_data_record_pin_1 : std_logic_vector(1 downto 0) := (others =&gt; '0');</v>
      </c>
    </row>
    <row r="70" spans="1:8" x14ac:dyDescent="0.45">
      <c r="E70" t="s">
        <v>2</v>
      </c>
    </row>
    <row r="71" spans="1:8" x14ac:dyDescent="0.45">
      <c r="A71" t="s">
        <v>70</v>
      </c>
      <c r="B71" t="s">
        <v>6</v>
      </c>
      <c r="C71" t="s">
        <v>71</v>
      </c>
      <c r="E71" t="str">
        <f xml:space="preserve"> ("    "&amp;TRIM(A71)&amp; " : " &amp;TRIM(B71)&amp;" "&amp;TRIM(C71)&amp;" ")</f>
        <v xml:space="preserve">    Chan_Str : in std_logic_vector(2399 downto 0) </v>
      </c>
      <c r="F71" t="str">
        <f xml:space="preserve"> ("    "&amp;TRIM(A71)&amp; " : " &amp;TRIM(B71)&amp;" "&amp;TRIM(C71)&amp;" ")</f>
        <v xml:space="preserve">    Chan_Str : in std_logic_vector(2399 downto 0) </v>
      </c>
      <c r="G71" t="str">
        <f xml:space="preserve"> ("    "&amp;TRIM(A71) &amp; " =&gt; "&amp;TRIM(A71)&amp;"_"&amp;TRIM($C$11)&amp;" ")</f>
        <v xml:space="preserve">    Chan_Str =&gt; Chan_Str_bs_scb_data_record_pin_1 </v>
      </c>
      <c r="H71" t="str">
        <f xml:space="preserve"> IF(C71="std_logic",("signal "&amp;TRIM(A71)&amp;"_"&amp;TRIM($C$11)&amp;" : "&amp;TRIM(C71) &amp;" := '0';"),("signal "&amp;TRIM(A71) &amp;"_"&amp;TRIM($C$11)&amp;" : "&amp;C71 &amp;" := (others =&gt; '0');"))</f>
        <v>signal Chan_Str_bs_scb_data_record_pin_1 : std_logic_vector(2399 downto 0) := (others =&gt; '0');</v>
      </c>
    </row>
    <row r="72" spans="1:8" x14ac:dyDescent="0.45">
      <c r="E72" t="s">
        <v>3</v>
      </c>
      <c r="F72" t="s">
        <v>3</v>
      </c>
      <c r="G72" t="s">
        <v>3</v>
      </c>
    </row>
    <row r="73" spans="1:8" x14ac:dyDescent="0.45">
      <c r="A73" s="1"/>
      <c r="B73" s="1"/>
      <c r="C73" s="1"/>
      <c r="D73" s="1"/>
      <c r="E73" s="1" t="s">
        <v>0</v>
      </c>
      <c r="F73" s="1" t="s">
        <v>0</v>
      </c>
      <c r="G73" s="1" t="s">
        <v>0</v>
      </c>
    </row>
    <row r="74" spans="1:8" x14ac:dyDescent="0.45">
      <c r="A74" s="1"/>
      <c r="B74" s="1"/>
      <c r="C74" s="1"/>
      <c r="D74" s="1"/>
      <c r="E74" s="1" t="s">
        <v>4</v>
      </c>
      <c r="F74" s="1" t="s">
        <v>8</v>
      </c>
      <c r="G74" s="1"/>
    </row>
    <row r="76" spans="1:8" x14ac:dyDescent="0.45">
      <c r="E76" t="str">
        <f xml:space="preserve"> "architecture rtl of "&amp;$A$11&amp;" is"</f>
        <v>architecture rtl of bs_scb_data_record_pin is</v>
      </c>
    </row>
    <row r="77" spans="1:8" x14ac:dyDescent="0.45">
      <c r="E77" s="2"/>
    </row>
    <row r="78" spans="1:8" x14ac:dyDescent="0.45">
      <c r="E78" s="2"/>
    </row>
    <row r="79" spans="1:8" x14ac:dyDescent="0.45">
      <c r="E79" s="2"/>
    </row>
    <row r="80" spans="1:8" x14ac:dyDescent="0.45">
      <c r="E80" s="2"/>
    </row>
    <row r="81" spans="5:5" x14ac:dyDescent="0.45">
      <c r="E81" s="2"/>
    </row>
    <row r="82" spans="5:5" x14ac:dyDescent="0.45">
      <c r="E82" s="2"/>
    </row>
    <row r="83" spans="5:5" x14ac:dyDescent="0.45">
      <c r="E83" s="2"/>
    </row>
    <row r="84" spans="5:5" x14ac:dyDescent="0.45">
      <c r="E84" s="2"/>
    </row>
    <row r="85" spans="5:5" x14ac:dyDescent="0.45">
      <c r="E85" s="2"/>
    </row>
    <row r="86" spans="5:5" x14ac:dyDescent="0.45">
      <c r="E86" s="2"/>
    </row>
    <row r="87" spans="5:5" x14ac:dyDescent="0.45">
      <c r="E87" s="2"/>
    </row>
    <row r="88" spans="5:5" x14ac:dyDescent="0.45">
      <c r="E88" s="3"/>
    </row>
    <row r="89" spans="5:5" x14ac:dyDescent="0.45">
      <c r="E89" s="2"/>
    </row>
    <row r="90" spans="5:5" x14ac:dyDescent="0.45">
      <c r="E90" s="2"/>
    </row>
    <row r="91" spans="5:5" x14ac:dyDescent="0.45">
      <c r="E91" s="2"/>
    </row>
    <row r="92" spans="5:5" x14ac:dyDescent="0.45">
      <c r="E92" s="2"/>
    </row>
    <row r="93" spans="5:5" x14ac:dyDescent="0.45">
      <c r="E93" s="2"/>
    </row>
    <row r="94" spans="5:5" x14ac:dyDescent="0.45">
      <c r="E94" s="2"/>
    </row>
    <row r="95" spans="5:5" x14ac:dyDescent="0.45">
      <c r="E95" s="2"/>
    </row>
    <row r="96" spans="5:5" x14ac:dyDescent="0.45">
      <c r="E96" s="2"/>
    </row>
    <row r="97" spans="5:5" x14ac:dyDescent="0.45">
      <c r="E97" s="2"/>
    </row>
    <row r="98" spans="5:5" x14ac:dyDescent="0.45">
      <c r="E98" s="2"/>
    </row>
    <row r="99" spans="5:5" x14ac:dyDescent="0.45">
      <c r="E99" s="2"/>
    </row>
    <row r="100" spans="5:5" x14ac:dyDescent="0.45">
      <c r="E100" s="2"/>
    </row>
    <row r="101" spans="5:5" x14ac:dyDescent="0.45">
      <c r="E101" s="2"/>
    </row>
    <row r="102" spans="5:5" x14ac:dyDescent="0.45">
      <c r="E102" s="2"/>
    </row>
    <row r="103" spans="5:5" x14ac:dyDescent="0.45">
      <c r="E103" s="2"/>
    </row>
    <row r="104" spans="5:5" x14ac:dyDescent="0.45">
      <c r="E104" s="2"/>
    </row>
    <row r="105" spans="5:5" x14ac:dyDescent="0.45">
      <c r="E105" s="2"/>
    </row>
    <row r="106" spans="5:5" x14ac:dyDescent="0.45">
      <c r="E106" s="3"/>
    </row>
    <row r="107" spans="5:5" x14ac:dyDescent="0.45">
      <c r="E107" s="2"/>
    </row>
    <row r="108" spans="5:5" x14ac:dyDescent="0.45">
      <c r="E108" s="2"/>
    </row>
    <row r="109" spans="5:5" x14ac:dyDescent="0.45">
      <c r="E109" s="2"/>
    </row>
    <row r="110" spans="5:5" x14ac:dyDescent="0.45">
      <c r="E110" s="2"/>
    </row>
    <row r="111" spans="5:5" x14ac:dyDescent="0.45">
      <c r="E111" s="2"/>
    </row>
    <row r="112" spans="5:5" x14ac:dyDescent="0.45">
      <c r="E112" s="2"/>
    </row>
    <row r="113" spans="5:5" x14ac:dyDescent="0.45">
      <c r="E113" s="2"/>
    </row>
    <row r="114" spans="5:5" x14ac:dyDescent="0.45">
      <c r="E114" s="3"/>
    </row>
    <row r="115" spans="5:5" x14ac:dyDescent="0.45">
      <c r="E115" s="2"/>
    </row>
    <row r="116" spans="5:5" x14ac:dyDescent="0.45">
      <c r="E116" s="2"/>
    </row>
    <row r="117" spans="5:5" x14ac:dyDescent="0.45">
      <c r="E117" s="2"/>
    </row>
    <row r="118" spans="5:5" x14ac:dyDescent="0.45">
      <c r="E118" s="2"/>
    </row>
    <row r="119" spans="5:5" x14ac:dyDescent="0.45">
      <c r="E119" s="2"/>
    </row>
    <row r="120" spans="5:5" x14ac:dyDescent="0.45">
      <c r="E120" s="2"/>
    </row>
    <row r="121" spans="5:5" x14ac:dyDescent="0.45">
      <c r="E121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6179-CE16-4584-ACB2-ADC6B7715CE2}">
  <dimension ref="A1:C378"/>
  <sheetViews>
    <sheetView tabSelected="1" workbookViewId="0">
      <selection activeCell="O11" sqref="O11"/>
    </sheetView>
  </sheetViews>
  <sheetFormatPr defaultRowHeight="17" x14ac:dyDescent="0.45"/>
  <cols>
    <col min="1" max="1" width="53.6640625" bestFit="1" customWidth="1"/>
    <col min="2" max="2" width="74.75" customWidth="1"/>
    <col min="3" max="3" width="60.6640625" customWidth="1"/>
  </cols>
  <sheetData>
    <row r="1" spans="1:3" x14ac:dyDescent="0.45">
      <c r="A1" t="s">
        <v>77</v>
      </c>
    </row>
    <row r="2" spans="1:3" x14ac:dyDescent="0.45">
      <c r="A2" t="s">
        <v>77</v>
      </c>
    </row>
    <row r="3" spans="1:3" x14ac:dyDescent="0.45">
      <c r="A3" t="s">
        <v>78</v>
      </c>
      <c r="B3" t="str">
        <f>IF(A3&lt;&gt;"--",A3&amp;" =&gt; "&amp;A3&amp;"_o ,","")</f>
        <v>pkt_Data_Reserved =&gt; pkt_Data_Reserved_o ,</v>
      </c>
      <c r="C3" t="str">
        <f>IF(A3&lt;&gt;"--",A3&amp;" =&gt; "&amp;A3&amp;"_o ,","")</f>
        <v>pkt_Data_Reserved =&gt; pkt_Data_Reserved_o ,</v>
      </c>
    </row>
    <row r="4" spans="1:3" x14ac:dyDescent="0.45">
      <c r="A4" t="s">
        <v>77</v>
      </c>
    </row>
    <row r="6" spans="1:3" x14ac:dyDescent="0.45">
      <c r="A6" t="s">
        <v>77</v>
      </c>
    </row>
    <row r="7" spans="1:3" x14ac:dyDescent="0.45">
      <c r="A7" t="s">
        <v>77</v>
      </c>
    </row>
    <row r="8" spans="1:3" x14ac:dyDescent="0.45">
      <c r="A8" t="s">
        <v>79</v>
      </c>
    </row>
    <row r="9" spans="1:3" x14ac:dyDescent="0.45">
      <c r="A9" t="s">
        <v>80</v>
      </c>
    </row>
    <row r="10" spans="1:3" x14ac:dyDescent="0.45">
      <c r="A10" t="s">
        <v>81</v>
      </c>
    </row>
    <row r="11" spans="1:3" x14ac:dyDescent="0.45">
      <c r="A11" t="s">
        <v>82</v>
      </c>
    </row>
    <row r="12" spans="1:3" x14ac:dyDescent="0.45">
      <c r="A12" t="s">
        <v>83</v>
      </c>
    </row>
    <row r="13" spans="1:3" x14ac:dyDescent="0.45">
      <c r="A13" t="s">
        <v>84</v>
      </c>
    </row>
    <row r="14" spans="1:3" x14ac:dyDescent="0.45">
      <c r="A14" t="s">
        <v>85</v>
      </c>
    </row>
    <row r="15" spans="1:3" x14ac:dyDescent="0.45">
      <c r="A15" t="s">
        <v>86</v>
      </c>
    </row>
    <row r="16" spans="1:3" x14ac:dyDescent="0.45">
      <c r="A16" t="s">
        <v>77</v>
      </c>
    </row>
    <row r="17" spans="1:1" x14ac:dyDescent="0.45">
      <c r="A17" t="s">
        <v>77</v>
      </c>
    </row>
    <row r="18" spans="1:1" x14ac:dyDescent="0.45">
      <c r="A18" t="s">
        <v>77</v>
      </c>
    </row>
    <row r="19" spans="1:1" x14ac:dyDescent="0.45">
      <c r="A19" t="s">
        <v>77</v>
      </c>
    </row>
    <row r="20" spans="1:1" x14ac:dyDescent="0.45">
      <c r="A20" t="s">
        <v>87</v>
      </c>
    </row>
    <row r="21" spans="1:1" x14ac:dyDescent="0.45">
      <c r="A21" t="s">
        <v>88</v>
      </c>
    </row>
    <row r="22" spans="1:1" x14ac:dyDescent="0.45">
      <c r="A22" t="s">
        <v>89</v>
      </c>
    </row>
    <row r="23" spans="1:1" x14ac:dyDescent="0.45">
      <c r="A23" t="s">
        <v>90</v>
      </c>
    </row>
    <row r="24" spans="1:1" x14ac:dyDescent="0.45">
      <c r="A24" t="s">
        <v>91</v>
      </c>
    </row>
    <row r="25" spans="1:1" x14ac:dyDescent="0.45">
      <c r="A25" t="s">
        <v>92</v>
      </c>
    </row>
    <row r="26" spans="1:1" x14ac:dyDescent="0.45">
      <c r="A26" t="s">
        <v>93</v>
      </c>
    </row>
    <row r="27" spans="1:1" x14ac:dyDescent="0.45">
      <c r="A27" t="s">
        <v>94</v>
      </c>
    </row>
    <row r="28" spans="1:1" x14ac:dyDescent="0.45">
      <c r="A28" t="s">
        <v>95</v>
      </c>
    </row>
    <row r="29" spans="1:1" x14ac:dyDescent="0.45">
      <c r="A29" t="s">
        <v>96</v>
      </c>
    </row>
    <row r="30" spans="1:1" x14ac:dyDescent="0.45">
      <c r="A30" t="s">
        <v>97</v>
      </c>
    </row>
    <row r="31" spans="1:1" x14ac:dyDescent="0.45">
      <c r="A31" t="s">
        <v>98</v>
      </c>
    </row>
    <row r="32" spans="1:1" x14ac:dyDescent="0.45">
      <c r="A32" t="s">
        <v>99</v>
      </c>
    </row>
    <row r="33" spans="1:1" x14ac:dyDescent="0.45">
      <c r="A33" t="s">
        <v>100</v>
      </c>
    </row>
    <row r="34" spans="1:1" x14ac:dyDescent="0.45">
      <c r="A34" t="s">
        <v>101</v>
      </c>
    </row>
    <row r="35" spans="1:1" x14ac:dyDescent="0.45">
      <c r="A35" t="s">
        <v>102</v>
      </c>
    </row>
    <row r="36" spans="1:1" x14ac:dyDescent="0.45">
      <c r="A36" t="s">
        <v>77</v>
      </c>
    </row>
    <row r="37" spans="1:1" x14ac:dyDescent="0.45">
      <c r="A37" t="s">
        <v>77</v>
      </c>
    </row>
    <row r="38" spans="1:1" x14ac:dyDescent="0.45">
      <c r="A38" t="s">
        <v>77</v>
      </c>
    </row>
    <row r="39" spans="1:1" x14ac:dyDescent="0.45">
      <c r="A39" t="s">
        <v>77</v>
      </c>
    </row>
    <row r="40" spans="1:1" x14ac:dyDescent="0.45">
      <c r="A40" t="s">
        <v>103</v>
      </c>
    </row>
    <row r="41" spans="1:1" x14ac:dyDescent="0.45">
      <c r="A41" t="s">
        <v>104</v>
      </c>
    </row>
    <row r="42" spans="1:1" x14ac:dyDescent="0.45">
      <c r="A42" t="s">
        <v>105</v>
      </c>
    </row>
    <row r="43" spans="1:1" x14ac:dyDescent="0.45">
      <c r="A43" t="s">
        <v>106</v>
      </c>
    </row>
    <row r="44" spans="1:1" x14ac:dyDescent="0.45">
      <c r="A44" t="s">
        <v>107</v>
      </c>
    </row>
    <row r="45" spans="1:1" x14ac:dyDescent="0.45">
      <c r="A45" t="s">
        <v>108</v>
      </c>
    </row>
    <row r="46" spans="1:1" x14ac:dyDescent="0.45">
      <c r="A46" t="s">
        <v>109</v>
      </c>
    </row>
    <row r="47" spans="1:1" x14ac:dyDescent="0.45">
      <c r="A47" t="s">
        <v>110</v>
      </c>
    </row>
    <row r="48" spans="1:1" x14ac:dyDescent="0.45">
      <c r="A48" t="s">
        <v>111</v>
      </c>
    </row>
    <row r="49" spans="1:1" x14ac:dyDescent="0.45">
      <c r="A49" t="s">
        <v>112</v>
      </c>
    </row>
    <row r="50" spans="1:1" x14ac:dyDescent="0.45">
      <c r="A50" t="s">
        <v>113</v>
      </c>
    </row>
    <row r="51" spans="1:1" x14ac:dyDescent="0.45">
      <c r="A51" t="s">
        <v>114</v>
      </c>
    </row>
    <row r="52" spans="1:1" x14ac:dyDescent="0.45">
      <c r="A52" t="s">
        <v>115</v>
      </c>
    </row>
    <row r="53" spans="1:1" x14ac:dyDescent="0.45">
      <c r="A53" t="s">
        <v>116</v>
      </c>
    </row>
    <row r="54" spans="1:1" x14ac:dyDescent="0.45">
      <c r="A54" t="s">
        <v>117</v>
      </c>
    </row>
    <row r="55" spans="1:1" x14ac:dyDescent="0.45">
      <c r="A55" t="s">
        <v>118</v>
      </c>
    </row>
    <row r="56" spans="1:1" x14ac:dyDescent="0.45">
      <c r="A56" t="s">
        <v>77</v>
      </c>
    </row>
    <row r="57" spans="1:1" x14ac:dyDescent="0.45">
      <c r="A57" t="s">
        <v>77</v>
      </c>
    </row>
    <row r="58" spans="1:1" x14ac:dyDescent="0.45">
      <c r="A58" t="s">
        <v>77</v>
      </c>
    </row>
    <row r="59" spans="1:1" x14ac:dyDescent="0.45">
      <c r="A59" t="s">
        <v>77</v>
      </c>
    </row>
    <row r="60" spans="1:1" x14ac:dyDescent="0.45">
      <c r="A60" t="s">
        <v>119</v>
      </c>
    </row>
    <row r="61" spans="1:1" x14ac:dyDescent="0.45">
      <c r="A61" t="s">
        <v>120</v>
      </c>
    </row>
    <row r="62" spans="1:1" x14ac:dyDescent="0.45">
      <c r="A62" t="s">
        <v>121</v>
      </c>
    </row>
    <row r="63" spans="1:1" x14ac:dyDescent="0.45">
      <c r="A63" t="s">
        <v>122</v>
      </c>
    </row>
    <row r="64" spans="1:1" x14ac:dyDescent="0.45">
      <c r="A64" t="s">
        <v>123</v>
      </c>
    </row>
    <row r="65" spans="1:1" x14ac:dyDescent="0.45">
      <c r="A65" t="s">
        <v>124</v>
      </c>
    </row>
    <row r="66" spans="1:1" x14ac:dyDescent="0.45">
      <c r="A66" t="s">
        <v>125</v>
      </c>
    </row>
    <row r="67" spans="1:1" x14ac:dyDescent="0.45">
      <c r="A67" t="s">
        <v>126</v>
      </c>
    </row>
    <row r="68" spans="1:1" x14ac:dyDescent="0.45">
      <c r="A68" t="s">
        <v>127</v>
      </c>
    </row>
    <row r="69" spans="1:1" x14ac:dyDescent="0.45">
      <c r="A69" t="s">
        <v>128</v>
      </c>
    </row>
    <row r="70" spans="1:1" x14ac:dyDescent="0.45">
      <c r="A70" t="s">
        <v>129</v>
      </c>
    </row>
    <row r="71" spans="1:1" x14ac:dyDescent="0.45">
      <c r="A71" t="s">
        <v>130</v>
      </c>
    </row>
    <row r="72" spans="1:1" x14ac:dyDescent="0.45">
      <c r="A72" t="s">
        <v>131</v>
      </c>
    </row>
    <row r="73" spans="1:1" x14ac:dyDescent="0.45">
      <c r="A73" t="s">
        <v>132</v>
      </c>
    </row>
    <row r="74" spans="1:1" x14ac:dyDescent="0.45">
      <c r="A74" t="s">
        <v>133</v>
      </c>
    </row>
    <row r="75" spans="1:1" x14ac:dyDescent="0.45">
      <c r="A75" t="s">
        <v>134</v>
      </c>
    </row>
    <row r="76" spans="1:1" x14ac:dyDescent="0.45">
      <c r="A76" t="s">
        <v>77</v>
      </c>
    </row>
    <row r="77" spans="1:1" x14ac:dyDescent="0.45">
      <c r="A77" t="s">
        <v>77</v>
      </c>
    </row>
    <row r="78" spans="1:1" x14ac:dyDescent="0.45">
      <c r="A78" t="s">
        <v>77</v>
      </c>
    </row>
    <row r="79" spans="1:1" x14ac:dyDescent="0.45">
      <c r="A79" t="s">
        <v>77</v>
      </c>
    </row>
    <row r="80" spans="1:1" x14ac:dyDescent="0.45">
      <c r="A80" t="s">
        <v>135</v>
      </c>
    </row>
    <row r="81" spans="1:1" x14ac:dyDescent="0.45">
      <c r="A81" t="s">
        <v>136</v>
      </c>
    </row>
    <row r="82" spans="1:1" x14ac:dyDescent="0.45">
      <c r="A82" t="s">
        <v>137</v>
      </c>
    </row>
    <row r="83" spans="1:1" x14ac:dyDescent="0.45">
      <c r="A83" t="s">
        <v>138</v>
      </c>
    </row>
    <row r="84" spans="1:1" x14ac:dyDescent="0.45">
      <c r="A84" t="s">
        <v>139</v>
      </c>
    </row>
    <row r="85" spans="1:1" x14ac:dyDescent="0.45">
      <c r="A85" t="s">
        <v>140</v>
      </c>
    </row>
    <row r="86" spans="1:1" x14ac:dyDescent="0.45">
      <c r="A86" t="s">
        <v>141</v>
      </c>
    </row>
    <row r="87" spans="1:1" x14ac:dyDescent="0.45">
      <c r="A87" t="s">
        <v>142</v>
      </c>
    </row>
    <row r="88" spans="1:1" x14ac:dyDescent="0.45">
      <c r="A88" t="s">
        <v>77</v>
      </c>
    </row>
    <row r="89" spans="1:1" x14ac:dyDescent="0.45">
      <c r="A89" t="s">
        <v>77</v>
      </c>
    </row>
    <row r="90" spans="1:1" x14ac:dyDescent="0.45">
      <c r="A90" t="s">
        <v>77</v>
      </c>
    </row>
    <row r="91" spans="1:1" x14ac:dyDescent="0.45">
      <c r="A91" t="s">
        <v>77</v>
      </c>
    </row>
    <row r="92" spans="1:1" x14ac:dyDescent="0.45">
      <c r="A92" t="s">
        <v>143</v>
      </c>
    </row>
    <row r="93" spans="1:1" x14ac:dyDescent="0.45">
      <c r="A93" t="s">
        <v>144</v>
      </c>
    </row>
    <row r="94" spans="1:1" x14ac:dyDescent="0.45">
      <c r="A94" t="s">
        <v>77</v>
      </c>
    </row>
    <row r="95" spans="1:1" x14ac:dyDescent="0.45">
      <c r="A95" t="s">
        <v>145</v>
      </c>
    </row>
    <row r="96" spans="1:1" x14ac:dyDescent="0.45">
      <c r="A96" t="s">
        <v>146</v>
      </c>
    </row>
    <row r="97" spans="1:1" x14ac:dyDescent="0.45">
      <c r="A97" t="s">
        <v>147</v>
      </c>
    </row>
    <row r="98" spans="1:1" x14ac:dyDescent="0.45">
      <c r="A98" t="s">
        <v>148</v>
      </c>
    </row>
    <row r="99" spans="1:1" x14ac:dyDescent="0.45">
      <c r="A99" t="s">
        <v>149</v>
      </c>
    </row>
    <row r="100" spans="1:1" x14ac:dyDescent="0.45">
      <c r="A100" t="s">
        <v>150</v>
      </c>
    </row>
    <row r="101" spans="1:1" x14ac:dyDescent="0.45">
      <c r="A101" t="s">
        <v>151</v>
      </c>
    </row>
    <row r="102" spans="1:1" x14ac:dyDescent="0.45">
      <c r="A102" t="s">
        <v>152</v>
      </c>
    </row>
    <row r="103" spans="1:1" x14ac:dyDescent="0.45">
      <c r="A103" t="s">
        <v>153</v>
      </c>
    </row>
    <row r="104" spans="1:1" x14ac:dyDescent="0.45">
      <c r="A104" t="s">
        <v>154</v>
      </c>
    </row>
    <row r="105" spans="1:1" x14ac:dyDescent="0.45">
      <c r="A105" t="s">
        <v>77</v>
      </c>
    </row>
    <row r="106" spans="1:1" x14ac:dyDescent="0.45">
      <c r="A106" t="s">
        <v>77</v>
      </c>
    </row>
    <row r="107" spans="1:1" x14ac:dyDescent="0.45">
      <c r="A107" t="s">
        <v>77</v>
      </c>
    </row>
    <row r="108" spans="1:1" x14ac:dyDescent="0.45">
      <c r="A108" t="s">
        <v>155</v>
      </c>
    </row>
    <row r="109" spans="1:1" x14ac:dyDescent="0.45">
      <c r="A109" t="s">
        <v>156</v>
      </c>
    </row>
    <row r="110" spans="1:1" x14ac:dyDescent="0.45">
      <c r="A110" t="s">
        <v>157</v>
      </c>
    </row>
    <row r="111" spans="1:1" x14ac:dyDescent="0.45">
      <c r="A111" t="s">
        <v>158</v>
      </c>
    </row>
    <row r="112" spans="1:1" x14ac:dyDescent="0.45">
      <c r="A112" t="s">
        <v>159</v>
      </c>
    </row>
    <row r="113" spans="1:1" x14ac:dyDescent="0.45">
      <c r="A113" t="s">
        <v>160</v>
      </c>
    </row>
    <row r="114" spans="1:1" x14ac:dyDescent="0.45">
      <c r="A114" t="s">
        <v>77</v>
      </c>
    </row>
    <row r="115" spans="1:1" x14ac:dyDescent="0.45">
      <c r="A115" t="s">
        <v>161</v>
      </c>
    </row>
    <row r="116" spans="1:1" x14ac:dyDescent="0.45">
      <c r="A116" t="s">
        <v>77</v>
      </c>
    </row>
    <row r="117" spans="1:1" x14ac:dyDescent="0.45">
      <c r="A117" t="s">
        <v>77</v>
      </c>
    </row>
    <row r="118" spans="1:1" x14ac:dyDescent="0.45">
      <c r="A118" t="s">
        <v>77</v>
      </c>
    </row>
    <row r="119" spans="1:1" x14ac:dyDescent="0.45">
      <c r="A119" t="s">
        <v>77</v>
      </c>
    </row>
    <row r="120" spans="1:1" x14ac:dyDescent="0.45">
      <c r="A120" t="s">
        <v>162</v>
      </c>
    </row>
    <row r="121" spans="1:1" x14ac:dyDescent="0.45">
      <c r="A121" t="s">
        <v>163</v>
      </c>
    </row>
    <row r="122" spans="1:1" x14ac:dyDescent="0.45">
      <c r="A122" t="s">
        <v>164</v>
      </c>
    </row>
    <row r="123" spans="1:1" x14ac:dyDescent="0.45">
      <c r="A123" t="s">
        <v>165</v>
      </c>
    </row>
    <row r="124" spans="1:1" x14ac:dyDescent="0.45">
      <c r="A124" t="s">
        <v>166</v>
      </c>
    </row>
    <row r="125" spans="1:1" x14ac:dyDescent="0.45">
      <c r="A125" t="s">
        <v>167</v>
      </c>
    </row>
    <row r="126" spans="1:1" x14ac:dyDescent="0.45">
      <c r="A126" t="s">
        <v>168</v>
      </c>
    </row>
    <row r="127" spans="1:1" x14ac:dyDescent="0.45">
      <c r="A127" t="s">
        <v>169</v>
      </c>
    </row>
    <row r="128" spans="1:1" x14ac:dyDescent="0.45">
      <c r="A128" t="s">
        <v>170</v>
      </c>
    </row>
    <row r="129" spans="1:1" x14ac:dyDescent="0.45">
      <c r="A129" t="s">
        <v>171</v>
      </c>
    </row>
    <row r="130" spans="1:1" x14ac:dyDescent="0.45">
      <c r="A130" t="s">
        <v>172</v>
      </c>
    </row>
    <row r="131" spans="1:1" x14ac:dyDescent="0.45">
      <c r="A131" t="s">
        <v>173</v>
      </c>
    </row>
    <row r="132" spans="1:1" x14ac:dyDescent="0.45">
      <c r="A132" t="s">
        <v>174</v>
      </c>
    </row>
    <row r="133" spans="1:1" x14ac:dyDescent="0.45">
      <c r="A133" t="s">
        <v>175</v>
      </c>
    </row>
    <row r="134" spans="1:1" x14ac:dyDescent="0.45">
      <c r="A134" t="s">
        <v>176</v>
      </c>
    </row>
    <row r="135" spans="1:1" x14ac:dyDescent="0.45">
      <c r="A135" t="s">
        <v>177</v>
      </c>
    </row>
    <row r="136" spans="1:1" x14ac:dyDescent="0.45">
      <c r="A136" t="s">
        <v>77</v>
      </c>
    </row>
    <row r="137" spans="1:1" x14ac:dyDescent="0.45">
      <c r="A137" t="s">
        <v>77</v>
      </c>
    </row>
    <row r="138" spans="1:1" x14ac:dyDescent="0.45">
      <c r="A138" t="s">
        <v>77</v>
      </c>
    </row>
    <row r="139" spans="1:1" x14ac:dyDescent="0.45">
      <c r="A139" t="s">
        <v>77</v>
      </c>
    </row>
    <row r="140" spans="1:1" x14ac:dyDescent="0.45">
      <c r="A140" t="s">
        <v>178</v>
      </c>
    </row>
    <row r="141" spans="1:1" x14ac:dyDescent="0.45">
      <c r="A141" t="s">
        <v>179</v>
      </c>
    </row>
    <row r="142" spans="1:1" x14ac:dyDescent="0.45">
      <c r="A142" t="s">
        <v>180</v>
      </c>
    </row>
    <row r="143" spans="1:1" x14ac:dyDescent="0.45">
      <c r="A143" t="s">
        <v>181</v>
      </c>
    </row>
    <row r="144" spans="1:1" x14ac:dyDescent="0.45">
      <c r="A144" t="s">
        <v>182</v>
      </c>
    </row>
    <row r="145" spans="1:1" x14ac:dyDescent="0.45">
      <c r="A145" t="s">
        <v>183</v>
      </c>
    </row>
    <row r="146" spans="1:1" x14ac:dyDescent="0.45">
      <c r="A146" t="s">
        <v>184</v>
      </c>
    </row>
    <row r="147" spans="1:1" x14ac:dyDescent="0.45">
      <c r="A147" t="s">
        <v>185</v>
      </c>
    </row>
    <row r="148" spans="1:1" x14ac:dyDescent="0.45">
      <c r="A148" t="s">
        <v>186</v>
      </c>
    </row>
    <row r="149" spans="1:1" x14ac:dyDescent="0.45">
      <c r="A149" t="s">
        <v>187</v>
      </c>
    </row>
    <row r="150" spans="1:1" x14ac:dyDescent="0.45">
      <c r="A150" t="s">
        <v>188</v>
      </c>
    </row>
    <row r="151" spans="1:1" x14ac:dyDescent="0.45">
      <c r="A151" t="s">
        <v>189</v>
      </c>
    </row>
    <row r="152" spans="1:1" x14ac:dyDescent="0.45">
      <c r="A152" t="s">
        <v>190</v>
      </c>
    </row>
    <row r="153" spans="1:1" x14ac:dyDescent="0.45">
      <c r="A153" t="s">
        <v>77</v>
      </c>
    </row>
    <row r="154" spans="1:1" x14ac:dyDescent="0.45">
      <c r="A154" t="s">
        <v>77</v>
      </c>
    </row>
    <row r="155" spans="1:1" x14ac:dyDescent="0.45">
      <c r="A155" t="s">
        <v>77</v>
      </c>
    </row>
    <row r="156" spans="1:1" x14ac:dyDescent="0.45">
      <c r="A156" t="s">
        <v>77</v>
      </c>
    </row>
    <row r="157" spans="1:1" x14ac:dyDescent="0.45">
      <c r="A157" t="s">
        <v>191</v>
      </c>
    </row>
    <row r="158" spans="1:1" x14ac:dyDescent="0.45">
      <c r="A158" t="s">
        <v>192</v>
      </c>
    </row>
    <row r="159" spans="1:1" x14ac:dyDescent="0.45">
      <c r="A159" t="s">
        <v>193</v>
      </c>
    </row>
    <row r="160" spans="1:1" x14ac:dyDescent="0.45">
      <c r="A160" t="s">
        <v>194</v>
      </c>
    </row>
    <row r="161" spans="1:1" x14ac:dyDescent="0.45">
      <c r="A161" t="s">
        <v>195</v>
      </c>
    </row>
    <row r="162" spans="1:1" x14ac:dyDescent="0.45">
      <c r="A162" t="s">
        <v>196</v>
      </c>
    </row>
    <row r="163" spans="1:1" x14ac:dyDescent="0.45">
      <c r="A163" t="s">
        <v>197</v>
      </c>
    </row>
    <row r="164" spans="1:1" x14ac:dyDescent="0.45">
      <c r="A164" t="s">
        <v>198</v>
      </c>
    </row>
    <row r="165" spans="1:1" x14ac:dyDescent="0.45">
      <c r="A165" t="s">
        <v>199</v>
      </c>
    </row>
    <row r="166" spans="1:1" x14ac:dyDescent="0.45">
      <c r="A166" t="s">
        <v>200</v>
      </c>
    </row>
    <row r="167" spans="1:1" x14ac:dyDescent="0.45">
      <c r="A167" t="s">
        <v>201</v>
      </c>
    </row>
    <row r="168" spans="1:1" x14ac:dyDescent="0.45">
      <c r="A168" t="s">
        <v>202</v>
      </c>
    </row>
    <row r="169" spans="1:1" x14ac:dyDescent="0.45">
      <c r="A169" t="s">
        <v>203</v>
      </c>
    </row>
    <row r="170" spans="1:1" x14ac:dyDescent="0.45">
      <c r="A170" t="s">
        <v>204</v>
      </c>
    </row>
    <row r="171" spans="1:1" x14ac:dyDescent="0.45">
      <c r="A171" t="s">
        <v>205</v>
      </c>
    </row>
    <row r="172" spans="1:1" x14ac:dyDescent="0.45">
      <c r="A172" t="s">
        <v>206</v>
      </c>
    </row>
    <row r="173" spans="1:1" x14ac:dyDescent="0.45">
      <c r="A173" t="s">
        <v>77</v>
      </c>
    </row>
    <row r="174" spans="1:1" x14ac:dyDescent="0.45">
      <c r="A174" t="s">
        <v>77</v>
      </c>
    </row>
    <row r="175" spans="1:1" x14ac:dyDescent="0.45">
      <c r="A175" t="s">
        <v>77</v>
      </c>
    </row>
    <row r="176" spans="1:1" x14ac:dyDescent="0.45">
      <c r="A176" t="s">
        <v>77</v>
      </c>
    </row>
    <row r="177" spans="1:1" x14ac:dyDescent="0.45">
      <c r="A177" t="s">
        <v>207</v>
      </c>
    </row>
    <row r="178" spans="1:1" x14ac:dyDescent="0.45">
      <c r="A178" t="s">
        <v>208</v>
      </c>
    </row>
    <row r="179" spans="1:1" x14ac:dyDescent="0.45">
      <c r="A179" t="s">
        <v>209</v>
      </c>
    </row>
    <row r="180" spans="1:1" x14ac:dyDescent="0.45">
      <c r="A180" t="s">
        <v>210</v>
      </c>
    </row>
    <row r="181" spans="1:1" x14ac:dyDescent="0.45">
      <c r="A181" t="s">
        <v>211</v>
      </c>
    </row>
    <row r="182" spans="1:1" x14ac:dyDescent="0.45">
      <c r="A182" t="s">
        <v>212</v>
      </c>
    </row>
    <row r="183" spans="1:1" x14ac:dyDescent="0.45">
      <c r="A183" t="s">
        <v>213</v>
      </c>
    </row>
    <row r="184" spans="1:1" x14ac:dyDescent="0.45">
      <c r="A184" t="s">
        <v>214</v>
      </c>
    </row>
    <row r="185" spans="1:1" x14ac:dyDescent="0.45">
      <c r="A185" t="s">
        <v>215</v>
      </c>
    </row>
    <row r="186" spans="1:1" x14ac:dyDescent="0.45">
      <c r="A186" t="s">
        <v>216</v>
      </c>
    </row>
    <row r="187" spans="1:1" x14ac:dyDescent="0.45">
      <c r="A187" t="s">
        <v>217</v>
      </c>
    </row>
    <row r="188" spans="1:1" x14ac:dyDescent="0.45">
      <c r="A188" t="s">
        <v>218</v>
      </c>
    </row>
    <row r="189" spans="1:1" x14ac:dyDescent="0.45">
      <c r="A189" t="s">
        <v>219</v>
      </c>
    </row>
    <row r="190" spans="1:1" x14ac:dyDescent="0.45">
      <c r="A190" t="s">
        <v>220</v>
      </c>
    </row>
    <row r="191" spans="1:1" x14ac:dyDescent="0.45">
      <c r="A191" t="s">
        <v>221</v>
      </c>
    </row>
    <row r="192" spans="1:1" x14ac:dyDescent="0.45">
      <c r="A192" t="s">
        <v>222</v>
      </c>
    </row>
    <row r="193" spans="1:1" x14ac:dyDescent="0.45">
      <c r="A193" t="s">
        <v>77</v>
      </c>
    </row>
    <row r="194" spans="1:1" x14ac:dyDescent="0.45">
      <c r="A194" t="s">
        <v>77</v>
      </c>
    </row>
    <row r="195" spans="1:1" x14ac:dyDescent="0.45">
      <c r="A195" t="s">
        <v>77</v>
      </c>
    </row>
    <row r="196" spans="1:1" x14ac:dyDescent="0.45">
      <c r="A196" t="s">
        <v>77</v>
      </c>
    </row>
    <row r="197" spans="1:1" x14ac:dyDescent="0.45">
      <c r="A197" t="s">
        <v>223</v>
      </c>
    </row>
    <row r="198" spans="1:1" x14ac:dyDescent="0.45">
      <c r="A198" t="s">
        <v>224</v>
      </c>
    </row>
    <row r="199" spans="1:1" x14ac:dyDescent="0.45">
      <c r="A199" t="s">
        <v>225</v>
      </c>
    </row>
    <row r="200" spans="1:1" x14ac:dyDescent="0.45">
      <c r="A200" t="s">
        <v>226</v>
      </c>
    </row>
    <row r="201" spans="1:1" x14ac:dyDescent="0.45">
      <c r="A201" t="s">
        <v>227</v>
      </c>
    </row>
    <row r="202" spans="1:1" x14ac:dyDescent="0.45">
      <c r="A202" t="s">
        <v>228</v>
      </c>
    </row>
    <row r="203" spans="1:1" x14ac:dyDescent="0.45">
      <c r="A203" t="s">
        <v>229</v>
      </c>
    </row>
    <row r="204" spans="1:1" x14ac:dyDescent="0.45">
      <c r="A204" t="s">
        <v>230</v>
      </c>
    </row>
    <row r="205" spans="1:1" x14ac:dyDescent="0.45">
      <c r="A205" t="s">
        <v>231</v>
      </c>
    </row>
    <row r="206" spans="1:1" x14ac:dyDescent="0.45">
      <c r="A206" t="s">
        <v>232</v>
      </c>
    </row>
    <row r="207" spans="1:1" x14ac:dyDescent="0.45">
      <c r="A207" t="s">
        <v>233</v>
      </c>
    </row>
    <row r="208" spans="1:1" x14ac:dyDescent="0.45">
      <c r="A208" t="s">
        <v>234</v>
      </c>
    </row>
    <row r="209" spans="1:1" x14ac:dyDescent="0.45">
      <c r="A209" t="s">
        <v>235</v>
      </c>
    </row>
    <row r="210" spans="1:1" x14ac:dyDescent="0.45">
      <c r="A210" t="s">
        <v>236</v>
      </c>
    </row>
    <row r="211" spans="1:1" x14ac:dyDescent="0.45">
      <c r="A211" t="s">
        <v>237</v>
      </c>
    </row>
    <row r="212" spans="1:1" x14ac:dyDescent="0.45">
      <c r="A212" t="s">
        <v>238</v>
      </c>
    </row>
    <row r="213" spans="1:1" x14ac:dyDescent="0.45">
      <c r="A213" t="s">
        <v>77</v>
      </c>
    </row>
    <row r="214" spans="1:1" x14ac:dyDescent="0.45">
      <c r="A214" t="s">
        <v>77</v>
      </c>
    </row>
    <row r="215" spans="1:1" x14ac:dyDescent="0.45">
      <c r="A215" t="s">
        <v>77</v>
      </c>
    </row>
    <row r="216" spans="1:1" x14ac:dyDescent="0.45">
      <c r="A216" t="s">
        <v>77</v>
      </c>
    </row>
    <row r="217" spans="1:1" x14ac:dyDescent="0.45">
      <c r="A217" t="s">
        <v>239</v>
      </c>
    </row>
    <row r="218" spans="1:1" x14ac:dyDescent="0.45">
      <c r="A218" t="s">
        <v>77</v>
      </c>
    </row>
    <row r="219" spans="1:1" x14ac:dyDescent="0.45">
      <c r="A219" t="s">
        <v>240</v>
      </c>
    </row>
    <row r="220" spans="1:1" x14ac:dyDescent="0.45">
      <c r="A220" t="s">
        <v>77</v>
      </c>
    </row>
    <row r="221" spans="1:1" x14ac:dyDescent="0.45">
      <c r="A221" t="s">
        <v>77</v>
      </c>
    </row>
    <row r="222" spans="1:1" x14ac:dyDescent="0.45">
      <c r="A222" t="s">
        <v>77</v>
      </c>
    </row>
    <row r="223" spans="1:1" x14ac:dyDescent="0.45">
      <c r="A223" t="s">
        <v>77</v>
      </c>
    </row>
    <row r="224" spans="1:1" x14ac:dyDescent="0.45">
      <c r="A224" t="s">
        <v>241</v>
      </c>
    </row>
    <row r="225" spans="1:1" x14ac:dyDescent="0.45">
      <c r="A225" t="s">
        <v>242</v>
      </c>
    </row>
    <row r="226" spans="1:1" x14ac:dyDescent="0.45">
      <c r="A226" t="s">
        <v>243</v>
      </c>
    </row>
    <row r="227" spans="1:1" x14ac:dyDescent="0.45">
      <c r="A227" t="s">
        <v>244</v>
      </c>
    </row>
    <row r="228" spans="1:1" x14ac:dyDescent="0.45">
      <c r="A228" t="s">
        <v>245</v>
      </c>
    </row>
    <row r="229" spans="1:1" x14ac:dyDescent="0.45">
      <c r="A229" t="s">
        <v>246</v>
      </c>
    </row>
    <row r="230" spans="1:1" x14ac:dyDescent="0.45">
      <c r="A230" t="s">
        <v>247</v>
      </c>
    </row>
    <row r="231" spans="1:1" x14ac:dyDescent="0.45">
      <c r="A231" t="s">
        <v>248</v>
      </c>
    </row>
    <row r="232" spans="1:1" x14ac:dyDescent="0.45">
      <c r="A232" t="s">
        <v>249</v>
      </c>
    </row>
    <row r="233" spans="1:1" x14ac:dyDescent="0.45">
      <c r="A233" t="s">
        <v>250</v>
      </c>
    </row>
    <row r="234" spans="1:1" x14ac:dyDescent="0.45">
      <c r="A234" t="s">
        <v>251</v>
      </c>
    </row>
    <row r="235" spans="1:1" x14ac:dyDescent="0.45">
      <c r="A235" t="s">
        <v>252</v>
      </c>
    </row>
    <row r="236" spans="1:1" x14ac:dyDescent="0.45">
      <c r="A236" t="s">
        <v>253</v>
      </c>
    </row>
    <row r="237" spans="1:1" x14ac:dyDescent="0.45">
      <c r="A237" t="s">
        <v>254</v>
      </c>
    </row>
    <row r="238" spans="1:1" x14ac:dyDescent="0.45">
      <c r="A238" t="s">
        <v>255</v>
      </c>
    </row>
    <row r="239" spans="1:1" x14ac:dyDescent="0.45">
      <c r="A239" t="s">
        <v>256</v>
      </c>
    </row>
    <row r="240" spans="1:1" x14ac:dyDescent="0.45">
      <c r="A240" t="s">
        <v>257</v>
      </c>
    </row>
    <row r="241" spans="1:1" x14ac:dyDescent="0.45">
      <c r="A241" t="s">
        <v>258</v>
      </c>
    </row>
    <row r="242" spans="1:1" x14ac:dyDescent="0.45">
      <c r="A242" t="s">
        <v>77</v>
      </c>
    </row>
    <row r="243" spans="1:1" x14ac:dyDescent="0.45">
      <c r="A243" t="s">
        <v>77</v>
      </c>
    </row>
    <row r="244" spans="1:1" x14ac:dyDescent="0.45">
      <c r="A244" t="s">
        <v>77</v>
      </c>
    </row>
    <row r="245" spans="1:1" x14ac:dyDescent="0.45">
      <c r="A245" t="s">
        <v>77</v>
      </c>
    </row>
    <row r="246" spans="1:1" x14ac:dyDescent="0.45">
      <c r="A246" t="s">
        <v>259</v>
      </c>
    </row>
    <row r="247" spans="1:1" x14ac:dyDescent="0.45">
      <c r="A247" t="s">
        <v>260</v>
      </c>
    </row>
    <row r="248" spans="1:1" x14ac:dyDescent="0.45">
      <c r="A248" t="s">
        <v>261</v>
      </c>
    </row>
    <row r="249" spans="1:1" x14ac:dyDescent="0.45">
      <c r="A249" t="s">
        <v>262</v>
      </c>
    </row>
    <row r="250" spans="1:1" x14ac:dyDescent="0.45">
      <c r="A250" t="s">
        <v>263</v>
      </c>
    </row>
    <row r="251" spans="1:1" x14ac:dyDescent="0.45">
      <c r="A251" t="s">
        <v>264</v>
      </c>
    </row>
    <row r="252" spans="1:1" x14ac:dyDescent="0.45">
      <c r="A252" t="s">
        <v>265</v>
      </c>
    </row>
    <row r="253" spans="1:1" x14ac:dyDescent="0.45">
      <c r="A253" t="s">
        <v>266</v>
      </c>
    </row>
    <row r="254" spans="1:1" x14ac:dyDescent="0.45">
      <c r="A254" t="s">
        <v>267</v>
      </c>
    </row>
    <row r="255" spans="1:1" x14ac:dyDescent="0.45">
      <c r="A255" t="s">
        <v>268</v>
      </c>
    </row>
    <row r="256" spans="1:1" x14ac:dyDescent="0.45">
      <c r="A256" t="s">
        <v>269</v>
      </c>
    </row>
    <row r="257" spans="1:1" x14ac:dyDescent="0.45">
      <c r="A257" t="s">
        <v>270</v>
      </c>
    </row>
    <row r="258" spans="1:1" x14ac:dyDescent="0.45">
      <c r="A258" t="s">
        <v>271</v>
      </c>
    </row>
    <row r="259" spans="1:1" x14ac:dyDescent="0.45">
      <c r="A259" t="s">
        <v>272</v>
      </c>
    </row>
    <row r="260" spans="1:1" x14ac:dyDescent="0.45">
      <c r="A260" t="s">
        <v>273</v>
      </c>
    </row>
    <row r="261" spans="1:1" x14ac:dyDescent="0.45">
      <c r="A261" t="s">
        <v>77</v>
      </c>
    </row>
    <row r="262" spans="1:1" x14ac:dyDescent="0.45">
      <c r="A262" t="s">
        <v>77</v>
      </c>
    </row>
    <row r="263" spans="1:1" x14ac:dyDescent="0.45">
      <c r="A263" t="s">
        <v>77</v>
      </c>
    </row>
    <row r="264" spans="1:1" x14ac:dyDescent="0.45">
      <c r="A264" t="s">
        <v>77</v>
      </c>
    </row>
    <row r="265" spans="1:1" x14ac:dyDescent="0.45">
      <c r="A265" t="s">
        <v>274</v>
      </c>
    </row>
    <row r="266" spans="1:1" x14ac:dyDescent="0.45">
      <c r="A266" t="s">
        <v>275</v>
      </c>
    </row>
    <row r="267" spans="1:1" x14ac:dyDescent="0.45">
      <c r="A267" t="s">
        <v>276</v>
      </c>
    </row>
    <row r="268" spans="1:1" x14ac:dyDescent="0.45">
      <c r="A268" t="s">
        <v>277</v>
      </c>
    </row>
    <row r="269" spans="1:1" x14ac:dyDescent="0.45">
      <c r="A269" t="s">
        <v>278</v>
      </c>
    </row>
    <row r="270" spans="1:1" x14ac:dyDescent="0.45">
      <c r="A270" t="s">
        <v>279</v>
      </c>
    </row>
    <row r="271" spans="1:1" x14ac:dyDescent="0.45">
      <c r="A271" t="s">
        <v>280</v>
      </c>
    </row>
    <row r="272" spans="1:1" x14ac:dyDescent="0.45">
      <c r="A272" t="s">
        <v>281</v>
      </c>
    </row>
    <row r="273" spans="1:1" x14ac:dyDescent="0.45">
      <c r="A273" t="s">
        <v>282</v>
      </c>
    </row>
    <row r="274" spans="1:1" x14ac:dyDescent="0.45">
      <c r="A274" t="s">
        <v>283</v>
      </c>
    </row>
    <row r="275" spans="1:1" x14ac:dyDescent="0.45">
      <c r="A275" t="s">
        <v>284</v>
      </c>
    </row>
    <row r="276" spans="1:1" x14ac:dyDescent="0.45">
      <c r="A276" t="s">
        <v>285</v>
      </c>
    </row>
    <row r="277" spans="1:1" x14ac:dyDescent="0.45">
      <c r="A277" t="s">
        <v>286</v>
      </c>
    </row>
    <row r="278" spans="1:1" x14ac:dyDescent="0.45">
      <c r="A278" t="s">
        <v>287</v>
      </c>
    </row>
    <row r="279" spans="1:1" x14ac:dyDescent="0.45">
      <c r="A279" t="s">
        <v>288</v>
      </c>
    </row>
    <row r="280" spans="1:1" x14ac:dyDescent="0.45">
      <c r="A280" t="s">
        <v>289</v>
      </c>
    </row>
    <row r="281" spans="1:1" x14ac:dyDescent="0.45">
      <c r="A281" t="s">
        <v>290</v>
      </c>
    </row>
    <row r="282" spans="1:1" x14ac:dyDescent="0.45">
      <c r="A282" t="s">
        <v>291</v>
      </c>
    </row>
    <row r="283" spans="1:1" x14ac:dyDescent="0.45">
      <c r="A283" t="s">
        <v>292</v>
      </c>
    </row>
    <row r="284" spans="1:1" x14ac:dyDescent="0.45">
      <c r="A284" t="s">
        <v>293</v>
      </c>
    </row>
    <row r="285" spans="1:1" x14ac:dyDescent="0.45">
      <c r="A285" t="s">
        <v>294</v>
      </c>
    </row>
    <row r="286" spans="1:1" x14ac:dyDescent="0.45">
      <c r="A286" t="s">
        <v>295</v>
      </c>
    </row>
    <row r="287" spans="1:1" x14ac:dyDescent="0.45">
      <c r="A287" t="s">
        <v>296</v>
      </c>
    </row>
    <row r="288" spans="1:1" x14ac:dyDescent="0.45">
      <c r="A288" t="s">
        <v>297</v>
      </c>
    </row>
    <row r="289" spans="1:1" x14ac:dyDescent="0.45">
      <c r="A289" t="s">
        <v>298</v>
      </c>
    </row>
    <row r="290" spans="1:1" x14ac:dyDescent="0.45">
      <c r="A290" t="s">
        <v>77</v>
      </c>
    </row>
    <row r="291" spans="1:1" x14ac:dyDescent="0.45">
      <c r="A291" t="s">
        <v>77</v>
      </c>
    </row>
    <row r="292" spans="1:1" x14ac:dyDescent="0.45">
      <c r="A292" t="s">
        <v>77</v>
      </c>
    </row>
    <row r="293" spans="1:1" x14ac:dyDescent="0.45">
      <c r="A293" t="s">
        <v>77</v>
      </c>
    </row>
    <row r="294" spans="1:1" x14ac:dyDescent="0.45">
      <c r="A294" t="s">
        <v>299</v>
      </c>
    </row>
    <row r="295" spans="1:1" x14ac:dyDescent="0.45">
      <c r="A295" t="s">
        <v>300</v>
      </c>
    </row>
    <row r="296" spans="1:1" x14ac:dyDescent="0.45">
      <c r="A296" t="s">
        <v>301</v>
      </c>
    </row>
    <row r="297" spans="1:1" x14ac:dyDescent="0.45">
      <c r="A297" t="s">
        <v>302</v>
      </c>
    </row>
    <row r="298" spans="1:1" x14ac:dyDescent="0.45">
      <c r="A298" t="s">
        <v>303</v>
      </c>
    </row>
    <row r="299" spans="1:1" x14ac:dyDescent="0.45">
      <c r="A299" t="s">
        <v>304</v>
      </c>
    </row>
    <row r="300" spans="1:1" x14ac:dyDescent="0.45">
      <c r="A300" t="s">
        <v>305</v>
      </c>
    </row>
    <row r="301" spans="1:1" x14ac:dyDescent="0.45">
      <c r="A301" t="s">
        <v>306</v>
      </c>
    </row>
    <row r="302" spans="1:1" x14ac:dyDescent="0.45">
      <c r="A302" t="s">
        <v>307</v>
      </c>
    </row>
    <row r="303" spans="1:1" x14ac:dyDescent="0.45">
      <c r="A303" t="s">
        <v>308</v>
      </c>
    </row>
    <row r="304" spans="1:1" x14ac:dyDescent="0.45">
      <c r="A304" t="s">
        <v>309</v>
      </c>
    </row>
    <row r="305" spans="1:1" x14ac:dyDescent="0.45">
      <c r="A305" t="s">
        <v>310</v>
      </c>
    </row>
    <row r="306" spans="1:1" x14ac:dyDescent="0.45">
      <c r="A306" t="s">
        <v>311</v>
      </c>
    </row>
    <row r="307" spans="1:1" x14ac:dyDescent="0.45">
      <c r="A307" t="s">
        <v>312</v>
      </c>
    </row>
    <row r="308" spans="1:1" x14ac:dyDescent="0.45">
      <c r="A308" t="s">
        <v>313</v>
      </c>
    </row>
    <row r="309" spans="1:1" x14ac:dyDescent="0.45">
      <c r="A309" t="s">
        <v>314</v>
      </c>
    </row>
    <row r="310" spans="1:1" x14ac:dyDescent="0.45">
      <c r="A310" t="s">
        <v>315</v>
      </c>
    </row>
    <row r="311" spans="1:1" x14ac:dyDescent="0.45">
      <c r="A311" t="s">
        <v>316</v>
      </c>
    </row>
    <row r="312" spans="1:1" x14ac:dyDescent="0.45">
      <c r="A312" t="s">
        <v>317</v>
      </c>
    </row>
    <row r="313" spans="1:1" x14ac:dyDescent="0.45">
      <c r="A313" t="s">
        <v>318</v>
      </c>
    </row>
    <row r="314" spans="1:1" x14ac:dyDescent="0.45">
      <c r="A314" t="s">
        <v>319</v>
      </c>
    </row>
    <row r="315" spans="1:1" x14ac:dyDescent="0.45">
      <c r="A315" t="s">
        <v>77</v>
      </c>
    </row>
    <row r="316" spans="1:1" x14ac:dyDescent="0.45">
      <c r="A316" t="s">
        <v>77</v>
      </c>
    </row>
    <row r="317" spans="1:1" x14ac:dyDescent="0.45">
      <c r="A317" t="s">
        <v>77</v>
      </c>
    </row>
    <row r="318" spans="1:1" x14ac:dyDescent="0.45">
      <c r="A318" t="s">
        <v>77</v>
      </c>
    </row>
    <row r="319" spans="1:1" x14ac:dyDescent="0.45">
      <c r="A319" t="s">
        <v>320</v>
      </c>
    </row>
    <row r="320" spans="1:1" x14ac:dyDescent="0.45">
      <c r="A320" t="s">
        <v>77</v>
      </c>
    </row>
    <row r="321" spans="1:1" x14ac:dyDescent="0.45">
      <c r="A321" t="s">
        <v>77</v>
      </c>
    </row>
    <row r="322" spans="1:1" x14ac:dyDescent="0.45">
      <c r="A322" t="s">
        <v>77</v>
      </c>
    </row>
    <row r="323" spans="1:1" x14ac:dyDescent="0.45">
      <c r="A323" t="s">
        <v>321</v>
      </c>
    </row>
    <row r="324" spans="1:1" x14ac:dyDescent="0.45">
      <c r="A324" t="s">
        <v>77</v>
      </c>
    </row>
    <row r="325" spans="1:1" x14ac:dyDescent="0.45">
      <c r="A325" t="s">
        <v>77</v>
      </c>
    </row>
    <row r="326" spans="1:1" x14ac:dyDescent="0.45">
      <c r="A326" t="s">
        <v>77</v>
      </c>
    </row>
    <row r="327" spans="1:1" x14ac:dyDescent="0.45">
      <c r="A327" t="s">
        <v>77</v>
      </c>
    </row>
    <row r="328" spans="1:1" x14ac:dyDescent="0.45">
      <c r="A328" t="s">
        <v>322</v>
      </c>
    </row>
    <row r="329" spans="1:1" x14ac:dyDescent="0.45">
      <c r="A329" t="s">
        <v>323</v>
      </c>
    </row>
    <row r="330" spans="1:1" x14ac:dyDescent="0.45">
      <c r="A330" t="s">
        <v>324</v>
      </c>
    </row>
    <row r="331" spans="1:1" x14ac:dyDescent="0.45">
      <c r="A331" t="s">
        <v>325</v>
      </c>
    </row>
    <row r="332" spans="1:1" x14ac:dyDescent="0.45">
      <c r="A332" t="s">
        <v>77</v>
      </c>
    </row>
    <row r="333" spans="1:1" x14ac:dyDescent="0.45">
      <c r="A333" t="s">
        <v>77</v>
      </c>
    </row>
    <row r="334" spans="1:1" x14ac:dyDescent="0.45">
      <c r="A334" t="s">
        <v>77</v>
      </c>
    </row>
    <row r="335" spans="1:1" x14ac:dyDescent="0.45">
      <c r="A335" t="s">
        <v>77</v>
      </c>
    </row>
    <row r="336" spans="1:1" x14ac:dyDescent="0.45">
      <c r="A336" t="s">
        <v>326</v>
      </c>
    </row>
    <row r="337" spans="1:1" x14ac:dyDescent="0.45">
      <c r="A337" t="s">
        <v>327</v>
      </c>
    </row>
    <row r="338" spans="1:1" x14ac:dyDescent="0.45">
      <c r="A338" t="s">
        <v>77</v>
      </c>
    </row>
    <row r="339" spans="1:1" x14ac:dyDescent="0.45">
      <c r="A339" t="s">
        <v>77</v>
      </c>
    </row>
    <row r="340" spans="1:1" x14ac:dyDescent="0.45">
      <c r="A340" t="s">
        <v>328</v>
      </c>
    </row>
    <row r="341" spans="1:1" x14ac:dyDescent="0.45">
      <c r="A341" t="s">
        <v>329</v>
      </c>
    </row>
    <row r="342" spans="1:1" x14ac:dyDescent="0.45">
      <c r="A342" t="s">
        <v>330</v>
      </c>
    </row>
    <row r="343" spans="1:1" x14ac:dyDescent="0.45">
      <c r="A343" t="s">
        <v>331</v>
      </c>
    </row>
    <row r="344" spans="1:1" x14ac:dyDescent="0.45">
      <c r="A344" t="s">
        <v>332</v>
      </c>
    </row>
    <row r="345" spans="1:1" x14ac:dyDescent="0.45">
      <c r="A345" t="s">
        <v>333</v>
      </c>
    </row>
    <row r="346" spans="1:1" x14ac:dyDescent="0.45">
      <c r="A346" t="s">
        <v>334</v>
      </c>
    </row>
    <row r="347" spans="1:1" x14ac:dyDescent="0.45">
      <c r="A347" t="s">
        <v>335</v>
      </c>
    </row>
    <row r="348" spans="1:1" x14ac:dyDescent="0.45">
      <c r="A348" t="s">
        <v>336</v>
      </c>
    </row>
    <row r="349" spans="1:1" x14ac:dyDescent="0.45">
      <c r="A349" t="s">
        <v>337</v>
      </c>
    </row>
    <row r="350" spans="1:1" x14ac:dyDescent="0.45">
      <c r="A350" t="s">
        <v>338</v>
      </c>
    </row>
    <row r="351" spans="1:1" x14ac:dyDescent="0.45">
      <c r="A351" t="s">
        <v>339</v>
      </c>
    </row>
    <row r="352" spans="1:1" x14ac:dyDescent="0.45">
      <c r="A352" t="s">
        <v>340</v>
      </c>
    </row>
    <row r="353" spans="1:1" x14ac:dyDescent="0.45">
      <c r="A353" t="s">
        <v>341</v>
      </c>
    </row>
    <row r="354" spans="1:1" x14ac:dyDescent="0.45">
      <c r="A354" t="s">
        <v>342</v>
      </c>
    </row>
    <row r="355" spans="1:1" x14ac:dyDescent="0.45">
      <c r="A355" t="s">
        <v>343</v>
      </c>
    </row>
    <row r="356" spans="1:1" x14ac:dyDescent="0.45">
      <c r="A356" t="s">
        <v>344</v>
      </c>
    </row>
    <row r="357" spans="1:1" x14ac:dyDescent="0.45">
      <c r="A357" t="s">
        <v>345</v>
      </c>
    </row>
    <row r="358" spans="1:1" x14ac:dyDescent="0.45">
      <c r="A358" t="s">
        <v>346</v>
      </c>
    </row>
    <row r="359" spans="1:1" x14ac:dyDescent="0.45">
      <c r="A359" t="s">
        <v>347</v>
      </c>
    </row>
    <row r="360" spans="1:1" x14ac:dyDescent="0.45">
      <c r="A360" t="s">
        <v>348</v>
      </c>
    </row>
    <row r="361" spans="1:1" x14ac:dyDescent="0.45">
      <c r="A361" t="s">
        <v>349</v>
      </c>
    </row>
    <row r="362" spans="1:1" x14ac:dyDescent="0.45">
      <c r="A362" t="s">
        <v>350</v>
      </c>
    </row>
    <row r="363" spans="1:1" x14ac:dyDescent="0.45">
      <c r="A363" t="s">
        <v>351</v>
      </c>
    </row>
    <row r="364" spans="1:1" x14ac:dyDescent="0.45">
      <c r="A364" t="s">
        <v>352</v>
      </c>
    </row>
    <row r="365" spans="1:1" x14ac:dyDescent="0.45">
      <c r="A365" t="s">
        <v>353</v>
      </c>
    </row>
    <row r="366" spans="1:1" x14ac:dyDescent="0.45">
      <c r="A366" t="s">
        <v>354</v>
      </c>
    </row>
    <row r="367" spans="1:1" x14ac:dyDescent="0.45">
      <c r="A367" t="s">
        <v>355</v>
      </c>
    </row>
    <row r="368" spans="1:1" x14ac:dyDescent="0.45">
      <c r="A368" t="s">
        <v>356</v>
      </c>
    </row>
    <row r="369" spans="1:1" x14ac:dyDescent="0.45">
      <c r="A369" t="s">
        <v>357</v>
      </c>
    </row>
    <row r="370" spans="1:1" x14ac:dyDescent="0.45">
      <c r="A370" t="s">
        <v>358</v>
      </c>
    </row>
    <row r="371" spans="1:1" x14ac:dyDescent="0.45">
      <c r="A371" t="s">
        <v>359</v>
      </c>
    </row>
    <row r="372" spans="1:1" x14ac:dyDescent="0.45">
      <c r="A372" t="s">
        <v>360</v>
      </c>
    </row>
    <row r="373" spans="1:1" x14ac:dyDescent="0.45">
      <c r="A373" t="s">
        <v>361</v>
      </c>
    </row>
    <row r="374" spans="1:1" x14ac:dyDescent="0.45">
      <c r="A374" t="s">
        <v>362</v>
      </c>
    </row>
    <row r="375" spans="1:1" x14ac:dyDescent="0.45">
      <c r="A375" t="s">
        <v>363</v>
      </c>
    </row>
    <row r="376" spans="1:1" x14ac:dyDescent="0.45">
      <c r="A376" t="s">
        <v>364</v>
      </c>
    </row>
    <row r="377" spans="1:1" x14ac:dyDescent="0.45">
      <c r="A377" t="s">
        <v>77</v>
      </c>
    </row>
    <row r="378" spans="1:1" x14ac:dyDescent="0.45">
      <c r="A378" t="s">
        <v>365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bs_scb_data_record_pin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2024-01-26T11:29:37Z</dcterms:modified>
</cp:coreProperties>
</file>