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media\vivado\zsrc\doc\vhdl_entity\"/>
    </mc:Choice>
  </mc:AlternateContent>
  <xr:revisionPtr revIDLastSave="0" documentId="13_ncr:1_{0E1982F4-AFAA-49A4-B5BB-C07C122E4FC3}" xr6:coauthVersionLast="47" xr6:coauthVersionMax="47" xr10:uidLastSave="{00000000-0000-0000-0000-000000000000}"/>
  <bookViews>
    <workbookView xWindow="-38400" yWindow="12525" windowWidth="36585" windowHeight="17460" xr2:uid="{00000000-000D-0000-FFFF-FFFF00000000}"/>
  </bookViews>
  <sheets>
    <sheet name="bs_scb_data_record_pin" sheetId="9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93" l="1"/>
  <c r="G50" i="93"/>
  <c r="F50" i="93"/>
  <c r="E50" i="93"/>
  <c r="H44" i="93"/>
  <c r="G44" i="93"/>
  <c r="F44" i="93"/>
  <c r="E44" i="93"/>
  <c r="H43" i="93"/>
  <c r="G43" i="93"/>
  <c r="F43" i="93"/>
  <c r="E43" i="93"/>
  <c r="H42" i="93"/>
  <c r="G42" i="93"/>
  <c r="F42" i="93"/>
  <c r="E42" i="93"/>
  <c r="H41" i="93"/>
  <c r="G41" i="93"/>
  <c r="F41" i="93"/>
  <c r="E41" i="93"/>
  <c r="H40" i="93"/>
  <c r="G40" i="93"/>
  <c r="F40" i="93"/>
  <c r="E40" i="93"/>
  <c r="H39" i="93"/>
  <c r="G39" i="93"/>
  <c r="F39" i="93"/>
  <c r="E39" i="93"/>
  <c r="H38" i="93"/>
  <c r="G38" i="93"/>
  <c r="F38" i="93"/>
  <c r="E38" i="93"/>
  <c r="H37" i="93"/>
  <c r="G37" i="93"/>
  <c r="F37" i="93"/>
  <c r="E37" i="93"/>
  <c r="H36" i="93"/>
  <c r="G36" i="93"/>
  <c r="F36" i="93"/>
  <c r="E36" i="93"/>
  <c r="H35" i="93"/>
  <c r="G35" i="93"/>
  <c r="F35" i="93"/>
  <c r="E35" i="93"/>
  <c r="H34" i="93"/>
  <c r="G34" i="93"/>
  <c r="F34" i="93"/>
  <c r="E34" i="93"/>
  <c r="H33" i="93"/>
  <c r="G33" i="93"/>
  <c r="F33" i="93"/>
  <c r="E33" i="93"/>
  <c r="H32" i="93"/>
  <c r="G32" i="93"/>
  <c r="F32" i="93"/>
  <c r="E32" i="93"/>
  <c r="H31" i="93"/>
  <c r="G31" i="93"/>
  <c r="F31" i="93"/>
  <c r="E31" i="93"/>
  <c r="H30" i="93"/>
  <c r="G30" i="93"/>
  <c r="F30" i="93"/>
  <c r="E30" i="93"/>
  <c r="H29" i="93"/>
  <c r="G29" i="93"/>
  <c r="F29" i="93"/>
  <c r="E29" i="93"/>
  <c r="H28" i="93"/>
  <c r="G28" i="93"/>
  <c r="F28" i="93"/>
  <c r="E28" i="93"/>
  <c r="H27" i="93"/>
  <c r="G27" i="93"/>
  <c r="F27" i="93"/>
  <c r="E27" i="93"/>
  <c r="H26" i="93"/>
  <c r="G26" i="93"/>
  <c r="F26" i="93"/>
  <c r="E26" i="93"/>
  <c r="H25" i="93"/>
  <c r="G25" i="93"/>
  <c r="F25" i="93"/>
  <c r="E25" i="93"/>
  <c r="H24" i="93"/>
  <c r="G24" i="93"/>
  <c r="F24" i="93"/>
  <c r="E24" i="93"/>
  <c r="H23" i="93"/>
  <c r="G23" i="93"/>
  <c r="F23" i="93"/>
  <c r="E23" i="93"/>
  <c r="H22" i="93"/>
  <c r="G22" i="93"/>
  <c r="F22" i="93"/>
  <c r="E22" i="93"/>
  <c r="H21" i="93"/>
  <c r="G21" i="93"/>
  <c r="F21" i="93"/>
  <c r="E21" i="93"/>
  <c r="H20" i="93"/>
  <c r="G20" i="93"/>
  <c r="F20" i="93"/>
  <c r="E20" i="93"/>
  <c r="H19" i="93"/>
  <c r="G19" i="93"/>
  <c r="F19" i="93"/>
  <c r="E19" i="93"/>
  <c r="H18" i="93"/>
  <c r="G18" i="93"/>
  <c r="F18" i="93"/>
  <c r="E18" i="93"/>
  <c r="H17" i="93"/>
  <c r="G17" i="93"/>
  <c r="F17" i="93"/>
  <c r="E17" i="93"/>
  <c r="H16" i="93"/>
  <c r="G16" i="93"/>
  <c r="F16" i="93"/>
  <c r="E16" i="93"/>
  <c r="H15" i="93"/>
  <c r="G15" i="93"/>
  <c r="F15" i="93"/>
  <c r="E15" i="93"/>
  <c r="H14" i="93"/>
  <c r="G14" i="93"/>
  <c r="F14" i="93"/>
  <c r="E14" i="93"/>
  <c r="H63" i="93"/>
  <c r="G63" i="93"/>
  <c r="F63" i="93"/>
  <c r="E63" i="93"/>
  <c r="H62" i="93"/>
  <c r="G62" i="93"/>
  <c r="F62" i="93"/>
  <c r="E62" i="93"/>
  <c r="H61" i="93"/>
  <c r="G61" i="93"/>
  <c r="F61" i="93"/>
  <c r="E61" i="93"/>
  <c r="H60" i="93"/>
  <c r="G60" i="93"/>
  <c r="F60" i="93"/>
  <c r="E60" i="93"/>
  <c r="H59" i="93"/>
  <c r="G59" i="93"/>
  <c r="F59" i="93"/>
  <c r="E59" i="93"/>
  <c r="H58" i="93"/>
  <c r="G58" i="93"/>
  <c r="F58" i="93"/>
  <c r="E58" i="93"/>
  <c r="H57" i="93"/>
  <c r="G57" i="93"/>
  <c r="F57" i="93"/>
  <c r="E57" i="93"/>
  <c r="H55" i="93"/>
  <c r="G55" i="93"/>
  <c r="F55" i="93"/>
  <c r="E55" i="93"/>
  <c r="H54" i="93"/>
  <c r="G54" i="93"/>
  <c r="F54" i="93"/>
  <c r="E54" i="93"/>
  <c r="H53" i="93"/>
  <c r="G53" i="93"/>
  <c r="F53" i="93"/>
  <c r="E53" i="93"/>
  <c r="H52" i="93"/>
  <c r="G52" i="93"/>
  <c r="F52" i="93"/>
  <c r="E52" i="93"/>
  <c r="H49" i="93"/>
  <c r="G49" i="93"/>
  <c r="F49" i="93"/>
  <c r="E49" i="93"/>
  <c r="H48" i="93"/>
  <c r="G48" i="93"/>
  <c r="F48" i="93"/>
  <c r="E48" i="93"/>
  <c r="H47" i="93"/>
  <c r="G47" i="93"/>
  <c r="F47" i="93"/>
  <c r="E47" i="93"/>
  <c r="H46" i="93"/>
  <c r="G46" i="93"/>
  <c r="F46" i="93"/>
  <c r="E46" i="93"/>
  <c r="H45" i="93"/>
  <c r="G45" i="93"/>
  <c r="F45" i="93"/>
  <c r="E45" i="93"/>
  <c r="H69" i="93"/>
  <c r="G69" i="93"/>
  <c r="F69" i="93"/>
  <c r="E69" i="93"/>
  <c r="H68" i="93"/>
  <c r="G68" i="93"/>
  <c r="F68" i="93"/>
  <c r="E68" i="93"/>
  <c r="H67" i="93"/>
  <c r="G67" i="93"/>
  <c r="F67" i="93"/>
  <c r="E67" i="93"/>
  <c r="H65" i="93"/>
  <c r="G65" i="93"/>
  <c r="F65" i="93"/>
  <c r="E65" i="93"/>
  <c r="H64" i="93"/>
  <c r="G64" i="93"/>
  <c r="F64" i="93"/>
  <c r="E64" i="93"/>
  <c r="E76" i="93"/>
  <c r="H71" i="93"/>
  <c r="G71" i="93"/>
  <c r="F71" i="93"/>
  <c r="E71" i="93"/>
  <c r="H12" i="93"/>
  <c r="G11" i="93"/>
  <c r="F11" i="93"/>
  <c r="E11" i="93"/>
</calcChain>
</file>

<file path=xl/sharedStrings.xml><?xml version="1.0" encoding="utf-8"?>
<sst xmlns="http://schemas.openxmlformats.org/spreadsheetml/2006/main" count="192" uniqueCount="77">
  <si>
    <t xml:space="preserve">  );</t>
  </si>
  <si>
    <t xml:space="preserve">  port (</t>
  </si>
  <si>
    <t xml:space="preserve">    --</t>
  </si>
  <si>
    <t xml:space="preserve">    --    </t>
  </si>
  <si>
    <t>end entity;</t>
  </si>
  <si>
    <t>--</t>
    <phoneticPr fontId="1" type="noConversion"/>
  </si>
  <si>
    <t>in</t>
    <phoneticPr fontId="1" type="noConversion"/>
  </si>
  <si>
    <t>out</t>
    <phoneticPr fontId="1" type="noConversion"/>
  </si>
  <si>
    <t>end component;</t>
    <phoneticPr fontId="1" type="noConversion"/>
  </si>
  <si>
    <t xml:space="preserve">  port map (</t>
    <phoneticPr fontId="1" type="noConversion"/>
  </si>
  <si>
    <t>-- //=============================================================================</t>
  </si>
  <si>
    <t>library ieee;</t>
  </si>
  <si>
    <t>use ieee.std_logic_1164.all;</t>
  </si>
  <si>
    <t>use ieee.numeric_std.all;</t>
  </si>
  <si>
    <t>use ieee.std_logic_unsigned.all;</t>
  </si>
  <si>
    <t>use ieee.math_real.all;</t>
  </si>
  <si>
    <t>bs_scb_data_record_pin</t>
    <phoneticPr fontId="1" type="noConversion"/>
  </si>
  <si>
    <t>std_logic_vector(31 downto 0)</t>
    <phoneticPr fontId="1" type="noConversion"/>
  </si>
  <si>
    <t>rt_ch_data_01</t>
  </si>
  <si>
    <t>rt_ch_data_02</t>
  </si>
  <si>
    <t>rt_ch_data_03</t>
  </si>
  <si>
    <t>rt_ch_data_04</t>
  </si>
  <si>
    <t>rt_ch_data_05</t>
  </si>
  <si>
    <t>rt_ch_data_06</t>
  </si>
  <si>
    <t>rt_ch_data_07</t>
  </si>
  <si>
    <t>rt_ch_data_08</t>
  </si>
  <si>
    <t>rt_ch_data_09</t>
  </si>
  <si>
    <t>rt_ch_data_10</t>
  </si>
  <si>
    <t>rt_ch_data_11</t>
  </si>
  <si>
    <t>rt_ch_data_12</t>
  </si>
  <si>
    <t>rt_ch_data_13</t>
  </si>
  <si>
    <t>rt_ch_data_14</t>
  </si>
  <si>
    <t>rt_ch_data_15</t>
  </si>
  <si>
    <t>rt_ch_data_16</t>
  </si>
  <si>
    <t>rt_ch_data_17</t>
  </si>
  <si>
    <t>rt_ch_data_18</t>
  </si>
  <si>
    <t>rt_ch_data_19</t>
  </si>
  <si>
    <t>rt_ch_data_20</t>
  </si>
  <si>
    <t>rt_ch_data_21</t>
  </si>
  <si>
    <t>rt_ch_data_22</t>
  </si>
  <si>
    <t>rt_ch_data_23</t>
  </si>
  <si>
    <t>rt_ch_data_24</t>
  </si>
  <si>
    <t>rt_ch_data_25</t>
  </si>
  <si>
    <t>rt_ch_data_26</t>
  </si>
  <si>
    <t>rt_ch_data_27</t>
  </si>
  <si>
    <t>rt_ch_data_28</t>
  </si>
  <si>
    <t>rt_ch_data_29</t>
  </si>
  <si>
    <t>rt_ch_data_30</t>
  </si>
  <si>
    <t>rt_ch_data_31</t>
  </si>
  <si>
    <t>rt_ch_data_32</t>
  </si>
  <si>
    <t>rt_ch_data_33</t>
  </si>
  <si>
    <t>rt_ch_data_34</t>
  </si>
  <si>
    <t>rt_ch_data_35</t>
  </si>
  <si>
    <t>rt_ch_data_36</t>
  </si>
  <si>
    <t>rt_Start_Bytes</t>
    <phoneticPr fontId="1" type="noConversion"/>
  </si>
  <si>
    <t>rt_Count</t>
  </si>
  <si>
    <t>rt_Checksum</t>
  </si>
  <si>
    <t>rt_Stop_Bytes</t>
    <phoneticPr fontId="1" type="noConversion"/>
  </si>
  <si>
    <t>rt_Save_R3</t>
  </si>
  <si>
    <t>rt_Save_R2</t>
  </si>
  <si>
    <t>rt_Save_R1</t>
  </si>
  <si>
    <t>rt_Save_R0</t>
  </si>
  <si>
    <t xml:space="preserve">rt_Save_C </t>
  </si>
  <si>
    <t>rt_Save_L0</t>
  </si>
  <si>
    <t>rt_Save_L1</t>
  </si>
  <si>
    <t>rt_Save_L2</t>
  </si>
  <si>
    <t>rt_Save_L3</t>
  </si>
  <si>
    <t>rt_Optic_On</t>
  </si>
  <si>
    <t>rt_Ethernet_On</t>
  </si>
  <si>
    <t>rt_TE_Data_Input</t>
  </si>
  <si>
    <t>Chan_Str</t>
  </si>
  <si>
    <t>std_logic_vector(2399 downto 0)</t>
  </si>
  <si>
    <t>std_logic</t>
  </si>
  <si>
    <t>std_logic_vector(15 downto 0)</t>
    <phoneticPr fontId="1" type="noConversion"/>
  </si>
  <si>
    <t>std_logic_vector(1 downto 0)</t>
    <phoneticPr fontId="1" type="noConversion"/>
  </si>
  <si>
    <t>rt_ch_data_37</t>
    <phoneticPr fontId="1" type="noConversion"/>
  </si>
  <si>
    <t>bs_scb_data_record_pin_1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</si>
</sst>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F1F1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3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3" fillId="0" borderId="0" xfId="0" quotePrefix="1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85BE5-5B2F-4EE1-8608-86440CB2CA74}">
  <dimension ref="A1:H121"/>
  <sheetViews>
    <sheetView tabSelected="1" topLeftCell="E36" workbookViewId="0">
      <selection activeCell="H12" sqref="H12:H69"/>
    </sheetView>
  </sheetViews>
  <sheetFormatPr defaultRowHeight="17" x14ac:dyDescent="0.45"/>
  <cols>
    <col min="1" max="1" width="26.33203125" bestFit="1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2" t="s">
        <v>10</v>
      </c>
    </row>
    <row r="2" spans="1:8" x14ac:dyDescent="0.45">
      <c r="E2" s="2" t="s">
        <v>10</v>
      </c>
    </row>
    <row r="3" spans="1:8" x14ac:dyDescent="0.45">
      <c r="E3" s="2" t="s">
        <v>10</v>
      </c>
    </row>
    <row r="4" spans="1:8" x14ac:dyDescent="0.45">
      <c r="E4" s="2" t="s">
        <v>11</v>
      </c>
    </row>
    <row r="5" spans="1:8" x14ac:dyDescent="0.45">
      <c r="E5" s="2" t="s">
        <v>12</v>
      </c>
    </row>
    <row r="6" spans="1:8" x14ac:dyDescent="0.45">
      <c r="E6" s="2" t="s">
        <v>13</v>
      </c>
    </row>
    <row r="7" spans="1:8" x14ac:dyDescent="0.45">
      <c r="E7" s="2" t="s">
        <v>15</v>
      </c>
    </row>
    <row r="8" spans="1:8" x14ac:dyDescent="0.45">
      <c r="E8" s="2" t="s">
        <v>14</v>
      </c>
    </row>
    <row r="9" spans="1:8" x14ac:dyDescent="0.45">
      <c r="E9" s="4" t="s">
        <v>5</v>
      </c>
    </row>
    <row r="11" spans="1:8" x14ac:dyDescent="0.45">
      <c r="A11" s="1" t="s">
        <v>16</v>
      </c>
      <c r="B11" s="1"/>
      <c r="C11" s="1" t="s">
        <v>76</v>
      </c>
      <c r="D11" s="1"/>
      <c r="E11" s="1" t="str">
        <f>"entity "&amp;A11&amp;" is"</f>
        <v>entity bs_scb_data_record_pin is</v>
      </c>
      <c r="F11" s="1" t="str">
        <f>"component "&amp;A11&amp;" is"</f>
        <v>component bs_scb_data_record_pin is</v>
      </c>
      <c r="G11" s="1" t="str">
        <f>(C11&amp;" : "&amp;A11)</f>
        <v>bs_scb_data_record_pin_1 : bs_scb_data_record_pin</v>
      </c>
    </row>
    <row r="12" spans="1:8" x14ac:dyDescent="0.45">
      <c r="A12" s="1"/>
      <c r="B12" s="1"/>
      <c r="C12" s="1"/>
      <c r="D12" s="1"/>
      <c r="E12" s="1" t="s">
        <v>1</v>
      </c>
      <c r="F12" s="1" t="s">
        <v>1</v>
      </c>
      <c r="G12" s="1" t="s">
        <v>9</v>
      </c>
      <c r="H12" t="str">
        <f>"    -- componet [ "&amp;C11&amp;" ] signal define"</f>
        <v xml:space="preserve">    -- componet [ bs_scb_data_record_pin_1 ] signal define</v>
      </c>
    </row>
    <row r="13" spans="1:8" x14ac:dyDescent="0.45">
      <c r="E13" t="s">
        <v>3</v>
      </c>
      <c r="F13" t="s">
        <v>3</v>
      </c>
      <c r="G13" t="s">
        <v>3</v>
      </c>
      <c r="H13" t="s">
        <v>3</v>
      </c>
    </row>
    <row r="14" spans="1:8" x14ac:dyDescent="0.45">
      <c r="A14" t="s">
        <v>18</v>
      </c>
      <c r="B14" t="s">
        <v>7</v>
      </c>
      <c r="C14" t="s">
        <v>17</v>
      </c>
      <c r="E14" t="str">
        <f t="shared" ref="E14:E49" si="0" xml:space="preserve"> ("    "&amp;TRIM(A14)&amp; " : " &amp;TRIM(B14)&amp;" "&amp;TRIM(C14)&amp;";")</f>
        <v xml:space="preserve">    rt_ch_data_01 : out std_logic_vector(31 downto 0);</v>
      </c>
      <c r="F14" t="str">
        <f t="shared" ref="F14:F49" si="1" xml:space="preserve"> ("    "&amp;TRIM(A14)&amp; " : " &amp;TRIM(B14)&amp;" "&amp;TRIM(C14)&amp;";")</f>
        <v xml:space="preserve">    rt_ch_data_01 : out std_logic_vector(31 downto 0);</v>
      </c>
      <c r="G14" t="str">
        <f t="shared" ref="G14:G49" si="2" xml:space="preserve"> ("    "&amp;TRIM(A14) &amp; " =&gt; "&amp;TRIM(A14)&amp;"_"&amp;TRIM($C$11)&amp;",")</f>
        <v xml:space="preserve">    rt_ch_data_01 =&gt; rt_ch_data_01_bs_scb_data_record_pin_1,</v>
      </c>
      <c r="H14" t="str">
        <f t="shared" ref="H14:H49" si="3" xml:space="preserve"> IF(C14="std_logic",("signal "&amp;TRIM(A14)&amp;"_"&amp;TRIM($C$11)&amp;" : "&amp;TRIM(C14) &amp;" := '0';"),("signal "&amp;TRIM(A14) &amp;"_"&amp;TRIM($C$11)&amp;" : "&amp;C14 &amp;" := (others =&gt; '0');"))</f>
        <v>signal rt_ch_data_01_bs_scb_data_record_pin_1 : std_logic_vector(31 downto 0) := (others =&gt; '0');</v>
      </c>
    </row>
    <row r="15" spans="1:8" x14ac:dyDescent="0.45">
      <c r="A15" t="s">
        <v>19</v>
      </c>
      <c r="B15" t="s">
        <v>7</v>
      </c>
      <c r="C15" t="s">
        <v>17</v>
      </c>
      <c r="E15" t="str">
        <f t="shared" si="0"/>
        <v xml:space="preserve">    rt_ch_data_02 : out std_logic_vector(31 downto 0);</v>
      </c>
      <c r="F15" t="str">
        <f t="shared" si="1"/>
        <v xml:space="preserve">    rt_ch_data_02 : out std_logic_vector(31 downto 0);</v>
      </c>
      <c r="G15" t="str">
        <f t="shared" si="2"/>
        <v xml:space="preserve">    rt_ch_data_02 =&gt; rt_ch_data_02_bs_scb_data_record_pin_1,</v>
      </c>
      <c r="H15" t="str">
        <f t="shared" si="3"/>
        <v>signal rt_ch_data_02_bs_scb_data_record_pin_1 : std_logic_vector(31 downto 0) := (others =&gt; '0');</v>
      </c>
    </row>
    <row r="16" spans="1:8" x14ac:dyDescent="0.45">
      <c r="A16" t="s">
        <v>20</v>
      </c>
      <c r="B16" t="s">
        <v>7</v>
      </c>
      <c r="C16" t="s">
        <v>17</v>
      </c>
      <c r="E16" t="str">
        <f t="shared" si="0"/>
        <v xml:space="preserve">    rt_ch_data_03 : out std_logic_vector(31 downto 0);</v>
      </c>
      <c r="F16" t="str">
        <f t="shared" si="1"/>
        <v xml:space="preserve">    rt_ch_data_03 : out std_logic_vector(31 downto 0);</v>
      </c>
      <c r="G16" t="str">
        <f t="shared" si="2"/>
        <v xml:space="preserve">    rt_ch_data_03 =&gt; rt_ch_data_03_bs_scb_data_record_pin_1,</v>
      </c>
      <c r="H16" t="str">
        <f t="shared" si="3"/>
        <v>signal rt_ch_data_03_bs_scb_data_record_pin_1 : std_logic_vector(31 downto 0) := (others =&gt; '0');</v>
      </c>
    </row>
    <row r="17" spans="1:8" x14ac:dyDescent="0.45">
      <c r="A17" t="s">
        <v>21</v>
      </c>
      <c r="B17" t="s">
        <v>7</v>
      </c>
      <c r="C17" t="s">
        <v>17</v>
      </c>
      <c r="E17" t="str">
        <f t="shared" si="0"/>
        <v xml:space="preserve">    rt_ch_data_04 : out std_logic_vector(31 downto 0);</v>
      </c>
      <c r="F17" t="str">
        <f t="shared" si="1"/>
        <v xml:space="preserve">    rt_ch_data_04 : out std_logic_vector(31 downto 0);</v>
      </c>
      <c r="G17" t="str">
        <f t="shared" si="2"/>
        <v xml:space="preserve">    rt_ch_data_04 =&gt; rt_ch_data_04_bs_scb_data_record_pin_1,</v>
      </c>
      <c r="H17" t="str">
        <f t="shared" si="3"/>
        <v>signal rt_ch_data_04_bs_scb_data_record_pin_1 : std_logic_vector(31 downto 0) := (others =&gt; '0');</v>
      </c>
    </row>
    <row r="18" spans="1:8" x14ac:dyDescent="0.45">
      <c r="A18" t="s">
        <v>22</v>
      </c>
      <c r="B18" t="s">
        <v>7</v>
      </c>
      <c r="C18" t="s">
        <v>17</v>
      </c>
      <c r="E18" t="str">
        <f t="shared" si="0"/>
        <v xml:space="preserve">    rt_ch_data_05 : out std_logic_vector(31 downto 0);</v>
      </c>
      <c r="F18" t="str">
        <f t="shared" si="1"/>
        <v xml:space="preserve">    rt_ch_data_05 : out std_logic_vector(31 downto 0);</v>
      </c>
      <c r="G18" t="str">
        <f t="shared" si="2"/>
        <v xml:space="preserve">    rt_ch_data_05 =&gt; rt_ch_data_05_bs_scb_data_record_pin_1,</v>
      </c>
      <c r="H18" t="str">
        <f t="shared" si="3"/>
        <v>signal rt_ch_data_05_bs_scb_data_record_pin_1 : std_logic_vector(31 downto 0) := (others =&gt; '0');</v>
      </c>
    </row>
    <row r="19" spans="1:8" x14ac:dyDescent="0.45">
      <c r="A19" t="s">
        <v>23</v>
      </c>
      <c r="B19" t="s">
        <v>7</v>
      </c>
      <c r="C19" t="s">
        <v>17</v>
      </c>
      <c r="E19" t="str">
        <f t="shared" si="0"/>
        <v xml:space="preserve">    rt_ch_data_06 : out std_logic_vector(31 downto 0);</v>
      </c>
      <c r="F19" t="str">
        <f t="shared" si="1"/>
        <v xml:space="preserve">    rt_ch_data_06 : out std_logic_vector(31 downto 0);</v>
      </c>
      <c r="G19" t="str">
        <f t="shared" si="2"/>
        <v xml:space="preserve">    rt_ch_data_06 =&gt; rt_ch_data_06_bs_scb_data_record_pin_1,</v>
      </c>
      <c r="H19" t="str">
        <f t="shared" si="3"/>
        <v>signal rt_ch_data_06_bs_scb_data_record_pin_1 : std_logic_vector(31 downto 0) := (others =&gt; '0');</v>
      </c>
    </row>
    <row r="20" spans="1:8" x14ac:dyDescent="0.45">
      <c r="A20" t="s">
        <v>24</v>
      </c>
      <c r="B20" t="s">
        <v>7</v>
      </c>
      <c r="C20" t="s">
        <v>17</v>
      </c>
      <c r="E20" t="str">
        <f t="shared" si="0"/>
        <v xml:space="preserve">    rt_ch_data_07 : out std_logic_vector(31 downto 0);</v>
      </c>
      <c r="F20" t="str">
        <f t="shared" si="1"/>
        <v xml:space="preserve">    rt_ch_data_07 : out std_logic_vector(31 downto 0);</v>
      </c>
      <c r="G20" t="str">
        <f t="shared" si="2"/>
        <v xml:space="preserve">    rt_ch_data_07 =&gt; rt_ch_data_07_bs_scb_data_record_pin_1,</v>
      </c>
      <c r="H20" t="str">
        <f t="shared" si="3"/>
        <v>signal rt_ch_data_07_bs_scb_data_record_pin_1 : std_logic_vector(31 downto 0) := (others =&gt; '0');</v>
      </c>
    </row>
    <row r="21" spans="1:8" x14ac:dyDescent="0.45">
      <c r="A21" t="s">
        <v>25</v>
      </c>
      <c r="B21" t="s">
        <v>7</v>
      </c>
      <c r="C21" t="s">
        <v>17</v>
      </c>
      <c r="E21" t="str">
        <f t="shared" si="0"/>
        <v xml:space="preserve">    rt_ch_data_08 : out std_logic_vector(31 downto 0);</v>
      </c>
      <c r="F21" t="str">
        <f t="shared" si="1"/>
        <v xml:space="preserve">    rt_ch_data_08 : out std_logic_vector(31 downto 0);</v>
      </c>
      <c r="G21" t="str">
        <f t="shared" si="2"/>
        <v xml:space="preserve">    rt_ch_data_08 =&gt; rt_ch_data_08_bs_scb_data_record_pin_1,</v>
      </c>
      <c r="H21" t="str">
        <f t="shared" si="3"/>
        <v>signal rt_ch_data_08_bs_scb_data_record_pin_1 : std_logic_vector(31 downto 0) := (others =&gt; '0');</v>
      </c>
    </row>
    <row r="22" spans="1:8" x14ac:dyDescent="0.45">
      <c r="A22" t="s">
        <v>26</v>
      </c>
      <c r="B22" t="s">
        <v>7</v>
      </c>
      <c r="C22" t="s">
        <v>17</v>
      </c>
      <c r="E22" t="str">
        <f t="shared" si="0"/>
        <v xml:space="preserve">    rt_ch_data_09 : out std_logic_vector(31 downto 0);</v>
      </c>
      <c r="F22" t="str">
        <f t="shared" si="1"/>
        <v xml:space="preserve">    rt_ch_data_09 : out std_logic_vector(31 downto 0);</v>
      </c>
      <c r="G22" t="str">
        <f t="shared" si="2"/>
        <v xml:space="preserve">    rt_ch_data_09 =&gt; rt_ch_data_09_bs_scb_data_record_pin_1,</v>
      </c>
      <c r="H22" t="str">
        <f t="shared" si="3"/>
        <v>signal rt_ch_data_09_bs_scb_data_record_pin_1 : std_logic_vector(31 downto 0) := (others =&gt; '0');</v>
      </c>
    </row>
    <row r="23" spans="1:8" x14ac:dyDescent="0.45">
      <c r="A23" t="s">
        <v>27</v>
      </c>
      <c r="B23" t="s">
        <v>7</v>
      </c>
      <c r="C23" t="s">
        <v>17</v>
      </c>
      <c r="E23" t="str">
        <f t="shared" si="0"/>
        <v xml:space="preserve">    rt_ch_data_10 : out std_logic_vector(31 downto 0);</v>
      </c>
      <c r="F23" t="str">
        <f t="shared" si="1"/>
        <v xml:space="preserve">    rt_ch_data_10 : out std_logic_vector(31 downto 0);</v>
      </c>
      <c r="G23" t="str">
        <f t="shared" si="2"/>
        <v xml:space="preserve">    rt_ch_data_10 =&gt; rt_ch_data_10_bs_scb_data_record_pin_1,</v>
      </c>
      <c r="H23" t="str">
        <f t="shared" si="3"/>
        <v>signal rt_ch_data_10_bs_scb_data_record_pin_1 : std_logic_vector(31 downto 0) := (others =&gt; '0');</v>
      </c>
    </row>
    <row r="24" spans="1:8" x14ac:dyDescent="0.45">
      <c r="A24" t="s">
        <v>28</v>
      </c>
      <c r="B24" t="s">
        <v>7</v>
      </c>
      <c r="C24" t="s">
        <v>17</v>
      </c>
      <c r="E24" t="str">
        <f t="shared" si="0"/>
        <v xml:space="preserve">    rt_ch_data_11 : out std_logic_vector(31 downto 0);</v>
      </c>
      <c r="F24" t="str">
        <f t="shared" si="1"/>
        <v xml:space="preserve">    rt_ch_data_11 : out std_logic_vector(31 downto 0);</v>
      </c>
      <c r="G24" t="str">
        <f t="shared" si="2"/>
        <v xml:space="preserve">    rt_ch_data_11 =&gt; rt_ch_data_11_bs_scb_data_record_pin_1,</v>
      </c>
      <c r="H24" t="str">
        <f t="shared" si="3"/>
        <v>signal rt_ch_data_11_bs_scb_data_record_pin_1 : std_logic_vector(31 downto 0) := (others =&gt; '0');</v>
      </c>
    </row>
    <row r="25" spans="1:8" x14ac:dyDescent="0.45">
      <c r="A25" t="s">
        <v>29</v>
      </c>
      <c r="B25" t="s">
        <v>7</v>
      </c>
      <c r="C25" t="s">
        <v>17</v>
      </c>
      <c r="E25" t="str">
        <f t="shared" si="0"/>
        <v xml:space="preserve">    rt_ch_data_12 : out std_logic_vector(31 downto 0);</v>
      </c>
      <c r="F25" t="str">
        <f t="shared" si="1"/>
        <v xml:space="preserve">    rt_ch_data_12 : out std_logic_vector(31 downto 0);</v>
      </c>
      <c r="G25" t="str">
        <f t="shared" si="2"/>
        <v xml:space="preserve">    rt_ch_data_12 =&gt; rt_ch_data_12_bs_scb_data_record_pin_1,</v>
      </c>
      <c r="H25" t="str">
        <f t="shared" si="3"/>
        <v>signal rt_ch_data_12_bs_scb_data_record_pin_1 : std_logic_vector(31 downto 0) := (others =&gt; '0');</v>
      </c>
    </row>
    <row r="26" spans="1:8" x14ac:dyDescent="0.45">
      <c r="A26" t="s">
        <v>30</v>
      </c>
      <c r="B26" t="s">
        <v>7</v>
      </c>
      <c r="C26" t="s">
        <v>17</v>
      </c>
      <c r="E26" t="str">
        <f t="shared" si="0"/>
        <v xml:space="preserve">    rt_ch_data_13 : out std_logic_vector(31 downto 0);</v>
      </c>
      <c r="F26" t="str">
        <f t="shared" si="1"/>
        <v xml:space="preserve">    rt_ch_data_13 : out std_logic_vector(31 downto 0);</v>
      </c>
      <c r="G26" t="str">
        <f t="shared" si="2"/>
        <v xml:space="preserve">    rt_ch_data_13 =&gt; rt_ch_data_13_bs_scb_data_record_pin_1,</v>
      </c>
      <c r="H26" t="str">
        <f t="shared" si="3"/>
        <v>signal rt_ch_data_13_bs_scb_data_record_pin_1 : std_logic_vector(31 downto 0) := (others =&gt; '0');</v>
      </c>
    </row>
    <row r="27" spans="1:8" x14ac:dyDescent="0.45">
      <c r="A27" t="s">
        <v>31</v>
      </c>
      <c r="B27" t="s">
        <v>7</v>
      </c>
      <c r="C27" t="s">
        <v>17</v>
      </c>
      <c r="E27" t="str">
        <f t="shared" si="0"/>
        <v xml:space="preserve">    rt_ch_data_14 : out std_logic_vector(31 downto 0);</v>
      </c>
      <c r="F27" t="str">
        <f t="shared" si="1"/>
        <v xml:space="preserve">    rt_ch_data_14 : out std_logic_vector(31 downto 0);</v>
      </c>
      <c r="G27" t="str">
        <f t="shared" si="2"/>
        <v xml:space="preserve">    rt_ch_data_14 =&gt; rt_ch_data_14_bs_scb_data_record_pin_1,</v>
      </c>
      <c r="H27" t="str">
        <f t="shared" si="3"/>
        <v>signal rt_ch_data_14_bs_scb_data_record_pin_1 : std_logic_vector(31 downto 0) := (others =&gt; '0');</v>
      </c>
    </row>
    <row r="28" spans="1:8" x14ac:dyDescent="0.45">
      <c r="A28" t="s">
        <v>32</v>
      </c>
      <c r="B28" t="s">
        <v>7</v>
      </c>
      <c r="C28" t="s">
        <v>17</v>
      </c>
      <c r="E28" t="str">
        <f t="shared" si="0"/>
        <v xml:space="preserve">    rt_ch_data_15 : out std_logic_vector(31 downto 0);</v>
      </c>
      <c r="F28" t="str">
        <f t="shared" si="1"/>
        <v xml:space="preserve">    rt_ch_data_15 : out std_logic_vector(31 downto 0);</v>
      </c>
      <c r="G28" t="str">
        <f t="shared" si="2"/>
        <v xml:space="preserve">    rt_ch_data_15 =&gt; rt_ch_data_15_bs_scb_data_record_pin_1,</v>
      </c>
      <c r="H28" t="str">
        <f t="shared" si="3"/>
        <v>signal rt_ch_data_15_bs_scb_data_record_pin_1 : std_logic_vector(31 downto 0) := (others =&gt; '0');</v>
      </c>
    </row>
    <row r="29" spans="1:8" x14ac:dyDescent="0.45">
      <c r="A29" t="s">
        <v>33</v>
      </c>
      <c r="B29" t="s">
        <v>7</v>
      </c>
      <c r="C29" t="s">
        <v>17</v>
      </c>
      <c r="E29" t="str">
        <f t="shared" si="0"/>
        <v xml:space="preserve">    rt_ch_data_16 : out std_logic_vector(31 downto 0);</v>
      </c>
      <c r="F29" t="str">
        <f t="shared" si="1"/>
        <v xml:space="preserve">    rt_ch_data_16 : out std_logic_vector(31 downto 0);</v>
      </c>
      <c r="G29" t="str">
        <f t="shared" si="2"/>
        <v xml:space="preserve">    rt_ch_data_16 =&gt; rt_ch_data_16_bs_scb_data_record_pin_1,</v>
      </c>
      <c r="H29" t="str">
        <f t="shared" si="3"/>
        <v>signal rt_ch_data_16_bs_scb_data_record_pin_1 : std_logic_vector(31 downto 0) := (others =&gt; '0');</v>
      </c>
    </row>
    <row r="30" spans="1:8" x14ac:dyDescent="0.45">
      <c r="A30" t="s">
        <v>34</v>
      </c>
      <c r="B30" t="s">
        <v>7</v>
      </c>
      <c r="C30" t="s">
        <v>17</v>
      </c>
      <c r="E30" t="str">
        <f t="shared" si="0"/>
        <v xml:space="preserve">    rt_ch_data_17 : out std_logic_vector(31 downto 0);</v>
      </c>
      <c r="F30" t="str">
        <f t="shared" si="1"/>
        <v xml:space="preserve">    rt_ch_data_17 : out std_logic_vector(31 downto 0);</v>
      </c>
      <c r="G30" t="str">
        <f t="shared" si="2"/>
        <v xml:space="preserve">    rt_ch_data_17 =&gt; rt_ch_data_17_bs_scb_data_record_pin_1,</v>
      </c>
      <c r="H30" t="str">
        <f t="shared" si="3"/>
        <v>signal rt_ch_data_17_bs_scb_data_record_pin_1 : std_logic_vector(31 downto 0) := (others =&gt; '0');</v>
      </c>
    </row>
    <row r="31" spans="1:8" x14ac:dyDescent="0.45">
      <c r="A31" t="s">
        <v>35</v>
      </c>
      <c r="B31" t="s">
        <v>7</v>
      </c>
      <c r="C31" t="s">
        <v>17</v>
      </c>
      <c r="E31" t="str">
        <f t="shared" si="0"/>
        <v xml:space="preserve">    rt_ch_data_18 : out std_logic_vector(31 downto 0);</v>
      </c>
      <c r="F31" t="str">
        <f t="shared" si="1"/>
        <v xml:space="preserve">    rt_ch_data_18 : out std_logic_vector(31 downto 0);</v>
      </c>
      <c r="G31" t="str">
        <f t="shared" si="2"/>
        <v xml:space="preserve">    rt_ch_data_18 =&gt; rt_ch_data_18_bs_scb_data_record_pin_1,</v>
      </c>
      <c r="H31" t="str">
        <f t="shared" si="3"/>
        <v>signal rt_ch_data_18_bs_scb_data_record_pin_1 : std_logic_vector(31 downto 0) := (others =&gt; '0');</v>
      </c>
    </row>
    <row r="32" spans="1:8" x14ac:dyDescent="0.45">
      <c r="A32" t="s">
        <v>36</v>
      </c>
      <c r="B32" t="s">
        <v>7</v>
      </c>
      <c r="C32" t="s">
        <v>17</v>
      </c>
      <c r="E32" t="str">
        <f t="shared" si="0"/>
        <v xml:space="preserve">    rt_ch_data_19 : out std_logic_vector(31 downto 0);</v>
      </c>
      <c r="F32" t="str">
        <f t="shared" si="1"/>
        <v xml:space="preserve">    rt_ch_data_19 : out std_logic_vector(31 downto 0);</v>
      </c>
      <c r="G32" t="str">
        <f t="shared" si="2"/>
        <v xml:space="preserve">    rt_ch_data_19 =&gt; rt_ch_data_19_bs_scb_data_record_pin_1,</v>
      </c>
      <c r="H32" t="str">
        <f t="shared" si="3"/>
        <v>signal rt_ch_data_19_bs_scb_data_record_pin_1 : std_logic_vector(31 downto 0) := (others =&gt; '0');</v>
      </c>
    </row>
    <row r="33" spans="1:8" x14ac:dyDescent="0.45">
      <c r="A33" t="s">
        <v>37</v>
      </c>
      <c r="B33" t="s">
        <v>7</v>
      </c>
      <c r="C33" t="s">
        <v>17</v>
      </c>
      <c r="E33" t="str">
        <f t="shared" si="0"/>
        <v xml:space="preserve">    rt_ch_data_20 : out std_logic_vector(31 downto 0);</v>
      </c>
      <c r="F33" t="str">
        <f t="shared" si="1"/>
        <v xml:space="preserve">    rt_ch_data_20 : out std_logic_vector(31 downto 0);</v>
      </c>
      <c r="G33" t="str">
        <f t="shared" si="2"/>
        <v xml:space="preserve">    rt_ch_data_20 =&gt; rt_ch_data_20_bs_scb_data_record_pin_1,</v>
      </c>
      <c r="H33" t="str">
        <f t="shared" si="3"/>
        <v>signal rt_ch_data_20_bs_scb_data_record_pin_1 : std_logic_vector(31 downto 0) := (others =&gt; '0');</v>
      </c>
    </row>
    <row r="34" spans="1:8" x14ac:dyDescent="0.45">
      <c r="A34" t="s">
        <v>38</v>
      </c>
      <c r="B34" t="s">
        <v>7</v>
      </c>
      <c r="C34" t="s">
        <v>17</v>
      </c>
      <c r="E34" t="str">
        <f t="shared" si="0"/>
        <v xml:space="preserve">    rt_ch_data_21 : out std_logic_vector(31 downto 0);</v>
      </c>
      <c r="F34" t="str">
        <f t="shared" si="1"/>
        <v xml:space="preserve">    rt_ch_data_21 : out std_logic_vector(31 downto 0);</v>
      </c>
      <c r="G34" t="str">
        <f t="shared" si="2"/>
        <v xml:space="preserve">    rt_ch_data_21 =&gt; rt_ch_data_21_bs_scb_data_record_pin_1,</v>
      </c>
      <c r="H34" t="str">
        <f t="shared" si="3"/>
        <v>signal rt_ch_data_21_bs_scb_data_record_pin_1 : std_logic_vector(31 downto 0) := (others =&gt; '0');</v>
      </c>
    </row>
    <row r="35" spans="1:8" x14ac:dyDescent="0.45">
      <c r="A35" t="s">
        <v>39</v>
      </c>
      <c r="B35" t="s">
        <v>7</v>
      </c>
      <c r="C35" t="s">
        <v>17</v>
      </c>
      <c r="E35" t="str">
        <f t="shared" si="0"/>
        <v xml:space="preserve">    rt_ch_data_22 : out std_logic_vector(31 downto 0);</v>
      </c>
      <c r="F35" t="str">
        <f t="shared" si="1"/>
        <v xml:space="preserve">    rt_ch_data_22 : out std_logic_vector(31 downto 0);</v>
      </c>
      <c r="G35" t="str">
        <f t="shared" si="2"/>
        <v xml:space="preserve">    rt_ch_data_22 =&gt; rt_ch_data_22_bs_scb_data_record_pin_1,</v>
      </c>
      <c r="H35" t="str">
        <f t="shared" si="3"/>
        <v>signal rt_ch_data_22_bs_scb_data_record_pin_1 : std_logic_vector(31 downto 0) := (others =&gt; '0');</v>
      </c>
    </row>
    <row r="36" spans="1:8" x14ac:dyDescent="0.45">
      <c r="A36" t="s">
        <v>40</v>
      </c>
      <c r="B36" t="s">
        <v>7</v>
      </c>
      <c r="C36" t="s">
        <v>17</v>
      </c>
      <c r="E36" t="str">
        <f t="shared" si="0"/>
        <v xml:space="preserve">    rt_ch_data_23 : out std_logic_vector(31 downto 0);</v>
      </c>
      <c r="F36" t="str">
        <f t="shared" si="1"/>
        <v xml:space="preserve">    rt_ch_data_23 : out std_logic_vector(31 downto 0);</v>
      </c>
      <c r="G36" t="str">
        <f t="shared" si="2"/>
        <v xml:space="preserve">    rt_ch_data_23 =&gt; rt_ch_data_23_bs_scb_data_record_pin_1,</v>
      </c>
      <c r="H36" t="str">
        <f t="shared" si="3"/>
        <v>signal rt_ch_data_23_bs_scb_data_record_pin_1 : std_logic_vector(31 downto 0) := (others =&gt; '0');</v>
      </c>
    </row>
    <row r="37" spans="1:8" x14ac:dyDescent="0.45">
      <c r="A37" t="s">
        <v>41</v>
      </c>
      <c r="B37" t="s">
        <v>7</v>
      </c>
      <c r="C37" t="s">
        <v>17</v>
      </c>
      <c r="E37" t="str">
        <f t="shared" si="0"/>
        <v xml:space="preserve">    rt_ch_data_24 : out std_logic_vector(31 downto 0);</v>
      </c>
      <c r="F37" t="str">
        <f t="shared" si="1"/>
        <v xml:space="preserve">    rt_ch_data_24 : out std_logic_vector(31 downto 0);</v>
      </c>
      <c r="G37" t="str">
        <f t="shared" si="2"/>
        <v xml:space="preserve">    rt_ch_data_24 =&gt; rt_ch_data_24_bs_scb_data_record_pin_1,</v>
      </c>
      <c r="H37" t="str">
        <f t="shared" si="3"/>
        <v>signal rt_ch_data_24_bs_scb_data_record_pin_1 : std_logic_vector(31 downto 0) := (others =&gt; '0');</v>
      </c>
    </row>
    <row r="38" spans="1:8" x14ac:dyDescent="0.45">
      <c r="A38" t="s">
        <v>42</v>
      </c>
      <c r="B38" t="s">
        <v>7</v>
      </c>
      <c r="C38" t="s">
        <v>17</v>
      </c>
      <c r="E38" t="str">
        <f t="shared" si="0"/>
        <v xml:space="preserve">    rt_ch_data_25 : out std_logic_vector(31 downto 0);</v>
      </c>
      <c r="F38" t="str">
        <f t="shared" si="1"/>
        <v xml:space="preserve">    rt_ch_data_25 : out std_logic_vector(31 downto 0);</v>
      </c>
      <c r="G38" t="str">
        <f t="shared" si="2"/>
        <v xml:space="preserve">    rt_ch_data_25 =&gt; rt_ch_data_25_bs_scb_data_record_pin_1,</v>
      </c>
      <c r="H38" t="str">
        <f t="shared" si="3"/>
        <v>signal rt_ch_data_25_bs_scb_data_record_pin_1 : std_logic_vector(31 downto 0) := (others =&gt; '0');</v>
      </c>
    </row>
    <row r="39" spans="1:8" x14ac:dyDescent="0.45">
      <c r="A39" t="s">
        <v>43</v>
      </c>
      <c r="B39" t="s">
        <v>7</v>
      </c>
      <c r="C39" t="s">
        <v>17</v>
      </c>
      <c r="E39" t="str">
        <f t="shared" si="0"/>
        <v xml:space="preserve">    rt_ch_data_26 : out std_logic_vector(31 downto 0);</v>
      </c>
      <c r="F39" t="str">
        <f t="shared" si="1"/>
        <v xml:space="preserve">    rt_ch_data_26 : out std_logic_vector(31 downto 0);</v>
      </c>
      <c r="G39" t="str">
        <f t="shared" si="2"/>
        <v xml:space="preserve">    rt_ch_data_26 =&gt; rt_ch_data_26_bs_scb_data_record_pin_1,</v>
      </c>
      <c r="H39" t="str">
        <f t="shared" si="3"/>
        <v>signal rt_ch_data_26_bs_scb_data_record_pin_1 : std_logic_vector(31 downto 0) := (others =&gt; '0');</v>
      </c>
    </row>
    <row r="40" spans="1:8" x14ac:dyDescent="0.45">
      <c r="A40" t="s">
        <v>44</v>
      </c>
      <c r="B40" t="s">
        <v>7</v>
      </c>
      <c r="C40" t="s">
        <v>17</v>
      </c>
      <c r="E40" t="str">
        <f t="shared" si="0"/>
        <v xml:space="preserve">    rt_ch_data_27 : out std_logic_vector(31 downto 0);</v>
      </c>
      <c r="F40" t="str">
        <f t="shared" si="1"/>
        <v xml:space="preserve">    rt_ch_data_27 : out std_logic_vector(31 downto 0);</v>
      </c>
      <c r="G40" t="str">
        <f t="shared" si="2"/>
        <v xml:space="preserve">    rt_ch_data_27 =&gt; rt_ch_data_27_bs_scb_data_record_pin_1,</v>
      </c>
      <c r="H40" t="str">
        <f t="shared" si="3"/>
        <v>signal rt_ch_data_27_bs_scb_data_record_pin_1 : std_logic_vector(31 downto 0) := (others =&gt; '0');</v>
      </c>
    </row>
    <row r="41" spans="1:8" x14ac:dyDescent="0.45">
      <c r="A41" t="s">
        <v>45</v>
      </c>
      <c r="B41" t="s">
        <v>7</v>
      </c>
      <c r="C41" t="s">
        <v>17</v>
      </c>
      <c r="E41" t="str">
        <f t="shared" si="0"/>
        <v xml:space="preserve">    rt_ch_data_28 : out std_logic_vector(31 downto 0);</v>
      </c>
      <c r="F41" t="str">
        <f t="shared" si="1"/>
        <v xml:space="preserve">    rt_ch_data_28 : out std_logic_vector(31 downto 0);</v>
      </c>
      <c r="G41" t="str">
        <f t="shared" si="2"/>
        <v xml:space="preserve">    rt_ch_data_28 =&gt; rt_ch_data_28_bs_scb_data_record_pin_1,</v>
      </c>
      <c r="H41" t="str">
        <f t="shared" si="3"/>
        <v>signal rt_ch_data_28_bs_scb_data_record_pin_1 : std_logic_vector(31 downto 0) := (others =&gt; '0');</v>
      </c>
    </row>
    <row r="42" spans="1:8" x14ac:dyDescent="0.45">
      <c r="A42" t="s">
        <v>46</v>
      </c>
      <c r="B42" t="s">
        <v>7</v>
      </c>
      <c r="C42" t="s">
        <v>17</v>
      </c>
      <c r="E42" t="str">
        <f t="shared" si="0"/>
        <v xml:space="preserve">    rt_ch_data_29 : out std_logic_vector(31 downto 0);</v>
      </c>
      <c r="F42" t="str">
        <f t="shared" si="1"/>
        <v xml:space="preserve">    rt_ch_data_29 : out std_logic_vector(31 downto 0);</v>
      </c>
      <c r="G42" t="str">
        <f t="shared" si="2"/>
        <v xml:space="preserve">    rt_ch_data_29 =&gt; rt_ch_data_29_bs_scb_data_record_pin_1,</v>
      </c>
      <c r="H42" t="str">
        <f t="shared" si="3"/>
        <v>signal rt_ch_data_29_bs_scb_data_record_pin_1 : std_logic_vector(31 downto 0) := (others =&gt; '0');</v>
      </c>
    </row>
    <row r="43" spans="1:8" x14ac:dyDescent="0.45">
      <c r="A43" t="s">
        <v>47</v>
      </c>
      <c r="B43" t="s">
        <v>7</v>
      </c>
      <c r="C43" t="s">
        <v>17</v>
      </c>
      <c r="E43" t="str">
        <f t="shared" si="0"/>
        <v xml:space="preserve">    rt_ch_data_30 : out std_logic_vector(31 downto 0);</v>
      </c>
      <c r="F43" t="str">
        <f t="shared" si="1"/>
        <v xml:space="preserve">    rt_ch_data_30 : out std_logic_vector(31 downto 0);</v>
      </c>
      <c r="G43" t="str">
        <f t="shared" si="2"/>
        <v xml:space="preserve">    rt_ch_data_30 =&gt; rt_ch_data_30_bs_scb_data_record_pin_1,</v>
      </c>
      <c r="H43" t="str">
        <f t="shared" si="3"/>
        <v>signal rt_ch_data_30_bs_scb_data_record_pin_1 : std_logic_vector(31 downto 0) := (others =&gt; '0');</v>
      </c>
    </row>
    <row r="44" spans="1:8" x14ac:dyDescent="0.45">
      <c r="A44" t="s">
        <v>48</v>
      </c>
      <c r="B44" t="s">
        <v>7</v>
      </c>
      <c r="C44" t="s">
        <v>17</v>
      </c>
      <c r="E44" t="str">
        <f t="shared" si="0"/>
        <v xml:space="preserve">    rt_ch_data_31 : out std_logic_vector(31 downto 0);</v>
      </c>
      <c r="F44" t="str">
        <f t="shared" si="1"/>
        <v xml:space="preserve">    rt_ch_data_31 : out std_logic_vector(31 downto 0);</v>
      </c>
      <c r="G44" t="str">
        <f t="shared" si="2"/>
        <v xml:space="preserve">    rt_ch_data_31 =&gt; rt_ch_data_31_bs_scb_data_record_pin_1,</v>
      </c>
      <c r="H44" t="str">
        <f t="shared" si="3"/>
        <v>signal rt_ch_data_31_bs_scb_data_record_pin_1 : std_logic_vector(31 downto 0) := (others =&gt; '0');</v>
      </c>
    </row>
    <row r="45" spans="1:8" x14ac:dyDescent="0.45">
      <c r="A45" t="s">
        <v>49</v>
      </c>
      <c r="B45" t="s">
        <v>7</v>
      </c>
      <c r="C45" t="s">
        <v>17</v>
      </c>
      <c r="E45" t="str">
        <f t="shared" si="0"/>
        <v xml:space="preserve">    rt_ch_data_32 : out std_logic_vector(31 downto 0);</v>
      </c>
      <c r="F45" t="str">
        <f t="shared" si="1"/>
        <v xml:space="preserve">    rt_ch_data_32 : out std_logic_vector(31 downto 0);</v>
      </c>
      <c r="G45" t="str">
        <f t="shared" si="2"/>
        <v xml:space="preserve">    rt_ch_data_32 =&gt; rt_ch_data_32_bs_scb_data_record_pin_1,</v>
      </c>
      <c r="H45" t="str">
        <f t="shared" si="3"/>
        <v>signal rt_ch_data_32_bs_scb_data_record_pin_1 : std_logic_vector(31 downto 0) := (others =&gt; '0');</v>
      </c>
    </row>
    <row r="46" spans="1:8" x14ac:dyDescent="0.45">
      <c r="A46" t="s">
        <v>50</v>
      </c>
      <c r="B46" t="s">
        <v>7</v>
      </c>
      <c r="C46" t="s">
        <v>17</v>
      </c>
      <c r="E46" t="str">
        <f t="shared" si="0"/>
        <v xml:space="preserve">    rt_ch_data_33 : out std_logic_vector(31 downto 0);</v>
      </c>
      <c r="F46" t="str">
        <f t="shared" si="1"/>
        <v xml:space="preserve">    rt_ch_data_33 : out std_logic_vector(31 downto 0);</v>
      </c>
      <c r="G46" t="str">
        <f t="shared" si="2"/>
        <v xml:space="preserve">    rt_ch_data_33 =&gt; rt_ch_data_33_bs_scb_data_record_pin_1,</v>
      </c>
      <c r="H46" t="str">
        <f t="shared" si="3"/>
        <v>signal rt_ch_data_33_bs_scb_data_record_pin_1 : std_logic_vector(31 downto 0) := (others =&gt; '0');</v>
      </c>
    </row>
    <row r="47" spans="1:8" x14ac:dyDescent="0.45">
      <c r="A47" t="s">
        <v>51</v>
      </c>
      <c r="B47" t="s">
        <v>7</v>
      </c>
      <c r="C47" t="s">
        <v>17</v>
      </c>
      <c r="E47" t="str">
        <f t="shared" si="0"/>
        <v xml:space="preserve">    rt_ch_data_34 : out std_logic_vector(31 downto 0);</v>
      </c>
      <c r="F47" t="str">
        <f t="shared" si="1"/>
        <v xml:space="preserve">    rt_ch_data_34 : out std_logic_vector(31 downto 0);</v>
      </c>
      <c r="G47" t="str">
        <f t="shared" si="2"/>
        <v xml:space="preserve">    rt_ch_data_34 =&gt; rt_ch_data_34_bs_scb_data_record_pin_1,</v>
      </c>
      <c r="H47" t="str">
        <f t="shared" si="3"/>
        <v>signal rt_ch_data_34_bs_scb_data_record_pin_1 : std_logic_vector(31 downto 0) := (others =&gt; '0');</v>
      </c>
    </row>
    <row r="48" spans="1:8" x14ac:dyDescent="0.45">
      <c r="A48" t="s">
        <v>52</v>
      </c>
      <c r="B48" t="s">
        <v>7</v>
      </c>
      <c r="C48" t="s">
        <v>17</v>
      </c>
      <c r="E48" t="str">
        <f t="shared" si="0"/>
        <v xml:space="preserve">    rt_ch_data_35 : out std_logic_vector(31 downto 0);</v>
      </c>
      <c r="F48" t="str">
        <f t="shared" si="1"/>
        <v xml:space="preserve">    rt_ch_data_35 : out std_logic_vector(31 downto 0);</v>
      </c>
      <c r="G48" t="str">
        <f t="shared" si="2"/>
        <v xml:space="preserve">    rt_ch_data_35 =&gt; rt_ch_data_35_bs_scb_data_record_pin_1,</v>
      </c>
      <c r="H48" t="str">
        <f t="shared" si="3"/>
        <v>signal rt_ch_data_35_bs_scb_data_record_pin_1 : std_logic_vector(31 downto 0) := (others =&gt; '0');</v>
      </c>
    </row>
    <row r="49" spans="1:8" x14ac:dyDescent="0.45">
      <c r="A49" t="s">
        <v>53</v>
      </c>
      <c r="B49" t="s">
        <v>7</v>
      </c>
      <c r="C49" t="s">
        <v>17</v>
      </c>
      <c r="E49" t="str">
        <f t="shared" si="0"/>
        <v xml:space="preserve">    rt_ch_data_36 : out std_logic_vector(31 downto 0);</v>
      </c>
      <c r="F49" t="str">
        <f t="shared" si="1"/>
        <v xml:space="preserve">    rt_ch_data_36 : out std_logic_vector(31 downto 0);</v>
      </c>
      <c r="G49" t="str">
        <f t="shared" si="2"/>
        <v xml:space="preserve">    rt_ch_data_36 =&gt; rt_ch_data_36_bs_scb_data_record_pin_1,</v>
      </c>
      <c r="H49" t="str">
        <f t="shared" si="3"/>
        <v>signal rt_ch_data_36_bs_scb_data_record_pin_1 : std_logic_vector(31 downto 0) := (others =&gt; '0');</v>
      </c>
    </row>
    <row r="50" spans="1:8" x14ac:dyDescent="0.45">
      <c r="A50" t="s">
        <v>75</v>
      </c>
      <c r="B50" t="s">
        <v>7</v>
      </c>
      <c r="C50" t="s">
        <v>17</v>
      </c>
      <c r="E50" t="str">
        <f t="shared" ref="E50" si="4" xml:space="preserve"> ("    "&amp;TRIM(A50)&amp; " : " &amp;TRIM(B50)&amp;" "&amp;TRIM(C50)&amp;";")</f>
        <v xml:space="preserve">    rt_ch_data_37 : out std_logic_vector(31 downto 0);</v>
      </c>
      <c r="F50" t="str">
        <f t="shared" ref="F50" si="5" xml:space="preserve"> ("    "&amp;TRIM(A50)&amp; " : " &amp;TRIM(B50)&amp;" "&amp;TRIM(C50)&amp;";")</f>
        <v xml:space="preserve">    rt_ch_data_37 : out std_logic_vector(31 downto 0);</v>
      </c>
      <c r="G50" t="str">
        <f t="shared" ref="G50" si="6" xml:space="preserve"> ("    "&amp;TRIM(A50) &amp; " =&gt; "&amp;TRIM(A50)&amp;"_"&amp;TRIM($C$11)&amp;",")</f>
        <v xml:space="preserve">    rt_ch_data_37 =&gt; rt_ch_data_37_bs_scb_data_record_pin_1,</v>
      </c>
      <c r="H50" t="str">
        <f t="shared" ref="H50" si="7" xml:space="preserve"> IF(C50="std_logic",("signal "&amp;TRIM(A50)&amp;"_"&amp;TRIM($C$11)&amp;" : "&amp;TRIM(C50) &amp;" := '0';"),("signal "&amp;TRIM(A50) &amp;"_"&amp;TRIM($C$11)&amp;" : "&amp;C50 &amp;" := (others =&gt; '0');"))</f>
        <v>signal rt_ch_data_37_bs_scb_data_record_pin_1 : std_logic_vector(31 downto 0) := (others =&gt; '0');</v>
      </c>
    </row>
    <row r="51" spans="1:8" x14ac:dyDescent="0.45">
      <c r="E51" t="s">
        <v>2</v>
      </c>
    </row>
    <row r="52" spans="1:8" x14ac:dyDescent="0.45">
      <c r="A52" t="s">
        <v>54</v>
      </c>
      <c r="B52" t="s">
        <v>7</v>
      </c>
      <c r="C52" t="s">
        <v>17</v>
      </c>
      <c r="E52" t="str">
        <f xml:space="preserve"> ("    "&amp;TRIM(A52)&amp; " : " &amp;TRIM(B52)&amp;" "&amp;TRIM(C52)&amp;";")</f>
        <v xml:space="preserve">    rt_Start_Bytes : out std_logic_vector(31 downto 0);</v>
      </c>
      <c r="F52" t="str">
        <f xml:space="preserve"> ("    "&amp;TRIM(A52)&amp; " : " &amp;TRIM(B52)&amp;" "&amp;TRIM(C52)&amp;";")</f>
        <v xml:space="preserve">    rt_Start_Bytes : out std_logic_vector(31 downto 0);</v>
      </c>
      <c r="G52" t="str">
        <f xml:space="preserve"> ("    "&amp;TRIM(A52) &amp; " =&gt; "&amp;TRIM(A52)&amp;"_"&amp;TRIM($C$11)&amp;",")</f>
        <v xml:space="preserve">    rt_Start_Bytes =&gt; rt_Start_Bytes_bs_scb_data_record_pin_1,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rt_Start_Bytes_bs_scb_data_record_pin_1 : std_logic_vector(31 downto 0) := (others =&gt; '0');</v>
      </c>
    </row>
    <row r="53" spans="1:8" x14ac:dyDescent="0.45">
      <c r="A53" t="s">
        <v>55</v>
      </c>
      <c r="B53" t="s">
        <v>7</v>
      </c>
      <c r="C53" t="s">
        <v>17</v>
      </c>
      <c r="E53" t="str">
        <f xml:space="preserve"> ("    "&amp;TRIM(A53)&amp; " : " &amp;TRIM(B53)&amp;" "&amp;TRIM(C53)&amp;";")</f>
        <v xml:space="preserve">    rt_Count : out std_logic_vector(31 downto 0);</v>
      </c>
      <c r="F53" t="str">
        <f xml:space="preserve"> ("    "&amp;TRIM(A53)&amp; " : " &amp;TRIM(B53)&amp;" "&amp;TRIM(C53)&amp;";")</f>
        <v xml:space="preserve">    rt_Count : out std_logic_vector(31 downto 0);</v>
      </c>
      <c r="G53" t="str">
        <f xml:space="preserve"> ("    "&amp;TRIM(A53) &amp; " =&gt; "&amp;TRIM(A53)&amp;"_"&amp;TRIM($C$11)&amp;",")</f>
        <v xml:space="preserve">    rt_Count =&gt; rt_Count_bs_scb_data_record_pin_1,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rt_Count_bs_scb_data_record_pin_1 : std_logic_vector(31 downto 0) := (others =&gt; '0');</v>
      </c>
    </row>
    <row r="54" spans="1:8" x14ac:dyDescent="0.45">
      <c r="A54" t="s">
        <v>56</v>
      </c>
      <c r="B54" t="s">
        <v>7</v>
      </c>
      <c r="C54" t="s">
        <v>73</v>
      </c>
      <c r="E54" t="str">
        <f xml:space="preserve"> ("    "&amp;TRIM(A54)&amp; " : " &amp;TRIM(B54)&amp;" "&amp;TRIM(C54)&amp;";")</f>
        <v xml:space="preserve">    rt_Checksum : out std_logic_vector(15 downto 0);</v>
      </c>
      <c r="F54" t="str">
        <f xml:space="preserve"> ("    "&amp;TRIM(A54)&amp; " : " &amp;TRIM(B54)&amp;" "&amp;TRIM(C54)&amp;";")</f>
        <v xml:space="preserve">    rt_Checksum : out std_logic_vector(15 downto 0);</v>
      </c>
      <c r="G54" t="str">
        <f xml:space="preserve"> ("    "&amp;TRIM(A54) &amp; " =&gt; "&amp;TRIM(A54)&amp;"_"&amp;TRIM($C$11)&amp;",")</f>
        <v xml:space="preserve">    rt_Checksum =&gt; rt_Checksum_bs_scb_data_record_pin_1,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rt_Checksum_bs_scb_data_record_pin_1 : std_logic_vector(15 downto 0) := (others =&gt; '0');</v>
      </c>
    </row>
    <row r="55" spans="1:8" x14ac:dyDescent="0.45">
      <c r="A55" t="s">
        <v>57</v>
      </c>
      <c r="B55" t="s">
        <v>7</v>
      </c>
      <c r="C55" t="s">
        <v>73</v>
      </c>
      <c r="E55" t="str">
        <f xml:space="preserve"> ("    "&amp;TRIM(A55)&amp; " : " &amp;TRIM(B55)&amp;" "&amp;TRIM(C55)&amp;";")</f>
        <v xml:space="preserve">    rt_Stop_Bytes : out std_logic_vector(15 downto 0);</v>
      </c>
      <c r="F55" t="str">
        <f xml:space="preserve"> ("    "&amp;TRIM(A55)&amp; " : " &amp;TRIM(B55)&amp;" "&amp;TRIM(C55)&amp;";")</f>
        <v xml:space="preserve">    rt_Stop_Bytes : out std_logic_vector(15 downto 0);</v>
      </c>
      <c r="G55" t="str">
        <f xml:space="preserve"> ("    "&amp;TRIM(A55) &amp; " =&gt; "&amp;TRIM(A55)&amp;"_"&amp;TRIM($C$11)&amp;",")</f>
        <v xml:space="preserve">    rt_Stop_Bytes =&gt; rt_Stop_Bytes_bs_scb_data_record_pin_1,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rt_Stop_Bytes_bs_scb_data_record_pin_1 : std_logic_vector(15 downto 0) := (others =&gt; '0');</v>
      </c>
    </row>
    <row r="56" spans="1:8" x14ac:dyDescent="0.45">
      <c r="E56" t="s">
        <v>2</v>
      </c>
    </row>
    <row r="57" spans="1:8" x14ac:dyDescent="0.45">
      <c r="A57" t="s">
        <v>58</v>
      </c>
      <c r="B57" t="s">
        <v>7</v>
      </c>
      <c r="C57" t="s">
        <v>72</v>
      </c>
      <c r="E57" t="str">
        <f t="shared" ref="E57:E65" si="8" xml:space="preserve"> ("    "&amp;TRIM(A57)&amp; " : " &amp;TRIM(B57)&amp;" "&amp;TRIM(C57)&amp;";")</f>
        <v xml:space="preserve">    rt_Save_R3 : out std_logic;</v>
      </c>
      <c r="F57" t="str">
        <f t="shared" ref="F57:F65" si="9" xml:space="preserve"> ("    "&amp;TRIM(A57)&amp; " : " &amp;TRIM(B57)&amp;" "&amp;TRIM(C57)&amp;";")</f>
        <v xml:space="preserve">    rt_Save_R3 : out std_logic;</v>
      </c>
      <c r="G57" t="str">
        <f t="shared" ref="G57:G65" si="10" xml:space="preserve"> ("    "&amp;TRIM(A57) &amp; " =&gt; "&amp;TRIM(A57)&amp;"_"&amp;TRIM($C$11)&amp;",")</f>
        <v xml:space="preserve">    rt_Save_R3 =&gt; rt_Save_R3_bs_scb_data_record_pin_1,</v>
      </c>
      <c r="H57" t="str">
        <f t="shared" ref="H57:H65" si="11" xml:space="preserve"> IF(C57="std_logic",("signal "&amp;TRIM(A57)&amp;"_"&amp;TRIM($C$11)&amp;" : "&amp;TRIM(C57) &amp;" := '0';"),("signal "&amp;TRIM(A57) &amp;"_"&amp;TRIM($C$11)&amp;" : "&amp;C57 &amp;" := (others =&gt; '0');"))</f>
        <v>signal rt_Save_R3_bs_scb_data_record_pin_1 : std_logic := '0';</v>
      </c>
    </row>
    <row r="58" spans="1:8" x14ac:dyDescent="0.45">
      <c r="A58" t="s">
        <v>59</v>
      </c>
      <c r="B58" t="s">
        <v>7</v>
      </c>
      <c r="C58" t="s">
        <v>72</v>
      </c>
      <c r="E58" t="str">
        <f t="shared" si="8"/>
        <v xml:space="preserve">    rt_Save_R2 : out std_logic;</v>
      </c>
      <c r="F58" t="str">
        <f t="shared" si="9"/>
        <v xml:space="preserve">    rt_Save_R2 : out std_logic;</v>
      </c>
      <c r="G58" t="str">
        <f t="shared" si="10"/>
        <v xml:space="preserve">    rt_Save_R2 =&gt; rt_Save_R2_bs_scb_data_record_pin_1,</v>
      </c>
      <c r="H58" t="str">
        <f t="shared" si="11"/>
        <v>signal rt_Save_R2_bs_scb_data_record_pin_1 : std_logic := '0';</v>
      </c>
    </row>
    <row r="59" spans="1:8" x14ac:dyDescent="0.45">
      <c r="A59" t="s">
        <v>60</v>
      </c>
      <c r="B59" t="s">
        <v>7</v>
      </c>
      <c r="C59" t="s">
        <v>72</v>
      </c>
      <c r="E59" t="str">
        <f t="shared" si="8"/>
        <v xml:space="preserve">    rt_Save_R1 : out std_logic;</v>
      </c>
      <c r="F59" t="str">
        <f t="shared" si="9"/>
        <v xml:space="preserve">    rt_Save_R1 : out std_logic;</v>
      </c>
      <c r="G59" t="str">
        <f t="shared" si="10"/>
        <v xml:space="preserve">    rt_Save_R1 =&gt; rt_Save_R1_bs_scb_data_record_pin_1,</v>
      </c>
      <c r="H59" t="str">
        <f t="shared" si="11"/>
        <v>signal rt_Save_R1_bs_scb_data_record_pin_1 : std_logic := '0';</v>
      </c>
    </row>
    <row r="60" spans="1:8" x14ac:dyDescent="0.45">
      <c r="A60" t="s">
        <v>61</v>
      </c>
      <c r="B60" t="s">
        <v>7</v>
      </c>
      <c r="C60" t="s">
        <v>72</v>
      </c>
      <c r="E60" t="str">
        <f t="shared" si="8"/>
        <v xml:space="preserve">    rt_Save_R0 : out std_logic;</v>
      </c>
      <c r="F60" t="str">
        <f t="shared" si="9"/>
        <v xml:space="preserve">    rt_Save_R0 : out std_logic;</v>
      </c>
      <c r="G60" t="str">
        <f t="shared" si="10"/>
        <v xml:space="preserve">    rt_Save_R0 =&gt; rt_Save_R0_bs_scb_data_record_pin_1,</v>
      </c>
      <c r="H60" t="str">
        <f t="shared" si="11"/>
        <v>signal rt_Save_R0_bs_scb_data_record_pin_1 : std_logic := '0';</v>
      </c>
    </row>
    <row r="61" spans="1:8" x14ac:dyDescent="0.45">
      <c r="A61" t="s">
        <v>62</v>
      </c>
      <c r="B61" t="s">
        <v>7</v>
      </c>
      <c r="C61" t="s">
        <v>72</v>
      </c>
      <c r="E61" t="str">
        <f t="shared" si="8"/>
        <v xml:space="preserve">    rt_Save_C : out std_logic;</v>
      </c>
      <c r="F61" t="str">
        <f t="shared" si="9"/>
        <v xml:space="preserve">    rt_Save_C : out std_logic;</v>
      </c>
      <c r="G61" t="str">
        <f t="shared" si="10"/>
        <v xml:space="preserve">    rt_Save_C =&gt; rt_Save_C_bs_scb_data_record_pin_1,</v>
      </c>
      <c r="H61" t="str">
        <f t="shared" si="11"/>
        <v>signal rt_Save_C_bs_scb_data_record_pin_1 : std_logic := '0';</v>
      </c>
    </row>
    <row r="62" spans="1:8" x14ac:dyDescent="0.45">
      <c r="A62" t="s">
        <v>63</v>
      </c>
      <c r="B62" t="s">
        <v>7</v>
      </c>
      <c r="C62" t="s">
        <v>72</v>
      </c>
      <c r="E62" t="str">
        <f t="shared" si="8"/>
        <v xml:space="preserve">    rt_Save_L0 : out std_logic;</v>
      </c>
      <c r="F62" t="str">
        <f t="shared" si="9"/>
        <v xml:space="preserve">    rt_Save_L0 : out std_logic;</v>
      </c>
      <c r="G62" t="str">
        <f t="shared" si="10"/>
        <v xml:space="preserve">    rt_Save_L0 =&gt; rt_Save_L0_bs_scb_data_record_pin_1,</v>
      </c>
      <c r="H62" t="str">
        <f t="shared" si="11"/>
        <v>signal rt_Save_L0_bs_scb_data_record_pin_1 : std_logic := '0';</v>
      </c>
    </row>
    <row r="63" spans="1:8" x14ac:dyDescent="0.45">
      <c r="A63" t="s">
        <v>64</v>
      </c>
      <c r="B63" t="s">
        <v>7</v>
      </c>
      <c r="C63" t="s">
        <v>72</v>
      </c>
      <c r="E63" t="str">
        <f t="shared" si="8"/>
        <v xml:space="preserve">    rt_Save_L1 : out std_logic;</v>
      </c>
      <c r="F63" t="str">
        <f t="shared" si="9"/>
        <v xml:space="preserve">    rt_Save_L1 : out std_logic;</v>
      </c>
      <c r="G63" t="str">
        <f t="shared" si="10"/>
        <v xml:space="preserve">    rt_Save_L1 =&gt; rt_Save_L1_bs_scb_data_record_pin_1,</v>
      </c>
      <c r="H63" t="str">
        <f t="shared" si="11"/>
        <v>signal rt_Save_L1_bs_scb_data_record_pin_1 : std_logic := '0';</v>
      </c>
    </row>
    <row r="64" spans="1:8" x14ac:dyDescent="0.45">
      <c r="A64" t="s">
        <v>65</v>
      </c>
      <c r="B64" t="s">
        <v>7</v>
      </c>
      <c r="C64" t="s">
        <v>72</v>
      </c>
      <c r="E64" t="str">
        <f t="shared" si="8"/>
        <v xml:space="preserve">    rt_Save_L2 : out std_logic;</v>
      </c>
      <c r="F64" t="str">
        <f t="shared" si="9"/>
        <v xml:space="preserve">    rt_Save_L2 : out std_logic;</v>
      </c>
      <c r="G64" t="str">
        <f t="shared" si="10"/>
        <v xml:space="preserve">    rt_Save_L2 =&gt; rt_Save_L2_bs_scb_data_record_pin_1,</v>
      </c>
      <c r="H64" t="str">
        <f t="shared" si="11"/>
        <v>signal rt_Save_L2_bs_scb_data_record_pin_1 : std_logic := '0';</v>
      </c>
    </row>
    <row r="65" spans="1:8" x14ac:dyDescent="0.45">
      <c r="A65" t="s">
        <v>66</v>
      </c>
      <c r="B65" t="s">
        <v>7</v>
      </c>
      <c r="C65" t="s">
        <v>72</v>
      </c>
      <c r="E65" t="str">
        <f t="shared" si="8"/>
        <v xml:space="preserve">    rt_Save_L3 : out std_logic;</v>
      </c>
      <c r="F65" t="str">
        <f t="shared" si="9"/>
        <v xml:space="preserve">    rt_Save_L3 : out std_logic;</v>
      </c>
      <c r="G65" t="str">
        <f t="shared" si="10"/>
        <v xml:space="preserve">    rt_Save_L3 =&gt; rt_Save_L3_bs_scb_data_record_pin_1,</v>
      </c>
      <c r="H65" t="str">
        <f t="shared" si="11"/>
        <v>signal rt_Save_L3_bs_scb_data_record_pin_1 : std_logic := '0';</v>
      </c>
    </row>
    <row r="66" spans="1:8" x14ac:dyDescent="0.45">
      <c r="E66" t="s">
        <v>2</v>
      </c>
    </row>
    <row r="67" spans="1:8" x14ac:dyDescent="0.45">
      <c r="A67" t="s">
        <v>67</v>
      </c>
      <c r="B67" t="s">
        <v>7</v>
      </c>
      <c r="C67" t="s">
        <v>72</v>
      </c>
      <c r="E67" t="str">
        <f xml:space="preserve"> ("    "&amp;TRIM(A67)&amp; " : " &amp;TRIM(B67)&amp;" "&amp;TRIM(C67)&amp;";")</f>
        <v xml:space="preserve">    rt_Optic_On : out std_logic;</v>
      </c>
      <c r="F67" t="str">
        <f xml:space="preserve"> ("    "&amp;TRIM(A67)&amp; " : " &amp;TRIM(B67)&amp;" "&amp;TRIM(C67)&amp;";")</f>
        <v xml:space="preserve">    rt_Optic_On : out std_logic;</v>
      </c>
      <c r="G67" t="str">
        <f xml:space="preserve"> ("    "&amp;TRIM(A67) &amp; " =&gt; "&amp;TRIM(A67)&amp;"_"&amp;TRIM($C$11)&amp;",")</f>
        <v xml:space="preserve">    rt_Optic_On =&gt; rt_Optic_On_bs_scb_data_record_pin_1,</v>
      </c>
      <c r="H67" t="str">
        <f xml:space="preserve"> IF(C67="std_logic",("signal "&amp;TRIM(A67)&amp;"_"&amp;TRIM($C$11)&amp;" : "&amp;TRIM(C67) &amp;" := '0';"),("signal "&amp;TRIM(A67) &amp;"_"&amp;TRIM($C$11)&amp;" : "&amp;C67 &amp;" := (others =&gt; '0');"))</f>
        <v>signal rt_Optic_On_bs_scb_data_record_pin_1 : std_logic := '0';</v>
      </c>
    </row>
    <row r="68" spans="1:8" x14ac:dyDescent="0.45">
      <c r="A68" t="s">
        <v>68</v>
      </c>
      <c r="B68" t="s">
        <v>7</v>
      </c>
      <c r="C68" t="s">
        <v>72</v>
      </c>
      <c r="E68" t="str">
        <f xml:space="preserve"> ("    "&amp;TRIM(A68)&amp; " : " &amp;TRIM(B68)&amp;" "&amp;TRIM(C68)&amp;";")</f>
        <v xml:space="preserve">    rt_Ethernet_On : out std_logic;</v>
      </c>
      <c r="F68" t="str">
        <f xml:space="preserve"> ("    "&amp;TRIM(A68)&amp; " : " &amp;TRIM(B68)&amp;" "&amp;TRIM(C68)&amp;";")</f>
        <v xml:space="preserve">    rt_Ethernet_On : out std_logic;</v>
      </c>
      <c r="G68" t="str">
        <f xml:space="preserve"> ("    "&amp;TRIM(A68) &amp; " =&gt; "&amp;TRIM(A68)&amp;"_"&amp;TRIM($C$11)&amp;",")</f>
        <v xml:space="preserve">    rt_Ethernet_On =&gt; rt_Ethernet_On_bs_scb_data_record_pin_1,</v>
      </c>
      <c r="H68" t="str">
        <f xml:space="preserve"> IF(C68="std_logic",("signal "&amp;TRIM(A68)&amp;"_"&amp;TRIM($C$11)&amp;" : "&amp;TRIM(C68) &amp;" := '0';"),("signal "&amp;TRIM(A68) &amp;"_"&amp;TRIM($C$11)&amp;" : "&amp;C68 &amp;" := (others =&gt; '0');"))</f>
        <v>signal rt_Ethernet_On_bs_scb_data_record_pin_1 : std_logic := '0';</v>
      </c>
    </row>
    <row r="69" spans="1:8" x14ac:dyDescent="0.45">
      <c r="A69" t="s">
        <v>69</v>
      </c>
      <c r="B69" t="s">
        <v>7</v>
      </c>
      <c r="C69" t="s">
        <v>74</v>
      </c>
      <c r="E69" t="str">
        <f xml:space="preserve"> ("    "&amp;TRIM(A69)&amp; " : " &amp;TRIM(B69)&amp;" "&amp;TRIM(C69)&amp;";")</f>
        <v xml:space="preserve">    rt_TE_Data_Input : out std_logic_vector(1 downto 0);</v>
      </c>
      <c r="F69" t="str">
        <f xml:space="preserve"> ("    "&amp;TRIM(A69)&amp; " : " &amp;TRIM(B69)&amp;" "&amp;TRIM(C69)&amp;";")</f>
        <v xml:space="preserve">    rt_TE_Data_Input : out std_logic_vector(1 downto 0);</v>
      </c>
      <c r="G69" t="str">
        <f xml:space="preserve"> ("    "&amp;TRIM(A69) &amp; " =&gt; "&amp;TRIM(A69)&amp;"_"&amp;TRIM($C$11)&amp;",")</f>
        <v xml:space="preserve">    rt_TE_Data_Input =&gt; rt_TE_Data_Input_bs_scb_data_record_pin_1,</v>
      </c>
      <c r="H69" t="str">
        <f xml:space="preserve"> IF(C69="std_logic",("signal "&amp;TRIM(A69)&amp;"_"&amp;TRIM($C$11)&amp;" : "&amp;TRIM(C69) &amp;" := '0';"),("signal "&amp;TRIM(A69) &amp;"_"&amp;TRIM($C$11)&amp;" : "&amp;C69 &amp;" := (others =&gt; '0');"))</f>
        <v>signal rt_TE_Data_Input_bs_scb_data_record_pin_1 : std_logic_vector(1 downto 0) := (others =&gt; '0');</v>
      </c>
    </row>
    <row r="70" spans="1:8" x14ac:dyDescent="0.45">
      <c r="E70" t="s">
        <v>2</v>
      </c>
    </row>
    <row r="71" spans="1:8" x14ac:dyDescent="0.45">
      <c r="A71" t="s">
        <v>70</v>
      </c>
      <c r="B71" t="s">
        <v>6</v>
      </c>
      <c r="C71" t="s">
        <v>71</v>
      </c>
      <c r="E71" t="str">
        <f xml:space="preserve"> ("    "&amp;TRIM(A71)&amp; " : " &amp;TRIM(B71)&amp;" "&amp;TRIM(C71)&amp;" ")</f>
        <v xml:space="preserve">    Chan_Str : in std_logic_vector(2399 downto 0) </v>
      </c>
      <c r="F71" t="str">
        <f xml:space="preserve"> ("    "&amp;TRIM(A71)&amp; " : " &amp;TRIM(B71)&amp;" "&amp;TRIM(C71)&amp;" ")</f>
        <v xml:space="preserve">    Chan_Str : in std_logic_vector(2399 downto 0) </v>
      </c>
      <c r="G71" t="str">
        <f xml:space="preserve"> ("    "&amp;TRIM(A71) &amp; " =&gt; "&amp;TRIM(A71)&amp;"_"&amp;TRIM($C$11)&amp;" ")</f>
        <v xml:space="preserve">    Chan_Str =&gt; Chan_Str_bs_scb_data_record_pin_1 </v>
      </c>
      <c r="H71" t="str">
        <f xml:space="preserve"> IF(C71="std_logic",("signal "&amp;TRIM(A71)&amp;"_"&amp;TRIM($C$11)&amp;" : "&amp;TRIM(C71) &amp;" := '0';"),("signal "&amp;TRIM(A71) &amp;"_"&amp;TRIM($C$11)&amp;" : "&amp;C71 &amp;" := (others =&gt; '0');"))</f>
        <v>signal Chan_Str_bs_scb_data_record_pin_1 : std_logic_vector(2399 downto 0) := (others =&gt; '0');</v>
      </c>
    </row>
    <row r="72" spans="1:8" x14ac:dyDescent="0.45">
      <c r="E72" t="s">
        <v>3</v>
      </c>
      <c r="F72" t="s">
        <v>3</v>
      </c>
      <c r="G72" t="s">
        <v>3</v>
      </c>
    </row>
    <row r="73" spans="1:8" x14ac:dyDescent="0.45">
      <c r="A73" s="1"/>
      <c r="B73" s="1"/>
      <c r="C73" s="1"/>
      <c r="D73" s="1"/>
      <c r="E73" s="1" t="s">
        <v>0</v>
      </c>
      <c r="F73" s="1" t="s">
        <v>0</v>
      </c>
      <c r="G73" s="1" t="s">
        <v>0</v>
      </c>
    </row>
    <row r="74" spans="1:8" x14ac:dyDescent="0.45">
      <c r="A74" s="1"/>
      <c r="B74" s="1"/>
      <c r="C74" s="1"/>
      <c r="D74" s="1"/>
      <c r="E74" s="1" t="s">
        <v>4</v>
      </c>
      <c r="F74" s="1" t="s">
        <v>8</v>
      </c>
      <c r="G74" s="1"/>
    </row>
    <row r="76" spans="1:8" x14ac:dyDescent="0.45">
      <c r="E76" t="str">
        <f xml:space="preserve"> "architecture rtl of "&amp;$A$11&amp;" is"</f>
        <v>architecture rtl of bs_scb_data_record_pin is</v>
      </c>
    </row>
    <row r="77" spans="1:8" x14ac:dyDescent="0.45">
      <c r="E77" s="2"/>
    </row>
    <row r="78" spans="1:8" x14ac:dyDescent="0.45">
      <c r="E78" s="2"/>
    </row>
    <row r="79" spans="1:8" x14ac:dyDescent="0.45">
      <c r="E79" s="2"/>
    </row>
    <row r="80" spans="1:8" x14ac:dyDescent="0.45">
      <c r="E80" s="2"/>
    </row>
    <row r="81" spans="5:5" x14ac:dyDescent="0.45">
      <c r="E81" s="2"/>
    </row>
    <row r="82" spans="5:5" x14ac:dyDescent="0.45">
      <c r="E82" s="2"/>
    </row>
    <row r="83" spans="5:5" x14ac:dyDescent="0.45">
      <c r="E83" s="2"/>
    </row>
    <row r="84" spans="5:5" x14ac:dyDescent="0.45">
      <c r="E84" s="2"/>
    </row>
    <row r="85" spans="5:5" x14ac:dyDescent="0.45">
      <c r="E85" s="2"/>
    </row>
    <row r="86" spans="5:5" x14ac:dyDescent="0.45">
      <c r="E86" s="2"/>
    </row>
    <row r="87" spans="5:5" x14ac:dyDescent="0.45">
      <c r="E87" s="2"/>
    </row>
    <row r="88" spans="5:5" x14ac:dyDescent="0.45">
      <c r="E88" s="3"/>
    </row>
    <row r="89" spans="5:5" x14ac:dyDescent="0.45">
      <c r="E89" s="2"/>
    </row>
    <row r="90" spans="5:5" x14ac:dyDescent="0.45">
      <c r="E90" s="2"/>
    </row>
    <row r="91" spans="5:5" x14ac:dyDescent="0.45">
      <c r="E91" s="2"/>
    </row>
    <row r="92" spans="5:5" x14ac:dyDescent="0.45">
      <c r="E92" s="2"/>
    </row>
    <row r="93" spans="5:5" x14ac:dyDescent="0.45">
      <c r="E93" s="2"/>
    </row>
    <row r="94" spans="5:5" x14ac:dyDescent="0.45">
      <c r="E94" s="2"/>
    </row>
    <row r="95" spans="5:5" x14ac:dyDescent="0.45">
      <c r="E95" s="2"/>
    </row>
    <row r="96" spans="5:5" x14ac:dyDescent="0.45">
      <c r="E96" s="2"/>
    </row>
    <row r="97" spans="5:5" x14ac:dyDescent="0.45">
      <c r="E97" s="2"/>
    </row>
    <row r="98" spans="5:5" x14ac:dyDescent="0.45">
      <c r="E98" s="2"/>
    </row>
    <row r="99" spans="5:5" x14ac:dyDescent="0.45">
      <c r="E99" s="2"/>
    </row>
    <row r="100" spans="5:5" x14ac:dyDescent="0.45">
      <c r="E100" s="2"/>
    </row>
    <row r="101" spans="5:5" x14ac:dyDescent="0.45">
      <c r="E101" s="2"/>
    </row>
    <row r="102" spans="5:5" x14ac:dyDescent="0.45">
      <c r="E102" s="2"/>
    </row>
    <row r="103" spans="5:5" x14ac:dyDescent="0.45">
      <c r="E103" s="2"/>
    </row>
    <row r="104" spans="5:5" x14ac:dyDescent="0.45">
      <c r="E104" s="2"/>
    </row>
    <row r="105" spans="5:5" x14ac:dyDescent="0.45">
      <c r="E105" s="2"/>
    </row>
    <row r="106" spans="5:5" x14ac:dyDescent="0.45">
      <c r="E106" s="3"/>
    </row>
    <row r="107" spans="5:5" x14ac:dyDescent="0.45">
      <c r="E107" s="2"/>
    </row>
    <row r="108" spans="5:5" x14ac:dyDescent="0.45">
      <c r="E108" s="2"/>
    </row>
    <row r="109" spans="5:5" x14ac:dyDescent="0.45">
      <c r="E109" s="2"/>
    </row>
    <row r="110" spans="5:5" x14ac:dyDescent="0.45">
      <c r="E110" s="2"/>
    </row>
    <row r="111" spans="5:5" x14ac:dyDescent="0.45">
      <c r="E111" s="2"/>
    </row>
    <row r="112" spans="5:5" x14ac:dyDescent="0.45">
      <c r="E112" s="2"/>
    </row>
    <row r="113" spans="5:5" x14ac:dyDescent="0.45">
      <c r="E113" s="2"/>
    </row>
    <row r="114" spans="5:5" x14ac:dyDescent="0.45">
      <c r="E114" s="3"/>
    </row>
    <row r="115" spans="5:5" x14ac:dyDescent="0.45">
      <c r="E115" s="2"/>
    </row>
    <row r="116" spans="5:5" x14ac:dyDescent="0.45">
      <c r="E116" s="2"/>
    </row>
    <row r="117" spans="5:5" x14ac:dyDescent="0.45">
      <c r="E117" s="2"/>
    </row>
    <row r="118" spans="5:5" x14ac:dyDescent="0.45">
      <c r="E118" s="2"/>
    </row>
    <row r="119" spans="5:5" x14ac:dyDescent="0.45">
      <c r="E119" s="2"/>
    </row>
    <row r="120" spans="5:5" x14ac:dyDescent="0.45">
      <c r="E120" s="2"/>
    </row>
    <row r="121" spans="5:5" x14ac:dyDescent="0.45">
      <c r="E121" s="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bs_scb_data_record_pin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2024-01-25T09:10:47Z</dcterms:modified>
</cp:coreProperties>
</file>