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84695\Desktop\生活琐碎\quant\"/>
    </mc:Choice>
  </mc:AlternateContent>
  <xr:revisionPtr revIDLastSave="0" documentId="13_ncr:1_{2C26D2CA-5A11-461C-AE85-D8E33A17C17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6" i="1" l="1"/>
  <c r="N61" i="1"/>
  <c r="N69" i="1"/>
  <c r="N75" i="1"/>
  <c r="N17" i="1"/>
  <c r="N30" i="1"/>
  <c r="N23" i="1"/>
  <c r="N47" i="1"/>
  <c r="N14" i="1"/>
  <c r="N89" i="1"/>
  <c r="N48" i="1"/>
  <c r="N53" i="1"/>
  <c r="N25" i="1"/>
  <c r="N58" i="1"/>
  <c r="N8" i="1"/>
  <c r="N35" i="1"/>
  <c r="N5" i="1"/>
  <c r="N4" i="1"/>
  <c r="N87" i="1"/>
  <c r="N95" i="1"/>
  <c r="N65" i="1"/>
  <c r="N52" i="1"/>
  <c r="N38" i="1"/>
  <c r="N71" i="1"/>
  <c r="N11" i="1"/>
  <c r="N2" i="1"/>
  <c r="N10" i="1"/>
  <c r="N26" i="1"/>
  <c r="N40" i="1"/>
  <c r="N6" i="1"/>
  <c r="N64" i="1"/>
  <c r="N79" i="1"/>
  <c r="N88" i="1"/>
  <c r="N49" i="1"/>
  <c r="N85" i="1"/>
  <c r="N80" i="1"/>
  <c r="N92" i="1"/>
  <c r="N12" i="1"/>
  <c r="N91" i="1"/>
  <c r="N94" i="1"/>
  <c r="N97" i="1"/>
  <c r="N55" i="1"/>
  <c r="N45" i="1"/>
  <c r="N72" i="1"/>
  <c r="N81" i="1"/>
  <c r="N43" i="1"/>
  <c r="N63" i="1"/>
  <c r="N24" i="1"/>
  <c r="N77" i="1"/>
  <c r="N34" i="1"/>
  <c r="N76" i="1"/>
  <c r="N83" i="1"/>
  <c r="N82" i="1"/>
  <c r="N50" i="1"/>
  <c r="N36" i="1"/>
  <c r="N9" i="1"/>
  <c r="N13" i="1"/>
  <c r="N33" i="1"/>
  <c r="N78" i="1"/>
  <c r="N28" i="1"/>
  <c r="N3" i="1"/>
  <c r="N21" i="1"/>
  <c r="N7" i="1"/>
  <c r="N18" i="1"/>
  <c r="N90" i="1"/>
  <c r="N41" i="1"/>
  <c r="N27" i="1"/>
  <c r="N96" i="1"/>
  <c r="N62" i="1"/>
  <c r="N56" i="1"/>
  <c r="N20" i="1"/>
  <c r="N51" i="1"/>
  <c r="N31" i="1"/>
  <c r="N44" i="1"/>
  <c r="N16" i="1"/>
  <c r="N73" i="1"/>
  <c r="N100" i="1"/>
  <c r="N67" i="1"/>
  <c r="N104" i="1"/>
  <c r="N39" i="1"/>
  <c r="N68" i="1"/>
  <c r="N84" i="1"/>
  <c r="N22" i="1"/>
  <c r="N99" i="1"/>
  <c r="N70" i="1"/>
  <c r="N74" i="1"/>
  <c r="N15" i="1"/>
  <c r="N102" i="1"/>
  <c r="N101" i="1"/>
  <c r="N105" i="1"/>
  <c r="N103" i="1"/>
  <c r="N32" i="1"/>
  <c r="N60" i="1"/>
  <c r="N37" i="1"/>
  <c r="N98" i="1"/>
  <c r="N59" i="1"/>
  <c r="N54" i="1"/>
  <c r="N93" i="1"/>
  <c r="N57" i="1"/>
  <c r="N19" i="1"/>
  <c r="N29" i="1"/>
  <c r="N42" i="1"/>
  <c r="N66" i="1"/>
  <c r="N86" i="1"/>
  <c r="M68" i="1"/>
  <c r="O68" i="1" s="1"/>
  <c r="M84" i="1"/>
  <c r="O84" i="1" s="1"/>
  <c r="M22" i="1"/>
  <c r="O22" i="1" s="1"/>
  <c r="M99" i="1"/>
  <c r="O99" i="1" s="1"/>
  <c r="M70" i="1"/>
  <c r="O70" i="1" s="1"/>
  <c r="M74" i="1"/>
  <c r="M15" i="1"/>
  <c r="O15" i="1" s="1"/>
  <c r="M102" i="1"/>
  <c r="O102" i="1" s="1"/>
  <c r="M101" i="1"/>
  <c r="O101" i="1" s="1"/>
  <c r="M105" i="1"/>
  <c r="O105" i="1" s="1"/>
  <c r="M103" i="1"/>
  <c r="O103" i="1" s="1"/>
  <c r="M32" i="1"/>
  <c r="O32" i="1" s="1"/>
  <c r="M60" i="1"/>
  <c r="O60" i="1" s="1"/>
  <c r="M37" i="1"/>
  <c r="O37" i="1" s="1"/>
  <c r="M98" i="1"/>
  <c r="O98" i="1" s="1"/>
  <c r="M59" i="1"/>
  <c r="O59" i="1" s="1"/>
  <c r="M54" i="1"/>
  <c r="O54" i="1" s="1"/>
  <c r="M93" i="1"/>
  <c r="O93" i="1" s="1"/>
  <c r="M57" i="1"/>
  <c r="O57" i="1" s="1"/>
  <c r="M19" i="1"/>
  <c r="O19" i="1" s="1"/>
  <c r="M29" i="1"/>
  <c r="O29" i="1" s="1"/>
  <c r="M42" i="1"/>
  <c r="O42" i="1" s="1"/>
  <c r="M66" i="1"/>
  <c r="O66" i="1" s="1"/>
  <c r="M46" i="1"/>
  <c r="O46" i="1" s="1"/>
  <c r="M61" i="1"/>
  <c r="O61" i="1" s="1"/>
  <c r="M69" i="1"/>
  <c r="O69" i="1" s="1"/>
  <c r="M75" i="1"/>
  <c r="M17" i="1"/>
  <c r="O17" i="1" s="1"/>
  <c r="M30" i="1"/>
  <c r="M23" i="1"/>
  <c r="M47" i="1"/>
  <c r="M14" i="1"/>
  <c r="O14" i="1" s="1"/>
  <c r="M89" i="1"/>
  <c r="O89" i="1" s="1"/>
  <c r="M48" i="1"/>
  <c r="O48" i="1" s="1"/>
  <c r="M53" i="1"/>
  <c r="M25" i="1"/>
  <c r="O25" i="1" s="1"/>
  <c r="M58" i="1"/>
  <c r="M8" i="1"/>
  <c r="M35" i="1"/>
  <c r="M5" i="1"/>
  <c r="O5" i="1" s="1"/>
  <c r="M4" i="1"/>
  <c r="O4" i="1" s="1"/>
  <c r="M87" i="1"/>
  <c r="O87" i="1" s="1"/>
  <c r="M95" i="1"/>
  <c r="M65" i="1"/>
  <c r="O65" i="1" s="1"/>
  <c r="M52" i="1"/>
  <c r="M38" i="1"/>
  <c r="M71" i="1"/>
  <c r="M11" i="1"/>
  <c r="O11" i="1" s="1"/>
  <c r="M2" i="1"/>
  <c r="O2" i="1" s="1"/>
  <c r="M10" i="1"/>
  <c r="O10" i="1" s="1"/>
  <c r="M26" i="1"/>
  <c r="M40" i="1"/>
  <c r="O40" i="1" s="1"/>
  <c r="M6" i="1"/>
  <c r="M64" i="1"/>
  <c r="M79" i="1"/>
  <c r="M88" i="1"/>
  <c r="O88" i="1" s="1"/>
  <c r="M49" i="1"/>
  <c r="O49" i="1" s="1"/>
  <c r="M85" i="1"/>
  <c r="O85" i="1" s="1"/>
  <c r="M80" i="1"/>
  <c r="M92" i="1"/>
  <c r="O92" i="1" s="1"/>
  <c r="M12" i="1"/>
  <c r="M91" i="1"/>
  <c r="M94" i="1"/>
  <c r="M97" i="1"/>
  <c r="O97" i="1" s="1"/>
  <c r="M55" i="1"/>
  <c r="O55" i="1" s="1"/>
  <c r="M45" i="1"/>
  <c r="O45" i="1" s="1"/>
  <c r="M72" i="1"/>
  <c r="M81" i="1"/>
  <c r="O81" i="1" s="1"/>
  <c r="M43" i="1"/>
  <c r="M63" i="1"/>
  <c r="M24" i="1"/>
  <c r="M77" i="1"/>
  <c r="O77" i="1" s="1"/>
  <c r="M34" i="1"/>
  <c r="O34" i="1" s="1"/>
  <c r="M76" i="1"/>
  <c r="O76" i="1" s="1"/>
  <c r="M83" i="1"/>
  <c r="M82" i="1"/>
  <c r="O82" i="1" s="1"/>
  <c r="M50" i="1"/>
  <c r="M36" i="1"/>
  <c r="M9" i="1"/>
  <c r="M13" i="1"/>
  <c r="O13" i="1" s="1"/>
  <c r="M33" i="1"/>
  <c r="O33" i="1" s="1"/>
  <c r="M78" i="1"/>
  <c r="O78" i="1" s="1"/>
  <c r="M28" i="1"/>
  <c r="M3" i="1"/>
  <c r="O3" i="1" s="1"/>
  <c r="M21" i="1"/>
  <c r="M7" i="1"/>
  <c r="M18" i="1"/>
  <c r="M90" i="1"/>
  <c r="O90" i="1" s="1"/>
  <c r="M41" i="1"/>
  <c r="O41" i="1" s="1"/>
  <c r="M27" i="1"/>
  <c r="O27" i="1" s="1"/>
  <c r="M96" i="1"/>
  <c r="M62" i="1"/>
  <c r="O62" i="1" s="1"/>
  <c r="M56" i="1"/>
  <c r="M20" i="1"/>
  <c r="M51" i="1"/>
  <c r="M31" i="1"/>
  <c r="O31" i="1" s="1"/>
  <c r="M44" i="1"/>
  <c r="O44" i="1" s="1"/>
  <c r="M16" i="1"/>
  <c r="O16" i="1" s="1"/>
  <c r="M73" i="1"/>
  <c r="M100" i="1"/>
  <c r="O100" i="1" s="1"/>
  <c r="M67" i="1"/>
  <c r="M104" i="1"/>
  <c r="M39" i="1"/>
  <c r="M86" i="1"/>
  <c r="O86" i="1" s="1"/>
  <c r="O20" i="1" l="1"/>
  <c r="O64" i="1"/>
  <c r="O74" i="1"/>
  <c r="O67" i="1"/>
  <c r="O56" i="1"/>
  <c r="O21" i="1"/>
  <c r="O50" i="1"/>
  <c r="O43" i="1"/>
  <c r="O12" i="1"/>
  <c r="O6" i="1"/>
  <c r="O52" i="1"/>
  <c r="O58" i="1"/>
  <c r="O30" i="1"/>
  <c r="O63" i="1"/>
  <c r="O7" i="1"/>
  <c r="O8" i="1"/>
  <c r="O104" i="1"/>
  <c r="O91" i="1"/>
  <c r="O23" i="1"/>
  <c r="O36" i="1"/>
  <c r="O38" i="1"/>
  <c r="O39" i="1"/>
  <c r="O18" i="1"/>
  <c r="O9" i="1"/>
  <c r="O24" i="1"/>
  <c r="O94" i="1"/>
  <c r="O79" i="1"/>
  <c r="O71" i="1"/>
  <c r="O35" i="1"/>
  <c r="O47" i="1"/>
  <c r="O51" i="1"/>
  <c r="O96" i="1"/>
  <c r="O83" i="1"/>
  <c r="O72" i="1"/>
  <c r="O80" i="1"/>
  <c r="O26" i="1"/>
  <c r="O95" i="1"/>
  <c r="O53" i="1"/>
  <c r="O75" i="1"/>
  <c r="O73" i="1"/>
  <c r="O28" i="1"/>
</calcChain>
</file>

<file path=xl/sharedStrings.xml><?xml version="1.0" encoding="utf-8"?>
<sst xmlns="http://schemas.openxmlformats.org/spreadsheetml/2006/main" count="213" uniqueCount="213">
  <si>
    <t>ts_code</t>
  </si>
  <si>
    <t>name</t>
  </si>
  <si>
    <t>801011.SI</t>
  </si>
  <si>
    <t>801012.SI</t>
  </si>
  <si>
    <t>801013.SI</t>
  </si>
  <si>
    <t>801014.SI</t>
  </si>
  <si>
    <t>801015.SI</t>
  </si>
  <si>
    <t>801016.SI</t>
  </si>
  <si>
    <t>801017.SI</t>
  </si>
  <si>
    <t>801018.SI</t>
  </si>
  <si>
    <t>801021.SI</t>
  </si>
  <si>
    <t>801022.SI</t>
  </si>
  <si>
    <t>801023.SI</t>
  </si>
  <si>
    <t>801024.SI</t>
  </si>
  <si>
    <t>801032.SI</t>
  </si>
  <si>
    <t>801033.SI</t>
  </si>
  <si>
    <t>801034.SI</t>
  </si>
  <si>
    <t>801035.SI</t>
  </si>
  <si>
    <t>801036.SI</t>
  </si>
  <si>
    <t>801037.SI</t>
  </si>
  <si>
    <t>801041.SI</t>
  </si>
  <si>
    <t>801051.SI</t>
  </si>
  <si>
    <t>801053.SI</t>
  </si>
  <si>
    <t>801054.SI</t>
  </si>
  <si>
    <t>801055.SI</t>
  </si>
  <si>
    <t>801072.SI</t>
  </si>
  <si>
    <t>801073.SI</t>
  </si>
  <si>
    <t>801074.SI</t>
  </si>
  <si>
    <t>801075.SI</t>
  </si>
  <si>
    <t>801076.SI</t>
  </si>
  <si>
    <t>801081.SI</t>
  </si>
  <si>
    <t>801082.SI</t>
  </si>
  <si>
    <t>801083.SI</t>
  </si>
  <si>
    <t>801084.SI</t>
  </si>
  <si>
    <t>801085.SI</t>
  </si>
  <si>
    <t>801092.SI</t>
  </si>
  <si>
    <t>801093.SI</t>
  </si>
  <si>
    <t>801094.SI</t>
  </si>
  <si>
    <t>801101.SI</t>
  </si>
  <si>
    <t>801102.SI</t>
  </si>
  <si>
    <t>801111.SI</t>
  </si>
  <si>
    <t>801112.SI</t>
  </si>
  <si>
    <t>801123.SI</t>
  </si>
  <si>
    <t>801124.SI</t>
  </si>
  <si>
    <t>801131.SI</t>
  </si>
  <si>
    <t>801132.SI</t>
  </si>
  <si>
    <t>801141.SI</t>
  </si>
  <si>
    <t>801142.SI</t>
  </si>
  <si>
    <t>801143.SI</t>
  </si>
  <si>
    <t>801144.SI</t>
  </si>
  <si>
    <t>801151.SI</t>
  </si>
  <si>
    <t>801152.SI</t>
  </si>
  <si>
    <t>801153.SI</t>
  </si>
  <si>
    <t>801154.SI</t>
  </si>
  <si>
    <t>801155.SI</t>
  </si>
  <si>
    <t>801156.SI</t>
  </si>
  <si>
    <t>801161.SI</t>
  </si>
  <si>
    <t>801162.SI</t>
  </si>
  <si>
    <t>801163.SI</t>
  </si>
  <si>
    <t>801164.SI</t>
  </si>
  <si>
    <t>801171.SI</t>
  </si>
  <si>
    <t>801172.SI</t>
  </si>
  <si>
    <t>801173.SI</t>
  </si>
  <si>
    <t>801174.SI</t>
  </si>
  <si>
    <t>801175.SI</t>
  </si>
  <si>
    <t>801176.SI</t>
  </si>
  <si>
    <t>801177.SI</t>
  </si>
  <si>
    <t>801178.SI</t>
  </si>
  <si>
    <t>801181.SI</t>
  </si>
  <si>
    <t>801182.SI</t>
  </si>
  <si>
    <t>801191.SI</t>
  </si>
  <si>
    <t>801192.SI</t>
  </si>
  <si>
    <t>801193.SI</t>
  </si>
  <si>
    <t>801194.SI</t>
  </si>
  <si>
    <t>801202.SI</t>
  </si>
  <si>
    <t>801203.SI</t>
  </si>
  <si>
    <t>801204.SI</t>
  </si>
  <si>
    <t>801205.SI</t>
  </si>
  <si>
    <t>801211.SI</t>
  </si>
  <si>
    <t>801212.SI</t>
  </si>
  <si>
    <t>801213.SI</t>
  </si>
  <si>
    <t>801214.SI</t>
  </si>
  <si>
    <t>801215.SI</t>
  </si>
  <si>
    <t>801222.SI</t>
  </si>
  <si>
    <t>801223.SI</t>
  </si>
  <si>
    <t>801231.SI</t>
  </si>
  <si>
    <t>801711.SI</t>
  </si>
  <si>
    <t>801712.SI</t>
  </si>
  <si>
    <t>801721.SI</t>
  </si>
  <si>
    <t>801722.SI</t>
  </si>
  <si>
    <t>801723.SI</t>
  </si>
  <si>
    <t>801724.SI</t>
  </si>
  <si>
    <t>801725.SI</t>
  </si>
  <si>
    <t>801731.SI</t>
  </si>
  <si>
    <t>801732.SI</t>
  </si>
  <si>
    <t>801733.SI</t>
  </si>
  <si>
    <t>801734.SI</t>
  </si>
  <si>
    <t>801741.SI</t>
  </si>
  <si>
    <t>801742.SI</t>
  </si>
  <si>
    <t>801743.SI</t>
  </si>
  <si>
    <t>801744.SI</t>
  </si>
  <si>
    <t>801751.SI</t>
  </si>
  <si>
    <t>801752.SI</t>
  </si>
  <si>
    <t>801761.SI</t>
  </si>
  <si>
    <t>801881.SI</t>
  </si>
  <si>
    <t>average</t>
    <phoneticPr fontId="2" type="noConversion"/>
  </si>
  <si>
    <t>std</t>
    <phoneticPr fontId="2" type="noConversion"/>
  </si>
  <si>
    <t>sharpe's sharpe</t>
    <phoneticPr fontId="2" type="noConversion"/>
  </si>
  <si>
    <t>生物制品Ⅱ</t>
  </si>
  <si>
    <t>水泥制造Ⅱ</t>
  </si>
  <si>
    <t>食品加工</t>
  </si>
  <si>
    <t>饮料制造</t>
  </si>
  <si>
    <t>白色家电</t>
  </si>
  <si>
    <t>旅游综合Ⅱ</t>
  </si>
  <si>
    <t>医疗器械Ⅱ</t>
  </si>
  <si>
    <t>化学制药</t>
  </si>
  <si>
    <t>机场Ⅱ</t>
  </si>
  <si>
    <t>其他休闲服务Ⅱ</t>
  </si>
  <si>
    <t>电子制造Ⅱ</t>
  </si>
  <si>
    <t>动物保健Ⅱ</t>
  </si>
  <si>
    <t>地面兵装Ⅱ</t>
  </si>
  <si>
    <t>半导体</t>
  </si>
  <si>
    <t>房屋建设Ⅱ</t>
  </si>
  <si>
    <t>黄金Ⅱ</t>
  </si>
  <si>
    <t>电源设备</t>
  </si>
  <si>
    <t>玻璃制造Ⅱ</t>
  </si>
  <si>
    <t>饲料Ⅱ</t>
  </si>
  <si>
    <t>元件Ⅱ</t>
  </si>
  <si>
    <t>保险Ⅱ</t>
  </si>
  <si>
    <t>计算机设备Ⅱ</t>
  </si>
  <si>
    <t>医药商业Ⅱ</t>
  </si>
  <si>
    <t>专业工程</t>
  </si>
  <si>
    <t>综合Ⅱ</t>
  </si>
  <si>
    <t>稀有金属</t>
  </si>
  <si>
    <t>其他电子Ⅱ</t>
  </si>
  <si>
    <t>航天装备Ⅱ</t>
  </si>
  <si>
    <t>化学纤维</t>
  </si>
  <si>
    <t>计算机应用</t>
  </si>
  <si>
    <t>一般零售</t>
  </si>
  <si>
    <t>视听器材</t>
  </si>
  <si>
    <t>酒店Ⅱ</t>
  </si>
  <si>
    <t>化学制品</t>
  </si>
  <si>
    <t>造纸Ⅱ</t>
  </si>
  <si>
    <t>其他交运设备Ⅱ</t>
  </si>
  <si>
    <t>中药Ⅱ</t>
  </si>
  <si>
    <t>基础建设</t>
  </si>
  <si>
    <t>工业金属</t>
  </si>
  <si>
    <t>银行Ⅱ</t>
  </si>
  <si>
    <t>航空装备Ⅱ</t>
  </si>
  <si>
    <t>房地产开发Ⅱ</t>
  </si>
  <si>
    <t>仪器仪表Ⅱ</t>
  </si>
  <si>
    <t>光学光电子</t>
  </si>
  <si>
    <t>汽车零部件Ⅱ</t>
  </si>
  <si>
    <t>水务Ⅱ</t>
  </si>
  <si>
    <t>景点</t>
  </si>
  <si>
    <t>高低压设备</t>
  </si>
  <si>
    <t>家用轻工</t>
  </si>
  <si>
    <t>汽车整车</t>
  </si>
  <si>
    <t>橡胶</t>
  </si>
  <si>
    <t>物流Ⅱ</t>
  </si>
  <si>
    <t>电气自动化设备</t>
  </si>
  <si>
    <t>金属非金属新材料</t>
  </si>
  <si>
    <t>通信设备</t>
  </si>
  <si>
    <t>塑料Ⅱ</t>
  </si>
  <si>
    <t>化学原料</t>
  </si>
  <si>
    <t>专用设备</t>
  </si>
  <si>
    <t>电机Ⅱ</t>
  </si>
  <si>
    <t>券商Ⅱ</t>
  </si>
  <si>
    <t>电力</t>
  </si>
  <si>
    <t>包装印刷Ⅱ</t>
  </si>
  <si>
    <t>通用机械</t>
  </si>
  <si>
    <t>互联网传媒</t>
  </si>
  <si>
    <t>农产品加工</t>
  </si>
  <si>
    <t>金属制品Ⅱ</t>
  </si>
  <si>
    <t>种植业</t>
  </si>
  <si>
    <t>其他轻工制造Ⅱ</t>
  </si>
  <si>
    <t>园区开发Ⅱ</t>
  </si>
  <si>
    <t>船舶制造Ⅱ</t>
  </si>
  <si>
    <t>畜禽养殖Ⅱ</t>
  </si>
  <si>
    <t>运输设备Ⅱ</t>
  </si>
  <si>
    <t>专业零售</t>
  </si>
  <si>
    <t>贸易Ⅱ</t>
  </si>
  <si>
    <t>通信运营Ⅱ</t>
  </si>
  <si>
    <t>环保工程及服务Ⅱ</t>
  </si>
  <si>
    <t>公交Ⅱ</t>
  </si>
  <si>
    <t>多元金融Ⅱ</t>
  </si>
  <si>
    <t>餐饮Ⅱ</t>
  </si>
  <si>
    <t>商业物业经营</t>
  </si>
  <si>
    <t>农业综合Ⅱ</t>
  </si>
  <si>
    <t>港口Ⅱ</t>
  </si>
  <si>
    <t>林业Ⅱ</t>
  </si>
  <si>
    <t>纺织制造</t>
  </si>
  <si>
    <t>燃气Ⅱ</t>
  </si>
  <si>
    <t>汽车服务Ⅱ</t>
  </si>
  <si>
    <t>装修装饰Ⅱ</t>
  </si>
  <si>
    <t>高速公路Ⅱ</t>
  </si>
  <si>
    <t>航空运输Ⅱ</t>
  </si>
  <si>
    <t>钢铁Ⅱ</t>
  </si>
  <si>
    <t>航运Ⅱ</t>
  </si>
  <si>
    <t>服装家纺</t>
  </si>
  <si>
    <t>园林工程Ⅱ</t>
  </si>
  <si>
    <t>铁路运输Ⅱ</t>
  </si>
  <si>
    <t>石油化工</t>
  </si>
  <si>
    <t>渔业</t>
  </si>
  <si>
    <t>营销传播</t>
  </si>
  <si>
    <t>其他采掘Ⅱ</t>
  </si>
  <si>
    <t>煤炭开采Ⅱ</t>
  </si>
  <si>
    <t>采掘服务Ⅱ</t>
  </si>
  <si>
    <t>文化传媒</t>
  </si>
  <si>
    <t>石油开采Ⅱ</t>
  </si>
  <si>
    <t>801713.SI</t>
    <phoneticPr fontId="2" type="noConversion"/>
  </si>
  <si>
    <t>其他建材Ⅱ</t>
    <phoneticPr fontId="2" type="noConversion"/>
  </si>
  <si>
    <t>医疗服务Ⅱ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</si>
</sst>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b/>
      <sz val="10"/>
      <name val="Arial"/>
      <family val="2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1"/>
      <color theme="1"/>
      <name val="等线"/>
      <family val="3"/>
      <charset val="134"/>
      <scheme val="minor"/>
    </font>
    <font>
      <sz val="10"/>
      <name val="Arial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tabSelected="1" workbookViewId="0">
      <selection activeCell="B7" sqref="B7"/>
    </sheetView>
  </sheetViews>
  <sheetFormatPr defaultRowHeight="13.8" x14ac:dyDescent="0.25"/>
  <cols>
    <col min="1" max="1" width="9.77734375" style="5" bestFit="1" customWidth="1"/>
    <col min="2" max="2" width="17.33203125" style="5" bestFit="1" customWidth="1"/>
    <col min="3" max="12" width="8.21875" style="5" bestFit="1" customWidth="1"/>
    <col min="15" max="15" width="16.33203125" style="6" bestFit="1" customWidth="1"/>
  </cols>
  <sheetData>
    <row r="1" spans="1:15" x14ac:dyDescent="0.25">
      <c r="A1" s="1" t="s">
        <v>0</v>
      </c>
      <c r="B1" s="1" t="s">
        <v>1</v>
      </c>
      <c r="C1" s="2">
        <v>2020</v>
      </c>
      <c r="D1" s="2">
        <v>2019</v>
      </c>
      <c r="E1" s="2">
        <v>2018</v>
      </c>
      <c r="F1" s="2">
        <v>2017</v>
      </c>
      <c r="G1" s="2">
        <v>2016</v>
      </c>
      <c r="H1" s="2">
        <v>2015</v>
      </c>
      <c r="I1" s="2">
        <v>2014</v>
      </c>
      <c r="J1" s="1">
        <v>2013</v>
      </c>
      <c r="K1" s="2">
        <v>2012</v>
      </c>
      <c r="L1" s="2">
        <v>2011</v>
      </c>
      <c r="M1" s="7" t="s">
        <v>105</v>
      </c>
      <c r="N1" s="7" t="s">
        <v>106</v>
      </c>
      <c r="O1" s="7" t="s">
        <v>107</v>
      </c>
    </row>
    <row r="2" spans="1:15" x14ac:dyDescent="0.25">
      <c r="A2" s="1" t="s">
        <v>51</v>
      </c>
      <c r="B2" s="9" t="s">
        <v>108</v>
      </c>
      <c r="C2" s="4">
        <v>3.3906999999999998</v>
      </c>
      <c r="D2" s="4">
        <v>1.4751000000000001</v>
      </c>
      <c r="E2" s="4">
        <v>-0.88949999999999996</v>
      </c>
      <c r="F2" s="4">
        <v>0.81659999999999999</v>
      </c>
      <c r="G2" s="4">
        <v>0.10829999999999999</v>
      </c>
      <c r="H2" s="4">
        <v>1.2292000000000001</v>
      </c>
      <c r="I2" s="4">
        <v>0.73140000000000005</v>
      </c>
      <c r="J2" s="3">
        <v>2.0286</v>
      </c>
      <c r="K2" s="4">
        <v>0.51580000000000004</v>
      </c>
      <c r="L2" s="4">
        <v>-1.5246</v>
      </c>
      <c r="M2" s="4">
        <f t="shared" ref="M2:M33" si="0">AVERAGE(C2:L2)</f>
        <v>0.78816000000000008</v>
      </c>
      <c r="N2" s="4">
        <f t="shared" ref="N2:N33" si="1">STDEVP(C2:L2)</f>
        <v>1.3297417307131487</v>
      </c>
      <c r="O2" s="8">
        <f t="shared" ref="O2:O33" si="2">M2/N2</f>
        <v>0.59271660187524156</v>
      </c>
    </row>
    <row r="3" spans="1:15" x14ac:dyDescent="0.25">
      <c r="A3" s="1" t="s">
        <v>86</v>
      </c>
      <c r="B3" s="3" t="s">
        <v>109</v>
      </c>
      <c r="C3" s="4">
        <v>0.88819999999999999</v>
      </c>
      <c r="D3" s="4">
        <v>1.7126999999999999</v>
      </c>
      <c r="E3" s="4">
        <v>-0.78400000000000003</v>
      </c>
      <c r="F3" s="4">
        <v>0.79630000000000001</v>
      </c>
      <c r="G3" s="4">
        <v>0.41710000000000003</v>
      </c>
      <c r="H3" s="4">
        <v>-0.13900000000000001</v>
      </c>
      <c r="I3" s="4">
        <v>2.5724</v>
      </c>
      <c r="J3" s="3"/>
      <c r="K3" s="3"/>
      <c r="L3" s="3"/>
      <c r="M3" s="4">
        <f t="shared" si="0"/>
        <v>0.78052857142857146</v>
      </c>
      <c r="N3" s="4">
        <f t="shared" si="1"/>
        <v>1.036267438887259</v>
      </c>
      <c r="O3" s="8">
        <f t="shared" si="2"/>
        <v>0.75321151870476677</v>
      </c>
    </row>
    <row r="4" spans="1:15" x14ac:dyDescent="0.25">
      <c r="A4" s="1" t="s">
        <v>43</v>
      </c>
      <c r="B4" s="3" t="s">
        <v>110</v>
      </c>
      <c r="C4" s="4">
        <v>2.5910000000000002</v>
      </c>
      <c r="D4" s="4">
        <v>1.5852999999999999</v>
      </c>
      <c r="E4" s="4">
        <v>-0.91779999999999995</v>
      </c>
      <c r="F4" s="4">
        <v>1.4789000000000001</v>
      </c>
      <c r="G4" s="4">
        <v>0.16120000000000001</v>
      </c>
      <c r="H4" s="4">
        <v>0.72199999999999998</v>
      </c>
      <c r="I4" s="4">
        <v>0.1186</v>
      </c>
      <c r="J4" s="3">
        <v>1.7484999999999999</v>
      </c>
      <c r="K4" s="4">
        <v>-2.01E-2</v>
      </c>
      <c r="L4" s="4">
        <v>-0.65490000000000004</v>
      </c>
      <c r="M4" s="4">
        <f t="shared" si="0"/>
        <v>0.68127000000000015</v>
      </c>
      <c r="N4" s="4">
        <f t="shared" si="1"/>
        <v>1.0799331776086889</v>
      </c>
      <c r="O4" s="8">
        <f t="shared" si="2"/>
        <v>0.63084458754063455</v>
      </c>
    </row>
    <row r="5" spans="1:15" x14ac:dyDescent="0.25">
      <c r="A5" s="1" t="s">
        <v>42</v>
      </c>
      <c r="B5" s="3" t="s">
        <v>111</v>
      </c>
      <c r="C5" s="4">
        <v>2.0842000000000001</v>
      </c>
      <c r="D5" s="4">
        <v>2.2488000000000001</v>
      </c>
      <c r="E5" s="4">
        <v>-1.0759000000000001</v>
      </c>
      <c r="F5" s="4">
        <v>2.4630999999999998</v>
      </c>
      <c r="G5" s="4">
        <v>1.3440000000000001</v>
      </c>
      <c r="H5" s="4">
        <v>0.52929999999999999</v>
      </c>
      <c r="I5" s="4">
        <v>1.3225</v>
      </c>
      <c r="J5" s="3">
        <v>-1.9104000000000001</v>
      </c>
      <c r="K5" s="4">
        <v>0.1104</v>
      </c>
      <c r="L5" s="4">
        <v>-0.34620000000000001</v>
      </c>
      <c r="M5" s="4">
        <f t="shared" si="0"/>
        <v>0.67698000000000014</v>
      </c>
      <c r="N5" s="4">
        <f t="shared" si="1"/>
        <v>1.4021257360165673</v>
      </c>
      <c r="O5" s="8">
        <f t="shared" si="2"/>
        <v>0.48282403111956074</v>
      </c>
    </row>
    <row r="6" spans="1:15" x14ac:dyDescent="0.25">
      <c r="A6" s="1" t="s">
        <v>55</v>
      </c>
      <c r="B6" s="3" t="s">
        <v>212</v>
      </c>
      <c r="C6" s="4">
        <v>2.1335999999999999</v>
      </c>
      <c r="D6" s="4">
        <v>1.9971000000000001</v>
      </c>
      <c r="E6" s="4">
        <v>-0.6603</v>
      </c>
      <c r="F6" s="4">
        <v>0.33489999999999998</v>
      </c>
      <c r="G6" s="4">
        <v>-0.24940000000000001</v>
      </c>
      <c r="H6" s="4">
        <v>1.4466000000000001</v>
      </c>
      <c r="I6" s="4">
        <v>0.61709999999999998</v>
      </c>
      <c r="J6" s="3">
        <v>1.8758999999999999</v>
      </c>
      <c r="K6" s="4">
        <v>-0.1837</v>
      </c>
      <c r="L6" s="4">
        <v>-0.60570000000000002</v>
      </c>
      <c r="M6" s="4">
        <f t="shared" si="0"/>
        <v>0.67060999999999993</v>
      </c>
      <c r="N6" s="4">
        <f t="shared" si="1"/>
        <v>1.0510431517782701</v>
      </c>
      <c r="O6" s="8">
        <f t="shared" si="2"/>
        <v>0.63804230955255103</v>
      </c>
    </row>
    <row r="7" spans="1:15" x14ac:dyDescent="0.25">
      <c r="A7" s="1" t="s">
        <v>210</v>
      </c>
      <c r="B7" s="3" t="s">
        <v>211</v>
      </c>
      <c r="C7" s="4">
        <v>2.5857000000000001</v>
      </c>
      <c r="D7" s="4">
        <v>1.1561999999999999</v>
      </c>
      <c r="E7" s="4">
        <v>-2.1924999999999999</v>
      </c>
      <c r="F7" s="4">
        <v>-0.28739999999999999</v>
      </c>
      <c r="G7" s="4">
        <v>0.68759999999999999</v>
      </c>
      <c r="H7" s="4">
        <v>0.86519999999999997</v>
      </c>
      <c r="I7" s="4">
        <v>1.7928999999999999</v>
      </c>
      <c r="J7" s="3"/>
      <c r="K7" s="3"/>
      <c r="L7" s="3"/>
      <c r="M7" s="4">
        <f t="shared" si="0"/>
        <v>0.65824285714285724</v>
      </c>
      <c r="N7" s="4">
        <f t="shared" si="1"/>
        <v>1.4300433328670676</v>
      </c>
      <c r="O7" s="8">
        <f t="shared" si="2"/>
        <v>0.46029574210395302</v>
      </c>
    </row>
    <row r="8" spans="1:15" x14ac:dyDescent="0.25">
      <c r="A8" s="1" t="s">
        <v>40</v>
      </c>
      <c r="B8" s="3" t="s">
        <v>112</v>
      </c>
      <c r="C8" s="4">
        <v>0.52470000000000006</v>
      </c>
      <c r="D8" s="4">
        <v>1.6922999999999999</v>
      </c>
      <c r="E8" s="4">
        <v>-1.4879</v>
      </c>
      <c r="F8" s="4">
        <v>1.9306000000000001</v>
      </c>
      <c r="G8" s="4">
        <v>0.70289999999999997</v>
      </c>
      <c r="H8" s="4">
        <v>0.73340000000000005</v>
      </c>
      <c r="I8" s="4">
        <v>0.86019999999999996</v>
      </c>
      <c r="J8" s="3">
        <v>1.4790000000000001</v>
      </c>
      <c r="K8" s="4">
        <v>0.72170000000000001</v>
      </c>
      <c r="L8" s="4">
        <v>-1.246</v>
      </c>
      <c r="M8" s="4">
        <f t="shared" si="0"/>
        <v>0.59109</v>
      </c>
      <c r="N8" s="4">
        <f t="shared" si="1"/>
        <v>1.0779180937807844</v>
      </c>
      <c r="O8" s="8">
        <f t="shared" si="2"/>
        <v>0.54836262922979528</v>
      </c>
    </row>
    <row r="9" spans="1:15" x14ac:dyDescent="0.25">
      <c r="A9" s="1" t="s">
        <v>81</v>
      </c>
      <c r="B9" s="3" t="s">
        <v>113</v>
      </c>
      <c r="C9" s="4">
        <v>1.7989999999999999</v>
      </c>
      <c r="D9" s="4">
        <v>1.0811999999999999</v>
      </c>
      <c r="E9" s="4">
        <v>-0.1457</v>
      </c>
      <c r="F9" s="4">
        <v>0.3695</v>
      </c>
      <c r="G9" s="4">
        <v>-0.71179999999999999</v>
      </c>
      <c r="H9" s="4">
        <v>1.1154999999999999</v>
      </c>
      <c r="I9" s="4">
        <v>1.4493</v>
      </c>
      <c r="J9" s="3">
        <v>1.1264000000000001</v>
      </c>
      <c r="K9" s="4">
        <v>0.29380000000000001</v>
      </c>
      <c r="L9" s="4">
        <v>-0.873</v>
      </c>
      <c r="M9" s="4">
        <f t="shared" si="0"/>
        <v>0.55042000000000002</v>
      </c>
      <c r="N9" s="4">
        <f t="shared" si="1"/>
        <v>0.86615390064352893</v>
      </c>
      <c r="O9" s="8">
        <f t="shared" si="2"/>
        <v>0.63547598133663408</v>
      </c>
    </row>
    <row r="10" spans="1:15" x14ac:dyDescent="0.25">
      <c r="A10" s="1" t="s">
        <v>52</v>
      </c>
      <c r="B10" s="3" t="s">
        <v>114</v>
      </c>
      <c r="C10" s="4">
        <v>3.2595000000000001</v>
      </c>
      <c r="D10" s="4">
        <v>1.54</v>
      </c>
      <c r="E10" s="4">
        <v>-1.1656</v>
      </c>
      <c r="F10" s="4">
        <v>-0.58989999999999998</v>
      </c>
      <c r="G10" s="4">
        <v>-0.37530000000000002</v>
      </c>
      <c r="H10" s="4">
        <v>0.99160000000000004</v>
      </c>
      <c r="I10" s="4">
        <v>0.62909999999999999</v>
      </c>
      <c r="J10" s="3">
        <v>2.0049000000000001</v>
      </c>
      <c r="K10" s="4">
        <v>0.2336</v>
      </c>
      <c r="L10" s="4">
        <v>-1.3522000000000001</v>
      </c>
      <c r="M10" s="4">
        <f t="shared" si="0"/>
        <v>0.51756999999999997</v>
      </c>
      <c r="N10" s="4">
        <f t="shared" si="1"/>
        <v>1.3944993309786851</v>
      </c>
      <c r="O10" s="8">
        <f t="shared" si="2"/>
        <v>0.37115112822374746</v>
      </c>
    </row>
    <row r="11" spans="1:15" x14ac:dyDescent="0.25">
      <c r="A11" s="1" t="s">
        <v>50</v>
      </c>
      <c r="B11" s="3" t="s">
        <v>115</v>
      </c>
      <c r="C11" s="4">
        <v>1.9446000000000001</v>
      </c>
      <c r="D11" s="4">
        <v>1.8496999999999999</v>
      </c>
      <c r="E11" s="4">
        <v>-1.2017</v>
      </c>
      <c r="F11" s="4">
        <v>0.64180000000000004</v>
      </c>
      <c r="G11" s="4">
        <v>8.09E-2</v>
      </c>
      <c r="H11" s="4">
        <v>0.96560000000000001</v>
      </c>
      <c r="I11" s="4">
        <v>0.84540000000000004</v>
      </c>
      <c r="J11" s="3">
        <v>1.1041000000000001</v>
      </c>
      <c r="K11" s="4">
        <v>0.68910000000000005</v>
      </c>
      <c r="L11" s="4">
        <v>-1.9400999999999999</v>
      </c>
      <c r="M11" s="4">
        <f t="shared" si="0"/>
        <v>0.49793999999999994</v>
      </c>
      <c r="N11" s="4">
        <f t="shared" si="1"/>
        <v>1.1700820443028772</v>
      </c>
      <c r="O11" s="8">
        <f t="shared" si="2"/>
        <v>0.42555990190984211</v>
      </c>
    </row>
    <row r="12" spans="1:15" x14ac:dyDescent="0.25">
      <c r="A12" s="1" t="s">
        <v>63</v>
      </c>
      <c r="B12" s="3" t="s">
        <v>116</v>
      </c>
      <c r="C12" s="4">
        <v>-0.25969999999999999</v>
      </c>
      <c r="D12" s="4">
        <v>1.7739</v>
      </c>
      <c r="E12" s="4">
        <v>-2.6800000000000001E-2</v>
      </c>
      <c r="F12" s="4">
        <v>2.0032000000000001</v>
      </c>
      <c r="G12" s="4">
        <v>-5.96E-2</v>
      </c>
      <c r="H12" s="4">
        <v>0.64419999999999999</v>
      </c>
      <c r="I12" s="4">
        <v>1.3555999999999999</v>
      </c>
      <c r="J12" s="3">
        <v>0.46300000000000002</v>
      </c>
      <c r="K12" s="4">
        <v>4.4200000000000003E-2</v>
      </c>
      <c r="L12" s="4">
        <v>-1.0578000000000001</v>
      </c>
      <c r="M12" s="4">
        <f t="shared" si="0"/>
        <v>0.48801999999999995</v>
      </c>
      <c r="N12" s="4">
        <f t="shared" si="1"/>
        <v>0.91855969952964944</v>
      </c>
      <c r="O12" s="8">
        <f t="shared" si="2"/>
        <v>0.53128827690774116</v>
      </c>
    </row>
    <row r="13" spans="1:15" x14ac:dyDescent="0.25">
      <c r="A13" s="1" t="s">
        <v>82</v>
      </c>
      <c r="B13" s="3" t="s">
        <v>117</v>
      </c>
      <c r="C13" s="4">
        <v>1.5898000000000001</v>
      </c>
      <c r="D13" s="4">
        <v>-0.33929999999999999</v>
      </c>
      <c r="E13" s="4">
        <v>-0.49380000000000002</v>
      </c>
      <c r="F13" s="4">
        <v>0.99490000000000001</v>
      </c>
      <c r="G13" s="3"/>
      <c r="H13" s="3"/>
      <c r="I13" s="3"/>
      <c r="J13" s="3"/>
      <c r="K13" s="3"/>
      <c r="L13" s="3"/>
      <c r="M13" s="4">
        <f t="shared" si="0"/>
        <v>0.43790000000000007</v>
      </c>
      <c r="N13" s="4">
        <f t="shared" si="1"/>
        <v>0.88165006380082567</v>
      </c>
      <c r="O13" s="8">
        <f t="shared" si="2"/>
        <v>0.49668232100182375</v>
      </c>
    </row>
    <row r="14" spans="1:15" x14ac:dyDescent="0.25">
      <c r="A14" s="1" t="s">
        <v>34</v>
      </c>
      <c r="B14" s="3" t="s">
        <v>118</v>
      </c>
      <c r="C14" s="4">
        <v>1.1379999999999999</v>
      </c>
      <c r="D14" s="4">
        <v>2.1442999999999999</v>
      </c>
      <c r="E14" s="4">
        <v>-1.7846</v>
      </c>
      <c r="F14" s="4">
        <v>1.0251999999999999</v>
      </c>
      <c r="G14" s="4">
        <v>0.215</v>
      </c>
      <c r="H14" s="4">
        <v>1.4261999999999999</v>
      </c>
      <c r="I14" s="4">
        <v>-0.1182</v>
      </c>
      <c r="J14" s="3">
        <v>1.2674000000000001</v>
      </c>
      <c r="K14" s="4">
        <v>0.55979999999999996</v>
      </c>
      <c r="L14" s="4">
        <v>-1.6882999999999999</v>
      </c>
      <c r="M14" s="4">
        <f t="shared" si="0"/>
        <v>0.41848000000000002</v>
      </c>
      <c r="N14" s="4">
        <f t="shared" si="1"/>
        <v>1.2345817897571629</v>
      </c>
      <c r="O14" s="8">
        <f t="shared" si="2"/>
        <v>0.3389649867444694</v>
      </c>
    </row>
    <row r="15" spans="1:15" x14ac:dyDescent="0.25">
      <c r="A15" s="1" t="s">
        <v>9</v>
      </c>
      <c r="B15" s="3" t="s">
        <v>119</v>
      </c>
      <c r="C15" s="4">
        <v>2.3334000000000001</v>
      </c>
      <c r="D15" s="4">
        <v>0.8125</v>
      </c>
      <c r="E15" s="4">
        <v>-1.4621999999999999</v>
      </c>
      <c r="F15" s="4">
        <v>-2.63E-2</v>
      </c>
      <c r="G15" s="4">
        <v>9.5399999999999999E-2</v>
      </c>
      <c r="H15" s="4">
        <v>1.8332999999999999</v>
      </c>
      <c r="I15" s="4">
        <v>0.46689999999999998</v>
      </c>
      <c r="J15" s="3">
        <v>1.4850000000000001</v>
      </c>
      <c r="K15" s="4">
        <v>-2.9499999999999998E-2</v>
      </c>
      <c r="L15" s="4">
        <v>-1.8756999999999999</v>
      </c>
      <c r="M15" s="4">
        <f t="shared" si="0"/>
        <v>0.36328000000000005</v>
      </c>
      <c r="N15" s="4">
        <f t="shared" si="1"/>
        <v>1.2742189825928665</v>
      </c>
      <c r="O15" s="8">
        <f t="shared" si="2"/>
        <v>0.28510013189473404</v>
      </c>
    </row>
    <row r="16" spans="1:15" x14ac:dyDescent="0.25">
      <c r="A16" s="1" t="s">
        <v>99</v>
      </c>
      <c r="B16" s="3" t="s">
        <v>120</v>
      </c>
      <c r="C16" s="4">
        <v>1.2432000000000001</v>
      </c>
      <c r="D16" s="4">
        <v>0.51729999999999998</v>
      </c>
      <c r="E16" s="4">
        <v>-1.0941000000000001</v>
      </c>
      <c r="F16" s="4">
        <v>-0.31059999999999999</v>
      </c>
      <c r="G16" s="4">
        <v>0.1031</v>
      </c>
      <c r="H16" s="4">
        <v>0.32650000000000001</v>
      </c>
      <c r="I16" s="4">
        <v>1.6830000000000001</v>
      </c>
      <c r="J16" s="3"/>
      <c r="K16" s="3"/>
      <c r="L16" s="3"/>
      <c r="M16" s="4">
        <f t="shared" si="0"/>
        <v>0.3526285714285714</v>
      </c>
      <c r="N16" s="4">
        <f t="shared" si="1"/>
        <v>0.86072769829502105</v>
      </c>
      <c r="O16" s="8">
        <f t="shared" si="2"/>
        <v>0.40968656187906854</v>
      </c>
    </row>
    <row r="17" spans="1:15" x14ac:dyDescent="0.25">
      <c r="A17" s="1" t="s">
        <v>30</v>
      </c>
      <c r="B17" s="3" t="s">
        <v>121</v>
      </c>
      <c r="C17" s="4">
        <v>1.4004000000000001</v>
      </c>
      <c r="D17" s="4">
        <v>2.3589000000000002</v>
      </c>
      <c r="E17" s="4">
        <v>-1.3288</v>
      </c>
      <c r="F17" s="4">
        <v>0.60589999999999999</v>
      </c>
      <c r="G17" s="4">
        <v>-0.30890000000000001</v>
      </c>
      <c r="H17" s="4">
        <v>0.82889999999999997</v>
      </c>
      <c r="I17" s="4">
        <v>0.75190000000000001</v>
      </c>
      <c r="J17" s="3">
        <v>1.6163000000000001</v>
      </c>
      <c r="K17" s="4">
        <v>-0.19320000000000001</v>
      </c>
      <c r="L17" s="4">
        <v>-2.2347999999999999</v>
      </c>
      <c r="M17" s="4">
        <f t="shared" si="0"/>
        <v>0.34966000000000008</v>
      </c>
      <c r="N17" s="4">
        <f t="shared" si="1"/>
        <v>1.3201387602824184</v>
      </c>
      <c r="O17" s="8">
        <f t="shared" si="2"/>
        <v>0.26486609629217844</v>
      </c>
    </row>
    <row r="18" spans="1:15" x14ac:dyDescent="0.25">
      <c r="A18" s="1" t="s">
        <v>88</v>
      </c>
      <c r="B18" s="3" t="s">
        <v>122</v>
      </c>
      <c r="C18" s="4">
        <v>-0.22220000000000001</v>
      </c>
      <c r="D18" s="4">
        <v>-5.8200000000000002E-2</v>
      </c>
      <c r="E18" s="4">
        <v>-0.82089999999999996</v>
      </c>
      <c r="F18" s="4">
        <v>-0.1517</v>
      </c>
      <c r="G18" s="4">
        <v>1.1315999999999999</v>
      </c>
      <c r="H18" s="4">
        <v>-2.2200000000000001E-2</v>
      </c>
      <c r="I18" s="4">
        <v>2.5268000000000002</v>
      </c>
      <c r="J18" s="3"/>
      <c r="K18" s="3"/>
      <c r="L18" s="3"/>
      <c r="M18" s="4">
        <f t="shared" si="0"/>
        <v>0.3404571428571429</v>
      </c>
      <c r="N18" s="4">
        <f t="shared" si="1"/>
        <v>1.0422504468109146</v>
      </c>
      <c r="O18" s="8">
        <f t="shared" si="2"/>
        <v>0.3266557897853401</v>
      </c>
    </row>
    <row r="19" spans="1:15" x14ac:dyDescent="0.25">
      <c r="A19" s="1" t="s">
        <v>22</v>
      </c>
      <c r="B19" s="3" t="s">
        <v>123</v>
      </c>
      <c r="C19" s="4">
        <v>0.67930000000000001</v>
      </c>
      <c r="D19" s="4">
        <v>0.8236</v>
      </c>
      <c r="E19" s="4">
        <v>-1.0369999999999999</v>
      </c>
      <c r="F19" s="4">
        <v>-0.33600000000000002</v>
      </c>
      <c r="G19" s="4">
        <v>0.30430000000000001</v>
      </c>
      <c r="H19" s="4">
        <v>0.106</v>
      </c>
      <c r="I19" s="4">
        <v>1.7939000000000001</v>
      </c>
      <c r="J19" s="3"/>
      <c r="K19" s="3"/>
      <c r="L19" s="3"/>
      <c r="M19" s="4">
        <f t="shared" si="0"/>
        <v>0.33344285714285721</v>
      </c>
      <c r="N19" s="4">
        <f t="shared" si="1"/>
        <v>0.83423644962177901</v>
      </c>
      <c r="O19" s="8">
        <f t="shared" si="2"/>
        <v>0.39969825976080459</v>
      </c>
    </row>
    <row r="20" spans="1:15" x14ac:dyDescent="0.25">
      <c r="A20" s="1" t="s">
        <v>95</v>
      </c>
      <c r="B20" s="3" t="s">
        <v>124</v>
      </c>
      <c r="C20" s="4">
        <v>1.9888999999999999</v>
      </c>
      <c r="D20" s="4">
        <v>1.0652999999999999</v>
      </c>
      <c r="E20" s="4">
        <v>-1.7673000000000001</v>
      </c>
      <c r="F20" s="4">
        <v>-0.27460000000000001</v>
      </c>
      <c r="G20" s="4">
        <v>-0.35370000000000001</v>
      </c>
      <c r="H20" s="4">
        <v>0.64390000000000003</v>
      </c>
      <c r="I20" s="4">
        <v>0.87150000000000005</v>
      </c>
      <c r="J20" s="3"/>
      <c r="K20" s="3"/>
      <c r="L20" s="3"/>
      <c r="M20" s="4">
        <f t="shared" si="0"/>
        <v>0.31057142857142855</v>
      </c>
      <c r="N20" s="4">
        <f t="shared" si="1"/>
        <v>1.1284238447805806</v>
      </c>
      <c r="O20" s="8">
        <f t="shared" si="2"/>
        <v>0.27522586482725242</v>
      </c>
    </row>
    <row r="21" spans="1:15" x14ac:dyDescent="0.25">
      <c r="A21" s="1" t="s">
        <v>87</v>
      </c>
      <c r="B21" s="3" t="s">
        <v>125</v>
      </c>
      <c r="C21" s="4">
        <v>1.3973</v>
      </c>
      <c r="D21" s="4">
        <v>0.99139999999999995</v>
      </c>
      <c r="E21" s="4">
        <v>-1.8293999999999999</v>
      </c>
      <c r="F21" s="4">
        <v>-0.69579999999999997</v>
      </c>
      <c r="G21" s="4">
        <v>5.4100000000000002E-2</v>
      </c>
      <c r="H21" s="4">
        <v>0.93059999999999998</v>
      </c>
      <c r="I21" s="4">
        <v>1.2594000000000001</v>
      </c>
      <c r="J21" s="3"/>
      <c r="K21" s="3"/>
      <c r="L21" s="3"/>
      <c r="M21" s="4">
        <f t="shared" si="0"/>
        <v>0.30108571428571429</v>
      </c>
      <c r="N21" s="4">
        <f t="shared" si="1"/>
        <v>1.1075472597831033</v>
      </c>
      <c r="O21" s="8">
        <f t="shared" si="2"/>
        <v>0.2718490896223042</v>
      </c>
    </row>
    <row r="22" spans="1:15" x14ac:dyDescent="0.25">
      <c r="A22" s="1" t="s">
        <v>5</v>
      </c>
      <c r="B22" s="3" t="s">
        <v>126</v>
      </c>
      <c r="C22" s="4">
        <v>2.0968</v>
      </c>
      <c r="D22" s="4">
        <v>1.3285</v>
      </c>
      <c r="E22" s="4">
        <v>-0.99170000000000003</v>
      </c>
      <c r="F22" s="4">
        <v>0.16059999999999999</v>
      </c>
      <c r="G22" s="4">
        <v>-0.34760000000000002</v>
      </c>
      <c r="H22" s="4">
        <v>0.95930000000000004</v>
      </c>
      <c r="I22" s="4">
        <v>-0.22270000000000001</v>
      </c>
      <c r="J22" s="3">
        <v>0.75839999999999996</v>
      </c>
      <c r="K22" s="4">
        <v>0.52759999999999996</v>
      </c>
      <c r="L22" s="4">
        <v>-1.3072999999999999</v>
      </c>
      <c r="M22" s="4">
        <f t="shared" si="0"/>
        <v>0.29619000000000006</v>
      </c>
      <c r="N22" s="4">
        <f t="shared" si="1"/>
        <v>0.99733152607345155</v>
      </c>
      <c r="O22" s="8">
        <f t="shared" si="2"/>
        <v>0.29698249003129001</v>
      </c>
    </row>
    <row r="23" spans="1:15" x14ac:dyDescent="0.25">
      <c r="A23" s="1" t="s">
        <v>32</v>
      </c>
      <c r="B23" s="3" t="s">
        <v>127</v>
      </c>
      <c r="C23" s="4">
        <v>0.86350000000000005</v>
      </c>
      <c r="D23" s="4">
        <v>1.7099</v>
      </c>
      <c r="E23" s="4">
        <v>-0.94550000000000001</v>
      </c>
      <c r="F23" s="4">
        <v>-0.14749999999999999</v>
      </c>
      <c r="G23" s="4">
        <v>0.3896</v>
      </c>
      <c r="H23" s="4">
        <v>1.0573999999999999</v>
      </c>
      <c r="I23" s="4">
        <v>1.0193000000000001</v>
      </c>
      <c r="J23" s="3">
        <v>0.98129999999999995</v>
      </c>
      <c r="K23" s="4">
        <v>7.8600000000000003E-2</v>
      </c>
      <c r="L23" s="4">
        <v>-2.0447000000000002</v>
      </c>
      <c r="M23" s="4">
        <f t="shared" si="0"/>
        <v>0.29618999999999995</v>
      </c>
      <c r="N23" s="4">
        <f t="shared" si="1"/>
        <v>1.0567219477705572</v>
      </c>
      <c r="O23" s="8">
        <f t="shared" si="2"/>
        <v>0.28029132982890481</v>
      </c>
    </row>
    <row r="24" spans="1:15" x14ac:dyDescent="0.25">
      <c r="A24" s="1" t="s">
        <v>73</v>
      </c>
      <c r="B24" s="3" t="s">
        <v>128</v>
      </c>
      <c r="C24" s="4">
        <v>-0.49569999999999997</v>
      </c>
      <c r="D24" s="4">
        <v>1.3653999999999999</v>
      </c>
      <c r="E24" s="4">
        <v>-0.93130000000000002</v>
      </c>
      <c r="F24" s="4">
        <v>2.2402000000000002</v>
      </c>
      <c r="G24" s="4">
        <v>7.1199999999999999E-2</v>
      </c>
      <c r="H24" s="4">
        <v>-8.8099999999999998E-2</v>
      </c>
      <c r="I24" s="4">
        <v>2.0112999999999999</v>
      </c>
      <c r="J24" s="3">
        <v>-0.68110000000000004</v>
      </c>
      <c r="K24" s="4">
        <v>0.67720000000000002</v>
      </c>
      <c r="L24" s="4">
        <v>-1.3048999999999999</v>
      </c>
      <c r="M24" s="4">
        <f t="shared" si="0"/>
        <v>0.28642000000000001</v>
      </c>
      <c r="N24" s="4">
        <f t="shared" si="1"/>
        <v>1.1772385916202375</v>
      </c>
      <c r="O24" s="8">
        <f t="shared" si="2"/>
        <v>0.24329817425183045</v>
      </c>
    </row>
    <row r="25" spans="1:15" x14ac:dyDescent="0.25">
      <c r="A25" s="1" t="s">
        <v>38</v>
      </c>
      <c r="B25" s="3" t="s">
        <v>129</v>
      </c>
      <c r="C25" s="4">
        <v>0.71550000000000002</v>
      </c>
      <c r="D25" s="4">
        <v>1.0947</v>
      </c>
      <c r="E25" s="4">
        <v>-1.0410999999999999</v>
      </c>
      <c r="F25" s="4">
        <v>0.2195</v>
      </c>
      <c r="G25" s="4">
        <v>-0.62790000000000001</v>
      </c>
      <c r="H25" s="4">
        <v>1.119</v>
      </c>
      <c r="I25" s="4">
        <v>0.79139999999999999</v>
      </c>
      <c r="J25" s="3">
        <v>1.8652</v>
      </c>
      <c r="K25" s="4">
        <v>0.34260000000000002</v>
      </c>
      <c r="L25" s="4">
        <v>-1.6392</v>
      </c>
      <c r="M25" s="4">
        <f t="shared" si="0"/>
        <v>0.28397000000000006</v>
      </c>
      <c r="N25" s="4">
        <f t="shared" si="1"/>
        <v>1.0291765641035555</v>
      </c>
      <c r="O25" s="8">
        <f t="shared" si="2"/>
        <v>0.27591961370335583</v>
      </c>
    </row>
    <row r="26" spans="1:15" x14ac:dyDescent="0.25">
      <c r="A26" s="1" t="s">
        <v>53</v>
      </c>
      <c r="B26" s="3" t="s">
        <v>130</v>
      </c>
      <c r="C26" s="4">
        <v>1.1603000000000001</v>
      </c>
      <c r="D26" s="4">
        <v>0.65939999999999999</v>
      </c>
      <c r="E26" s="4">
        <v>-1.5634999999999999</v>
      </c>
      <c r="F26" s="4">
        <v>-8.3000000000000001E-3</v>
      </c>
      <c r="G26" s="4">
        <v>1.32E-2</v>
      </c>
      <c r="H26" s="4">
        <v>0.83330000000000004</v>
      </c>
      <c r="I26" s="4">
        <v>1.3154999999999999</v>
      </c>
      <c r="J26" s="3">
        <v>1.1169</v>
      </c>
      <c r="K26" s="4">
        <v>1.0043</v>
      </c>
      <c r="L26" s="4">
        <v>-1.8364</v>
      </c>
      <c r="M26" s="4">
        <f t="shared" si="0"/>
        <v>0.26946999999999999</v>
      </c>
      <c r="N26" s="4">
        <f t="shared" si="1"/>
        <v>1.0748542794723386</v>
      </c>
      <c r="O26" s="8">
        <f t="shared" si="2"/>
        <v>0.25070375133295902</v>
      </c>
    </row>
    <row r="27" spans="1:15" x14ac:dyDescent="0.25">
      <c r="A27" s="1" t="s">
        <v>91</v>
      </c>
      <c r="B27" s="3" t="s">
        <v>131</v>
      </c>
      <c r="C27" s="4">
        <v>1.1496999999999999</v>
      </c>
      <c r="D27" s="4">
        <v>-1.0200000000000001E-2</v>
      </c>
      <c r="E27" s="4">
        <v>-1.9399</v>
      </c>
      <c r="F27" s="4">
        <v>-9.3799999999999994E-2</v>
      </c>
      <c r="G27" s="4">
        <v>-8.4400000000000003E-2</v>
      </c>
      <c r="H27" s="4">
        <v>0.4083</v>
      </c>
      <c r="I27" s="4">
        <v>2.2565</v>
      </c>
      <c r="J27" s="3"/>
      <c r="K27" s="3"/>
      <c r="L27" s="3"/>
      <c r="M27" s="4">
        <f t="shared" si="0"/>
        <v>0.24088571428571429</v>
      </c>
      <c r="N27" s="4">
        <f t="shared" si="1"/>
        <v>1.1924385332209808</v>
      </c>
      <c r="O27" s="8">
        <f t="shared" si="2"/>
        <v>0.20201101153200801</v>
      </c>
    </row>
    <row r="28" spans="1:15" x14ac:dyDescent="0.25">
      <c r="A28" s="1" t="s">
        <v>85</v>
      </c>
      <c r="B28" s="3" t="s">
        <v>132</v>
      </c>
      <c r="C28" s="4">
        <v>1.0142</v>
      </c>
      <c r="D28" s="4">
        <v>0.80859999999999999</v>
      </c>
      <c r="E28" s="4">
        <v>-1.8148</v>
      </c>
      <c r="F28" s="4">
        <v>-1.4268000000000001</v>
      </c>
      <c r="G28" s="4">
        <v>5.4699999999999999E-2</v>
      </c>
      <c r="H28" s="4">
        <v>1.0766</v>
      </c>
      <c r="I28" s="4">
        <v>1.9036999999999999</v>
      </c>
      <c r="J28" s="3">
        <v>0.44750000000000001</v>
      </c>
      <c r="K28" s="4">
        <v>3.3599999999999998E-2</v>
      </c>
      <c r="L28" s="3"/>
      <c r="M28" s="4">
        <f t="shared" si="0"/>
        <v>0.23303333333333331</v>
      </c>
      <c r="N28" s="4">
        <f t="shared" si="1"/>
        <v>1.1309028163374606</v>
      </c>
      <c r="O28" s="8">
        <f t="shared" si="2"/>
        <v>0.2060595569900821</v>
      </c>
    </row>
    <row r="29" spans="1:15" x14ac:dyDescent="0.25">
      <c r="A29" s="1" t="s">
        <v>23</v>
      </c>
      <c r="B29" s="3" t="s">
        <v>133</v>
      </c>
      <c r="C29" s="4">
        <v>0.193</v>
      </c>
      <c r="D29" s="4">
        <v>0.62270000000000003</v>
      </c>
      <c r="E29" s="4">
        <v>-1.7326999999999999</v>
      </c>
      <c r="F29" s="4">
        <v>0.99760000000000004</v>
      </c>
      <c r="G29" s="4">
        <v>9.74E-2</v>
      </c>
      <c r="H29" s="4">
        <v>7.1300000000000002E-2</v>
      </c>
      <c r="I29" s="4">
        <v>1.3677999999999999</v>
      </c>
      <c r="J29" s="3"/>
      <c r="K29" s="3"/>
      <c r="L29" s="3"/>
      <c r="M29" s="4">
        <f t="shared" si="0"/>
        <v>0.23101428571428576</v>
      </c>
      <c r="N29" s="4">
        <f t="shared" si="1"/>
        <v>0.92073987551715541</v>
      </c>
      <c r="O29" s="8">
        <f t="shared" si="2"/>
        <v>0.25090070698255695</v>
      </c>
    </row>
    <row r="30" spans="1:15" x14ac:dyDescent="0.25">
      <c r="A30" s="1" t="s">
        <v>31</v>
      </c>
      <c r="B30" s="3" t="s">
        <v>134</v>
      </c>
      <c r="C30" s="4">
        <v>1.2855000000000001</v>
      </c>
      <c r="D30" s="4">
        <v>1.4759</v>
      </c>
      <c r="E30" s="4">
        <v>-1.5067999999999999</v>
      </c>
      <c r="F30" s="4">
        <v>-0.13109999999999999</v>
      </c>
      <c r="G30" s="4">
        <v>-8.6699999999999999E-2</v>
      </c>
      <c r="H30" s="4">
        <v>1.2283999999999999</v>
      </c>
      <c r="I30" s="4">
        <v>0.79959999999999998</v>
      </c>
      <c r="J30" s="3">
        <v>1.3916999999999999</v>
      </c>
      <c r="K30" s="4">
        <v>-0.20050000000000001</v>
      </c>
      <c r="L30" s="4">
        <v>-2.0072999999999999</v>
      </c>
      <c r="M30" s="4">
        <f t="shared" si="0"/>
        <v>0.22487000000000004</v>
      </c>
      <c r="N30" s="4">
        <f t="shared" si="1"/>
        <v>1.1736645764868257</v>
      </c>
      <c r="O30" s="8">
        <f t="shared" si="2"/>
        <v>0.19159647867460725</v>
      </c>
    </row>
    <row r="31" spans="1:15" x14ac:dyDescent="0.25">
      <c r="A31" s="1" t="s">
        <v>97</v>
      </c>
      <c r="B31" s="3" t="s">
        <v>135</v>
      </c>
      <c r="C31" s="4">
        <v>1.8302</v>
      </c>
      <c r="D31" s="4">
        <v>0.55640000000000001</v>
      </c>
      <c r="E31" s="4">
        <v>-1.1364000000000001</v>
      </c>
      <c r="F31" s="4">
        <v>-1.2884</v>
      </c>
      <c r="G31" s="4">
        <v>-0.39989999999999998</v>
      </c>
      <c r="H31" s="4">
        <v>0.67190000000000005</v>
      </c>
      <c r="I31" s="4">
        <v>1.2293000000000001</v>
      </c>
      <c r="J31" s="3"/>
      <c r="K31" s="3"/>
      <c r="L31" s="3"/>
      <c r="M31" s="4">
        <f t="shared" si="0"/>
        <v>0.20901428571428574</v>
      </c>
      <c r="N31" s="4">
        <f t="shared" si="1"/>
        <v>1.0972258413557237</v>
      </c>
      <c r="O31" s="8">
        <f t="shared" si="2"/>
        <v>0.19049340421660987</v>
      </c>
    </row>
    <row r="32" spans="1:15" x14ac:dyDescent="0.25">
      <c r="A32" s="1" t="s">
        <v>14</v>
      </c>
      <c r="B32" s="3" t="s">
        <v>136</v>
      </c>
      <c r="C32" s="4">
        <v>1.1131</v>
      </c>
      <c r="D32" s="4">
        <v>1.0791999999999999</v>
      </c>
      <c r="E32" s="4">
        <v>-1.5885</v>
      </c>
      <c r="F32" s="4">
        <v>0.36130000000000001</v>
      </c>
      <c r="G32" s="4">
        <v>0.22450000000000001</v>
      </c>
      <c r="H32" s="4">
        <v>0.94869999999999999</v>
      </c>
      <c r="I32" s="4">
        <v>2.2054</v>
      </c>
      <c r="J32" s="3">
        <v>0.25290000000000001</v>
      </c>
      <c r="K32" s="4">
        <v>-0.51639999999999997</v>
      </c>
      <c r="L32" s="4">
        <v>-2.0499000000000001</v>
      </c>
      <c r="M32" s="4">
        <f t="shared" si="0"/>
        <v>0.20303000000000004</v>
      </c>
      <c r="N32" s="4">
        <f t="shared" si="1"/>
        <v>1.2244288816015407</v>
      </c>
      <c r="O32" s="8">
        <f t="shared" si="2"/>
        <v>0.16581608213491242</v>
      </c>
    </row>
    <row r="33" spans="1:15" x14ac:dyDescent="0.25">
      <c r="A33" s="1" t="s">
        <v>83</v>
      </c>
      <c r="B33" s="3" t="s">
        <v>137</v>
      </c>
      <c r="C33" s="4">
        <v>1.0864</v>
      </c>
      <c r="D33" s="4">
        <v>1.1432</v>
      </c>
      <c r="E33" s="4">
        <v>-0.84050000000000002</v>
      </c>
      <c r="F33" s="4">
        <v>-1.0608</v>
      </c>
      <c r="G33" s="4">
        <v>-0.58520000000000005</v>
      </c>
      <c r="H33" s="4">
        <v>1.1362000000000001</v>
      </c>
      <c r="I33" s="4">
        <v>1.3868</v>
      </c>
      <c r="J33" s="3">
        <v>1.7430000000000001</v>
      </c>
      <c r="K33" s="4">
        <v>-0.1885</v>
      </c>
      <c r="L33" s="4">
        <v>-1.8096000000000001</v>
      </c>
      <c r="M33" s="4">
        <f t="shared" si="0"/>
        <v>0.2011</v>
      </c>
      <c r="N33" s="4">
        <f t="shared" si="1"/>
        <v>1.1755574473414732</v>
      </c>
      <c r="O33" s="8">
        <f t="shared" si="2"/>
        <v>0.17106777763586822</v>
      </c>
    </row>
    <row r="34" spans="1:15" x14ac:dyDescent="0.25">
      <c r="A34" s="1" t="s">
        <v>75</v>
      </c>
      <c r="B34" s="3" t="s">
        <v>138</v>
      </c>
      <c r="C34" s="4">
        <v>1.1672</v>
      </c>
      <c r="D34" s="4">
        <v>0.1103</v>
      </c>
      <c r="E34" s="4">
        <v>-1.8214999999999999</v>
      </c>
      <c r="F34" s="4">
        <v>-0.80930000000000002</v>
      </c>
      <c r="G34" s="4">
        <v>0.2472</v>
      </c>
      <c r="H34" s="4">
        <v>0.70699999999999996</v>
      </c>
      <c r="I34" s="4">
        <v>1.7955000000000001</v>
      </c>
      <c r="J34" s="3"/>
      <c r="K34" s="3"/>
      <c r="L34" s="3"/>
      <c r="M34" s="4">
        <f t="shared" ref="M34:M65" si="3">AVERAGE(C34:L34)</f>
        <v>0.19948571428571432</v>
      </c>
      <c r="N34" s="4">
        <f t="shared" ref="N34:N65" si="4">STDEVP(C34:L34)</f>
        <v>1.124631108317709</v>
      </c>
      <c r="O34" s="8">
        <f t="shared" ref="O34:O65" si="5">M34/N34</f>
        <v>0.17737879808794998</v>
      </c>
    </row>
    <row r="35" spans="1:15" x14ac:dyDescent="0.25">
      <c r="A35" s="1" t="s">
        <v>41</v>
      </c>
      <c r="B35" s="3" t="s">
        <v>139</v>
      </c>
      <c r="C35" s="4">
        <v>0.92569999999999997</v>
      </c>
      <c r="D35" s="4">
        <v>0.70430000000000004</v>
      </c>
      <c r="E35" s="4">
        <v>-1.7930999999999999</v>
      </c>
      <c r="F35" s="4">
        <v>-0.85270000000000001</v>
      </c>
      <c r="G35" s="4">
        <v>-0.4355</v>
      </c>
      <c r="H35" s="4">
        <v>0.5645</v>
      </c>
      <c r="I35" s="4">
        <v>1.4348000000000001</v>
      </c>
      <c r="J35" s="3">
        <v>1.0042</v>
      </c>
      <c r="K35" s="4">
        <v>0.61160000000000003</v>
      </c>
      <c r="L35" s="4">
        <v>-0.60350000000000004</v>
      </c>
      <c r="M35" s="4">
        <f t="shared" si="3"/>
        <v>0.15603000000000003</v>
      </c>
      <c r="N35" s="4">
        <f t="shared" si="4"/>
        <v>0.96775339115913184</v>
      </c>
      <c r="O35" s="8">
        <f t="shared" si="5"/>
        <v>0.16122909144561534</v>
      </c>
    </row>
    <row r="36" spans="1:15" x14ac:dyDescent="0.25">
      <c r="A36" s="1" t="s">
        <v>80</v>
      </c>
      <c r="B36" s="3" t="s">
        <v>140</v>
      </c>
      <c r="C36" s="4">
        <v>0.71889999999999998</v>
      </c>
      <c r="D36" s="4">
        <v>0.80359999999999998</v>
      </c>
      <c r="E36" s="4">
        <v>-1.1717</v>
      </c>
      <c r="F36" s="4">
        <v>-1.2434000000000001</v>
      </c>
      <c r="G36" s="4">
        <v>-0.4395</v>
      </c>
      <c r="H36" s="4">
        <v>1.1165</v>
      </c>
      <c r="I36" s="4">
        <v>1.7121</v>
      </c>
      <c r="J36" s="3">
        <v>0.43409999999999999</v>
      </c>
      <c r="K36" s="4">
        <v>1.3723000000000001</v>
      </c>
      <c r="L36" s="4">
        <v>-1.8888</v>
      </c>
      <c r="M36" s="4">
        <f t="shared" si="3"/>
        <v>0.14141000000000001</v>
      </c>
      <c r="N36" s="4">
        <f t="shared" si="4"/>
        <v>1.1786340054911022</v>
      </c>
      <c r="O36" s="8">
        <f t="shared" si="5"/>
        <v>0.11997787213094926</v>
      </c>
    </row>
    <row r="37" spans="1:15" x14ac:dyDescent="0.25">
      <c r="A37" s="1" t="s">
        <v>16</v>
      </c>
      <c r="B37" s="3" t="s">
        <v>141</v>
      </c>
      <c r="C37" s="4">
        <v>1.2668999999999999</v>
      </c>
      <c r="D37" s="4">
        <v>1.0052000000000001</v>
      </c>
      <c r="E37" s="4">
        <v>-1.6064000000000001</v>
      </c>
      <c r="F37" s="4">
        <v>-0.30599999999999999</v>
      </c>
      <c r="G37" s="4">
        <v>0.20280000000000001</v>
      </c>
      <c r="H37" s="4">
        <v>0.87170000000000003</v>
      </c>
      <c r="I37" s="4">
        <v>1.0983000000000001</v>
      </c>
      <c r="J37" s="3">
        <v>0.31900000000000001</v>
      </c>
      <c r="K37" s="4">
        <v>0.16650000000000001</v>
      </c>
      <c r="L37" s="4">
        <v>-1.6668000000000001</v>
      </c>
      <c r="M37" s="4">
        <f t="shared" si="3"/>
        <v>0.13512000000000002</v>
      </c>
      <c r="N37" s="4">
        <f t="shared" si="4"/>
        <v>1.0010995243231313</v>
      </c>
      <c r="O37" s="8">
        <f t="shared" si="5"/>
        <v>0.13497159544787324</v>
      </c>
    </row>
    <row r="38" spans="1:15" x14ac:dyDescent="0.25">
      <c r="A38" s="1" t="s">
        <v>48</v>
      </c>
      <c r="B38" s="3" t="s">
        <v>142</v>
      </c>
      <c r="C38" s="4">
        <v>1.1005</v>
      </c>
      <c r="D38" s="4">
        <v>0.6633</v>
      </c>
      <c r="E38" s="4">
        <v>-1.9076</v>
      </c>
      <c r="F38" s="4">
        <v>-2.4E-2</v>
      </c>
      <c r="G38" s="4">
        <v>0.56669999999999998</v>
      </c>
      <c r="H38" s="4">
        <v>0.76859999999999995</v>
      </c>
      <c r="I38" s="4">
        <v>1.5119</v>
      </c>
      <c r="J38" s="3">
        <v>4.1399999999999999E-2</v>
      </c>
      <c r="K38" s="4">
        <v>6.4999999999999997E-3</v>
      </c>
      <c r="L38" s="4">
        <v>-1.3836999999999999</v>
      </c>
      <c r="M38" s="4">
        <f t="shared" si="3"/>
        <v>0.13436000000000001</v>
      </c>
      <c r="N38" s="4">
        <f t="shared" si="4"/>
        <v>1.011146535572367</v>
      </c>
      <c r="O38" s="8">
        <f t="shared" si="5"/>
        <v>0.13287886104850721</v>
      </c>
    </row>
    <row r="39" spans="1:15" x14ac:dyDescent="0.25">
      <c r="A39" s="1" t="s">
        <v>104</v>
      </c>
      <c r="B39" s="3" t="s">
        <v>143</v>
      </c>
      <c r="C39" s="4">
        <v>1.0327</v>
      </c>
      <c r="D39" s="4">
        <v>0.60670000000000002</v>
      </c>
      <c r="E39" s="4">
        <v>-1.8065</v>
      </c>
      <c r="F39" s="4">
        <v>-1.7587999999999999</v>
      </c>
      <c r="G39" s="4">
        <v>0.88029999999999997</v>
      </c>
      <c r="H39" s="4">
        <v>0.75380000000000003</v>
      </c>
      <c r="I39" s="4">
        <v>1.2152000000000001</v>
      </c>
      <c r="J39" s="3"/>
      <c r="K39" s="3"/>
      <c r="L39" s="3"/>
      <c r="M39" s="4">
        <f t="shared" si="3"/>
        <v>0.13191428571428573</v>
      </c>
      <c r="N39" s="4">
        <f t="shared" si="4"/>
        <v>1.2241275487097756</v>
      </c>
      <c r="O39" s="8">
        <f t="shared" si="5"/>
        <v>0.10776187975944397</v>
      </c>
    </row>
    <row r="40" spans="1:15" x14ac:dyDescent="0.25">
      <c r="A40" s="1" t="s">
        <v>54</v>
      </c>
      <c r="B40" s="3" t="s">
        <v>144</v>
      </c>
      <c r="C40" s="4">
        <v>1.1526000000000001</v>
      </c>
      <c r="D40" s="4">
        <v>0.16619999999999999</v>
      </c>
      <c r="E40" s="4">
        <v>-1.6167</v>
      </c>
      <c r="F40" s="4">
        <v>-0.41270000000000001</v>
      </c>
      <c r="G40" s="4">
        <v>6.2399999999999997E-2</v>
      </c>
      <c r="H40" s="4">
        <v>0.8236</v>
      </c>
      <c r="I40" s="4">
        <v>0.49130000000000001</v>
      </c>
      <c r="J40" s="3">
        <v>1.1692</v>
      </c>
      <c r="K40" s="4">
        <v>0.68049999999999999</v>
      </c>
      <c r="L40" s="4">
        <v>-1.2342</v>
      </c>
      <c r="M40" s="4">
        <f t="shared" si="3"/>
        <v>0.12822</v>
      </c>
      <c r="N40" s="4">
        <f t="shared" si="4"/>
        <v>0.90844320879183205</v>
      </c>
      <c r="O40" s="8">
        <f t="shared" si="5"/>
        <v>0.14114255988607577</v>
      </c>
    </row>
    <row r="41" spans="1:15" x14ac:dyDescent="0.25">
      <c r="A41" s="1" t="s">
        <v>90</v>
      </c>
      <c r="B41" s="3" t="s">
        <v>145</v>
      </c>
      <c r="C41" s="4">
        <v>-0.11269999999999999</v>
      </c>
      <c r="D41" s="4">
        <v>-0.55359999999999998</v>
      </c>
      <c r="E41" s="4">
        <v>-1.1189</v>
      </c>
      <c r="F41" s="4">
        <v>-0.78420000000000001</v>
      </c>
      <c r="G41" s="4">
        <v>0.32829999999999998</v>
      </c>
      <c r="H41" s="4">
        <v>0.17510000000000001</v>
      </c>
      <c r="I41" s="4">
        <v>2.9115000000000002</v>
      </c>
      <c r="J41" s="3"/>
      <c r="K41" s="3"/>
      <c r="L41" s="3"/>
      <c r="M41" s="4">
        <f t="shared" si="3"/>
        <v>0.12078571428571434</v>
      </c>
      <c r="N41" s="4">
        <f t="shared" si="4"/>
        <v>1.2363095964876059</v>
      </c>
      <c r="O41" s="8">
        <f t="shared" si="5"/>
        <v>9.769859801207588E-2</v>
      </c>
    </row>
    <row r="42" spans="1:15" x14ac:dyDescent="0.25">
      <c r="A42" s="1" t="s">
        <v>24</v>
      </c>
      <c r="B42" s="3" t="s">
        <v>146</v>
      </c>
      <c r="C42" s="4">
        <v>0.1618</v>
      </c>
      <c r="D42" s="4">
        <v>0.40689999999999998</v>
      </c>
      <c r="E42" s="4">
        <v>-2.3218000000000001</v>
      </c>
      <c r="F42" s="4">
        <v>0.18679999999999999</v>
      </c>
      <c r="G42" s="4">
        <v>0.13650000000000001</v>
      </c>
      <c r="H42" s="4">
        <v>7.1199999999999999E-2</v>
      </c>
      <c r="I42" s="4">
        <v>2.1842000000000001</v>
      </c>
      <c r="J42" s="3"/>
      <c r="K42" s="3"/>
      <c r="L42" s="3"/>
      <c r="M42" s="4">
        <f t="shared" si="3"/>
        <v>0.11794285714285715</v>
      </c>
      <c r="N42" s="4">
        <f t="shared" si="4"/>
        <v>1.2138753782318641</v>
      </c>
      <c r="O42" s="8">
        <f t="shared" si="5"/>
        <v>9.716224520070027E-2</v>
      </c>
    </row>
    <row r="43" spans="1:15" x14ac:dyDescent="0.25">
      <c r="A43" s="1" t="s">
        <v>71</v>
      </c>
      <c r="B43" s="3" t="s">
        <v>147</v>
      </c>
      <c r="C43" s="4">
        <v>-0.92720000000000002</v>
      </c>
      <c r="D43" s="4">
        <v>1.0852999999999999</v>
      </c>
      <c r="E43" s="4">
        <v>-0.96009999999999995</v>
      </c>
      <c r="F43" s="4">
        <v>0.74829999999999997</v>
      </c>
      <c r="G43" s="4">
        <v>-2.3699999999999999E-2</v>
      </c>
      <c r="H43" s="4">
        <v>2.0799999999999999E-2</v>
      </c>
      <c r="I43" s="4">
        <v>1.8109999999999999</v>
      </c>
      <c r="J43" s="3">
        <v>-0.49259999999999998</v>
      </c>
      <c r="K43" s="4">
        <v>0.48420000000000002</v>
      </c>
      <c r="L43" s="4">
        <v>-0.57679999999999998</v>
      </c>
      <c r="M43" s="4">
        <f t="shared" si="3"/>
        <v>0.11692</v>
      </c>
      <c r="N43" s="4">
        <f t="shared" si="4"/>
        <v>0.86447301496345152</v>
      </c>
      <c r="O43" s="8">
        <f t="shared" si="5"/>
        <v>0.13525002860262003</v>
      </c>
    </row>
    <row r="44" spans="1:15" x14ac:dyDescent="0.25">
      <c r="A44" s="1" t="s">
        <v>98</v>
      </c>
      <c r="B44" s="3" t="s">
        <v>148</v>
      </c>
      <c r="C44" s="4">
        <v>1.7816000000000001</v>
      </c>
      <c r="D44" s="4">
        <v>0.41410000000000002</v>
      </c>
      <c r="E44" s="4">
        <v>-1.0724</v>
      </c>
      <c r="F44" s="4">
        <v>-1.3702000000000001</v>
      </c>
      <c r="G44" s="4">
        <v>-0.2661</v>
      </c>
      <c r="H44" s="4">
        <v>0.4017</v>
      </c>
      <c r="I44" s="4">
        <v>0.91559999999999997</v>
      </c>
      <c r="J44" s="3"/>
      <c r="K44" s="3"/>
      <c r="L44" s="3"/>
      <c r="M44" s="4">
        <f t="shared" si="3"/>
        <v>0.11489999999999997</v>
      </c>
      <c r="N44" s="4">
        <f t="shared" si="4"/>
        <v>1.0247751363104005</v>
      </c>
      <c r="O44" s="8">
        <f t="shared" si="5"/>
        <v>0.11212215824603808</v>
      </c>
    </row>
    <row r="45" spans="1:15" x14ac:dyDescent="0.25">
      <c r="A45" s="1" t="s">
        <v>68</v>
      </c>
      <c r="B45" s="3" t="s">
        <v>149</v>
      </c>
      <c r="C45" s="4">
        <v>7.7000000000000002E-3</v>
      </c>
      <c r="D45" s="4">
        <v>0.74480000000000002</v>
      </c>
      <c r="E45" s="4">
        <v>-1.4416</v>
      </c>
      <c r="F45" s="4">
        <v>-2.2599999999999999E-2</v>
      </c>
      <c r="G45" s="4">
        <v>-0.33710000000000001</v>
      </c>
      <c r="H45" s="4">
        <v>0.85640000000000005</v>
      </c>
      <c r="I45" s="4">
        <v>2.2294999999999998</v>
      </c>
      <c r="J45" s="3">
        <v>-0.71619999999999995</v>
      </c>
      <c r="K45" s="4">
        <v>1.0712999999999999</v>
      </c>
      <c r="L45" s="4">
        <v>-1.3233999999999999</v>
      </c>
      <c r="M45" s="4">
        <f t="shared" si="3"/>
        <v>0.10688</v>
      </c>
      <c r="N45" s="4">
        <f t="shared" si="4"/>
        <v>1.0839287622348619</v>
      </c>
      <c r="O45" s="8">
        <f t="shared" si="5"/>
        <v>9.860426600326859E-2</v>
      </c>
    </row>
    <row r="46" spans="1:15" x14ac:dyDescent="0.25">
      <c r="A46" s="1" t="s">
        <v>26</v>
      </c>
      <c r="B46" s="3" t="s">
        <v>150</v>
      </c>
      <c r="C46" s="4">
        <v>0.67220000000000002</v>
      </c>
      <c r="D46" s="4">
        <v>1.0577000000000001</v>
      </c>
      <c r="E46" s="4">
        <v>-1.3120000000000001</v>
      </c>
      <c r="F46" s="4">
        <v>-1.5408999999999999</v>
      </c>
      <c r="G46" s="4">
        <v>-0.3271</v>
      </c>
      <c r="H46" s="4">
        <v>1.1277999999999999</v>
      </c>
      <c r="I46" s="4">
        <v>1.6998</v>
      </c>
      <c r="J46" s="3">
        <v>1.3042</v>
      </c>
      <c r="K46" s="4">
        <v>-6.3100000000000003E-2</v>
      </c>
      <c r="L46" s="4">
        <v>-1.6377999999999999</v>
      </c>
      <c r="M46" s="4">
        <f t="shared" si="3"/>
        <v>9.8080000000000028E-2</v>
      </c>
      <c r="N46" s="4">
        <f t="shared" si="4"/>
        <v>1.1927136058585062</v>
      </c>
      <c r="O46" s="8">
        <f t="shared" si="5"/>
        <v>8.2232649580116751E-2</v>
      </c>
    </row>
    <row r="47" spans="1:15" x14ac:dyDescent="0.25">
      <c r="A47" s="1" t="s">
        <v>33</v>
      </c>
      <c r="B47" s="3" t="s">
        <v>151</v>
      </c>
      <c r="C47" s="4">
        <v>0.4718</v>
      </c>
      <c r="D47" s="4">
        <v>1.1809000000000001</v>
      </c>
      <c r="E47" s="4">
        <v>-2.4024999999999999</v>
      </c>
      <c r="F47" s="4">
        <v>0.86619999999999997</v>
      </c>
      <c r="G47" s="4">
        <v>0.17119999999999999</v>
      </c>
      <c r="H47" s="4">
        <v>0.73350000000000004</v>
      </c>
      <c r="I47" s="4">
        <v>0.4829</v>
      </c>
      <c r="J47" s="3">
        <v>1.0672999999999999</v>
      </c>
      <c r="K47" s="4">
        <v>0.44750000000000001</v>
      </c>
      <c r="L47" s="4">
        <v>-2.1091000000000002</v>
      </c>
      <c r="M47" s="4">
        <f t="shared" si="3"/>
        <v>9.0969999999999954E-2</v>
      </c>
      <c r="N47" s="4">
        <f t="shared" si="4"/>
        <v>1.2101605588102762</v>
      </c>
      <c r="O47" s="8">
        <f t="shared" si="5"/>
        <v>7.5171843386991302E-2</v>
      </c>
    </row>
    <row r="48" spans="1:15" x14ac:dyDescent="0.25">
      <c r="A48" s="1" t="s">
        <v>36</v>
      </c>
      <c r="B48" s="3" t="s">
        <v>152</v>
      </c>
      <c r="C48" s="4">
        <v>0.94699999999999995</v>
      </c>
      <c r="D48" s="4">
        <v>0.76419999999999999</v>
      </c>
      <c r="E48" s="4">
        <v>-1.8754</v>
      </c>
      <c r="F48" s="4">
        <v>-0.3987</v>
      </c>
      <c r="G48" s="4">
        <v>0.26229999999999998</v>
      </c>
      <c r="H48" s="4">
        <v>0.94850000000000001</v>
      </c>
      <c r="I48" s="4">
        <v>1.9252</v>
      </c>
      <c r="J48" s="3">
        <v>0.36559999999999998</v>
      </c>
      <c r="K48" s="4">
        <v>6.1999999999999998E-3</v>
      </c>
      <c r="L48" s="4">
        <v>-2.1122000000000001</v>
      </c>
      <c r="M48" s="4">
        <f t="shared" si="3"/>
        <v>8.3269999999999997E-2</v>
      </c>
      <c r="N48" s="4">
        <f t="shared" si="4"/>
        <v>1.1982277655354179</v>
      </c>
      <c r="O48" s="8">
        <f t="shared" si="5"/>
        <v>6.9494300161531894E-2</v>
      </c>
    </row>
    <row r="49" spans="1:15" x14ac:dyDescent="0.25">
      <c r="A49" s="1" t="s">
        <v>59</v>
      </c>
      <c r="B49" s="3" t="s">
        <v>153</v>
      </c>
      <c r="C49" s="4">
        <v>0.56440000000000001</v>
      </c>
      <c r="D49" s="4">
        <v>0.10009999999999999</v>
      </c>
      <c r="E49" s="4">
        <v>-1.7048000000000001</v>
      </c>
      <c r="F49" s="4">
        <v>-0.19489999999999999</v>
      </c>
      <c r="G49" s="4">
        <v>-0.37390000000000001</v>
      </c>
      <c r="H49" s="4">
        <v>7.8200000000000006E-2</v>
      </c>
      <c r="I49" s="4">
        <v>1.9603999999999999</v>
      </c>
      <c r="J49" s="3">
        <v>1.5572999999999999</v>
      </c>
      <c r="K49" s="4">
        <v>0.34560000000000002</v>
      </c>
      <c r="L49" s="4">
        <v>-1.5361</v>
      </c>
      <c r="M49" s="4">
        <f t="shared" si="3"/>
        <v>7.9629999999999979E-2</v>
      </c>
      <c r="N49" s="4">
        <f t="shared" si="4"/>
        <v>1.1001271526964509</v>
      </c>
      <c r="O49" s="8">
        <f t="shared" si="5"/>
        <v>7.2382542149626986E-2</v>
      </c>
    </row>
    <row r="50" spans="1:15" x14ac:dyDescent="0.25">
      <c r="A50" s="1" t="s">
        <v>79</v>
      </c>
      <c r="B50" s="3" t="s">
        <v>154</v>
      </c>
      <c r="C50" s="4">
        <v>-0.31709999999999999</v>
      </c>
      <c r="D50" s="4">
        <v>1.6989000000000001</v>
      </c>
      <c r="E50" s="4">
        <v>-0.58430000000000004</v>
      </c>
      <c r="F50" s="4">
        <v>-1.462</v>
      </c>
      <c r="G50" s="4">
        <v>-0.45029999999999998</v>
      </c>
      <c r="H50" s="4">
        <v>1.3264</v>
      </c>
      <c r="I50" s="4">
        <v>1.3403</v>
      </c>
      <c r="J50" s="3">
        <v>0.13789999999999999</v>
      </c>
      <c r="K50" s="4">
        <v>-0.3634</v>
      </c>
      <c r="L50" s="4">
        <v>-0.53069999999999995</v>
      </c>
      <c r="M50" s="4">
        <f t="shared" si="3"/>
        <v>7.957000000000003E-2</v>
      </c>
      <c r="N50" s="4">
        <f t="shared" si="4"/>
        <v>0.97946821597232048</v>
      </c>
      <c r="O50" s="8">
        <f t="shared" si="5"/>
        <v>8.1237960254800817E-2</v>
      </c>
    </row>
    <row r="51" spans="1:15" x14ac:dyDescent="0.25">
      <c r="A51" s="1" t="s">
        <v>96</v>
      </c>
      <c r="B51" s="3" t="s">
        <v>155</v>
      </c>
      <c r="C51" s="4">
        <v>1.1910000000000001</v>
      </c>
      <c r="D51" s="4">
        <v>0.1323</v>
      </c>
      <c r="E51" s="4">
        <v>-1.7972999999999999</v>
      </c>
      <c r="F51" s="4">
        <v>-1.2682</v>
      </c>
      <c r="G51" s="4">
        <v>-4.8000000000000001E-2</v>
      </c>
      <c r="H51" s="4">
        <v>0.99539999999999995</v>
      </c>
      <c r="I51" s="4">
        <v>1.3310999999999999</v>
      </c>
      <c r="J51" s="3"/>
      <c r="K51" s="3"/>
      <c r="L51" s="3"/>
      <c r="M51" s="4">
        <f t="shared" si="3"/>
        <v>7.6614285714285732E-2</v>
      </c>
      <c r="N51" s="4">
        <f t="shared" si="4"/>
        <v>1.1337968417522368</v>
      </c>
      <c r="O51" s="8">
        <f t="shared" si="5"/>
        <v>6.7573204381026042E-2</v>
      </c>
    </row>
    <row r="52" spans="1:15" x14ac:dyDescent="0.25">
      <c r="A52" s="1" t="s">
        <v>47</v>
      </c>
      <c r="B52" s="3" t="s">
        <v>156</v>
      </c>
      <c r="C52" s="4">
        <v>0.96660000000000001</v>
      </c>
      <c r="D52" s="4">
        <v>0.71260000000000001</v>
      </c>
      <c r="E52" s="4">
        <v>-2.3946000000000001</v>
      </c>
      <c r="F52" s="4">
        <v>-1.1621999999999999</v>
      </c>
      <c r="G52" s="4">
        <v>-0.25979999999999998</v>
      </c>
      <c r="H52" s="4">
        <v>1.8174999999999999</v>
      </c>
      <c r="I52" s="4">
        <v>1.1659999999999999</v>
      </c>
      <c r="J52" s="3">
        <v>1.2853000000000001</v>
      </c>
      <c r="K52" s="4">
        <v>0.24490000000000001</v>
      </c>
      <c r="L52" s="4">
        <v>-1.6742999999999999</v>
      </c>
      <c r="M52" s="4">
        <f t="shared" si="3"/>
        <v>7.0200000000000012E-2</v>
      </c>
      <c r="N52" s="4">
        <f t="shared" si="4"/>
        <v>1.3312874520553404</v>
      </c>
      <c r="O52" s="8">
        <f t="shared" si="5"/>
        <v>5.2730910887517225E-2</v>
      </c>
    </row>
    <row r="53" spans="1:15" x14ac:dyDescent="0.25">
      <c r="A53" s="1" t="s">
        <v>37</v>
      </c>
      <c r="B53" s="3" t="s">
        <v>157</v>
      </c>
      <c r="C53" s="4">
        <v>0.61950000000000005</v>
      </c>
      <c r="D53" s="4">
        <v>0.18079999999999999</v>
      </c>
      <c r="E53" s="4">
        <v>-1.7309000000000001</v>
      </c>
      <c r="F53" s="4">
        <v>0.36940000000000001</v>
      </c>
      <c r="G53" s="4">
        <v>-5.8999999999999997E-2</v>
      </c>
      <c r="H53" s="4">
        <v>0.33689999999999998</v>
      </c>
      <c r="I53" s="4">
        <v>1.4005000000000001</v>
      </c>
      <c r="J53" s="3">
        <v>0.54769999999999996</v>
      </c>
      <c r="K53" s="4">
        <v>0.55200000000000005</v>
      </c>
      <c r="L53" s="4">
        <v>-1.5367</v>
      </c>
      <c r="M53" s="4">
        <f t="shared" si="3"/>
        <v>6.8019999999999997E-2</v>
      </c>
      <c r="N53" s="4">
        <f t="shared" si="4"/>
        <v>0.92450970227467066</v>
      </c>
      <c r="O53" s="8">
        <f t="shared" si="5"/>
        <v>7.3574133221796456E-2</v>
      </c>
    </row>
    <row r="54" spans="1:15" x14ac:dyDescent="0.25">
      <c r="A54" s="1" t="s">
        <v>19</v>
      </c>
      <c r="B54" s="3" t="s">
        <v>158</v>
      </c>
      <c r="C54" s="4">
        <v>0.92869999999999997</v>
      </c>
      <c r="D54" s="4">
        <v>0.94540000000000002</v>
      </c>
      <c r="E54" s="4">
        <v>-1.8777999999999999</v>
      </c>
      <c r="F54" s="4">
        <v>-1.9448000000000001</v>
      </c>
      <c r="G54" s="4">
        <v>2.3900000000000001E-2</v>
      </c>
      <c r="H54" s="4">
        <v>0.92110000000000003</v>
      </c>
      <c r="I54" s="4">
        <v>1.5424</v>
      </c>
      <c r="J54" s="3">
        <v>0.90759999999999996</v>
      </c>
      <c r="K54" s="4">
        <v>0.27210000000000001</v>
      </c>
      <c r="L54" s="4">
        <v>-1.1823999999999999</v>
      </c>
      <c r="M54" s="4">
        <f t="shared" si="3"/>
        <v>5.3620000000000001E-2</v>
      </c>
      <c r="N54" s="4">
        <f t="shared" si="4"/>
        <v>1.2066372195486099</v>
      </c>
      <c r="O54" s="8">
        <f t="shared" si="5"/>
        <v>4.443754852851188E-2</v>
      </c>
    </row>
    <row r="55" spans="1:15" x14ac:dyDescent="0.25">
      <c r="A55" s="1" t="s">
        <v>67</v>
      </c>
      <c r="B55" s="3" t="s">
        <v>159</v>
      </c>
      <c r="C55" s="4">
        <v>1.2330000000000001</v>
      </c>
      <c r="D55" s="4">
        <v>0.2437</v>
      </c>
      <c r="E55" s="4">
        <v>-2.0324</v>
      </c>
      <c r="F55" s="4">
        <v>-1.0381</v>
      </c>
      <c r="G55" s="4">
        <v>-0.73</v>
      </c>
      <c r="H55" s="4">
        <v>1.3250999999999999</v>
      </c>
      <c r="I55" s="4">
        <v>1.5167999999999999</v>
      </c>
      <c r="J55" s="3">
        <v>0.82299999999999995</v>
      </c>
      <c r="K55" s="4">
        <v>0.3614</v>
      </c>
      <c r="L55" s="4">
        <v>-1.1819999999999999</v>
      </c>
      <c r="M55" s="4">
        <f t="shared" si="3"/>
        <v>5.2049999999999999E-2</v>
      </c>
      <c r="N55" s="4">
        <f t="shared" si="4"/>
        <v>1.1642775976973876</v>
      </c>
      <c r="O55" s="8">
        <f t="shared" si="5"/>
        <v>4.4705833130294872E-2</v>
      </c>
    </row>
    <row r="56" spans="1:15" x14ac:dyDescent="0.25">
      <c r="A56" s="1" t="s">
        <v>94</v>
      </c>
      <c r="B56" s="3" t="s">
        <v>160</v>
      </c>
      <c r="C56" s="4">
        <v>1.2670999999999999</v>
      </c>
      <c r="D56" s="4">
        <v>0.73899999999999999</v>
      </c>
      <c r="E56" s="4">
        <v>-1.5841000000000001</v>
      </c>
      <c r="F56" s="4">
        <v>-0.87190000000000001</v>
      </c>
      <c r="G56" s="4">
        <v>-7.4300000000000005E-2</v>
      </c>
      <c r="H56" s="4">
        <v>0.89990000000000003</v>
      </c>
      <c r="I56" s="4">
        <v>-9.3399999999999997E-2</v>
      </c>
      <c r="J56" s="3"/>
      <c r="K56" s="3"/>
      <c r="L56" s="3"/>
      <c r="M56" s="4">
        <f t="shared" si="3"/>
        <v>4.0328571428571422E-2</v>
      </c>
      <c r="N56" s="4">
        <f t="shared" si="4"/>
        <v>0.94369525455487369</v>
      </c>
      <c r="O56" s="8">
        <f t="shared" si="5"/>
        <v>4.2734740091062318E-2</v>
      </c>
    </row>
    <row r="57" spans="1:15" x14ac:dyDescent="0.25">
      <c r="A57" s="1" t="s">
        <v>21</v>
      </c>
      <c r="B57" s="3" t="s">
        <v>161</v>
      </c>
      <c r="C57" s="4">
        <v>0.50639999999999996</v>
      </c>
      <c r="D57" s="4">
        <v>0.68899999999999995</v>
      </c>
      <c r="E57" s="4">
        <v>-1.8136000000000001</v>
      </c>
      <c r="F57" s="4">
        <v>0.70860000000000001</v>
      </c>
      <c r="G57" s="4">
        <v>-2.24E-2</v>
      </c>
      <c r="H57" s="4">
        <v>0.69069999999999998</v>
      </c>
      <c r="I57" s="4">
        <v>1.0379</v>
      </c>
      <c r="J57" s="3">
        <v>-0.31180000000000002</v>
      </c>
      <c r="K57" s="4">
        <v>5.1299999999999998E-2</v>
      </c>
      <c r="L57" s="4">
        <v>-1.2876000000000001</v>
      </c>
      <c r="M57" s="4">
        <f t="shared" si="3"/>
        <v>2.4849999999999949E-2</v>
      </c>
      <c r="N57" s="4">
        <f t="shared" si="4"/>
        <v>0.88480591120312946</v>
      </c>
      <c r="O57" s="8">
        <f t="shared" si="5"/>
        <v>2.8085255405007128E-2</v>
      </c>
    </row>
    <row r="58" spans="1:15" x14ac:dyDescent="0.25">
      <c r="A58" s="1" t="s">
        <v>39</v>
      </c>
      <c r="B58" s="3" t="s">
        <v>162</v>
      </c>
      <c r="C58" s="4">
        <v>0.38159999999999999</v>
      </c>
      <c r="D58" s="4">
        <v>0.4612</v>
      </c>
      <c r="E58" s="4">
        <v>-1.2688999999999999</v>
      </c>
      <c r="F58" s="4">
        <v>-0.26150000000000001</v>
      </c>
      <c r="G58" s="4">
        <v>-0.32329999999999998</v>
      </c>
      <c r="H58" s="4">
        <v>0.99370000000000003</v>
      </c>
      <c r="I58" s="4">
        <v>1.2212000000000001</v>
      </c>
      <c r="J58" s="3">
        <v>1.5941000000000001</v>
      </c>
      <c r="K58" s="4">
        <v>-0.79330000000000001</v>
      </c>
      <c r="L58" s="4">
        <v>-1.8557999999999999</v>
      </c>
      <c r="M58" s="4">
        <f t="shared" si="3"/>
        <v>1.4900000000000047E-2</v>
      </c>
      <c r="N58" s="4">
        <f t="shared" si="4"/>
        <v>1.0598282275916224</v>
      </c>
      <c r="O58" s="8">
        <f t="shared" si="5"/>
        <v>1.4058882007567532E-2</v>
      </c>
    </row>
    <row r="59" spans="1:15" x14ac:dyDescent="0.25">
      <c r="A59" s="1" t="s">
        <v>18</v>
      </c>
      <c r="B59" s="3" t="s">
        <v>163</v>
      </c>
      <c r="C59" s="4">
        <v>1.2000999999999999</v>
      </c>
      <c r="D59" s="4">
        <v>0.1239</v>
      </c>
      <c r="E59" s="4">
        <v>-3.0592000000000001</v>
      </c>
      <c r="F59" s="4">
        <v>-0.44419999999999998</v>
      </c>
      <c r="G59" s="4">
        <v>0.3251</v>
      </c>
      <c r="H59" s="4">
        <v>1.2916000000000001</v>
      </c>
      <c r="I59" s="4">
        <v>1.2816000000000001</v>
      </c>
      <c r="J59" s="3">
        <v>0.58109999999999995</v>
      </c>
      <c r="K59" s="4">
        <v>0.34620000000000001</v>
      </c>
      <c r="L59" s="4">
        <v>-1.5008999999999999</v>
      </c>
      <c r="M59" s="4">
        <f t="shared" si="3"/>
        <v>1.4529999999999998E-2</v>
      </c>
      <c r="N59" s="4">
        <f t="shared" si="4"/>
        <v>1.3090511785640775</v>
      </c>
      <c r="O59" s="8">
        <f t="shared" si="5"/>
        <v>1.1099642426462062E-2</v>
      </c>
    </row>
    <row r="60" spans="1:15" x14ac:dyDescent="0.25">
      <c r="A60" s="1" t="s">
        <v>15</v>
      </c>
      <c r="B60" s="3" t="s">
        <v>164</v>
      </c>
      <c r="C60" s="4">
        <v>0.77980000000000005</v>
      </c>
      <c r="D60" s="4">
        <v>0.52080000000000004</v>
      </c>
      <c r="E60" s="4">
        <v>-1.8773</v>
      </c>
      <c r="F60" s="4">
        <v>-0.98960000000000004</v>
      </c>
      <c r="G60" s="4">
        <v>0.85270000000000001</v>
      </c>
      <c r="H60" s="4">
        <v>0.84870000000000001</v>
      </c>
      <c r="I60" s="4">
        <v>1.3914</v>
      </c>
      <c r="J60" s="3">
        <v>7.6499999999999999E-2</v>
      </c>
      <c r="K60" s="4">
        <v>-0.29570000000000002</v>
      </c>
      <c r="L60" s="4">
        <v>-1.2314000000000001</v>
      </c>
      <c r="M60" s="4">
        <f t="shared" si="3"/>
        <v>7.5900000000000082E-3</v>
      </c>
      <c r="N60" s="4">
        <f t="shared" si="4"/>
        <v>1.018593524866519</v>
      </c>
      <c r="O60" s="8">
        <f t="shared" si="5"/>
        <v>7.4514512557839353E-3</v>
      </c>
    </row>
    <row r="61" spans="1:15" x14ac:dyDescent="0.25">
      <c r="A61" s="1" t="s">
        <v>27</v>
      </c>
      <c r="B61" s="3" t="s">
        <v>165</v>
      </c>
      <c r="C61" s="4">
        <v>1.2496</v>
      </c>
      <c r="D61" s="4">
        <v>1.2737000000000001</v>
      </c>
      <c r="E61" s="4">
        <v>-1.7921</v>
      </c>
      <c r="F61" s="4">
        <v>-0.79800000000000004</v>
      </c>
      <c r="G61" s="4">
        <v>-0.1636</v>
      </c>
      <c r="H61" s="4">
        <v>0.47699999999999998</v>
      </c>
      <c r="I61" s="4">
        <v>1.6466000000000001</v>
      </c>
      <c r="J61" s="3">
        <v>-0.1099</v>
      </c>
      <c r="K61" s="4">
        <v>-9.7600000000000006E-2</v>
      </c>
      <c r="L61" s="4">
        <v>-1.7104999999999999</v>
      </c>
      <c r="M61" s="4">
        <f t="shared" si="3"/>
        <v>-2.4800000000000156E-3</v>
      </c>
      <c r="N61" s="4">
        <f t="shared" si="4"/>
        <v>1.13776870654804</v>
      </c>
      <c r="O61" s="8">
        <f t="shared" si="5"/>
        <v>-2.1797048782649943E-3</v>
      </c>
    </row>
    <row r="62" spans="1:15" x14ac:dyDescent="0.25">
      <c r="A62" s="1" t="s">
        <v>93</v>
      </c>
      <c r="B62" s="3" t="s">
        <v>166</v>
      </c>
      <c r="C62" s="4">
        <v>0.34150000000000003</v>
      </c>
      <c r="D62" s="4">
        <v>0.22939999999999999</v>
      </c>
      <c r="E62" s="4">
        <v>-1.6832</v>
      </c>
      <c r="F62" s="4">
        <v>-0.70089999999999997</v>
      </c>
      <c r="G62" s="4">
        <v>-0.2122</v>
      </c>
      <c r="H62" s="4">
        <v>1.0585</v>
      </c>
      <c r="I62" s="4">
        <v>0.92859999999999998</v>
      </c>
      <c r="J62" s="3"/>
      <c r="K62" s="3"/>
      <c r="L62" s="3"/>
      <c r="M62" s="4">
        <f t="shared" si="3"/>
        <v>-5.4714285714286192E-3</v>
      </c>
      <c r="N62" s="4">
        <f t="shared" si="4"/>
        <v>0.88811269830914996</v>
      </c>
      <c r="O62" s="8">
        <f t="shared" si="5"/>
        <v>-6.1607367869477613E-3</v>
      </c>
    </row>
    <row r="63" spans="1:15" x14ac:dyDescent="0.25">
      <c r="A63" s="1" t="s">
        <v>72</v>
      </c>
      <c r="B63" s="3" t="s">
        <v>167</v>
      </c>
      <c r="C63" s="4">
        <v>0.54469999999999996</v>
      </c>
      <c r="D63" s="4">
        <v>0.77659999999999996</v>
      </c>
      <c r="E63" s="4">
        <v>-1.0699000000000001</v>
      </c>
      <c r="F63" s="4">
        <v>-0.98329999999999995</v>
      </c>
      <c r="G63" s="4">
        <v>-0.28110000000000002</v>
      </c>
      <c r="H63" s="4">
        <v>-0.5877</v>
      </c>
      <c r="I63" s="4">
        <v>2.3595000000000002</v>
      </c>
      <c r="J63" s="3">
        <v>-0.10680000000000001</v>
      </c>
      <c r="K63" s="4">
        <v>0.80830000000000002</v>
      </c>
      <c r="L63" s="4">
        <v>-1.5498000000000001</v>
      </c>
      <c r="M63" s="4">
        <f t="shared" si="3"/>
        <v>-8.9500000000000135E-3</v>
      </c>
      <c r="N63" s="4">
        <f t="shared" si="4"/>
        <v>1.0985833352550003</v>
      </c>
      <c r="O63" s="8">
        <f t="shared" si="5"/>
        <v>-8.1468557848845963E-3</v>
      </c>
    </row>
    <row r="64" spans="1:15" x14ac:dyDescent="0.25">
      <c r="A64" s="1" t="s">
        <v>56</v>
      </c>
      <c r="B64" s="3" t="s">
        <v>168</v>
      </c>
      <c r="C64" s="4">
        <v>-7.7299999999999994E-2</v>
      </c>
      <c r="D64" s="4">
        <v>0.59130000000000005</v>
      </c>
      <c r="E64" s="4">
        <v>-1.2446999999999999</v>
      </c>
      <c r="F64" s="4">
        <v>-1.3441000000000001</v>
      </c>
      <c r="G64" s="4">
        <v>-0.61570000000000003</v>
      </c>
      <c r="H64" s="4">
        <v>0.40500000000000003</v>
      </c>
      <c r="I64" s="4">
        <v>3.2374000000000001</v>
      </c>
      <c r="J64" s="3">
        <v>-0.27979999999999999</v>
      </c>
      <c r="K64" s="4">
        <v>0.55159999999999998</v>
      </c>
      <c r="L64" s="4">
        <v>-1.3493999999999999</v>
      </c>
      <c r="M64" s="4">
        <f t="shared" si="3"/>
        <v>-1.2569999999999993E-2</v>
      </c>
      <c r="N64" s="4">
        <f t="shared" si="4"/>
        <v>1.3014305606139729</v>
      </c>
      <c r="O64" s="8">
        <f t="shared" si="5"/>
        <v>-9.6586021416846645E-3</v>
      </c>
    </row>
    <row r="65" spans="1:15" x14ac:dyDescent="0.25">
      <c r="A65" s="1" t="s">
        <v>46</v>
      </c>
      <c r="B65" s="3" t="s">
        <v>169</v>
      </c>
      <c r="C65" s="4">
        <v>0.70679999999999998</v>
      </c>
      <c r="D65" s="4">
        <v>0.4153</v>
      </c>
      <c r="E65" s="4">
        <v>-1.0617000000000001</v>
      </c>
      <c r="F65" s="4">
        <v>-1.7290000000000001</v>
      </c>
      <c r="G65" s="4">
        <v>-0.27160000000000001</v>
      </c>
      <c r="H65" s="4">
        <v>1.4147000000000001</v>
      </c>
      <c r="I65" s="4">
        <v>0.88260000000000005</v>
      </c>
      <c r="J65" s="3">
        <v>1.3071999999999999</v>
      </c>
      <c r="K65" s="4">
        <v>-0.25750000000000001</v>
      </c>
      <c r="L65" s="4">
        <v>-1.6566000000000001</v>
      </c>
      <c r="M65" s="4">
        <f t="shared" si="3"/>
        <v>-2.4980000000000023E-2</v>
      </c>
      <c r="N65" s="4">
        <f t="shared" si="4"/>
        <v>1.1025413949598446</v>
      </c>
      <c r="O65" s="8">
        <f t="shared" si="5"/>
        <v>-2.2656745691539151E-2</v>
      </c>
    </row>
    <row r="66" spans="1:15" x14ac:dyDescent="0.25">
      <c r="A66" s="1" t="s">
        <v>25</v>
      </c>
      <c r="B66" s="3" t="s">
        <v>170</v>
      </c>
      <c r="C66" s="4">
        <v>1.1220000000000001</v>
      </c>
      <c r="D66" s="4">
        <v>0.50760000000000005</v>
      </c>
      <c r="E66" s="4">
        <v>-1.9138999999999999</v>
      </c>
      <c r="F66" s="4">
        <v>-1.4596</v>
      </c>
      <c r="G66" s="4">
        <v>3.5000000000000003E-2</v>
      </c>
      <c r="H66" s="4">
        <v>0.92449999999999999</v>
      </c>
      <c r="I66" s="4">
        <v>1.5599000000000001</v>
      </c>
      <c r="J66" s="3">
        <v>0.8246</v>
      </c>
      <c r="K66" s="4">
        <v>-0.1079</v>
      </c>
      <c r="L66" s="4">
        <v>-1.8535999999999999</v>
      </c>
      <c r="M66" s="4">
        <f t="shared" ref="M66:M97" si="6">AVERAGE(C66:L66)</f>
        <v>-3.613999999999995E-2</v>
      </c>
      <c r="N66" s="4">
        <f t="shared" ref="N66:N97" si="7">STDEVP(C66:L66)</f>
        <v>1.2129954626460893</v>
      </c>
      <c r="O66" s="8">
        <f t="shared" ref="O66:O97" si="8">M66/N66</f>
        <v>-2.97940108705455E-2</v>
      </c>
    </row>
    <row r="67" spans="1:15" x14ac:dyDescent="0.25">
      <c r="A67" s="1" t="s">
        <v>102</v>
      </c>
      <c r="B67" s="3" t="s">
        <v>171</v>
      </c>
      <c r="C67" s="4">
        <v>1.2355</v>
      </c>
      <c r="D67" s="4">
        <v>0.95499999999999996</v>
      </c>
      <c r="E67" s="4">
        <v>-1.5216000000000001</v>
      </c>
      <c r="F67" s="4">
        <v>-1.5035000000000001</v>
      </c>
      <c r="G67" s="4">
        <v>-0.9032</v>
      </c>
      <c r="H67" s="4">
        <v>1.1194</v>
      </c>
      <c r="I67" s="4">
        <v>0.36009999999999998</v>
      </c>
      <c r="J67" s="3"/>
      <c r="K67" s="3"/>
      <c r="L67" s="3"/>
      <c r="M67" s="4">
        <f t="shared" si="6"/>
        <v>-3.6900000000000009E-2</v>
      </c>
      <c r="N67" s="4">
        <f t="shared" si="7"/>
        <v>1.1466243250765016</v>
      </c>
      <c r="O67" s="8">
        <f t="shared" si="8"/>
        <v>-3.2181420883023809E-2</v>
      </c>
    </row>
    <row r="68" spans="1:15" x14ac:dyDescent="0.25">
      <c r="A68" s="1" t="s">
        <v>3</v>
      </c>
      <c r="B68" s="3" t="s">
        <v>172</v>
      </c>
      <c r="C68" s="4">
        <v>2.7105999999999999</v>
      </c>
      <c r="D68" s="4">
        <v>0.3901</v>
      </c>
      <c r="E68" s="4">
        <v>-2.1604000000000001</v>
      </c>
      <c r="F68" s="4">
        <v>-1.4426000000000001</v>
      </c>
      <c r="G68" s="4">
        <v>0.27450000000000002</v>
      </c>
      <c r="H68" s="4">
        <v>1.0414000000000001</v>
      </c>
      <c r="I68" s="4">
        <v>1.1859</v>
      </c>
      <c r="J68" s="3">
        <v>0.26150000000000001</v>
      </c>
      <c r="K68" s="4">
        <v>-0.57709999999999995</v>
      </c>
      <c r="L68" s="4">
        <v>-2.0590999999999999</v>
      </c>
      <c r="M68" s="4">
        <f t="shared" si="6"/>
        <v>-3.7520000000000019E-2</v>
      </c>
      <c r="N68" s="4">
        <f t="shared" si="7"/>
        <v>1.4642888470517013</v>
      </c>
      <c r="O68" s="8">
        <f t="shared" si="8"/>
        <v>-2.5623359814250679E-2</v>
      </c>
    </row>
    <row r="69" spans="1:15" x14ac:dyDescent="0.25">
      <c r="A69" s="1" t="s">
        <v>28</v>
      </c>
      <c r="B69" s="3" t="s">
        <v>173</v>
      </c>
      <c r="C69" s="4">
        <v>0.55359999999999998</v>
      </c>
      <c r="D69" s="4">
        <v>0.1893</v>
      </c>
      <c r="E69" s="4">
        <v>-2.2016</v>
      </c>
      <c r="F69" s="4">
        <v>-0.13250000000000001</v>
      </c>
      <c r="G69" s="4">
        <v>0.17380000000000001</v>
      </c>
      <c r="H69" s="4">
        <v>0.90600000000000003</v>
      </c>
      <c r="I69" s="4">
        <v>1.0378000000000001</v>
      </c>
      <c r="J69" s="3">
        <v>0.93149999999999999</v>
      </c>
      <c r="K69" s="4">
        <v>-1.9400000000000001E-2</v>
      </c>
      <c r="L69" s="4">
        <v>-1.8748</v>
      </c>
      <c r="M69" s="4">
        <f t="shared" si="6"/>
        <v>-4.3630000000000016E-2</v>
      </c>
      <c r="N69" s="4">
        <f t="shared" si="7"/>
        <v>1.0723285607032949</v>
      </c>
      <c r="O69" s="8">
        <f t="shared" si="8"/>
        <v>-4.0687156529137812E-2</v>
      </c>
    </row>
    <row r="70" spans="1:15" x14ac:dyDescent="0.25">
      <c r="A70" s="1" t="s">
        <v>7</v>
      </c>
      <c r="B70" s="3" t="s">
        <v>174</v>
      </c>
      <c r="C70" s="4">
        <v>1.825</v>
      </c>
      <c r="D70" s="4">
        <v>0.2472</v>
      </c>
      <c r="E70" s="4">
        <v>-1.8237000000000001</v>
      </c>
      <c r="F70" s="4">
        <v>-1.3942000000000001</v>
      </c>
      <c r="G70" s="4">
        <v>0.18770000000000001</v>
      </c>
      <c r="H70" s="4">
        <v>0.36720000000000003</v>
      </c>
      <c r="I70" s="4">
        <v>0.53269999999999995</v>
      </c>
      <c r="J70" s="3">
        <v>0.67469999999999997</v>
      </c>
      <c r="K70" s="4">
        <v>0.3054</v>
      </c>
      <c r="L70" s="4">
        <v>-1.5634999999999999</v>
      </c>
      <c r="M70" s="4">
        <f t="shared" si="6"/>
        <v>-6.4150000000000013E-2</v>
      </c>
      <c r="N70" s="4">
        <f t="shared" si="7"/>
        <v>1.0985041586175266</v>
      </c>
      <c r="O70" s="8">
        <f t="shared" si="8"/>
        <v>-5.8397594125390598E-2</v>
      </c>
    </row>
    <row r="71" spans="1:15" x14ac:dyDescent="0.25">
      <c r="A71" s="1" t="s">
        <v>49</v>
      </c>
      <c r="B71" s="3" t="s">
        <v>175</v>
      </c>
      <c r="C71" s="4">
        <v>-0.51980000000000004</v>
      </c>
      <c r="D71" s="4">
        <v>0.39069999999999999</v>
      </c>
      <c r="E71" s="3"/>
      <c r="F71" s="3"/>
      <c r="G71" s="3"/>
      <c r="H71" s="3"/>
      <c r="I71" s="3"/>
      <c r="J71" s="3"/>
      <c r="K71" s="3"/>
      <c r="L71" s="3"/>
      <c r="M71" s="4">
        <f t="shared" si="6"/>
        <v>-6.4550000000000024E-2</v>
      </c>
      <c r="N71" s="4">
        <f t="shared" si="7"/>
        <v>0.45525000000000004</v>
      </c>
      <c r="O71" s="8">
        <f t="shared" si="8"/>
        <v>-0.14179022515101597</v>
      </c>
    </row>
    <row r="72" spans="1:15" x14ac:dyDescent="0.25">
      <c r="A72" s="1" t="s">
        <v>69</v>
      </c>
      <c r="B72" s="3" t="s">
        <v>176</v>
      </c>
      <c r="C72" s="4">
        <v>0.29299999999999998</v>
      </c>
      <c r="D72" s="4">
        <v>0.1946</v>
      </c>
      <c r="E72" s="4">
        <v>-0.59850000000000003</v>
      </c>
      <c r="F72" s="4">
        <v>-1.6088</v>
      </c>
      <c r="G72" s="4">
        <v>-0.41539999999999999</v>
      </c>
      <c r="H72" s="4">
        <v>0.66249999999999998</v>
      </c>
      <c r="I72" s="4">
        <v>1.7212000000000001</v>
      </c>
      <c r="J72" s="3">
        <v>0.4209</v>
      </c>
      <c r="K72" s="4">
        <v>0.64749999999999996</v>
      </c>
      <c r="L72" s="4">
        <v>-1.9719</v>
      </c>
      <c r="M72" s="4">
        <f t="shared" si="6"/>
        <v>-6.5489999999999979E-2</v>
      </c>
      <c r="N72" s="4">
        <f t="shared" si="7"/>
        <v>1.0529037928035021</v>
      </c>
      <c r="O72" s="8">
        <f t="shared" si="8"/>
        <v>-6.2199415034514968E-2</v>
      </c>
    </row>
    <row r="73" spans="1:15" x14ac:dyDescent="0.25">
      <c r="A73" s="1" t="s">
        <v>100</v>
      </c>
      <c r="B73" s="3" t="s">
        <v>177</v>
      </c>
      <c r="C73" s="4">
        <v>0.38779999999999998</v>
      </c>
      <c r="D73" s="4">
        <v>0.63400000000000001</v>
      </c>
      <c r="E73" s="4">
        <v>-1.7665999999999999</v>
      </c>
      <c r="F73" s="4">
        <v>-1.2292000000000001</v>
      </c>
      <c r="G73" s="4">
        <v>-0.48010000000000003</v>
      </c>
      <c r="H73" s="4">
        <v>0.15429999999999999</v>
      </c>
      <c r="I73" s="4">
        <v>1.7255</v>
      </c>
      <c r="J73" s="3"/>
      <c r="K73" s="3"/>
      <c r="L73" s="3"/>
      <c r="M73" s="4">
        <f t="shared" si="6"/>
        <v>-8.2042857142857112E-2</v>
      </c>
      <c r="N73" s="4">
        <f t="shared" si="7"/>
        <v>1.0934016761035821</v>
      </c>
      <c r="O73" s="8">
        <f t="shared" si="8"/>
        <v>-7.5034508301855651E-2</v>
      </c>
    </row>
    <row r="74" spans="1:15" x14ac:dyDescent="0.25">
      <c r="A74" s="1" t="s">
        <v>8</v>
      </c>
      <c r="B74" s="3" t="s">
        <v>178</v>
      </c>
      <c r="C74" s="4">
        <v>0.46360000000000001</v>
      </c>
      <c r="D74" s="4">
        <v>0.85699999999999998</v>
      </c>
      <c r="E74" s="4">
        <v>-0.33539999999999998</v>
      </c>
      <c r="F74" s="4">
        <v>-0.93589999999999995</v>
      </c>
      <c r="G74" s="4">
        <v>0.16889999999999999</v>
      </c>
      <c r="H74" s="4">
        <v>0.57220000000000004</v>
      </c>
      <c r="I74" s="4">
        <v>0.9476</v>
      </c>
      <c r="J74" s="3">
        <v>0.23200000000000001</v>
      </c>
      <c r="K74" s="4">
        <v>0.16339999999999999</v>
      </c>
      <c r="L74" s="4">
        <v>-3.0036999999999998</v>
      </c>
      <c r="M74" s="4">
        <f t="shared" si="6"/>
        <v>-8.7029999999999982E-2</v>
      </c>
      <c r="N74" s="4">
        <f t="shared" si="7"/>
        <v>1.1053803318767708</v>
      </c>
      <c r="O74" s="8">
        <f t="shared" si="8"/>
        <v>-7.8733081718792688E-2</v>
      </c>
    </row>
    <row r="75" spans="1:15" x14ac:dyDescent="0.25">
      <c r="A75" s="1" t="s">
        <v>29</v>
      </c>
      <c r="B75" s="3" t="s">
        <v>179</v>
      </c>
      <c r="C75" s="4">
        <v>-0.78759999999999997</v>
      </c>
      <c r="D75" s="4">
        <v>-1.0339</v>
      </c>
      <c r="E75" s="4">
        <v>-1.8388</v>
      </c>
      <c r="F75" s="4">
        <v>0.49059999999999998</v>
      </c>
      <c r="G75" s="4">
        <v>-0.44</v>
      </c>
      <c r="H75" s="4">
        <v>8.1799999999999998E-2</v>
      </c>
      <c r="I75" s="4">
        <v>2.7050000000000001</v>
      </c>
      <c r="J75" s="3"/>
      <c r="K75" s="3"/>
      <c r="L75" s="3"/>
      <c r="M75" s="4">
        <f t="shared" si="6"/>
        <v>-0.11755714285714282</v>
      </c>
      <c r="N75" s="4">
        <f t="shared" si="7"/>
        <v>1.3486350367868172</v>
      </c>
      <c r="O75" s="8">
        <f t="shared" si="8"/>
        <v>-8.7167498730589058E-2</v>
      </c>
    </row>
    <row r="76" spans="1:15" x14ac:dyDescent="0.25">
      <c r="A76" s="1" t="s">
        <v>76</v>
      </c>
      <c r="B76" s="3" t="s">
        <v>180</v>
      </c>
      <c r="C76" s="4">
        <v>0.86419999999999997</v>
      </c>
      <c r="D76" s="4">
        <v>0.2631</v>
      </c>
      <c r="E76" s="4">
        <v>-1.4372</v>
      </c>
      <c r="F76" s="4">
        <v>-0.45700000000000002</v>
      </c>
      <c r="G76" s="4">
        <v>-0.56269999999999998</v>
      </c>
      <c r="H76" s="4">
        <v>0.68689999999999996</v>
      </c>
      <c r="I76" s="4">
        <v>-0.2069</v>
      </c>
      <c r="J76" s="3"/>
      <c r="K76" s="3"/>
      <c r="L76" s="3"/>
      <c r="M76" s="4">
        <f t="shared" si="6"/>
        <v>-0.12137142857142859</v>
      </c>
      <c r="N76" s="4">
        <f t="shared" si="7"/>
        <v>0.73859030149967975</v>
      </c>
      <c r="O76" s="8">
        <f t="shared" si="8"/>
        <v>-0.16432848945482831</v>
      </c>
    </row>
    <row r="77" spans="1:15" x14ac:dyDescent="0.25">
      <c r="A77" s="1" t="s">
        <v>74</v>
      </c>
      <c r="B77" s="3" t="s">
        <v>181</v>
      </c>
      <c r="C77" s="4">
        <v>0.18779999999999999</v>
      </c>
      <c r="D77" s="4">
        <v>0.39879999999999999</v>
      </c>
      <c r="E77" s="4">
        <v>-1.7122999999999999</v>
      </c>
      <c r="F77" s="4">
        <v>-1.5438000000000001</v>
      </c>
      <c r="G77" s="4">
        <v>1.6199999999999999E-2</v>
      </c>
      <c r="H77" s="4">
        <v>0.48680000000000001</v>
      </c>
      <c r="I77" s="4">
        <v>1.9735</v>
      </c>
      <c r="J77" s="3">
        <v>0.4592</v>
      </c>
      <c r="K77" s="4">
        <v>-0.20069999999999999</v>
      </c>
      <c r="L77" s="4">
        <v>-1.3070999999999999</v>
      </c>
      <c r="M77" s="4">
        <f t="shared" si="6"/>
        <v>-0.12416000000000001</v>
      </c>
      <c r="N77" s="4">
        <f t="shared" si="7"/>
        <v>1.0699082869106118</v>
      </c>
      <c r="O77" s="8">
        <f t="shared" si="8"/>
        <v>-0.11604732996181874</v>
      </c>
    </row>
    <row r="78" spans="1:15" x14ac:dyDescent="0.25">
      <c r="A78" s="1" t="s">
        <v>84</v>
      </c>
      <c r="B78" s="3" t="s">
        <v>182</v>
      </c>
      <c r="C78" s="4">
        <v>-0.50349999999999995</v>
      </c>
      <c r="D78" s="4">
        <v>0.40529999999999999</v>
      </c>
      <c r="E78" s="4">
        <v>-0.89710000000000001</v>
      </c>
      <c r="F78" s="4">
        <v>-0.77110000000000001</v>
      </c>
      <c r="G78" s="4">
        <v>0.4708</v>
      </c>
      <c r="H78" s="4">
        <v>0.48409999999999997</v>
      </c>
      <c r="I78" s="4">
        <v>1.7519</v>
      </c>
      <c r="J78" s="3">
        <v>-0.24030000000000001</v>
      </c>
      <c r="K78" s="4">
        <v>-1.7315</v>
      </c>
      <c r="L78" s="4">
        <v>-0.28289999999999998</v>
      </c>
      <c r="M78" s="4">
        <f t="shared" si="6"/>
        <v>-0.13142999999999999</v>
      </c>
      <c r="N78" s="4">
        <f t="shared" si="7"/>
        <v>0.91134259864224498</v>
      </c>
      <c r="O78" s="8">
        <f t="shared" si="8"/>
        <v>-0.14421579787426783</v>
      </c>
    </row>
    <row r="79" spans="1:15" x14ac:dyDescent="0.25">
      <c r="A79" s="1" t="s">
        <v>57</v>
      </c>
      <c r="B79" s="3" t="s">
        <v>183</v>
      </c>
      <c r="C79" s="4">
        <v>0.72989999999999999</v>
      </c>
      <c r="D79" s="4">
        <v>-0.32229999999999998</v>
      </c>
      <c r="E79" s="4">
        <v>-2.3879999999999999</v>
      </c>
      <c r="F79" s="4">
        <v>-0.3528</v>
      </c>
      <c r="G79" s="4">
        <v>-8.2699999999999996E-2</v>
      </c>
      <c r="H79" s="4">
        <v>0.81289999999999996</v>
      </c>
      <c r="I79" s="4">
        <v>0.43280000000000002</v>
      </c>
      <c r="J79" s="3">
        <v>0.86140000000000005</v>
      </c>
      <c r="K79" s="4">
        <v>-0.29959999999999998</v>
      </c>
      <c r="L79" s="4">
        <v>-0.74929999999999997</v>
      </c>
      <c r="M79" s="4">
        <f t="shared" si="6"/>
        <v>-0.13576999999999995</v>
      </c>
      <c r="N79" s="4">
        <f t="shared" si="7"/>
        <v>0.92344411639254065</v>
      </c>
      <c r="O79" s="8">
        <f t="shared" si="8"/>
        <v>-0.1470256809154723</v>
      </c>
    </row>
    <row r="80" spans="1:15" x14ac:dyDescent="0.25">
      <c r="A80" s="1" t="s">
        <v>61</v>
      </c>
      <c r="B80" s="3" t="s">
        <v>184</v>
      </c>
      <c r="C80" s="4">
        <v>1.2128000000000001</v>
      </c>
      <c r="D80" s="4">
        <v>0.20030000000000001</v>
      </c>
      <c r="E80" s="4">
        <v>-1.4267000000000001</v>
      </c>
      <c r="F80" s="4">
        <v>-2.3296000000000001</v>
      </c>
      <c r="G80" s="4">
        <v>-0.53839999999999999</v>
      </c>
      <c r="H80" s="4">
        <v>0.79010000000000002</v>
      </c>
      <c r="I80" s="4">
        <v>1.7647999999999999</v>
      </c>
      <c r="J80" s="3">
        <v>0.68979999999999997</v>
      </c>
      <c r="K80" s="4">
        <v>-6.1600000000000002E-2</v>
      </c>
      <c r="L80" s="4">
        <v>-1.8066</v>
      </c>
      <c r="M80" s="4">
        <f t="shared" si="6"/>
        <v>-0.15051000000000009</v>
      </c>
      <c r="N80" s="4">
        <f t="shared" si="7"/>
        <v>1.2852647256110314</v>
      </c>
      <c r="O80" s="8">
        <f t="shared" si="8"/>
        <v>-0.1171042797649688</v>
      </c>
    </row>
    <row r="81" spans="1:15" x14ac:dyDescent="0.25">
      <c r="A81" s="1" t="s">
        <v>70</v>
      </c>
      <c r="B81" s="3" t="s">
        <v>185</v>
      </c>
      <c r="C81" s="4">
        <v>-0.41260000000000002</v>
      </c>
      <c r="D81" s="4">
        <v>0.1416</v>
      </c>
      <c r="E81" s="4">
        <v>-1.8123</v>
      </c>
      <c r="F81" s="4">
        <v>-1.4339999999999999</v>
      </c>
      <c r="G81" s="4">
        <v>-0.2298</v>
      </c>
      <c r="H81" s="4">
        <v>0.44190000000000002</v>
      </c>
      <c r="I81" s="4">
        <v>2.3980000000000001</v>
      </c>
      <c r="J81" s="3">
        <v>0.5403</v>
      </c>
      <c r="K81" s="4">
        <v>3.7199999999999997E-2</v>
      </c>
      <c r="L81" s="4">
        <v>-1.2581</v>
      </c>
      <c r="M81" s="4">
        <f t="shared" si="6"/>
        <v>-0.15877999999999998</v>
      </c>
      <c r="N81" s="4">
        <f t="shared" si="7"/>
        <v>1.1468904444627657</v>
      </c>
      <c r="O81" s="8">
        <f t="shared" si="8"/>
        <v>-0.13844391220329402</v>
      </c>
    </row>
    <row r="82" spans="1:15" x14ac:dyDescent="0.25">
      <c r="A82" s="1" t="s">
        <v>78</v>
      </c>
      <c r="B82" s="3" t="s">
        <v>186</v>
      </c>
      <c r="C82" s="4">
        <v>0.6966</v>
      </c>
      <c r="D82" s="4">
        <v>-0.56489999999999996</v>
      </c>
      <c r="E82" s="4">
        <v>-1.3238000000000001</v>
      </c>
      <c r="F82" s="4">
        <v>-1.8132999999999999</v>
      </c>
      <c r="G82" s="4">
        <v>0.107</v>
      </c>
      <c r="H82" s="4">
        <v>0.8982</v>
      </c>
      <c r="I82" s="4">
        <v>0.62060000000000004</v>
      </c>
      <c r="J82" s="3">
        <v>0.4713</v>
      </c>
      <c r="K82" s="4">
        <v>0.63349999999999995</v>
      </c>
      <c r="L82" s="4">
        <v>-1.4297</v>
      </c>
      <c r="M82" s="4">
        <f t="shared" si="6"/>
        <v>-0.17044999999999993</v>
      </c>
      <c r="N82" s="4">
        <f t="shared" si="7"/>
        <v>0.97083363688121138</v>
      </c>
      <c r="O82" s="8">
        <f t="shared" si="8"/>
        <v>-0.17557076055540063</v>
      </c>
    </row>
    <row r="83" spans="1:15" x14ac:dyDescent="0.25">
      <c r="A83" s="1" t="s">
        <v>77</v>
      </c>
      <c r="B83" s="3" t="s">
        <v>187</v>
      </c>
      <c r="C83" s="4">
        <v>0.77639999999999998</v>
      </c>
      <c r="D83" s="4">
        <v>0.13669999999999999</v>
      </c>
      <c r="E83" s="4">
        <v>-1.6687000000000001</v>
      </c>
      <c r="F83" s="4">
        <v>-3.0034000000000001</v>
      </c>
      <c r="G83" s="4">
        <v>-0.1502</v>
      </c>
      <c r="H83" s="4">
        <v>0.80559999999999998</v>
      </c>
      <c r="I83" s="4">
        <v>1.9056</v>
      </c>
      <c r="J83" s="3"/>
      <c r="K83" s="3"/>
      <c r="L83" s="3"/>
      <c r="M83" s="4">
        <f t="shared" si="6"/>
        <v>-0.17114285714285718</v>
      </c>
      <c r="N83" s="4">
        <f t="shared" si="7"/>
        <v>1.5364285449956829</v>
      </c>
      <c r="O83" s="8">
        <f t="shared" si="8"/>
        <v>-0.11139005305537203</v>
      </c>
    </row>
    <row r="84" spans="1:15" x14ac:dyDescent="0.25">
      <c r="A84" s="1" t="s">
        <v>4</v>
      </c>
      <c r="B84" s="3" t="s">
        <v>188</v>
      </c>
      <c r="C84" s="4">
        <v>-0.46850000000000003</v>
      </c>
      <c r="D84" s="4">
        <v>0.46949999999999997</v>
      </c>
      <c r="E84" s="4">
        <v>-1.3129999999999999</v>
      </c>
      <c r="F84" s="4">
        <v>-1.7326999999999999</v>
      </c>
      <c r="G84" s="4">
        <v>0.78090000000000004</v>
      </c>
      <c r="H84" s="4">
        <v>0.25890000000000002</v>
      </c>
      <c r="I84" s="4">
        <v>0.5393</v>
      </c>
      <c r="J84" s="3">
        <v>0.9042</v>
      </c>
      <c r="K84" s="4">
        <v>1.2999999999999999E-2</v>
      </c>
      <c r="L84" s="4">
        <v>-1.1667000000000001</v>
      </c>
      <c r="M84" s="4">
        <f t="shared" si="6"/>
        <v>-0.17151</v>
      </c>
      <c r="N84" s="4">
        <f t="shared" si="7"/>
        <v>0.89546624888937054</v>
      </c>
      <c r="O84" s="8">
        <f t="shared" si="8"/>
        <v>-0.19153150686887477</v>
      </c>
    </row>
    <row r="85" spans="1:15" x14ac:dyDescent="0.25">
      <c r="A85" s="1" t="s">
        <v>60</v>
      </c>
      <c r="B85" s="3" t="s">
        <v>189</v>
      </c>
      <c r="C85" s="4">
        <v>-0.22309999999999999</v>
      </c>
      <c r="D85" s="4">
        <v>0.16370000000000001</v>
      </c>
      <c r="E85" s="4">
        <v>-1.7968999999999999</v>
      </c>
      <c r="F85" s="4">
        <v>0.3705</v>
      </c>
      <c r="G85" s="4">
        <v>-0.75960000000000005</v>
      </c>
      <c r="H85" s="4">
        <v>7.0599999999999996E-2</v>
      </c>
      <c r="I85" s="4">
        <v>1.7554000000000001</v>
      </c>
      <c r="J85" s="3">
        <v>0.53029999999999999</v>
      </c>
      <c r="K85" s="4">
        <v>0.13039999999999999</v>
      </c>
      <c r="L85" s="4">
        <v>-1.9730000000000001</v>
      </c>
      <c r="M85" s="4">
        <f t="shared" si="6"/>
        <v>-0.17317000000000002</v>
      </c>
      <c r="N85" s="4">
        <f t="shared" si="7"/>
        <v>1.048673905511146</v>
      </c>
      <c r="O85" s="8">
        <f t="shared" si="8"/>
        <v>-0.16513236296806039</v>
      </c>
    </row>
    <row r="86" spans="1:15" x14ac:dyDescent="0.25">
      <c r="A86" s="1" t="s">
        <v>2</v>
      </c>
      <c r="B86" s="3" t="s">
        <v>190</v>
      </c>
      <c r="C86" s="4">
        <v>0.41160000000000002</v>
      </c>
      <c r="D86" s="4">
        <v>-0.622</v>
      </c>
      <c r="E86" s="4">
        <v>-1.2444</v>
      </c>
      <c r="F86" s="4">
        <v>-1.5004999999999999</v>
      </c>
      <c r="G86" s="4">
        <v>-0.25069999999999998</v>
      </c>
      <c r="H86" s="4">
        <v>0.34329999999999999</v>
      </c>
      <c r="I86" s="4">
        <v>1.319</v>
      </c>
      <c r="J86" s="3">
        <v>0.87880000000000003</v>
      </c>
      <c r="K86" s="4">
        <v>0.72299999999999998</v>
      </c>
      <c r="L86" s="4">
        <v>-2.0059999999999998</v>
      </c>
      <c r="M86" s="4">
        <f t="shared" si="6"/>
        <v>-0.19478999999999996</v>
      </c>
      <c r="N86" s="4">
        <f t="shared" si="7"/>
        <v>1.0590759910884582</v>
      </c>
      <c r="O86" s="8">
        <f t="shared" si="8"/>
        <v>-0.18392447911108423</v>
      </c>
    </row>
    <row r="87" spans="1:15" x14ac:dyDescent="0.25">
      <c r="A87" s="1" t="s">
        <v>44</v>
      </c>
      <c r="B87" s="3" t="s">
        <v>191</v>
      </c>
      <c r="C87" s="4">
        <v>-0.1336</v>
      </c>
      <c r="D87" s="4">
        <v>0.27110000000000001</v>
      </c>
      <c r="E87" s="4">
        <v>-1.9238</v>
      </c>
      <c r="F87" s="4">
        <v>-1.8784000000000001</v>
      </c>
      <c r="G87" s="4">
        <v>-2.4E-2</v>
      </c>
      <c r="H87" s="4">
        <v>1.0751999999999999</v>
      </c>
      <c r="I87" s="4">
        <v>1.3105</v>
      </c>
      <c r="J87" s="3">
        <v>0.67349999999999999</v>
      </c>
      <c r="K87" s="4">
        <v>-1.72E-2</v>
      </c>
      <c r="L87" s="4">
        <v>-1.3754999999999999</v>
      </c>
      <c r="M87" s="4">
        <f t="shared" si="6"/>
        <v>-0.20222000000000001</v>
      </c>
      <c r="N87" s="4">
        <f t="shared" si="7"/>
        <v>1.1014421235816252</v>
      </c>
      <c r="O87" s="8">
        <f t="shared" si="8"/>
        <v>-0.18359566578262793</v>
      </c>
    </row>
    <row r="88" spans="1:15" x14ac:dyDescent="0.25">
      <c r="A88" s="1" t="s">
        <v>58</v>
      </c>
      <c r="B88" s="3" t="s">
        <v>192</v>
      </c>
      <c r="C88" s="4">
        <v>-6.7799999999999999E-2</v>
      </c>
      <c r="D88" s="4">
        <v>-0.31759999999999999</v>
      </c>
      <c r="E88" s="4">
        <v>-1.2024999999999999</v>
      </c>
      <c r="F88" s="4">
        <v>-1.0721000000000001</v>
      </c>
      <c r="G88" s="4">
        <v>-9.1999999999999998E-3</v>
      </c>
      <c r="H88" s="4">
        <v>0.15290000000000001</v>
      </c>
      <c r="I88" s="4">
        <v>1.0536000000000001</v>
      </c>
      <c r="J88" s="3">
        <v>-0.22239999999999999</v>
      </c>
      <c r="K88" s="4">
        <v>1.0401</v>
      </c>
      <c r="L88" s="4">
        <v>-1.4316</v>
      </c>
      <c r="M88" s="4">
        <f t="shared" si="6"/>
        <v>-0.20766000000000001</v>
      </c>
      <c r="N88" s="4">
        <f t="shared" si="7"/>
        <v>0.81141412632514598</v>
      </c>
      <c r="O88" s="8">
        <f t="shared" si="8"/>
        <v>-0.25592357005230087</v>
      </c>
    </row>
    <row r="89" spans="1:15" x14ac:dyDescent="0.25">
      <c r="A89" s="1" t="s">
        <v>35</v>
      </c>
      <c r="B89" s="3" t="s">
        <v>193</v>
      </c>
      <c r="C89" s="4">
        <v>0.2296</v>
      </c>
      <c r="D89" s="4">
        <v>1.43E-2</v>
      </c>
      <c r="E89" s="4">
        <v>-1.7294</v>
      </c>
      <c r="F89" s="4">
        <v>-0.83720000000000006</v>
      </c>
      <c r="G89" s="4">
        <v>-0.3634</v>
      </c>
      <c r="H89" s="4">
        <v>0.77459999999999996</v>
      </c>
      <c r="I89" s="4">
        <v>0.80689999999999995</v>
      </c>
      <c r="J89" s="3">
        <v>0.6502</v>
      </c>
      <c r="K89" s="4">
        <v>1.7100000000000001E-2</v>
      </c>
      <c r="L89" s="4">
        <v>-1.74</v>
      </c>
      <c r="M89" s="4">
        <f t="shared" si="6"/>
        <v>-0.21773000000000003</v>
      </c>
      <c r="N89" s="4">
        <f t="shared" si="7"/>
        <v>0.90024386146199298</v>
      </c>
      <c r="O89" s="8">
        <f t="shared" si="8"/>
        <v>-0.24185668941569594</v>
      </c>
    </row>
    <row r="90" spans="1:15" x14ac:dyDescent="0.25">
      <c r="A90" s="1" t="s">
        <v>89</v>
      </c>
      <c r="B90" s="3" t="s">
        <v>194</v>
      </c>
      <c r="C90" s="4">
        <v>0.63129999999999997</v>
      </c>
      <c r="D90" s="4">
        <v>4.2700000000000002E-2</v>
      </c>
      <c r="E90" s="4">
        <v>-1.8859999999999999</v>
      </c>
      <c r="F90" s="4">
        <v>-0.98009999999999997</v>
      </c>
      <c r="G90" s="4">
        <v>-0.1124</v>
      </c>
      <c r="H90" s="4">
        <v>0.67879999999999996</v>
      </c>
      <c r="I90" s="4">
        <v>0.1003</v>
      </c>
      <c r="J90" s="3"/>
      <c r="K90" s="3"/>
      <c r="L90" s="3"/>
      <c r="M90" s="4">
        <f t="shared" si="6"/>
        <v>-0.21791428571428573</v>
      </c>
      <c r="N90" s="4">
        <f t="shared" si="7"/>
        <v>0.85096683069246315</v>
      </c>
      <c r="O90" s="8">
        <f t="shared" si="8"/>
        <v>-0.2560784719857539</v>
      </c>
    </row>
    <row r="91" spans="1:15" x14ac:dyDescent="0.25">
      <c r="A91" s="1" t="s">
        <v>64</v>
      </c>
      <c r="B91" s="3" t="s">
        <v>195</v>
      </c>
      <c r="C91" s="4">
        <v>-0.32400000000000001</v>
      </c>
      <c r="D91" s="4">
        <v>0.3503</v>
      </c>
      <c r="E91" s="4">
        <v>-1.6028</v>
      </c>
      <c r="F91" s="4">
        <v>-0.34649999999999997</v>
      </c>
      <c r="G91" s="4">
        <v>-0.32019999999999998</v>
      </c>
      <c r="H91" s="4">
        <v>0.56710000000000005</v>
      </c>
      <c r="I91" s="4">
        <v>2.2235999999999998</v>
      </c>
      <c r="J91" s="3">
        <v>-0.15679999999999999</v>
      </c>
      <c r="K91" s="4">
        <v>-7.4300000000000005E-2</v>
      </c>
      <c r="L91" s="4">
        <v>-2.5488</v>
      </c>
      <c r="M91" s="4">
        <f t="shared" si="6"/>
        <v>-0.22324000000000002</v>
      </c>
      <c r="N91" s="4">
        <f t="shared" si="7"/>
        <v>1.1963850042523936</v>
      </c>
      <c r="O91" s="8">
        <f t="shared" si="8"/>
        <v>-0.18659545146965462</v>
      </c>
    </row>
    <row r="92" spans="1:15" x14ac:dyDescent="0.25">
      <c r="A92" s="1" t="s">
        <v>62</v>
      </c>
      <c r="B92" s="3" t="s">
        <v>196</v>
      </c>
      <c r="C92" s="4">
        <v>-0.67659999999999998</v>
      </c>
      <c r="D92" s="4">
        <v>0.40610000000000002</v>
      </c>
      <c r="E92" s="4">
        <v>-1.5494000000000001</v>
      </c>
      <c r="F92" s="4">
        <v>1.2317</v>
      </c>
      <c r="G92" s="4">
        <v>-0.4945</v>
      </c>
      <c r="H92" s="4">
        <v>0.58050000000000002</v>
      </c>
      <c r="I92" s="4">
        <v>1.988</v>
      </c>
      <c r="J92" s="3">
        <v>-1.0753999999999999</v>
      </c>
      <c r="K92" s="4">
        <v>-0.4541</v>
      </c>
      <c r="L92" s="4">
        <v>-2.3643000000000001</v>
      </c>
      <c r="M92" s="4">
        <f t="shared" si="6"/>
        <v>-0.24079999999999999</v>
      </c>
      <c r="N92" s="4">
        <f t="shared" si="7"/>
        <v>1.2428533533768173</v>
      </c>
      <c r="O92" s="8">
        <f t="shared" si="8"/>
        <v>-0.1937477171749582</v>
      </c>
    </row>
    <row r="93" spans="1:15" x14ac:dyDescent="0.25">
      <c r="A93" s="1" t="s">
        <v>20</v>
      </c>
      <c r="B93" s="3" t="s">
        <v>197</v>
      </c>
      <c r="C93" s="4">
        <v>-0.31879999999999997</v>
      </c>
      <c r="D93" s="4">
        <v>-0.27089999999999997</v>
      </c>
      <c r="E93" s="4">
        <v>-1.5697000000000001</v>
      </c>
      <c r="F93" s="4">
        <v>0.59109999999999996</v>
      </c>
      <c r="G93" s="4">
        <v>-0.435</v>
      </c>
      <c r="H93" s="4">
        <v>4.7899999999999998E-2</v>
      </c>
      <c r="I93" s="4">
        <v>2.1989000000000001</v>
      </c>
      <c r="J93" s="3">
        <v>-1.3597999999999999</v>
      </c>
      <c r="K93" s="4">
        <v>-0.3044</v>
      </c>
      <c r="L93" s="4">
        <v>-1.5229999999999999</v>
      </c>
      <c r="M93" s="4">
        <f t="shared" si="6"/>
        <v>-0.29436999999999997</v>
      </c>
      <c r="N93" s="4">
        <f t="shared" si="7"/>
        <v>1.0681650434740879</v>
      </c>
      <c r="O93" s="8">
        <f t="shared" si="8"/>
        <v>-0.275584753309839</v>
      </c>
    </row>
    <row r="94" spans="1:15" x14ac:dyDescent="0.25">
      <c r="A94" s="1" t="s">
        <v>65</v>
      </c>
      <c r="B94" s="3" t="s">
        <v>198</v>
      </c>
      <c r="C94" s="4">
        <v>-0.1547</v>
      </c>
      <c r="D94" s="4">
        <v>0.9405</v>
      </c>
      <c r="E94" s="4">
        <v>-1.6069</v>
      </c>
      <c r="F94" s="4">
        <v>-0.74419999999999997</v>
      </c>
      <c r="G94" s="4">
        <v>-0.69030000000000002</v>
      </c>
      <c r="H94" s="4">
        <v>0.48909999999999998</v>
      </c>
      <c r="I94" s="4">
        <v>1.9051</v>
      </c>
      <c r="J94" s="3">
        <v>-0.32019999999999998</v>
      </c>
      <c r="K94" s="4">
        <v>-0.17580000000000001</v>
      </c>
      <c r="L94" s="4">
        <v>-2.7109000000000001</v>
      </c>
      <c r="M94" s="4">
        <f t="shared" si="6"/>
        <v>-0.30682999999999999</v>
      </c>
      <c r="N94" s="4">
        <f t="shared" si="7"/>
        <v>1.2219058270177781</v>
      </c>
      <c r="O94" s="8">
        <f t="shared" si="8"/>
        <v>-0.25110773123069474</v>
      </c>
    </row>
    <row r="95" spans="1:15" x14ac:dyDescent="0.25">
      <c r="A95" s="1" t="s">
        <v>45</v>
      </c>
      <c r="B95" s="3" t="s">
        <v>199</v>
      </c>
      <c r="C95" s="4">
        <v>-0.1958</v>
      </c>
      <c r="D95" s="4">
        <v>8.5599999999999996E-2</v>
      </c>
      <c r="E95" s="4">
        <v>-1.8140000000000001</v>
      </c>
      <c r="F95" s="4">
        <v>-2.0878000000000001</v>
      </c>
      <c r="G95" s="4">
        <v>-0.1298</v>
      </c>
      <c r="H95" s="4">
        <v>1.248</v>
      </c>
      <c r="I95" s="4">
        <v>1.6124000000000001</v>
      </c>
      <c r="J95" s="3">
        <v>1.2800000000000001E-2</v>
      </c>
      <c r="K95" s="4">
        <v>-0.54530000000000001</v>
      </c>
      <c r="L95" s="4">
        <v>-1.4397</v>
      </c>
      <c r="M95" s="4">
        <f t="shared" si="6"/>
        <v>-0.32536000000000004</v>
      </c>
      <c r="N95" s="4">
        <f t="shared" si="7"/>
        <v>1.1480860753445277</v>
      </c>
      <c r="O95" s="8">
        <f t="shared" si="8"/>
        <v>-0.28339338572882106</v>
      </c>
    </row>
    <row r="96" spans="1:15" x14ac:dyDescent="0.25">
      <c r="A96" s="1" t="s">
        <v>92</v>
      </c>
      <c r="B96" s="3" t="s">
        <v>200</v>
      </c>
      <c r="C96" s="4">
        <v>-0.30009999999999998</v>
      </c>
      <c r="D96" s="4">
        <v>-0.60229999999999995</v>
      </c>
      <c r="E96" s="4">
        <v>-2.6438000000000001</v>
      </c>
      <c r="F96" s="4">
        <v>-3.61E-2</v>
      </c>
      <c r="G96" s="4">
        <v>0.31900000000000001</v>
      </c>
      <c r="H96" s="4">
        <v>1.141</v>
      </c>
      <c r="I96" s="4">
        <v>-0.1583</v>
      </c>
      <c r="J96" s="3"/>
      <c r="K96" s="3"/>
      <c r="L96" s="3"/>
      <c r="M96" s="4">
        <f t="shared" si="6"/>
        <v>-0.32579999999999998</v>
      </c>
      <c r="N96" s="4">
        <f t="shared" si="7"/>
        <v>1.0776620434997235</v>
      </c>
      <c r="O96" s="8">
        <f t="shared" si="8"/>
        <v>-0.30232112373741926</v>
      </c>
    </row>
    <row r="97" spans="1:15" x14ac:dyDescent="0.25">
      <c r="A97" s="1" t="s">
        <v>66</v>
      </c>
      <c r="B97" s="3" t="s">
        <v>201</v>
      </c>
      <c r="C97" s="4">
        <v>-1.6361000000000001</v>
      </c>
      <c r="D97" s="4">
        <v>-0.3044</v>
      </c>
      <c r="E97" s="4">
        <v>-1.2209000000000001</v>
      </c>
      <c r="F97" s="4">
        <v>0.70640000000000003</v>
      </c>
      <c r="G97" s="4">
        <v>-0.33189999999999997</v>
      </c>
      <c r="H97" s="4">
        <v>-0.42259999999999998</v>
      </c>
      <c r="I97" s="4">
        <v>1.2028000000000001</v>
      </c>
      <c r="J97" s="3">
        <v>0.1391</v>
      </c>
      <c r="K97" s="4">
        <v>-0.85250000000000004</v>
      </c>
      <c r="L97" s="4">
        <v>-0.65610000000000002</v>
      </c>
      <c r="M97" s="4">
        <f t="shared" si="6"/>
        <v>-0.33762000000000003</v>
      </c>
      <c r="N97" s="4">
        <f t="shared" si="7"/>
        <v>0.80816187586398813</v>
      </c>
      <c r="O97" s="8">
        <f t="shared" si="8"/>
        <v>-0.41776283945472914</v>
      </c>
    </row>
    <row r="98" spans="1:15" x14ac:dyDescent="0.25">
      <c r="A98" s="1" t="s">
        <v>17</v>
      </c>
      <c r="B98" s="3" t="s">
        <v>202</v>
      </c>
      <c r="C98" s="4">
        <v>-0.88729999999999998</v>
      </c>
      <c r="D98" s="4">
        <v>-0.28170000000000001</v>
      </c>
      <c r="E98" s="4">
        <v>-1.597</v>
      </c>
      <c r="F98" s="4">
        <v>-1.0152000000000001</v>
      </c>
      <c r="G98" s="4">
        <v>0.38900000000000001</v>
      </c>
      <c r="H98" s="4">
        <v>1.6000000000000001E-3</v>
      </c>
      <c r="I98" s="4">
        <v>0.8982</v>
      </c>
      <c r="J98" s="3">
        <v>-0.31630000000000003</v>
      </c>
      <c r="K98" s="4">
        <v>0.31419999999999998</v>
      </c>
      <c r="L98" s="4">
        <v>-1.1625000000000001</v>
      </c>
      <c r="M98" s="4">
        <f t="shared" ref="M98:M129" si="9">AVERAGE(C98:L98)</f>
        <v>-0.36570000000000003</v>
      </c>
      <c r="N98" s="4">
        <f t="shared" ref="N98:N105" si="10">STDEVP(C98:L98)</f>
        <v>0.74957265825268748</v>
      </c>
      <c r="O98" s="8">
        <f t="shared" ref="O98:O129" si="11">M98/N98</f>
        <v>-0.48787798750887651</v>
      </c>
    </row>
    <row r="99" spans="1:15" x14ac:dyDescent="0.25">
      <c r="A99" s="1" t="s">
        <v>6</v>
      </c>
      <c r="B99" s="3" t="s">
        <v>203</v>
      </c>
      <c r="C99" s="4">
        <v>0.4622</v>
      </c>
      <c r="D99" s="4">
        <v>-0.49020000000000002</v>
      </c>
      <c r="E99" s="4">
        <v>-2.0303</v>
      </c>
      <c r="F99" s="4">
        <v>-1.966</v>
      </c>
      <c r="G99" s="4">
        <v>1.41E-2</v>
      </c>
      <c r="H99" s="4">
        <v>1.0943000000000001</v>
      </c>
      <c r="I99" s="4">
        <v>0.27160000000000001</v>
      </c>
      <c r="J99" s="3">
        <v>-0.2969</v>
      </c>
      <c r="K99" s="4">
        <v>-0.1048</v>
      </c>
      <c r="L99" s="4">
        <v>-1.1240000000000001</v>
      </c>
      <c r="M99" s="4">
        <f t="shared" si="9"/>
        <v>-0.41699999999999998</v>
      </c>
      <c r="N99" s="4">
        <f t="shared" si="10"/>
        <v>0.96624404163751498</v>
      </c>
      <c r="O99" s="8">
        <f t="shared" si="11"/>
        <v>-0.43156799113948574</v>
      </c>
    </row>
    <row r="100" spans="1:15" x14ac:dyDescent="0.25">
      <c r="A100" s="1" t="s">
        <v>101</v>
      </c>
      <c r="B100" s="3" t="s">
        <v>204</v>
      </c>
      <c r="C100" s="4">
        <v>7.9600000000000004E-2</v>
      </c>
      <c r="D100" s="4">
        <v>0.42399999999999999</v>
      </c>
      <c r="E100" s="4">
        <v>-2.0674999999999999</v>
      </c>
      <c r="F100" s="4">
        <v>-1.5353000000000001</v>
      </c>
      <c r="G100" s="4">
        <v>-0.51670000000000005</v>
      </c>
      <c r="H100" s="4">
        <v>1.0088999999999999</v>
      </c>
      <c r="I100" s="4">
        <v>-0.48110000000000003</v>
      </c>
      <c r="J100" s="3"/>
      <c r="K100" s="3"/>
      <c r="L100" s="3"/>
      <c r="M100" s="4">
        <f t="shared" si="9"/>
        <v>-0.44115714285714291</v>
      </c>
      <c r="N100" s="4">
        <f t="shared" si="10"/>
        <v>0.9979831402199465</v>
      </c>
      <c r="O100" s="8">
        <f t="shared" si="11"/>
        <v>-0.44204869308705541</v>
      </c>
    </row>
    <row r="101" spans="1:15" x14ac:dyDescent="0.25">
      <c r="A101" s="1" t="s">
        <v>11</v>
      </c>
      <c r="B101" s="3" t="s">
        <v>205</v>
      </c>
      <c r="C101" s="4">
        <v>0.27739999999999998</v>
      </c>
      <c r="D101" s="4">
        <v>0.13220000000000001</v>
      </c>
      <c r="E101" s="4">
        <v>-2.1021000000000001</v>
      </c>
      <c r="F101" s="4">
        <v>-0.35360000000000003</v>
      </c>
      <c r="G101" s="4">
        <v>-0.4824</v>
      </c>
      <c r="H101" s="4">
        <v>0.47489999999999999</v>
      </c>
      <c r="I101" s="4">
        <v>0.99229999999999996</v>
      </c>
      <c r="J101" s="3">
        <v>-1.8777999999999999</v>
      </c>
      <c r="K101" s="4">
        <v>0.21340000000000001</v>
      </c>
      <c r="L101" s="4">
        <v>-1.8244</v>
      </c>
      <c r="M101" s="4">
        <f t="shared" si="9"/>
        <v>-0.45501000000000003</v>
      </c>
      <c r="N101" s="4">
        <f t="shared" si="10"/>
        <v>1.0445549669117467</v>
      </c>
      <c r="O101" s="8">
        <f t="shared" si="11"/>
        <v>-0.43560177722886972</v>
      </c>
    </row>
    <row r="102" spans="1:15" x14ac:dyDescent="0.25">
      <c r="A102" s="1" t="s">
        <v>10</v>
      </c>
      <c r="B102" s="3" t="s">
        <v>206</v>
      </c>
      <c r="C102" s="4">
        <v>-0.41589999999999999</v>
      </c>
      <c r="D102" s="4">
        <v>0.2329</v>
      </c>
      <c r="E102" s="4">
        <v>-1.7417</v>
      </c>
      <c r="F102" s="4">
        <v>0.36799999999999999</v>
      </c>
      <c r="G102" s="4">
        <v>-6.7199999999999996E-2</v>
      </c>
      <c r="H102" s="4">
        <v>-0.18990000000000001</v>
      </c>
      <c r="I102" s="4">
        <v>1.0412999999999999</v>
      </c>
      <c r="J102" s="3">
        <v>-2.2751000000000001</v>
      </c>
      <c r="K102" s="4">
        <v>-0.1401</v>
      </c>
      <c r="L102" s="4">
        <v>-1.4204000000000001</v>
      </c>
      <c r="M102" s="4">
        <f t="shared" si="9"/>
        <v>-0.46081000000000005</v>
      </c>
      <c r="N102" s="4">
        <f t="shared" si="10"/>
        <v>0.98034826816800169</v>
      </c>
      <c r="O102" s="8">
        <f t="shared" si="11"/>
        <v>-0.47004724235513345</v>
      </c>
    </row>
    <row r="103" spans="1:15" x14ac:dyDescent="0.25">
      <c r="A103" s="1" t="s">
        <v>13</v>
      </c>
      <c r="B103" s="3" t="s">
        <v>207</v>
      </c>
      <c r="C103" s="4">
        <v>-1.0274000000000001</v>
      </c>
      <c r="D103" s="4">
        <v>0.66</v>
      </c>
      <c r="E103" s="4">
        <v>-1.4623999999999999</v>
      </c>
      <c r="F103" s="4">
        <v>-1.4982</v>
      </c>
      <c r="G103" s="4">
        <v>-0.41909999999999997</v>
      </c>
      <c r="H103" s="4">
        <v>0.13039999999999999</v>
      </c>
      <c r="I103" s="4">
        <v>0.41389999999999999</v>
      </c>
      <c r="J103" s="3">
        <v>1.6425000000000001</v>
      </c>
      <c r="K103" s="4">
        <v>0.1116</v>
      </c>
      <c r="L103" s="4">
        <v>-3.6391</v>
      </c>
      <c r="M103" s="4">
        <f t="shared" si="9"/>
        <v>-0.50878000000000001</v>
      </c>
      <c r="N103" s="4">
        <f t="shared" si="10"/>
        <v>1.4001095912820538</v>
      </c>
      <c r="O103" s="8">
        <f t="shared" si="11"/>
        <v>-0.36338584005707714</v>
      </c>
    </row>
    <row r="104" spans="1:15" x14ac:dyDescent="0.25">
      <c r="A104" s="1" t="s">
        <v>103</v>
      </c>
      <c r="B104" s="3" t="s">
        <v>208</v>
      </c>
      <c r="C104" s="4">
        <v>0.32169999999999999</v>
      </c>
      <c r="D104" s="4">
        <v>6.5000000000000002E-2</v>
      </c>
      <c r="E104" s="4">
        <v>-1.8848</v>
      </c>
      <c r="F104" s="4">
        <v>-2.3256000000000001</v>
      </c>
      <c r="G104" s="4">
        <v>-0.86929999999999996</v>
      </c>
      <c r="H104" s="4">
        <v>0.93159999999999998</v>
      </c>
      <c r="I104" s="4">
        <v>-0.15260000000000001</v>
      </c>
      <c r="J104" s="3"/>
      <c r="K104" s="3"/>
      <c r="L104" s="3"/>
      <c r="M104" s="4">
        <f t="shared" si="9"/>
        <v>-0.55914285714285705</v>
      </c>
      <c r="N104" s="4">
        <f t="shared" si="10"/>
        <v>1.1036928245759361</v>
      </c>
      <c r="O104" s="8">
        <f t="shared" si="11"/>
        <v>-0.50661093801863977</v>
      </c>
    </row>
    <row r="105" spans="1:15" x14ac:dyDescent="0.25">
      <c r="A105" s="1" t="s">
        <v>12</v>
      </c>
      <c r="B105" s="3" t="s">
        <v>209</v>
      </c>
      <c r="C105" s="4">
        <v>-1.786</v>
      </c>
      <c r="D105" s="4">
        <v>-0.8276</v>
      </c>
      <c r="E105" s="4">
        <v>-1.397</v>
      </c>
      <c r="F105" s="4">
        <v>-1.6808000000000001</v>
      </c>
      <c r="G105" s="4">
        <v>0.25890000000000002</v>
      </c>
      <c r="H105" s="4">
        <v>-1.0215000000000001</v>
      </c>
      <c r="I105" s="4">
        <v>1.2279</v>
      </c>
      <c r="J105" s="3">
        <v>-1.1667000000000001</v>
      </c>
      <c r="K105" s="4">
        <v>-1.0316000000000001</v>
      </c>
      <c r="L105" s="4">
        <v>-1.1516</v>
      </c>
      <c r="M105" s="4">
        <f t="shared" si="9"/>
        <v>-0.85760000000000003</v>
      </c>
      <c r="N105" s="4">
        <f t="shared" si="10"/>
        <v>0.87558195961314766</v>
      </c>
      <c r="O105" s="8">
        <f t="shared" si="11"/>
        <v>-0.97946284820544671</v>
      </c>
    </row>
  </sheetData>
  <sortState xmlns:xlrd2="http://schemas.microsoft.com/office/spreadsheetml/2017/richdata2" ref="A2:O106">
    <sortCondition descending="1" ref="M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于海翔</dc:creator>
  <cp:lastModifiedBy>于海翔.zju</cp:lastModifiedBy>
  <dcterms:created xsi:type="dcterms:W3CDTF">2015-06-05T18:19:34Z</dcterms:created>
  <dcterms:modified xsi:type="dcterms:W3CDTF">2020-08-15T18:12:26Z</dcterms:modified>
</cp:coreProperties>
</file>