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655" yWindow="2655" windowWidth="17280" windowHeight="8970" tabRatio="850" activeTab="3"/>
  </bookViews>
  <sheets>
    <sheet name="표지" sheetId="93" r:id="rId1"/>
    <sheet name="개정이력" sheetId="92" r:id="rId2"/>
    <sheet name="판정기준" sheetId="62" r:id="rId3"/>
    <sheet name="테스트케이스목록" sheetId="63" r:id="rId4"/>
    <sheet name="TC-001-001" sheetId="115" r:id="rId5"/>
    <sheet name="TC-001-002" sheetId="116" r:id="rId6"/>
    <sheet name="TC-001-003" sheetId="118" r:id="rId7"/>
    <sheet name="TC-001-004" sheetId="120" r:id="rId8"/>
    <sheet name="TC-001-005" sheetId="123" r:id="rId9"/>
    <sheet name="TC-001-006" sheetId="124" r:id="rId10"/>
    <sheet name="TC-001-007" sheetId="125" r:id="rId11"/>
    <sheet name="TC-001-008" sheetId="126" r:id="rId12"/>
  </sheets>
  <definedNames>
    <definedName name="_xlnm._FilterDatabase" localSheetId="3" hidden="1">테스트케이스목록!$A$1:$F$13</definedName>
  </definedNames>
  <calcPr calcId="124519"/>
</workbook>
</file>

<file path=xl/calcChain.xml><?xml version="1.0" encoding="utf-8"?>
<calcChain xmlns="http://schemas.openxmlformats.org/spreadsheetml/2006/main">
  <c r="I13" i="63"/>
  <c r="H13"/>
  <c r="G13"/>
  <c r="F13"/>
  <c r="I12"/>
  <c r="H12"/>
  <c r="G12"/>
  <c r="F12"/>
  <c r="F5" i="126"/>
  <c r="F4"/>
  <c r="F3"/>
  <c r="J5"/>
  <c r="I11" i="63"/>
  <c r="I10"/>
  <c r="H11"/>
  <c r="H10"/>
  <c r="G11"/>
  <c r="G10"/>
  <c r="F11"/>
  <c r="F10"/>
  <c r="F5" i="125"/>
  <c r="F4"/>
  <c r="F3"/>
  <c r="F5" i="124"/>
  <c r="F4"/>
  <c r="F3"/>
  <c r="J5" i="125"/>
  <c r="J5" i="124"/>
  <c r="J5" i="123" l="1"/>
  <c r="F9" i="63" s="1"/>
  <c r="F5" i="123"/>
  <c r="F4"/>
  <c r="F3"/>
  <c r="J5" i="120"/>
  <c r="F8" i="63" s="1"/>
  <c r="F5" i="120"/>
  <c r="F4"/>
  <c r="F3"/>
  <c r="J5" i="118"/>
  <c r="F7" i="63" s="1"/>
  <c r="F5" i="118"/>
  <c r="F4"/>
  <c r="F3"/>
  <c r="J5" i="116"/>
  <c r="F6" i="63" s="1"/>
  <c r="F5" i="116"/>
  <c r="F4"/>
  <c r="F3"/>
  <c r="J5" i="115"/>
  <c r="F5" i="63" s="1"/>
  <c r="F5" i="115"/>
  <c r="F4"/>
  <c r="F3"/>
  <c r="I9" i="63"/>
  <c r="H9"/>
  <c r="G9"/>
  <c r="I8"/>
  <c r="H8"/>
  <c r="G8"/>
  <c r="I7"/>
  <c r="H7"/>
  <c r="G7"/>
  <c r="I6"/>
  <c r="H6"/>
  <c r="G6"/>
  <c r="I5"/>
  <c r="H5"/>
  <c r="G5"/>
</calcChain>
</file>

<file path=xl/sharedStrings.xml><?xml version="1.0" encoding="utf-8"?>
<sst xmlns="http://schemas.openxmlformats.org/spreadsheetml/2006/main" count="371" uniqueCount="200">
  <si>
    <t>치명적 결점</t>
  </si>
  <si>
    <t>CR: Critical</t>
  </si>
  <si>
    <t>중 결점</t>
  </si>
  <si>
    <t>MA: Major</t>
  </si>
  <si>
    <t>경 결점</t>
  </si>
  <si>
    <t>MI: Minor</t>
  </si>
  <si>
    <t>개선점</t>
  </si>
  <si>
    <t>TR: Trivial</t>
  </si>
  <si>
    <t xml:space="preserve"> </t>
  </si>
  <si>
    <t>T.C ID</t>
  </si>
  <si>
    <t>대분 류</t>
  </si>
  <si>
    <t>소분류</t>
  </si>
  <si>
    <t>단위시험 절차서</t>
  </si>
  <si>
    <t>1.시험 항목 성공/실패 기준</t>
  </si>
  <si>
    <t>본 절의 Device &amp; Application 검사에 적용되는 판정 / 중요도 (Severity)의 등급은 다음과 같다</t>
  </si>
  <si>
    <t>1) 판정 분류</t>
  </si>
  <si>
    <t>분류</t>
  </si>
  <si>
    <t>표기</t>
  </si>
  <si>
    <t>의미</t>
  </si>
  <si>
    <t>정상</t>
  </si>
  <si>
    <t>Pass</t>
  </si>
  <si>
    <t>해당 항목이 정상 동작함을 나타냄</t>
  </si>
  <si>
    <t>비정상</t>
  </si>
  <si>
    <t>Fail</t>
  </si>
  <si>
    <t>해당 항목이 비정상 동작함을 나타냄</t>
  </si>
  <si>
    <t>미구현</t>
  </si>
  <si>
    <t>N/A</t>
  </si>
  <si>
    <t>검증환경 및 미구현등으로 인해 검증을 진행하지 못함을 나타냄</t>
  </si>
  <si>
    <t>2) 중요도 분류</t>
  </si>
  <si>
    <t>시스템을 죽게 만들거나 시스템 운영에 매우 중요한 기능을 방해하는 결점으로 우회적으로 해결할 수 없는 것들</t>
  </si>
  <si>
    <t>시스템을 죽게 만들거나 시스템 운영에 중요한 기능을 방해하는 결점으로 우회적으로 해결할 수 있는 것들</t>
  </si>
  <si>
    <t>시스템의 중요 기능 외의 기능을 방해하는 결점들</t>
  </si>
  <si>
    <t>현재 시스템 운영에는 지장을 주지 않으나 다음 버전에 추가되기를 원하는 것들</t>
  </si>
  <si>
    <t>단위시험 절차서</t>
  </si>
  <si>
    <t>번호</t>
  </si>
  <si>
    <t>작성자</t>
  </si>
  <si>
    <t xml:space="preserve"> 테스트케이스 ID</t>
  </si>
  <si>
    <t>작성일자</t>
  </si>
  <si>
    <t>테스트케이스 명</t>
  </si>
  <si>
    <t>SCOPE</t>
  </si>
  <si>
    <t>테스트케이스 설명</t>
  </si>
  <si>
    <t>수행절차</t>
  </si>
  <si>
    <t>예상처리결과</t>
  </si>
  <si>
    <t xml:space="preserve"> 특기사항</t>
  </si>
  <si>
    <t>합계</t>
  </si>
  <si>
    <t xml:space="preserve">수행결과 </t>
  </si>
  <si>
    <t>비고
(실패내용 기술)</t>
  </si>
  <si>
    <t>Tast Case ID</t>
  </si>
  <si>
    <t>항목수</t>
  </si>
  <si>
    <t>TC-001-003</t>
  </si>
  <si>
    <t>수정일</t>
  </si>
  <si>
    <t>Test Case 명</t>
  </si>
  <si>
    <t>TC-001-001</t>
  </si>
  <si>
    <t>TC-001-002</t>
  </si>
  <si>
    <t xml:space="preserve">테스트케이스 명     </t>
  </si>
  <si>
    <t>설 명</t>
  </si>
  <si>
    <t>항목수</t>
  </si>
  <si>
    <t>검증결과</t>
  </si>
  <si>
    <t>N/A</t>
  </si>
  <si>
    <t>사전조건</t>
  </si>
  <si>
    <t>FAIL</t>
  </si>
  <si>
    <t>Ver. 1.0</t>
  </si>
  <si>
    <t>단위시험 절차서</t>
  </si>
  <si>
    <t xml:space="preserve"> </t>
  </si>
  <si>
    <t>문서 이력</t>
  </si>
  <si>
    <t>번호</t>
  </si>
  <si>
    <t>버전</t>
  </si>
  <si>
    <t>변경일자</t>
  </si>
  <si>
    <t>변경 내용</t>
  </si>
  <si>
    <t>작성자</t>
  </si>
  <si>
    <t>승인자</t>
  </si>
  <si>
    <t>초안 작성</t>
  </si>
  <si>
    <t>PASS</t>
  </si>
  <si>
    <t>TC-001-002-001</t>
  </si>
  <si>
    <t>TC-001-001-001</t>
  </si>
  <si>
    <t>TC-001-001-002</t>
  </si>
  <si>
    <t>TC-001-001-003</t>
  </si>
  <si>
    <t>TC-001-001-004</t>
  </si>
  <si>
    <t>TC-001-003-001</t>
  </si>
  <si>
    <t>v1.0</t>
  </si>
  <si>
    <t>회원가입</t>
  </si>
  <si>
    <t>아이디</t>
  </si>
  <si>
    <t>이름</t>
  </si>
  <si>
    <t>아이디 입력</t>
  </si>
  <si>
    <t>1. 아이디를 16글자 이상 작성한다.</t>
  </si>
  <si>
    <t>아이디 입력</t>
  </si>
  <si>
    <t>아이디 중복확인</t>
  </si>
  <si>
    <t>아이디 유효성 검사</t>
  </si>
  <si>
    <t>이름 유효성 검사</t>
  </si>
  <si>
    <t>우편번호 및 주소</t>
  </si>
  <si>
    <t>우편번호 및 주소 검색</t>
  </si>
  <si>
    <t>이메일</t>
  </si>
  <si>
    <t>이메일 유효성 검사</t>
  </si>
  <si>
    <t>우편번호 검색버튼을 이용하여 우편번호,주소를 입력받고 상세주소를 입력되게 한다.</t>
  </si>
  <si>
    <t>다시 입력하세요! 경고문</t>
  </si>
  <si>
    <t>우편번호 및 주소검색</t>
  </si>
  <si>
    <t>1. 우편번호 검색 버튼을 눌러본다.</t>
  </si>
  <si>
    <t>1. 검색할 주소 입력해본다.</t>
  </si>
  <si>
    <t>우편번호검색 팝업에서 검색내용 출력</t>
  </si>
  <si>
    <t>1. 검색된 우편번호에서 해당 번호를 선택한다.</t>
  </si>
  <si>
    <t>우편번호, 주소 입력란에 자동으로 내용이 들어온다.</t>
  </si>
  <si>
    <t>이메일 유효성검사</t>
  </si>
  <si>
    <t>빈 문자열로 입력해본다.</t>
  </si>
  <si>
    <t>pass</t>
    <phoneticPr fontId="1" type="noConversion"/>
  </si>
  <si>
    <t>pass</t>
    <phoneticPr fontId="1" type="noConversion"/>
  </si>
  <si>
    <t>TC-001-005-001</t>
    <phoneticPr fontId="1" type="noConversion"/>
  </si>
  <si>
    <t>TC-001-004-001</t>
    <phoneticPr fontId="1" type="noConversion"/>
  </si>
  <si>
    <t>TC-001-004-002</t>
    <phoneticPr fontId="1" type="noConversion"/>
  </si>
  <si>
    <t>TC-001-004-003</t>
    <phoneticPr fontId="1" type="noConversion"/>
  </si>
  <si>
    <t>강민규</t>
    <phoneticPr fontId="1" type="noConversion"/>
  </si>
  <si>
    <t>pass</t>
    <phoneticPr fontId="1" type="noConversion"/>
  </si>
  <si>
    <t>우편번호검색 팝업이 실행</t>
    <phoneticPr fontId="1" type="noConversion"/>
  </si>
  <si>
    <t>1. 정규식과 다른값을 입력한다</t>
    <phoneticPr fontId="1" type="noConversion"/>
  </si>
  <si>
    <t>이름 유효성 검사</t>
    <phoneticPr fontId="1" type="noConversion"/>
  </si>
  <si>
    <t>TC-001-003-003</t>
    <phoneticPr fontId="1" type="noConversion"/>
  </si>
  <si>
    <t>작성일 : 2019.6.28</t>
    <phoneticPr fontId="1" type="noConversion"/>
  </si>
  <si>
    <t>201-06-28</t>
    <phoneticPr fontId="1" type="noConversion"/>
  </si>
  <si>
    <t>아이디 형식오류 경고문</t>
    <phoneticPr fontId="1" type="noConversion"/>
  </si>
  <si>
    <t>TC-001-003-002</t>
    <phoneticPr fontId="1" type="noConversion"/>
  </si>
  <si>
    <t>이름 형식 오류! 경고문</t>
    <phoneticPr fontId="1" type="noConversion"/>
  </si>
  <si>
    <t>TC-001-005-002</t>
    <phoneticPr fontId="1" type="noConversion"/>
  </si>
  <si>
    <t>이메일 유효성검사</t>
    <phoneticPr fontId="1" type="noConversion"/>
  </si>
  <si>
    <t>TC-001-002-002</t>
    <phoneticPr fontId="1" type="noConversion"/>
  </si>
  <si>
    <t>TC-001-002-003</t>
    <phoneticPr fontId="1" type="noConversion"/>
  </si>
  <si>
    <t>Pass</t>
    <phoneticPr fontId="1" type="noConversion"/>
  </si>
  <si>
    <t>작성자 :   홍길동</t>
    <phoneticPr fontId="1" type="noConversion"/>
  </si>
  <si>
    <t>TC-001-004</t>
    <phoneticPr fontId="1" type="noConversion"/>
  </si>
  <si>
    <t>TC-001-005</t>
    <phoneticPr fontId="1" type="noConversion"/>
  </si>
  <si>
    <t>TC-001-006</t>
  </si>
  <si>
    <t>TC-001-007</t>
  </si>
  <si>
    <t>생년월일</t>
    <phoneticPr fontId="1" type="noConversion"/>
  </si>
  <si>
    <t>휴대폰번호</t>
    <phoneticPr fontId="1" type="noConversion"/>
  </si>
  <si>
    <t>생년월일 유효성검사</t>
    <phoneticPr fontId="1" type="noConversion"/>
  </si>
  <si>
    <t>아이디 4~12글자 사이 영문과 숫자를 올바르게 입력되게 유도한다.</t>
    <phoneticPr fontId="1" type="noConversion"/>
  </si>
  <si>
    <t>비밀번호 8~12사이 영문,숫자,특수문자가 반드시 1개이상 입력되게 유도한다.</t>
    <phoneticPr fontId="1" type="noConversion"/>
  </si>
  <si>
    <t>한글 2~5자 이내로 입력되게 된다.</t>
    <phoneticPr fontId="1" type="noConversion"/>
  </si>
  <si>
    <t>올바른 이메일 주소 형식으로 입력되게 한다.</t>
    <phoneticPr fontId="1" type="noConversion"/>
  </si>
  <si>
    <t>10살 이상만 가입 가능하도록 한다</t>
    <phoneticPr fontId="1" type="noConversion"/>
  </si>
  <si>
    <t>올바른 휴대폰번호 형식으로 압력되게한다</t>
    <phoneticPr fontId="1" type="noConversion"/>
  </si>
  <si>
    <t>TC-001-006-001</t>
    <phoneticPr fontId="1" type="noConversion"/>
  </si>
  <si>
    <t>TC-001-006-002</t>
    <phoneticPr fontId="1" type="noConversion"/>
  </si>
  <si>
    <t>생년월일 유효성검사</t>
    <phoneticPr fontId="87" type="noConversion"/>
  </si>
  <si>
    <t>10살 미만으로 입력해본다</t>
    <phoneticPr fontId="1" type="noConversion"/>
  </si>
  <si>
    <t>10살이상가능! 경고문</t>
    <phoneticPr fontId="87" type="noConversion"/>
  </si>
  <si>
    <t>2019-01-01
2010-12-31</t>
    <phoneticPr fontId="87" type="noConversion"/>
  </si>
  <si>
    <t>kkk123
12345@123.com
korea@</t>
    <phoneticPr fontId="1" type="noConversion"/>
  </si>
  <si>
    <t>TC-001-007-001</t>
    <phoneticPr fontId="1" type="noConversion"/>
  </si>
  <si>
    <t>TC-001-007-002</t>
    <phoneticPr fontId="1" type="noConversion"/>
  </si>
  <si>
    <t>휴대폰 번호 유효성검사</t>
    <phoneticPr fontId="87" type="noConversion"/>
  </si>
  <si>
    <t xml:space="preserve"> 형식에 맞지 않는 값으로 입력한다</t>
    <phoneticPr fontId="1" type="noConversion"/>
  </si>
  <si>
    <t>1112223333
010-123-4567
010-1234-5678
asddfgh</t>
    <phoneticPr fontId="87" type="noConversion"/>
  </si>
  <si>
    <t>형식오류 입니다! 경고문</t>
    <phoneticPr fontId="87" type="noConversion"/>
  </si>
  <si>
    <t>1. 입력값을 작성하지 않는다.</t>
    <phoneticPr fontId="1" type="noConversion"/>
  </si>
  <si>
    <t>1. 아이디를 4글자 미만 또는 12글자 초과 입력한다.</t>
    <phoneticPr fontId="1" type="noConversion"/>
  </si>
  <si>
    <t>아이디는  4글자 이상 12글자 이하입니다.</t>
    <phoneticPr fontId="1" type="noConversion"/>
  </si>
  <si>
    <t>아이디를 입력하세요! 경고문</t>
    <phoneticPr fontId="1" type="noConversion"/>
  </si>
  <si>
    <t>a001
korea123</t>
    <phoneticPr fontId="1" type="noConversion"/>
  </si>
  <si>
    <t>비밀번호입력</t>
    <phoneticPr fontId="1" type="noConversion"/>
  </si>
  <si>
    <t>8글자 이상 12글자 이하로 입력하세요! 경고문</t>
    <phoneticPr fontId="1" type="noConversion"/>
  </si>
  <si>
    <t>1. 빈 문자열로 작성한다.</t>
    <phoneticPr fontId="1" type="noConversion"/>
  </si>
  <si>
    <t>비밀번호를 입력하세요! 경고문</t>
    <phoneticPr fontId="1" type="noConversion"/>
  </si>
  <si>
    <t>1. 8글자 미만 또는 12글자 초과로 입력한다</t>
    <phoneticPr fontId="1" type="noConversion"/>
  </si>
  <si>
    <t>비밀번호 형식 오류 경고문</t>
    <phoneticPr fontId="1" type="noConversion"/>
  </si>
  <si>
    <t>TC-001-002-004</t>
  </si>
  <si>
    <t>비밀번호확인 비교</t>
    <phoneticPr fontId="1" type="noConversion"/>
  </si>
  <si>
    <t>1 비밀번호와 비밀번호 확인을 일치하지 않도록 입력한다</t>
    <phoneticPr fontId="1" type="noConversion"/>
  </si>
  <si>
    <t xml:space="preserve">비밀번호와 일치하지 않습니다 경고문 </t>
    <phoneticPr fontId="1" type="noConversion"/>
  </si>
  <si>
    <t>대덕인재개발원  전자정부 표준프레임워크 기반 풀_스택 개발자 양성과정</t>
    <phoneticPr fontId="1" type="noConversion"/>
  </si>
  <si>
    <t>대덕인재개발원  전자정부 표준프레임워크 기반 풀_스택 개발자 양성과정</t>
    <phoneticPr fontId="1" type="noConversion"/>
  </si>
  <si>
    <t>대덕인재개발원  전자정부 표준프레임워크 기반 풀_스택 개발자 양성과정</t>
    <phoneticPr fontId="87" type="noConversion"/>
  </si>
  <si>
    <t>회원가입</t>
    <phoneticPr fontId="1" type="noConversion"/>
  </si>
  <si>
    <t>가입</t>
    <phoneticPr fontId="1" type="noConversion"/>
  </si>
  <si>
    <t>정상적으로 회원가입이 되게 한다</t>
    <phoneticPr fontId="1" type="noConversion"/>
  </si>
  <si>
    <t>TC-001-008</t>
  </si>
  <si>
    <t>TC-001-008-001</t>
    <phoneticPr fontId="1" type="noConversion"/>
  </si>
  <si>
    <t>가입하기</t>
    <phoneticPr fontId="87" type="noConversion"/>
  </si>
  <si>
    <t xml:space="preserve">환영합니다 메시지 </t>
    <phoneticPr fontId="87" type="noConversion"/>
  </si>
  <si>
    <t>항목수</t>
    <phoneticPr fontId="1" type="noConversion"/>
  </si>
  <si>
    <t>가입버튼을 클릭하여
데이타베이스에 정상적으로 반영이 되었는지 확인한다</t>
    <phoneticPr fontId="87" type="noConversion"/>
  </si>
  <si>
    <t>휴대폰번호 유효성검사</t>
    <phoneticPr fontId="1" type="noConversion"/>
  </si>
  <si>
    <t>비밀번호 및 비밀번호확인</t>
    <phoneticPr fontId="1" type="noConversion"/>
  </si>
  <si>
    <t>비밀번호 유효성 검사및 일치여부</t>
    <phoneticPr fontId="1" type="noConversion"/>
  </si>
  <si>
    <t xml:space="preserve"> 1. 영문대소문자 ,숫자,특수문자 포함없이 입력한다.</t>
    <phoneticPr fontId="1" type="noConversion"/>
  </si>
  <si>
    <t xml:space="preserve">abc1234
asDF1234
as!@#%123
12345678
1234ASdf
asdfghjk
asdfASDF
</t>
    <phoneticPr fontId="1" type="noConversion"/>
  </si>
  <si>
    <r>
      <t xml:space="preserve">As1!1
</t>
    </r>
    <r>
      <rPr>
        <sz val="11"/>
        <color theme="1"/>
        <rFont val="맑은 고딕"/>
        <family val="3"/>
        <charset val="129"/>
        <scheme val="minor"/>
      </rPr>
      <t>AQsdf!@#$12345</t>
    </r>
    <phoneticPr fontId="1" type="noConversion"/>
  </si>
  <si>
    <t>회원가입 구현 체크리스트</t>
    <phoneticPr fontId="1" type="noConversion"/>
  </si>
  <si>
    <t>이름을 입력하지 않는다.</t>
    <phoneticPr fontId="1" type="noConversion"/>
  </si>
  <si>
    <t>한글 2글자 미만 5글자 초과로</t>
    <phoneticPr fontId="1" type="noConversion"/>
  </si>
  <si>
    <t xml:space="preserve">이름을 입력하세요! 경고문 
</t>
    <phoneticPr fontId="1" type="noConversion"/>
  </si>
  <si>
    <t>한글 2~5 사이 입니다</t>
  </si>
  <si>
    <t>가1234
as가나다
ㄱㄴㄷㄹ</t>
    <phoneticPr fontId="1" type="noConversion"/>
  </si>
  <si>
    <t>숫자영문한글 혼합하여 입력한다 
한글초성만 입력한다</t>
    <phoneticPr fontId="1" type="noConversion"/>
  </si>
  <si>
    <t>강
강나래빛이어라</t>
    <phoneticPr fontId="1" type="noConversion"/>
  </si>
  <si>
    <t xml:space="preserve">a12
abc1234567890
</t>
    <phoneticPr fontId="1" type="noConversion"/>
  </si>
  <si>
    <t xml:space="preserve">12345
123abc
ASDf1234
가나다
</t>
    <phoneticPr fontId="1" type="noConversion"/>
  </si>
  <si>
    <t xml:space="preserve">
1. 중복된 아이디를 입력해본다.
2. 미가입된 아이디를 입력해본다.</t>
    <phoneticPr fontId="1" type="noConversion"/>
  </si>
  <si>
    <t xml:space="preserve">
중복된 아이디 -&gt; 사용 중인 아이디입니다. Span 태그로 문자열 출력
미가입된 아이디 -&gt; 사용가능한 아이디입니다. Span 태그로 문자열 출력</t>
    <phoneticPr fontId="1" type="noConversion"/>
  </si>
  <si>
    <t>@없이 입력해본다
숫자로시작한 값을 입력해본다
형식에 맞지 않는 값으로 입력한다</t>
    <phoneticPr fontId="1" type="noConversion"/>
  </si>
  <si>
    <t>이메일 입력하세요! 경고문</t>
    <phoneticPr fontId="1" type="noConversion"/>
  </si>
  <si>
    <t>이메일형식오류 경고문</t>
    <phoneticPr fontId="1" type="noConversion"/>
  </si>
</sst>
</file>

<file path=xl/styles.xml><?xml version="1.0" encoding="utf-8"?>
<styleSheet xmlns="http://schemas.openxmlformats.org/spreadsheetml/2006/main">
  <numFmts count="19">
    <numFmt numFmtId="41" formatCode="_-* #,##0_-;\-* #,##0_-;_-* &quot;-&quot;_-;_-@_-"/>
    <numFmt numFmtId="176" formatCode="0.0_);[Red]\(0.0\)"/>
    <numFmt numFmtId="177" formatCode="#,##0.00\ &quot;€&quot;;\-#,##0.00\ &quot;€&quot;"/>
    <numFmt numFmtId="178" formatCode="_ * #,##0_ ;_ * \-#,##0_ ;_ * &quot;-&quot;_ ;_ @_ "/>
    <numFmt numFmtId="179" formatCode="_ * #,##0.00_ ;_ * \-#,##0.00_ ;_ * &quot;-&quot;??_ ;_ @_ "/>
    <numFmt numFmtId="180" formatCode="&quot;₩&quot;#,##0.00;&quot;₩&quot;&quot;₩&quot;&quot;₩&quot;&quot;₩&quot;&quot;₩&quot;\!\-#,##0.00"/>
    <numFmt numFmtId="181" formatCode="_ &quot;₩&quot;* #,##0_ ;_ &quot;₩&quot;* &quot;₩&quot;&quot;₩&quot;&quot;₩&quot;&quot;₩&quot;&quot;₩&quot;&quot;₩&quot;\!\-#,##0_ ;_ &quot;₩&quot;* &quot;-&quot;_ ;_ @_ "/>
    <numFmt numFmtId="182" formatCode="_ &quot;₩&quot;* #,##0.00_ ;_ &quot;₩&quot;* &quot;₩&quot;&quot;₩&quot;&quot;₩&quot;&quot;₩&quot;&quot;₩&quot;&quot;₩&quot;\!\-#,##0.00_ ;_ &quot;₩&quot;* &quot;-&quot;??_ ;_ @_ "/>
    <numFmt numFmtId="183" formatCode="0.000%"/>
    <numFmt numFmtId="184" formatCode="_(* #,##0.0_);_(* &quot;₩&quot;&quot;₩&quot;&quot;₩&quot;&quot;₩&quot;&quot;₩&quot;&quot;₩&quot;\(#,##0.0&quot;₩&quot;&quot;₩&quot;&quot;₩&quot;&quot;₩&quot;&quot;₩&quot;&quot;₩&quot;\);_(* &quot;-&quot;_);_(@_)"/>
    <numFmt numFmtId="185" formatCode="&quot;₩&quot;#,##0;[Red]&quot;₩&quot;\-#,##0"/>
    <numFmt numFmtId="186" formatCode="_(&quot;$&quot;* #,##0.00_);_(&quot;$&quot;* \(#,##0.00\);_(&quot;$&quot;* &quot;-&quot;??_);_(@_)"/>
    <numFmt numFmtId="187" formatCode="_ &quot;₩&quot;* #,##0_ ;_ &quot;₩&quot;* \-#,##0_ ;_ &quot;₩&quot;* &quot;-&quot;_ ;_ @_ "/>
    <numFmt numFmtId="188" formatCode="_ &quot;₩&quot;* #,##0.00_ ;_ &quot;₩&quot;* \-#,##0.00_ ;_ &quot;₩&quot;* &quot;-&quot;??_ ;_ @_ "/>
    <numFmt numFmtId="189" formatCode="_ &quot;₩&quot;* #,##0_ ;_ &quot;₩&quot;* &quot;₩&quot;\!\-#,##0_ ;_ &quot;₩&quot;* &quot;-&quot;_ ;_ @_ "/>
    <numFmt numFmtId="190" formatCode="_ &quot;₩&quot;* #,##0.00_ ;_ &quot;₩&quot;* &quot;₩&quot;\!\-#,##0.00_ ;_ &quot;₩&quot;* &quot;-&quot;??_ ;_ @_ "/>
    <numFmt numFmtId="191" formatCode="_ * #,##0.00_ ;_ * &quot;₩&quot;\!\-#,##0.00_ ;_ * &quot;-&quot;??_ ;_ @_ "/>
    <numFmt numFmtId="192" formatCode="_ * #,##0.00_)\ _$_ ;_ * \(#,##0.00\)\ _$_ ;_ * &quot;-&quot;??_)\ _$_ ;_ @_ "/>
    <numFmt numFmtId="193" formatCode="&quot;₩&quot;#,##0.00;&quot;₩&quot;\-#,##0.00"/>
  </numFmts>
  <fonts count="91">
    <font>
      <sz val="11"/>
      <color theme="1"/>
      <name val="맑은 고딕"/>
      <scheme val="minor"/>
    </font>
    <font>
      <sz val="11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sz val="11"/>
      <color rgb="FF000000"/>
      <name val="돋움"/>
      <family val="3"/>
      <charset val="129"/>
    </font>
    <font>
      <sz val="8"/>
      <color rgb="FF000000"/>
      <name val="돋움"/>
      <family val="3"/>
      <charset val="129"/>
    </font>
    <font>
      <u/>
      <sz val="11"/>
      <color rgb="FF0000FF"/>
      <name val="돋움"/>
      <family val="3"/>
      <charset val="129"/>
    </font>
    <font>
      <sz val="11"/>
      <color rgb="FFFFFFFF"/>
      <name val="맑은 고딕"/>
      <family val="3"/>
      <charset val="129"/>
    </font>
    <font>
      <sz val="11"/>
      <color rgb="FFFF0000"/>
      <name val="맑은 고딕"/>
      <family val="3"/>
      <charset val="129"/>
    </font>
    <font>
      <b/>
      <sz val="11"/>
      <color rgb="FFFF9900"/>
      <name val="맑은 고딕"/>
      <family val="3"/>
      <charset val="129"/>
    </font>
    <font>
      <sz val="11"/>
      <color rgb="FF800080"/>
      <name val="맑은 고딕"/>
      <family val="3"/>
      <charset val="129"/>
    </font>
    <font>
      <sz val="11"/>
      <color rgb="FF993300"/>
      <name val="맑은 고딕"/>
      <family val="3"/>
      <charset val="129"/>
    </font>
    <font>
      <i/>
      <sz val="11"/>
      <color rgb="FF80808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F99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333399"/>
      <name val="맑은 고딕"/>
      <family val="3"/>
      <charset val="129"/>
    </font>
    <font>
      <b/>
      <sz val="18"/>
      <color rgb="FF003366"/>
      <name val="맑은 고딕"/>
      <family val="3"/>
      <charset val="129"/>
    </font>
    <font>
      <b/>
      <sz val="15"/>
      <color rgb="FF003366"/>
      <name val="맑은 고딕"/>
      <family val="3"/>
      <charset val="129"/>
    </font>
    <font>
      <b/>
      <sz val="13"/>
      <color rgb="FF003366"/>
      <name val="맑은 고딕"/>
      <family val="3"/>
      <charset val="129"/>
    </font>
    <font>
      <b/>
      <sz val="11"/>
      <color rgb="FF003366"/>
      <name val="맑은 고딕"/>
      <family val="3"/>
      <charset val="129"/>
    </font>
    <font>
      <sz val="11"/>
      <color rgb="FF008000"/>
      <name val="맑은 고딕"/>
      <family val="3"/>
      <charset val="129"/>
    </font>
    <font>
      <b/>
      <sz val="11"/>
      <color rgb="FF333333"/>
      <name val="맑은 고딕"/>
      <family val="3"/>
      <charset val="129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9"/>
      <color rgb="FF000000"/>
      <name val="굴림체"/>
      <family val="3"/>
      <charset val="129"/>
    </font>
    <font>
      <sz val="12"/>
      <color rgb="FF000000"/>
      <name val="바탕체"/>
      <family val="1"/>
      <charset val="129"/>
    </font>
    <font>
      <sz val="10"/>
      <color rgb="FF000000"/>
      <name val="Helv"/>
    </font>
    <font>
      <sz val="10"/>
      <color rgb="FF000000"/>
      <name val="굴림체"/>
      <family val="3"/>
      <charset val="129"/>
    </font>
    <font>
      <sz val="12"/>
      <color rgb="FF000000"/>
      <name val="Times New Roman"/>
      <family val="1"/>
    </font>
    <font>
      <sz val="14"/>
      <color rgb="FF000000"/>
      <name val="뼻뮝"/>
      <family val="3"/>
      <charset val="129"/>
    </font>
    <font>
      <sz val="12"/>
      <color rgb="FF000000"/>
      <name val="뼻뮝"/>
      <family val="3"/>
      <charset val="129"/>
    </font>
    <font>
      <sz val="12"/>
      <color rgb="FF000000"/>
      <name val="宋体"/>
      <family val="3"/>
      <charset val="129"/>
    </font>
    <font>
      <sz val="10"/>
      <color rgb="FF000000"/>
      <name val="명조"/>
      <family val="3"/>
      <charset val="129"/>
    </font>
    <font>
      <b/>
      <sz val="15"/>
      <color rgb="FF333399"/>
      <name val="맑은 고딕"/>
      <family val="3"/>
      <charset val="129"/>
    </font>
    <font>
      <b/>
      <sz val="13"/>
      <color rgb="FF333399"/>
      <name val="맑은 고딕"/>
      <family val="3"/>
      <charset val="129"/>
    </font>
    <font>
      <b/>
      <sz val="11"/>
      <color rgb="FF333399"/>
      <name val="맑은 고딕"/>
      <family val="3"/>
      <charset val="129"/>
    </font>
    <font>
      <b/>
      <sz val="18"/>
      <color rgb="FF333399"/>
      <name val="맑은 고딕"/>
      <family val="3"/>
      <charset val="129"/>
    </font>
    <font>
      <sz val="11"/>
      <color rgb="FF000000"/>
      <name val="굴림"/>
      <family val="3"/>
      <charset val="129"/>
    </font>
    <font>
      <sz val="12"/>
      <color rgb="FF000000"/>
      <name val="¹UAAA¼"/>
      <family val="3"/>
      <charset val="129"/>
    </font>
    <font>
      <sz val="12"/>
      <color rgb="FF000000"/>
      <name val="System"/>
      <family val="3"/>
      <charset val="129"/>
    </font>
    <font>
      <b/>
      <sz val="10"/>
      <color rgb="FF000000"/>
      <name val="Helv"/>
    </font>
    <font>
      <b/>
      <sz val="12"/>
      <color rgb="FF000000"/>
      <name val="Helv"/>
    </font>
    <font>
      <b/>
      <sz val="12"/>
      <color rgb="FF000000"/>
      <name val="Arial"/>
      <family val="2"/>
    </font>
    <font>
      <b/>
      <sz val="11"/>
      <color rgb="FF000000"/>
      <name val="Helv"/>
    </font>
    <font>
      <strike/>
      <sz val="8"/>
      <color rgb="FFFF0000"/>
      <name val="Arial"/>
      <family val="2"/>
    </font>
    <font>
      <sz val="9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sz val="11"/>
      <color rgb="FF000000"/>
      <name val="굴림체"/>
      <family val="3"/>
      <charset val="129"/>
    </font>
    <font>
      <sz val="10"/>
      <color rgb="FF000000"/>
      <name val="돋움"/>
      <family val="3"/>
      <charset val="129"/>
    </font>
    <font>
      <sz val="12"/>
      <color rgb="FF000000"/>
      <name val="굴림체"/>
      <family val="3"/>
      <charset val="129"/>
    </font>
    <font>
      <u/>
      <sz val="7.5"/>
      <color rgb="FF800080"/>
      <name val="Arial"/>
      <family val="2"/>
    </font>
    <font>
      <sz val="11"/>
      <color rgb="FF000000"/>
      <name val="蹈框"/>
      <family val="3"/>
      <charset val="129"/>
    </font>
    <font>
      <sz val="12"/>
      <color rgb="FF000000"/>
      <name val="宋?"/>
      <family val="3"/>
      <charset val="129"/>
    </font>
    <font>
      <sz val="12"/>
      <color rgb="FF000000"/>
      <name val="ＭＳ ゴシック"/>
      <family val="3"/>
      <charset val="129"/>
    </font>
    <font>
      <sz val="14"/>
      <color rgb="FF000000"/>
      <name val="System"/>
      <family val="2"/>
      <charset val="129"/>
    </font>
    <font>
      <sz val="14"/>
      <color rgb="FF000000"/>
      <name val="・団"/>
      <family val="3"/>
      <charset val="128"/>
    </font>
    <font>
      <sz val="10"/>
      <color rgb="FF000000"/>
      <name val="奔覆眉"/>
      <family val="3"/>
      <charset val="129"/>
    </font>
    <font>
      <sz val="8"/>
      <color rgb="FF000000"/>
      <name val="Times New Roman"/>
      <family val="1"/>
    </font>
    <font>
      <sz val="12"/>
      <color rgb="FF000000"/>
      <name val="Arial"/>
      <family val="2"/>
    </font>
    <font>
      <u/>
      <sz val="9.3000000000000007"/>
      <color rgb="FF0000FF"/>
      <name val="돋움"/>
      <family val="3"/>
      <charset val="129"/>
    </font>
    <font>
      <b/>
      <sz val="9"/>
      <color rgb="FFFF0000"/>
      <name val="맑은 고딕"/>
      <family val="3"/>
      <charset val="129"/>
    </font>
    <font>
      <sz val="9"/>
      <color rgb="FF000000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  <scheme val="minor"/>
    </font>
    <font>
      <b/>
      <u/>
      <sz val="9"/>
      <color rgb="FF000000"/>
      <name val="맑은 고딕"/>
      <family val="3"/>
      <charset val="129"/>
      <scheme val="minor"/>
    </font>
    <font>
      <b/>
      <sz val="20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20"/>
      <color rgb="FF000000"/>
      <name val="맑은 고딕"/>
      <family val="3"/>
      <charset val="129"/>
      <scheme val="minor"/>
    </font>
    <font>
      <b/>
      <sz val="28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b/>
      <sz val="12"/>
      <color rgb="FF000000"/>
      <name val="맑은 고딕"/>
      <family val="3"/>
      <charset val="129"/>
      <scheme val="minor"/>
    </font>
    <font>
      <b/>
      <sz val="14"/>
      <color rgb="FF000000"/>
      <name val="맑은 고딕"/>
      <family val="3"/>
      <charset val="129"/>
      <scheme val="minor"/>
    </font>
    <font>
      <sz val="13"/>
      <color rgb="FF000000"/>
      <name val="맑은 고딕"/>
      <family val="3"/>
      <charset val="129"/>
      <scheme val="minor"/>
    </font>
    <font>
      <sz val="14"/>
      <color rgb="FF000000"/>
      <name val="맑은 고딕"/>
      <family val="3"/>
      <charset val="129"/>
      <scheme val="minor"/>
    </font>
    <font>
      <b/>
      <sz val="13"/>
      <color rgb="FF00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9"/>
      <color rgb="FF0000FF"/>
      <name val="맑은 고딕"/>
      <family val="3"/>
      <charset val="129"/>
    </font>
    <font>
      <sz val="11"/>
      <color rgb="FF000000"/>
      <name val="Bitstream Vera Sans"/>
    </font>
    <font>
      <sz val="10"/>
      <color theme="1"/>
      <name val="뫼비우스 Regular"/>
      <family val="3"/>
      <charset val="129"/>
    </font>
    <font>
      <b/>
      <sz val="9"/>
      <color rgb="FF0000FF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</font>
    <font>
      <u/>
      <sz val="11"/>
      <color theme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name val="맑은 고딕"/>
      <family val="3"/>
      <charset val="129"/>
    </font>
    <font>
      <u/>
      <sz val="9"/>
      <color rgb="FF0000FF"/>
      <name val="돋움"/>
      <family val="3"/>
      <charset val="129"/>
    </font>
    <font>
      <sz val="8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  <font>
      <u/>
      <sz val="10"/>
      <color rgb="FF0000FF"/>
      <name val="돋움"/>
      <family val="3"/>
      <charset val="129"/>
    </font>
    <font>
      <sz val="20"/>
      <color rgb="FF000000"/>
      <name val="맑은 고딕"/>
      <family val="3"/>
      <charset val="129"/>
    </font>
  </fonts>
  <fills count="29">
    <fill>
      <patternFill patternType="none"/>
    </fill>
    <fill>
      <patternFill patternType="gray125"/>
    </fill>
    <fill>
      <patternFill patternType="solid">
        <fgColor rgb="FFCCCC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99CC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CCFFCC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CC99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99CCFF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FF8080"/>
        <bgColor rgb="FFFFFFFF"/>
      </patternFill>
    </fill>
    <fill>
      <patternFill patternType="solid">
        <fgColor rgb="FF00FF00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0066CC"/>
        <bgColor rgb="FFFFFFFF"/>
      </patternFill>
    </fill>
    <fill>
      <patternFill patternType="solid">
        <fgColor rgb="FF33CCCC"/>
        <bgColor rgb="FFFFFFFF"/>
      </patternFill>
    </fill>
    <fill>
      <patternFill patternType="solid">
        <fgColor rgb="FF800080"/>
        <bgColor rgb="FFFFFFFF"/>
      </patternFill>
    </fill>
    <fill>
      <patternFill patternType="solid">
        <fgColor rgb="FFFF9900"/>
        <bgColor rgb="FFFFFFFF"/>
      </patternFill>
    </fill>
    <fill>
      <patternFill patternType="solid">
        <fgColor rgb="FF333399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339966"/>
        <bgColor rgb="FFFFFFFF"/>
      </patternFill>
    </fill>
    <fill>
      <patternFill patternType="solid">
        <fgColor rgb="FF666699"/>
        <bgColor rgb="FFFFFFFF"/>
      </patternFill>
    </fill>
    <fill>
      <patternFill patternType="solid">
        <fgColor rgb="FFFF660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8" tint="0.79995117038483843"/>
        <bgColor rgb="FFFFFFFF"/>
      </patternFill>
    </fill>
    <fill>
      <patternFill patternType="solid">
        <fgColor theme="0"/>
        <bgColor rgb="FFFFFFFF"/>
      </patternFill>
    </fill>
  </fills>
  <borders count="4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hair">
        <color rgb="FF000000"/>
      </bottom>
      <diagonal/>
    </border>
    <border>
      <left/>
      <right/>
      <top/>
      <bottom style="double">
        <color rgb="FFFF9900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/>
      <right/>
      <top style="thin">
        <color rgb="FF33CCCC"/>
      </top>
      <bottom style="double">
        <color rgb="FF33CCCC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33CCCC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/>
      <bottom style="medium">
        <color rgb="FF33CCCC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000000"/>
      </left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2273">
    <xf numFmtId="0" fontId="0" fillId="0" borderId="0">
      <alignment vertical="center"/>
    </xf>
    <xf numFmtId="0" fontId="25" fillId="0" borderId="0"/>
    <xf numFmtId="0" fontId="25" fillId="0" borderId="0"/>
    <xf numFmtId="0" fontId="25" fillId="0" borderId="0"/>
    <xf numFmtId="193" fontId="3" fillId="0" borderId="0" applyFont="0" applyFill="0" applyBorder="0" applyAlignment="0" applyProtection="0"/>
    <xf numFmtId="187" fontId="3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7" fillId="0" borderId="0" applyFont="0" applyFill="0" applyBorder="0" applyAlignment="0" applyProtection="0"/>
    <xf numFmtId="0" fontId="22" fillId="0" borderId="0"/>
    <xf numFmtId="0" fontId="28" fillId="0" borderId="0" applyBorder="0"/>
    <xf numFmtId="0" fontId="26" fillId="0" borderId="0"/>
    <xf numFmtId="0" fontId="26" fillId="0" borderId="0"/>
    <xf numFmtId="0" fontId="26" fillId="0" borderId="0"/>
    <xf numFmtId="0" fontId="28" fillId="0" borderId="0" applyBorder="0"/>
    <xf numFmtId="0" fontId="26" fillId="0" borderId="0"/>
    <xf numFmtId="0" fontId="26" fillId="0" borderId="0"/>
    <xf numFmtId="0" fontId="26" fillId="0" borderId="0"/>
    <xf numFmtId="0" fontId="28" fillId="0" borderId="0" applyBorder="0"/>
    <xf numFmtId="0" fontId="26" fillId="0" borderId="0"/>
    <xf numFmtId="0" fontId="26" fillId="0" borderId="0"/>
    <xf numFmtId="0" fontId="25" fillId="0" borderId="0"/>
    <xf numFmtId="0" fontId="28" fillId="0" borderId="0"/>
    <xf numFmtId="0" fontId="3" fillId="0" borderId="0"/>
    <xf numFmtId="0" fontId="22" fillId="0" borderId="0" applyNumberFormat="0" applyFill="0" applyBorder="0" applyAlignment="0" applyProtection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1" borderId="1" applyNumberFormat="0" applyAlignment="0" applyProtection="0">
      <alignment vertical="center"/>
    </xf>
    <xf numFmtId="0" fontId="8" fillId="3" borderId="1" applyNumberFormat="0" applyAlignment="0" applyProtection="0">
      <alignment vertical="center"/>
    </xf>
    <xf numFmtId="0" fontId="8" fillId="11" borderId="1" applyNumberFormat="0" applyAlignment="0" applyProtection="0">
      <alignment vertical="center"/>
    </xf>
    <xf numFmtId="0" fontId="8" fillId="3" borderId="1" applyNumberFormat="0" applyAlignment="0" applyProtection="0">
      <alignment vertical="center"/>
    </xf>
    <xf numFmtId="0" fontId="8" fillId="11" borderId="1" applyNumberFormat="0" applyAlignment="0" applyProtection="0">
      <alignment vertical="center"/>
    </xf>
    <xf numFmtId="0" fontId="8" fillId="3" borderId="1" applyNumberFormat="0" applyAlignment="0" applyProtection="0">
      <alignment vertical="center"/>
    </xf>
    <xf numFmtId="0" fontId="8" fillId="3" borderId="1" applyNumberFormat="0" applyAlignment="0" applyProtection="0">
      <alignment vertical="center"/>
    </xf>
    <xf numFmtId="0" fontId="8" fillId="3" borderId="1" applyNumberFormat="0" applyAlignment="0" applyProtection="0">
      <alignment vertical="center"/>
    </xf>
    <xf numFmtId="0" fontId="8" fillId="11" borderId="1" applyNumberFormat="0" applyAlignment="0" applyProtection="0">
      <alignment vertical="center"/>
    </xf>
    <xf numFmtId="0" fontId="8" fillId="3" borderId="1" applyNumberFormat="0" applyAlignment="0" applyProtection="0">
      <alignment vertical="center"/>
    </xf>
    <xf numFmtId="0" fontId="8" fillId="11" borderId="1" applyNumberFormat="0" applyAlignment="0" applyProtection="0">
      <alignment vertical="center"/>
    </xf>
    <xf numFmtId="0" fontId="8" fillId="11" borderId="1" applyNumberFormat="0" applyAlignment="0" applyProtection="0">
      <alignment vertical="center"/>
    </xf>
    <xf numFmtId="0" fontId="8" fillId="3" borderId="1" applyNumberFormat="0" applyAlignment="0" applyProtection="0">
      <alignment vertical="center"/>
    </xf>
    <xf numFmtId="0" fontId="8" fillId="3" borderId="1" applyNumberFormat="0" applyAlignment="0" applyProtection="0">
      <alignment vertical="center"/>
    </xf>
    <xf numFmtId="0" fontId="8" fillId="11" borderId="1" applyNumberFormat="0" applyAlignment="0" applyProtection="0">
      <alignment vertical="center"/>
    </xf>
    <xf numFmtId="0" fontId="8" fillId="3" borderId="1" applyNumberFormat="0" applyAlignment="0" applyProtection="0">
      <alignment vertical="center"/>
    </xf>
    <xf numFmtId="0" fontId="8" fillId="3" borderId="1" applyNumberFormat="0" applyAlignment="0" applyProtection="0">
      <alignment vertical="center"/>
    </xf>
    <xf numFmtId="0" fontId="8" fillId="3" borderId="1" applyNumberFormat="0" applyAlignment="0" applyProtection="0">
      <alignment vertical="center"/>
    </xf>
    <xf numFmtId="0" fontId="8" fillId="11" borderId="1" applyNumberFormat="0" applyAlignment="0" applyProtection="0">
      <alignment vertical="center"/>
    </xf>
    <xf numFmtId="0" fontId="8" fillId="11" borderId="1" applyNumberFormat="0" applyAlignment="0" applyProtection="0">
      <alignment vertical="center"/>
    </xf>
    <xf numFmtId="0" fontId="8" fillId="3" borderId="1" applyNumberFormat="0" applyAlignment="0" applyProtection="0">
      <alignment vertical="center"/>
    </xf>
    <xf numFmtId="0" fontId="8" fillId="11" borderId="1" applyNumberFormat="0" applyAlignment="0" applyProtection="0">
      <alignment vertical="center"/>
    </xf>
    <xf numFmtId="0" fontId="8" fillId="3" borderId="1" applyNumberFormat="0" applyAlignment="0" applyProtection="0">
      <alignment vertical="center"/>
    </xf>
    <xf numFmtId="0" fontId="8" fillId="11" borderId="1" applyNumberFormat="0" applyAlignment="0" applyProtection="0">
      <alignment vertical="center"/>
    </xf>
    <xf numFmtId="0" fontId="8" fillId="11" borderId="1" applyNumberFormat="0" applyAlignment="0" applyProtection="0">
      <alignment vertical="center"/>
    </xf>
    <xf numFmtId="0" fontId="8" fillId="11" borderId="1" applyNumberFormat="0" applyAlignment="0" applyProtection="0">
      <alignment vertical="center"/>
    </xf>
    <xf numFmtId="0" fontId="8" fillId="3" borderId="1" applyNumberFormat="0" applyAlignment="0" applyProtection="0">
      <alignment vertical="center"/>
    </xf>
    <xf numFmtId="0" fontId="8" fillId="11" borderId="1" applyNumberFormat="0" applyAlignment="0" applyProtection="0">
      <alignment vertical="center"/>
    </xf>
    <xf numFmtId="0" fontId="8" fillId="3" borderId="1" applyNumberFormat="0" applyAlignment="0" applyProtection="0">
      <alignment vertical="center"/>
    </xf>
    <xf numFmtId="0" fontId="8" fillId="3" borderId="1" applyNumberFormat="0" applyAlignment="0" applyProtection="0">
      <alignment vertical="center"/>
    </xf>
    <xf numFmtId="0" fontId="8" fillId="11" borderId="1" applyNumberFormat="0" applyAlignment="0" applyProtection="0">
      <alignment vertical="center"/>
    </xf>
    <xf numFmtId="0" fontId="8" fillId="11" borderId="1" applyNumberFormat="0" applyAlignment="0" applyProtection="0">
      <alignment vertical="center"/>
    </xf>
    <xf numFmtId="0" fontId="8" fillId="3" borderId="1" applyNumberFormat="0" applyAlignment="0" applyProtection="0">
      <alignment vertical="center"/>
    </xf>
    <xf numFmtId="0" fontId="8" fillId="11" borderId="1" applyNumberFormat="0" applyAlignment="0" applyProtection="0">
      <alignment vertical="center"/>
    </xf>
    <xf numFmtId="0" fontId="8" fillId="11" borderId="1" applyNumberFormat="0" applyAlignment="0" applyProtection="0">
      <alignment vertical="center"/>
    </xf>
    <xf numFmtId="0" fontId="8" fillId="11" borderId="1" applyNumberFormat="0" applyAlignment="0" applyProtection="0">
      <alignment vertical="center"/>
    </xf>
    <xf numFmtId="0" fontId="8" fillId="11" borderId="1" applyNumberFormat="0" applyAlignment="0" applyProtection="0">
      <alignment vertical="center"/>
    </xf>
    <xf numFmtId="0" fontId="8" fillId="11" borderId="1" applyNumberFormat="0" applyAlignment="0" applyProtection="0">
      <alignment vertical="center"/>
    </xf>
    <xf numFmtId="0" fontId="8" fillId="11" borderId="1" applyNumberFormat="0" applyAlignment="0" applyProtection="0">
      <alignment vertical="center"/>
    </xf>
    <xf numFmtId="0" fontId="8" fillId="11" borderId="1" applyNumberFormat="0" applyAlignment="0" applyProtection="0">
      <alignment vertical="center"/>
    </xf>
    <xf numFmtId="0" fontId="8" fillId="11" borderId="1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top"/>
      <protection locked="0"/>
    </xf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ill="0" applyBorder="0" applyProtection="0">
      <alignment vertical="center"/>
    </xf>
    <xf numFmtId="9" fontId="22" fillId="0" borderId="0" applyFont="0" applyFill="0" applyBorder="0" applyAlignment="0" applyProtection="0"/>
    <xf numFmtId="0" fontId="10" fillId="14" borderId="0" applyNumberFormat="0" applyBorder="0" applyAlignment="0" applyProtection="0">
      <alignment vertical="center"/>
    </xf>
    <xf numFmtId="0" fontId="51" fillId="0" borderId="0"/>
    <xf numFmtId="0" fontId="30" fillId="0" borderId="0"/>
    <xf numFmtId="0" fontId="22" fillId="0" borderId="0"/>
    <xf numFmtId="0" fontId="31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12" fillId="25" borderId="3" applyNumberFormat="0" applyAlignment="0" applyProtection="0">
      <alignment vertical="center"/>
    </xf>
    <xf numFmtId="189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24" fillId="0" borderId="0" applyFont="0" applyFill="0" applyBorder="0" applyAlignment="0" applyProtection="0"/>
    <xf numFmtId="0" fontId="26" fillId="0" borderId="0"/>
    <xf numFmtId="0" fontId="28" fillId="0" borderId="0" applyBorder="0"/>
    <xf numFmtId="0" fontId="26" fillId="0" borderId="0"/>
    <xf numFmtId="0" fontId="28" fillId="0" borderId="0" applyBorder="0"/>
    <xf numFmtId="0" fontId="26" fillId="0" borderId="0"/>
    <xf numFmtId="0" fontId="28" fillId="0" borderId="0" applyBorder="0"/>
    <xf numFmtId="0" fontId="26" fillId="0" borderId="0"/>
    <xf numFmtId="0" fontId="26" fillId="0" borderId="0"/>
    <xf numFmtId="0" fontId="26" fillId="0" borderId="0"/>
    <xf numFmtId="0" fontId="28" fillId="0" borderId="0" applyBorder="0"/>
    <xf numFmtId="0" fontId="26" fillId="0" borderId="0"/>
    <xf numFmtId="0" fontId="28" fillId="0" borderId="0" applyBorder="0"/>
    <xf numFmtId="0" fontId="28" fillId="0" borderId="0" applyBorder="0"/>
    <xf numFmtId="0" fontId="26" fillId="0" borderId="0"/>
    <xf numFmtId="0" fontId="26" fillId="0" borderId="0"/>
    <xf numFmtId="0" fontId="28" fillId="0" borderId="0" applyBorder="0"/>
    <xf numFmtId="0" fontId="26" fillId="0" borderId="0"/>
    <xf numFmtId="0" fontId="26" fillId="0" borderId="0"/>
    <xf numFmtId="0" fontId="26" fillId="0" borderId="0"/>
    <xf numFmtId="0" fontId="28" fillId="0" borderId="0" applyBorder="0"/>
    <xf numFmtId="0" fontId="26" fillId="0" borderId="0"/>
    <xf numFmtId="0" fontId="28" fillId="0" borderId="0" applyBorder="0"/>
    <xf numFmtId="0" fontId="26" fillId="0" borderId="0"/>
    <xf numFmtId="0" fontId="28" fillId="0" borderId="0" applyBorder="0"/>
    <xf numFmtId="0" fontId="28" fillId="0" borderId="0" applyBorder="0"/>
    <xf numFmtId="0" fontId="28" fillId="0" borderId="0" applyBorder="0"/>
    <xf numFmtId="0" fontId="26" fillId="0" borderId="0"/>
    <xf numFmtId="0" fontId="28" fillId="0" borderId="0" applyBorder="0"/>
    <xf numFmtId="0" fontId="26" fillId="0" borderId="0"/>
    <xf numFmtId="0" fontId="26" fillId="0" borderId="0"/>
    <xf numFmtId="0" fontId="28" fillId="0" borderId="0" applyBorder="0"/>
    <xf numFmtId="0" fontId="26" fillId="0" borderId="0"/>
    <xf numFmtId="0" fontId="28" fillId="0" borderId="0" applyBorder="0"/>
    <xf numFmtId="0" fontId="28" fillId="0" borderId="0" applyBorder="0"/>
    <xf numFmtId="0" fontId="28" fillId="0" borderId="0" applyBorder="0"/>
    <xf numFmtId="0" fontId="26" fillId="0" borderId="0"/>
    <xf numFmtId="189" fontId="3" fillId="0" borderId="0" applyFont="0" applyFill="0" applyBorder="0" applyAlignment="0" applyProtection="0"/>
    <xf numFmtId="0" fontId="4" fillId="11" borderId="0">
      <alignment vertical="center"/>
    </xf>
    <xf numFmtId="0" fontId="32" fillId="0" borderId="4"/>
    <xf numFmtId="0" fontId="13" fillId="0" borderId="5" applyNumberFormat="0" applyFill="0" applyAlignment="0" applyProtection="0">
      <alignment vertical="center"/>
    </xf>
    <xf numFmtId="178" fontId="51" fillId="0" borderId="0" applyFont="0" applyFill="0" applyBorder="0" applyAlignment="0" applyProtection="0"/>
    <xf numFmtId="179" fontId="51" fillId="0" borderId="0" applyFont="0" applyFill="0" applyBorder="0" applyAlignment="0" applyProtection="0"/>
    <xf numFmtId="0" fontId="14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8" fillId="0" borderId="0" applyBorder="0"/>
    <xf numFmtId="0" fontId="15" fillId="5" borderId="1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4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4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4" fillId="0" borderId="10" applyNumberFormat="0" applyFill="0" applyAlignment="0" applyProtection="0">
      <alignment vertical="center"/>
    </xf>
    <xf numFmtId="0" fontId="34" fillId="0" borderId="10" applyNumberFormat="0" applyFill="0" applyAlignment="0" applyProtection="0">
      <alignment vertical="center"/>
    </xf>
    <xf numFmtId="0" fontId="34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4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4" fillId="0" borderId="10" applyNumberFormat="0" applyFill="0" applyAlignment="0" applyProtection="0">
      <alignment vertical="center"/>
    </xf>
    <xf numFmtId="0" fontId="34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4" fillId="0" borderId="10" applyNumberFormat="0" applyFill="0" applyAlignment="0" applyProtection="0">
      <alignment vertical="center"/>
    </xf>
    <xf numFmtId="0" fontId="34" fillId="0" borderId="10" applyNumberFormat="0" applyFill="0" applyAlignment="0" applyProtection="0">
      <alignment vertical="center"/>
    </xf>
    <xf numFmtId="0" fontId="34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4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4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4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4" fillId="0" borderId="10" applyNumberFormat="0" applyFill="0" applyAlignment="0" applyProtection="0">
      <alignment vertical="center"/>
    </xf>
    <xf numFmtId="0" fontId="34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4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5" fillId="0" borderId="0"/>
    <xf numFmtId="178" fontId="52" fillId="0" borderId="0" applyFont="0" applyFill="0" applyBorder="0" applyAlignment="0" applyProtection="0"/>
    <xf numFmtId="192" fontId="3" fillId="0" borderId="0" applyFont="0" applyFill="0" applyBorder="0" applyAlignment="0" applyProtection="0"/>
    <xf numFmtId="0" fontId="21" fillId="11" borderId="13" applyNumberFormat="0" applyAlignment="0" applyProtection="0">
      <alignment vertical="center"/>
    </xf>
    <xf numFmtId="0" fontId="21" fillId="3" borderId="13" applyNumberFormat="0" applyAlignment="0" applyProtection="0">
      <alignment vertical="center"/>
    </xf>
    <xf numFmtId="0" fontId="21" fillId="11" borderId="13" applyNumberFormat="0" applyAlignment="0" applyProtection="0">
      <alignment vertical="center"/>
    </xf>
    <xf numFmtId="0" fontId="21" fillId="3" borderId="13" applyNumberFormat="0" applyAlignment="0" applyProtection="0">
      <alignment vertical="center"/>
    </xf>
    <xf numFmtId="0" fontId="21" fillId="11" borderId="13" applyNumberFormat="0" applyAlignment="0" applyProtection="0">
      <alignment vertical="center"/>
    </xf>
    <xf numFmtId="0" fontId="21" fillId="3" borderId="13" applyNumberFormat="0" applyAlignment="0" applyProtection="0">
      <alignment vertical="center"/>
    </xf>
    <xf numFmtId="0" fontId="21" fillId="3" borderId="13" applyNumberFormat="0" applyAlignment="0" applyProtection="0">
      <alignment vertical="center"/>
    </xf>
    <xf numFmtId="0" fontId="21" fillId="3" borderId="13" applyNumberFormat="0" applyAlignment="0" applyProtection="0">
      <alignment vertical="center"/>
    </xf>
    <xf numFmtId="0" fontId="21" fillId="11" borderId="13" applyNumberFormat="0" applyAlignment="0" applyProtection="0">
      <alignment vertical="center"/>
    </xf>
    <xf numFmtId="0" fontId="21" fillId="3" borderId="13" applyNumberFormat="0" applyAlignment="0" applyProtection="0">
      <alignment vertical="center"/>
    </xf>
    <xf numFmtId="0" fontId="21" fillId="11" borderId="13" applyNumberFormat="0" applyAlignment="0" applyProtection="0">
      <alignment vertical="center"/>
    </xf>
    <xf numFmtId="0" fontId="21" fillId="11" borderId="13" applyNumberFormat="0" applyAlignment="0" applyProtection="0">
      <alignment vertical="center"/>
    </xf>
    <xf numFmtId="0" fontId="21" fillId="3" borderId="13" applyNumberFormat="0" applyAlignment="0" applyProtection="0">
      <alignment vertical="center"/>
    </xf>
    <xf numFmtId="0" fontId="21" fillId="3" borderId="13" applyNumberFormat="0" applyAlignment="0" applyProtection="0">
      <alignment vertical="center"/>
    </xf>
    <xf numFmtId="0" fontId="21" fillId="11" borderId="13" applyNumberFormat="0" applyAlignment="0" applyProtection="0">
      <alignment vertical="center"/>
    </xf>
    <xf numFmtId="0" fontId="21" fillId="3" borderId="13" applyNumberFormat="0" applyAlignment="0" applyProtection="0">
      <alignment vertical="center"/>
    </xf>
    <xf numFmtId="0" fontId="21" fillId="3" borderId="13" applyNumberFormat="0" applyAlignment="0" applyProtection="0">
      <alignment vertical="center"/>
    </xf>
    <xf numFmtId="0" fontId="21" fillId="3" borderId="13" applyNumberFormat="0" applyAlignment="0" applyProtection="0">
      <alignment vertical="center"/>
    </xf>
    <xf numFmtId="0" fontId="21" fillId="11" borderId="13" applyNumberFormat="0" applyAlignment="0" applyProtection="0">
      <alignment vertical="center"/>
    </xf>
    <xf numFmtId="0" fontId="21" fillId="11" borderId="13" applyNumberFormat="0" applyAlignment="0" applyProtection="0">
      <alignment vertical="center"/>
    </xf>
    <xf numFmtId="0" fontId="21" fillId="3" borderId="13" applyNumberFormat="0" applyAlignment="0" applyProtection="0">
      <alignment vertical="center"/>
    </xf>
    <xf numFmtId="0" fontId="21" fillId="11" borderId="13" applyNumberFormat="0" applyAlignment="0" applyProtection="0">
      <alignment vertical="center"/>
    </xf>
    <xf numFmtId="0" fontId="21" fillId="3" borderId="13" applyNumberFormat="0" applyAlignment="0" applyProtection="0">
      <alignment vertical="center"/>
    </xf>
    <xf numFmtId="0" fontId="21" fillId="11" borderId="13" applyNumberFormat="0" applyAlignment="0" applyProtection="0">
      <alignment vertical="center"/>
    </xf>
    <xf numFmtId="0" fontId="21" fillId="11" borderId="13" applyNumberFormat="0" applyAlignment="0" applyProtection="0">
      <alignment vertical="center"/>
    </xf>
    <xf numFmtId="0" fontId="21" fillId="11" borderId="13" applyNumberFormat="0" applyAlignment="0" applyProtection="0">
      <alignment vertical="center"/>
    </xf>
    <xf numFmtId="0" fontId="21" fillId="3" borderId="13" applyNumberFormat="0" applyAlignment="0" applyProtection="0">
      <alignment vertical="center"/>
    </xf>
    <xf numFmtId="0" fontId="21" fillId="11" borderId="13" applyNumberFormat="0" applyAlignment="0" applyProtection="0">
      <alignment vertical="center"/>
    </xf>
    <xf numFmtId="0" fontId="21" fillId="3" borderId="13" applyNumberFormat="0" applyAlignment="0" applyProtection="0">
      <alignment vertical="center"/>
    </xf>
    <xf numFmtId="0" fontId="21" fillId="3" borderId="13" applyNumberFormat="0" applyAlignment="0" applyProtection="0">
      <alignment vertical="center"/>
    </xf>
    <xf numFmtId="0" fontId="21" fillId="11" borderId="13" applyNumberFormat="0" applyAlignment="0" applyProtection="0">
      <alignment vertical="center"/>
    </xf>
    <xf numFmtId="0" fontId="21" fillId="11" borderId="13" applyNumberFormat="0" applyAlignment="0" applyProtection="0">
      <alignment vertical="center"/>
    </xf>
    <xf numFmtId="0" fontId="21" fillId="3" borderId="13" applyNumberFormat="0" applyAlignment="0" applyProtection="0">
      <alignment vertical="center"/>
    </xf>
    <xf numFmtId="0" fontId="21" fillId="11" borderId="13" applyNumberFormat="0" applyAlignment="0" applyProtection="0">
      <alignment vertical="center"/>
    </xf>
    <xf numFmtId="0" fontId="21" fillId="11" borderId="13" applyNumberFormat="0" applyAlignment="0" applyProtection="0">
      <alignment vertical="center"/>
    </xf>
    <xf numFmtId="0" fontId="21" fillId="11" borderId="13" applyNumberFormat="0" applyAlignment="0" applyProtection="0">
      <alignment vertical="center"/>
    </xf>
    <xf numFmtId="0" fontId="21" fillId="11" borderId="13" applyNumberFormat="0" applyAlignment="0" applyProtection="0">
      <alignment vertical="center"/>
    </xf>
    <xf numFmtId="0" fontId="21" fillId="11" borderId="13" applyNumberFormat="0" applyAlignment="0" applyProtection="0">
      <alignment vertical="center"/>
    </xf>
    <xf numFmtId="0" fontId="21" fillId="11" borderId="13" applyNumberFormat="0" applyAlignment="0" applyProtection="0">
      <alignment vertical="center"/>
    </xf>
    <xf numFmtId="0" fontId="21" fillId="11" borderId="13" applyNumberFormat="0" applyAlignment="0" applyProtection="0">
      <alignment vertical="center"/>
    </xf>
    <xf numFmtId="0" fontId="21" fillId="11" borderId="13" applyNumberFormat="0" applyAlignment="0" applyProtection="0">
      <alignment vertical="center"/>
    </xf>
    <xf numFmtId="0" fontId="25" fillId="0" borderId="0" applyFont="0" applyFill="0" applyBorder="0" applyAlignment="0" applyProtection="0"/>
    <xf numFmtId="191" fontId="49" fillId="0" borderId="0" applyFont="0" applyFill="0" applyBorder="0" applyAlignment="0" applyProtection="0"/>
    <xf numFmtId="0" fontId="25" fillId="0" borderId="0" applyFont="0" applyFill="0" applyBorder="0" applyAlignment="0" applyProtection="0"/>
    <xf numFmtId="177" fontId="22" fillId="0" borderId="0" applyFont="0" applyFill="0" applyBorder="0" applyAlignment="0" applyProtection="0"/>
    <xf numFmtId="0" fontId="22" fillId="0" borderId="0"/>
    <xf numFmtId="187" fontId="51" fillId="0" borderId="0" applyFont="0" applyFill="0" applyBorder="0" applyAlignment="0" applyProtection="0"/>
    <xf numFmtId="188" fontId="51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3" fillId="0" borderId="0"/>
    <xf numFmtId="0" fontId="22" fillId="0" borderId="0" applyBorder="0"/>
    <xf numFmtId="0" fontId="22" fillId="0" borderId="0"/>
    <xf numFmtId="0" fontId="22" fillId="0" borderId="0" applyBorder="0"/>
    <xf numFmtId="0" fontId="22" fillId="0" borderId="0"/>
    <xf numFmtId="0" fontId="48" fillId="0" borderId="0"/>
    <xf numFmtId="0" fontId="37" fillId="0" borderId="0"/>
    <xf numFmtId="0" fontId="22" fillId="0" borderId="0"/>
    <xf numFmtId="0" fontId="1" fillId="0" borderId="0">
      <alignment vertical="center"/>
    </xf>
    <xf numFmtId="0" fontId="48" fillId="0" borderId="0"/>
    <xf numFmtId="0" fontId="1" fillId="0" borderId="0">
      <alignment vertical="center"/>
    </xf>
    <xf numFmtId="0" fontId="1" fillId="0" borderId="0">
      <alignment vertical="center"/>
    </xf>
    <xf numFmtId="0" fontId="22" fillId="0" borderId="0"/>
    <xf numFmtId="0" fontId="1" fillId="0" borderId="0">
      <alignment vertical="center"/>
    </xf>
    <xf numFmtId="0" fontId="2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2" fillId="0" borderId="0"/>
    <xf numFmtId="0" fontId="1" fillId="0" borderId="0">
      <alignment vertical="center"/>
    </xf>
    <xf numFmtId="0" fontId="22" fillId="0" borderId="0"/>
    <xf numFmtId="0" fontId="22" fillId="0" borderId="0"/>
    <xf numFmtId="0" fontId="1" fillId="0" borderId="0">
      <alignment vertical="center"/>
    </xf>
    <xf numFmtId="0" fontId="1" fillId="0" borderId="0">
      <alignment vertical="center"/>
    </xf>
    <xf numFmtId="0" fontId="2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2" fillId="0" borderId="0"/>
    <xf numFmtId="0" fontId="22" fillId="0" borderId="0"/>
    <xf numFmtId="0" fontId="1" fillId="0" borderId="0">
      <alignment vertical="center"/>
    </xf>
    <xf numFmtId="0" fontId="22" fillId="0" borderId="0"/>
    <xf numFmtId="0" fontId="1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1" fillId="0" borderId="0">
      <alignment vertical="center"/>
    </xf>
    <xf numFmtId="0" fontId="22" fillId="0" borderId="0"/>
    <xf numFmtId="0" fontId="1" fillId="0" borderId="0">
      <alignment vertical="center"/>
    </xf>
    <xf numFmtId="0" fontId="1" fillId="0" borderId="0">
      <alignment vertical="center"/>
    </xf>
    <xf numFmtId="0" fontId="22" fillId="0" borderId="0"/>
    <xf numFmtId="0" fontId="1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48" fillId="0" borderId="0"/>
    <xf numFmtId="0" fontId="48" fillId="0" borderId="0"/>
    <xf numFmtId="0" fontId="48" fillId="0" borderId="0"/>
    <xf numFmtId="0" fontId="1" fillId="0" borderId="0">
      <alignment vertical="center"/>
    </xf>
    <xf numFmtId="0" fontId="22" fillId="0" borderId="0"/>
    <xf numFmtId="0" fontId="1" fillId="0" borderId="0">
      <alignment vertical="center"/>
    </xf>
    <xf numFmtId="0" fontId="1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37" fillId="0" borderId="0"/>
    <xf numFmtId="0" fontId="22" fillId="0" borderId="0"/>
    <xf numFmtId="0" fontId="22" fillId="0" borderId="0" applyBorder="0"/>
    <xf numFmtId="0" fontId="22" fillId="0" borderId="0"/>
    <xf numFmtId="0" fontId="22" fillId="0" borderId="0" applyBorder="0"/>
    <xf numFmtId="0" fontId="22" fillId="0" borderId="0"/>
    <xf numFmtId="0" fontId="22" fillId="0" borderId="0"/>
    <xf numFmtId="0" fontId="22" fillId="0" borderId="0"/>
    <xf numFmtId="0" fontId="22" fillId="0" borderId="0" applyBorder="0"/>
    <xf numFmtId="0" fontId="22" fillId="0" borderId="0"/>
    <xf numFmtId="0" fontId="22" fillId="0" borderId="0" applyBorder="0"/>
    <xf numFmtId="0" fontId="22" fillId="0" borderId="0" applyBorder="0"/>
    <xf numFmtId="0" fontId="22" fillId="0" borderId="0"/>
    <xf numFmtId="0" fontId="22" fillId="0" borderId="0"/>
    <xf numFmtId="0" fontId="22" fillId="0" borderId="0" applyBorder="0"/>
    <xf numFmtId="0" fontId="22" fillId="0" borderId="0"/>
    <xf numFmtId="0" fontId="22" fillId="0" borderId="0"/>
    <xf numFmtId="0" fontId="22" fillId="0" borderId="0"/>
    <xf numFmtId="0" fontId="48" fillId="0" borderId="0"/>
    <xf numFmtId="0" fontId="22" fillId="0" borderId="0" applyBorder="0"/>
    <xf numFmtId="0" fontId="22" fillId="0" borderId="0"/>
    <xf numFmtId="0" fontId="3" fillId="0" borderId="0"/>
    <xf numFmtId="0" fontId="22" fillId="0" borderId="0"/>
    <xf numFmtId="0" fontId="22" fillId="0" borderId="0"/>
    <xf numFmtId="0" fontId="22" fillId="0" borderId="0"/>
    <xf numFmtId="0" fontId="37" fillId="0" borderId="0"/>
    <xf numFmtId="0" fontId="22" fillId="0" borderId="0" applyBorder="0"/>
    <xf numFmtId="0" fontId="37" fillId="0" borderId="0"/>
    <xf numFmtId="0" fontId="22" fillId="0" borderId="0" applyBorder="0"/>
    <xf numFmtId="0" fontId="37" fillId="0" borderId="0"/>
    <xf numFmtId="0" fontId="22" fillId="0" borderId="0" applyBorder="0"/>
    <xf numFmtId="0" fontId="22" fillId="0" borderId="0" applyBorder="0"/>
    <xf numFmtId="0" fontId="22" fillId="0" borderId="0" applyBorder="0"/>
    <xf numFmtId="0" fontId="37" fillId="0" borderId="0"/>
    <xf numFmtId="0" fontId="22" fillId="0" borderId="0" applyBorder="0"/>
    <xf numFmtId="0" fontId="37" fillId="0" borderId="0"/>
    <xf numFmtId="0" fontId="37" fillId="0" borderId="0"/>
    <xf numFmtId="0" fontId="22" fillId="0" borderId="0"/>
    <xf numFmtId="0" fontId="22" fillId="0" borderId="0" applyBorder="0"/>
    <xf numFmtId="0" fontId="37" fillId="0" borderId="0"/>
    <xf numFmtId="0" fontId="22" fillId="0" borderId="0" applyBorder="0"/>
    <xf numFmtId="0" fontId="22" fillId="0" borderId="0"/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24" fillId="0" borderId="0"/>
    <xf numFmtId="0" fontId="24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24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24" fillId="0" borderId="0"/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24" fillId="0" borderId="0"/>
    <xf numFmtId="0" fontId="1" fillId="0" borderId="0">
      <alignment vertical="center"/>
    </xf>
    <xf numFmtId="0" fontId="2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/>
    <xf numFmtId="0" fontId="1" fillId="0" borderId="0">
      <alignment vertical="center"/>
    </xf>
    <xf numFmtId="0" fontId="24" fillId="0" borderId="0"/>
    <xf numFmtId="0" fontId="24" fillId="0" borderId="0"/>
    <xf numFmtId="0" fontId="1" fillId="0" borderId="0">
      <alignment vertical="center"/>
    </xf>
    <xf numFmtId="0" fontId="1" fillId="0" borderId="0">
      <alignment vertical="center"/>
    </xf>
    <xf numFmtId="0" fontId="2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84" fillId="0" borderId="0">
      <alignment vertical="center"/>
    </xf>
    <xf numFmtId="0" fontId="1" fillId="0" borderId="0">
      <alignment vertical="center"/>
    </xf>
    <xf numFmtId="0" fontId="84" fillId="0" borderId="0">
      <alignment vertical="center"/>
    </xf>
    <xf numFmtId="0" fontId="22" fillId="0" borderId="0"/>
    <xf numFmtId="0" fontId="3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1" fillId="0" borderId="0">
      <alignment vertical="center"/>
    </xf>
    <xf numFmtId="0" fontId="84" fillId="0" borderId="0">
      <alignment vertical="center"/>
    </xf>
    <xf numFmtId="0" fontId="5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3" fontId="54" fillId="0" borderId="0" applyFont="0" applyFill="0" applyBorder="0" applyAlignment="0" applyProtection="0"/>
    <xf numFmtId="178" fontId="22" fillId="0" borderId="0" applyFont="0" applyFill="0" applyBorder="0" applyAlignment="0" applyProtection="0"/>
    <xf numFmtId="186" fontId="22" fillId="0" borderId="0" applyFont="0" applyFill="0" applyBorder="0" applyAlignment="0" applyProtection="0"/>
    <xf numFmtId="185" fontId="55" fillId="0" borderId="0" applyFont="0" applyFill="0" applyBorder="0" applyAlignment="0" applyProtection="0"/>
    <xf numFmtId="0" fontId="56" fillId="0" borderId="0"/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57" fillId="0" borderId="0">
      <alignment horizontal="center" wrapText="1"/>
      <protection locked="0"/>
    </xf>
    <xf numFmtId="178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39" fillId="0" borderId="0"/>
    <xf numFmtId="0" fontId="3" fillId="0" borderId="0" applyFill="0" applyBorder="0" applyAlignment="0"/>
    <xf numFmtId="0" fontId="3" fillId="0" borderId="0" applyFill="0" applyBorder="0" applyAlignment="0"/>
    <xf numFmtId="0" fontId="3" fillId="0" borderId="0" applyFill="0" applyBorder="0" applyAlignment="0"/>
    <xf numFmtId="0" fontId="3" fillId="0" borderId="0" applyFill="0" applyBorder="0" applyAlignment="0"/>
    <xf numFmtId="0" fontId="3" fillId="0" borderId="0" applyFill="0" applyBorder="0" applyAlignment="0"/>
    <xf numFmtId="0" fontId="3" fillId="0" borderId="0" applyFill="0" applyBorder="0" applyAlignment="0"/>
    <xf numFmtId="0" fontId="3" fillId="0" borderId="0" applyFill="0" applyBorder="0" applyAlignment="0"/>
    <xf numFmtId="0" fontId="3" fillId="0" borderId="0" applyFill="0" applyBorder="0" applyAlignment="0"/>
    <xf numFmtId="0" fontId="3" fillId="0" borderId="0" applyFill="0" applyBorder="0" applyAlignment="0"/>
    <xf numFmtId="0" fontId="3" fillId="0" borderId="0" applyFill="0" applyBorder="0" applyAlignment="0"/>
    <xf numFmtId="0" fontId="3" fillId="0" borderId="0" applyFill="0" applyBorder="0" applyAlignment="0"/>
    <xf numFmtId="0" fontId="3" fillId="0" borderId="0" applyFill="0" applyBorder="0" applyAlignment="0"/>
    <xf numFmtId="0" fontId="3" fillId="0" borderId="0" applyFill="0" applyBorder="0" applyAlignment="0"/>
    <xf numFmtId="0" fontId="3" fillId="0" borderId="0" applyFill="0" applyBorder="0" applyAlignment="0"/>
    <xf numFmtId="0" fontId="3" fillId="0" borderId="0" applyFill="0" applyBorder="0" applyAlignment="0"/>
    <xf numFmtId="0" fontId="3" fillId="0" borderId="0" applyFill="0" applyBorder="0" applyAlignment="0"/>
    <xf numFmtId="0" fontId="3" fillId="0" borderId="0" applyFill="0" applyBorder="0" applyAlignment="0"/>
    <xf numFmtId="0" fontId="3" fillId="0" borderId="0" applyFill="0" applyBorder="0" applyAlignment="0"/>
    <xf numFmtId="0" fontId="3" fillId="0" borderId="0" applyFill="0" applyBorder="0" applyAlignment="0"/>
    <xf numFmtId="0" fontId="3" fillId="0" borderId="0" applyFill="0" applyBorder="0" applyAlignment="0"/>
    <xf numFmtId="0" fontId="3" fillId="0" borderId="0" applyFill="0" applyBorder="0" applyAlignment="0"/>
    <xf numFmtId="0" fontId="3" fillId="0" borderId="0" applyFill="0" applyBorder="0" applyAlignment="0"/>
    <xf numFmtId="0" fontId="3" fillId="0" borderId="0" applyFill="0" applyBorder="0" applyAlignment="0"/>
    <xf numFmtId="0" fontId="3" fillId="0" borderId="0" applyFill="0" applyBorder="0" applyAlignment="0"/>
    <xf numFmtId="0" fontId="3" fillId="0" borderId="0" applyFill="0" applyBorder="0" applyAlignment="0"/>
    <xf numFmtId="0" fontId="8" fillId="11" borderId="1" applyNumberFormat="0" applyAlignment="0" applyProtection="0">
      <alignment vertical="center"/>
    </xf>
    <xf numFmtId="0" fontId="8" fillId="11" borderId="1" applyNumberFormat="0" applyAlignment="0" applyProtection="0">
      <alignment vertical="center"/>
    </xf>
    <xf numFmtId="0" fontId="8" fillId="11" borderId="1" applyNumberFormat="0" applyAlignment="0" applyProtection="0">
      <alignment vertical="center"/>
    </xf>
    <xf numFmtId="0" fontId="8" fillId="11" borderId="1" applyNumberFormat="0" applyAlignment="0" applyProtection="0">
      <alignment vertical="center"/>
    </xf>
    <xf numFmtId="0" fontId="40" fillId="0" borderId="0"/>
    <xf numFmtId="0" fontId="12" fillId="25" borderId="3" applyNumberFormat="0" applyAlignment="0" applyProtection="0">
      <alignment vertical="center"/>
    </xf>
    <xf numFmtId="0" fontId="12" fillId="25" borderId="3" applyNumberFormat="0" applyAlignment="0" applyProtection="0">
      <alignment vertical="center"/>
    </xf>
    <xf numFmtId="0" fontId="12" fillId="25" borderId="3" applyNumberFormat="0" applyAlignment="0" applyProtection="0">
      <alignment vertical="center"/>
    </xf>
    <xf numFmtId="0" fontId="12" fillId="25" borderId="3" applyNumberFormat="0" applyAlignment="0" applyProtection="0">
      <alignment vertical="center"/>
    </xf>
    <xf numFmtId="178" fontId="22" fillId="0" borderId="0" applyFont="0" applyFill="0" applyBorder="0" applyAlignment="0" applyProtection="0"/>
    <xf numFmtId="180" fontId="22" fillId="0" borderId="0"/>
    <xf numFmtId="0" fontId="22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181" fontId="22" fillId="0" borderId="0"/>
    <xf numFmtId="182" fontId="22" fillId="0" borderId="0"/>
    <xf numFmtId="0" fontId="47" fillId="0" borderId="14">
      <alignment horizontal="left"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38" fontId="23" fillId="3" borderId="0" applyNumberFormat="0" applyBorder="0" applyAlignment="0" applyProtection="0"/>
    <xf numFmtId="38" fontId="23" fillId="3" borderId="0" applyNumberFormat="0" applyBorder="0" applyAlignment="0" applyProtection="0"/>
    <xf numFmtId="38" fontId="23" fillId="11" borderId="0" applyNumberFormat="0" applyBorder="0" applyAlignment="0" applyProtection="0"/>
    <xf numFmtId="0" fontId="41" fillId="0" borderId="0">
      <alignment horizontal="left"/>
    </xf>
    <xf numFmtId="0" fontId="42" fillId="0" borderId="15" applyNumberFormat="0" applyAlignment="0" applyProtection="0">
      <alignment horizontal="left" vertical="center"/>
    </xf>
    <xf numFmtId="0" fontId="42" fillId="0" borderId="16">
      <alignment horizontal="left"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190" fontId="25" fillId="0" borderId="0" applyFont="0" applyFill="0" applyBorder="0" applyAlignment="0" applyProtection="0"/>
    <xf numFmtId="0" fontId="15" fillId="5" borderId="1" applyNumberFormat="0" applyAlignment="0" applyProtection="0">
      <alignment vertical="center"/>
    </xf>
    <xf numFmtId="10" fontId="23" fillId="3" borderId="17" applyNumberFormat="0" applyBorder="0" applyAlignment="0" applyProtection="0"/>
    <xf numFmtId="10" fontId="23" fillId="3" borderId="17" applyNumberFormat="0" applyBorder="0" applyAlignment="0" applyProtection="0"/>
    <xf numFmtId="10" fontId="23" fillId="7" borderId="17" applyNumberFormat="0" applyBorder="0" applyAlignment="0" applyProtection="0"/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189" fontId="25" fillId="0" borderId="0" applyFont="0" applyFill="0" applyBorder="0" applyAlignment="0" applyProtection="0"/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43" fillId="0" borderId="18"/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183" fontId="25" fillId="0" borderId="0"/>
    <xf numFmtId="183" fontId="25" fillId="0" borderId="0"/>
    <xf numFmtId="184" fontId="58" fillId="0" borderId="0"/>
    <xf numFmtId="0" fontId="3" fillId="0" borderId="0"/>
    <xf numFmtId="0" fontId="22" fillId="0" borderId="0"/>
    <xf numFmtId="0" fontId="3" fillId="7" borderId="2" applyNumberFormat="0" applyFont="0" applyAlignment="0" applyProtection="0">
      <alignment vertical="center"/>
    </xf>
    <xf numFmtId="0" fontId="21" fillId="11" borderId="13" applyNumberFormat="0" applyAlignment="0" applyProtection="0">
      <alignment vertical="center"/>
    </xf>
    <xf numFmtId="0" fontId="21" fillId="11" borderId="13" applyNumberFormat="0" applyAlignment="0" applyProtection="0">
      <alignment vertical="center"/>
    </xf>
    <xf numFmtId="0" fontId="21" fillId="11" borderId="13" applyNumberFormat="0" applyAlignment="0" applyProtection="0">
      <alignment vertical="center"/>
    </xf>
    <xf numFmtId="0" fontId="21" fillId="11" borderId="13" applyNumberFormat="0" applyAlignment="0" applyProtection="0">
      <alignment vertical="center"/>
    </xf>
    <xf numFmtId="14" fontId="57" fillId="0" borderId="0">
      <alignment horizontal="center" wrapText="1"/>
      <protection locked="0"/>
    </xf>
    <xf numFmtId="10" fontId="22" fillId="0" borderId="0" applyFont="0" applyFill="0" applyBorder="0" applyAlignment="0" applyProtection="0"/>
    <xf numFmtId="191" fontId="25" fillId="0" borderId="0" applyFont="0" applyFill="0" applyBorder="0" applyAlignment="0" applyProtection="0"/>
    <xf numFmtId="0" fontId="44" fillId="0" borderId="0" applyProtection="0"/>
    <xf numFmtId="0" fontId="22" fillId="0" borderId="0"/>
    <xf numFmtId="189" fontId="49" fillId="0" borderId="0" applyFont="0" applyFill="0" applyBorder="0" applyAlignment="0" applyProtection="0"/>
    <xf numFmtId="0" fontId="26" fillId="0" borderId="0"/>
    <xf numFmtId="0" fontId="43" fillId="0" borderId="0"/>
    <xf numFmtId="0" fontId="22" fillId="11" borderId="19" applyNumberFormat="0">
      <alignment wrapText="1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190" fontId="25" fillId="0" borderId="0" applyFont="0" applyFill="0" applyBorder="0" applyAlignment="0" applyProtection="0"/>
    <xf numFmtId="0" fontId="25" fillId="0" borderId="0"/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11" borderId="1" applyNumberFormat="0" applyAlignment="0" applyProtection="0">
      <alignment vertical="center"/>
    </xf>
    <xf numFmtId="0" fontId="12" fillId="25" borderId="3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1" fillId="11" borderId="13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3" borderId="1" applyNumberFormat="0" applyAlignment="0" applyProtection="0">
      <alignment vertical="center"/>
    </xf>
    <xf numFmtId="0" fontId="8" fillId="3" borderId="1" applyNumberFormat="0" applyAlignment="0" applyProtection="0">
      <alignment vertical="center"/>
    </xf>
    <xf numFmtId="0" fontId="8" fillId="3" borderId="1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25" borderId="3" applyNumberFormat="0" applyAlignment="0" applyProtection="0">
      <alignment vertical="center"/>
    </xf>
    <xf numFmtId="0" fontId="12" fillId="25" borderId="3" applyNumberFormat="0" applyAlignment="0" applyProtection="0">
      <alignment vertical="center"/>
    </xf>
    <xf numFmtId="0" fontId="12" fillId="25" borderId="3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4" fillId="0" borderId="10" applyNumberFormat="0" applyFill="0" applyAlignment="0" applyProtection="0">
      <alignment vertical="center"/>
    </xf>
    <xf numFmtId="0" fontId="34" fillId="0" borderId="10" applyNumberFormat="0" applyFill="0" applyAlignment="0" applyProtection="0">
      <alignment vertical="center"/>
    </xf>
    <xf numFmtId="0" fontId="34" fillId="0" borderId="10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3" borderId="13" applyNumberFormat="0" applyAlignment="0" applyProtection="0">
      <alignment vertical="center"/>
    </xf>
    <xf numFmtId="0" fontId="21" fillId="3" borderId="13" applyNumberFormat="0" applyAlignment="0" applyProtection="0">
      <alignment vertical="center"/>
    </xf>
    <xf numFmtId="0" fontId="21" fillId="3" borderId="13" applyNumberFormat="0" applyAlignment="0" applyProtection="0">
      <alignment vertical="center"/>
    </xf>
    <xf numFmtId="0" fontId="37" fillId="0" borderId="0"/>
    <xf numFmtId="0" fontId="37" fillId="0" borderId="0"/>
    <xf numFmtId="0" fontId="37" fillId="0" borderId="0"/>
    <xf numFmtId="0" fontId="3" fillId="0" borderId="0">
      <alignment vertical="center"/>
    </xf>
    <xf numFmtId="0" fontId="79" fillId="0" borderId="0"/>
    <xf numFmtId="0" fontId="80" fillId="0" borderId="0">
      <alignment vertical="center"/>
    </xf>
    <xf numFmtId="0" fontId="22" fillId="0" borderId="0"/>
    <xf numFmtId="0" fontId="83" fillId="0" borderId="0" applyNumberFormat="0" applyFill="0" applyBorder="0" applyAlignment="0" applyProtection="0">
      <alignment vertical="center"/>
    </xf>
  </cellStyleXfs>
  <cellXfs count="182">
    <xf numFmtId="0" fontId="0" fillId="0" borderId="0" xfId="0">
      <alignment vertical="center"/>
    </xf>
    <xf numFmtId="0" fontId="45" fillId="3" borderId="0" xfId="0" applyFont="1" applyFill="1" applyBorder="1">
      <alignment vertical="center"/>
    </xf>
    <xf numFmtId="0" fontId="46" fillId="3" borderId="0" xfId="0" applyFont="1" applyFill="1" applyBorder="1" applyAlignment="1">
      <alignment vertical="center"/>
    </xf>
    <xf numFmtId="0" fontId="45" fillId="0" borderId="0" xfId="1886" applyFont="1"/>
    <xf numFmtId="0" fontId="45" fillId="0" borderId="17" xfId="0" applyFont="1" applyBorder="1" applyAlignment="1">
      <alignment horizontal="center" vertical="center"/>
    </xf>
    <xf numFmtId="0" fontId="61" fillId="3" borderId="0" xfId="0" applyFont="1" applyFill="1" applyBorder="1">
      <alignment vertical="center"/>
    </xf>
    <xf numFmtId="0" fontId="61" fillId="0" borderId="17" xfId="0" applyFont="1" applyBorder="1" applyAlignment="1">
      <alignment vertical="center" wrapText="1"/>
    </xf>
    <xf numFmtId="14" fontId="61" fillId="0" borderId="17" xfId="0" applyNumberFormat="1" applyFont="1" applyBorder="1" applyAlignment="1">
      <alignment horizontal="center" vertical="center"/>
    </xf>
    <xf numFmtId="0" fontId="62" fillId="0" borderId="0" xfId="1886" applyFont="1"/>
    <xf numFmtId="0" fontId="62" fillId="0" borderId="0" xfId="1886" applyFont="1" applyAlignment="1">
      <alignment horizontal="right"/>
    </xf>
    <xf numFmtId="0" fontId="61" fillId="0" borderId="0" xfId="1886" applyFont="1"/>
    <xf numFmtId="14" fontId="61" fillId="0" borderId="0" xfId="1886" applyNumberFormat="1" applyFont="1"/>
    <xf numFmtId="0" fontId="62" fillId="0" borderId="0" xfId="1886" applyFont="1" applyAlignment="1">
      <alignment vertical="center"/>
    </xf>
    <xf numFmtId="0" fontId="63" fillId="0" borderId="0" xfId="1886" applyFont="1" applyAlignment="1">
      <alignment vertical="center"/>
    </xf>
    <xf numFmtId="0" fontId="62" fillId="25" borderId="17" xfId="1886" applyFont="1" applyFill="1" applyBorder="1" applyAlignment="1">
      <alignment horizontal="center" vertical="center" wrapText="1"/>
    </xf>
    <xf numFmtId="0" fontId="62" fillId="3" borderId="0" xfId="0" applyFont="1" applyFill="1" applyBorder="1" applyAlignment="1">
      <alignment horizontal="center" vertical="center"/>
    </xf>
    <xf numFmtId="0" fontId="61" fillId="3" borderId="0" xfId="0" applyFont="1" applyFill="1" applyBorder="1" applyAlignment="1">
      <alignment horizontal="center" vertical="center"/>
    </xf>
    <xf numFmtId="0" fontId="45" fillId="3" borderId="0" xfId="0" applyFont="1" applyFill="1" applyBorder="1" applyAlignment="1">
      <alignment horizontal="center" vertical="center"/>
    </xf>
    <xf numFmtId="1" fontId="61" fillId="3" borderId="0" xfId="0" applyNumberFormat="1" applyFont="1" applyFill="1" applyBorder="1">
      <alignment vertical="center"/>
    </xf>
    <xf numFmtId="1" fontId="45" fillId="3" borderId="0" xfId="0" applyNumberFormat="1" applyFont="1" applyFill="1" applyBorder="1">
      <alignment vertical="center"/>
    </xf>
    <xf numFmtId="0" fontId="61" fillId="0" borderId="17" xfId="1887" applyFont="1" applyFill="1" applyBorder="1" applyAlignment="1">
      <alignment horizontal="center" vertical="center" wrapText="1"/>
    </xf>
    <xf numFmtId="0" fontId="64" fillId="25" borderId="25" xfId="1889" applyFont="1" applyFill="1" applyBorder="1" applyAlignment="1">
      <alignment horizontal="right"/>
    </xf>
    <xf numFmtId="0" fontId="65" fillId="25" borderId="26" xfId="1889" applyFont="1" applyFill="1" applyBorder="1" applyAlignment="1"/>
    <xf numFmtId="0" fontId="65" fillId="25" borderId="26" xfId="1889" applyFont="1" applyFill="1" applyBorder="1" applyAlignment="1">
      <alignment vertical="center"/>
    </xf>
    <xf numFmtId="0" fontId="65" fillId="25" borderId="27" xfId="1889" applyFont="1" applyFill="1" applyBorder="1" applyAlignment="1">
      <alignment vertical="center"/>
    </xf>
    <xf numFmtId="0" fontId="65" fillId="25" borderId="28" xfId="1889" applyFont="1" applyFill="1" applyBorder="1" applyAlignment="1">
      <alignment vertical="center"/>
    </xf>
    <xf numFmtId="0" fontId="65" fillId="25" borderId="0" xfId="1889" applyFont="1" applyFill="1" applyBorder="1" applyAlignment="1"/>
    <xf numFmtId="0" fontId="65" fillId="25" borderId="0" xfId="1889" applyFont="1" applyFill="1" applyBorder="1" applyAlignment="1">
      <alignment vertical="center"/>
    </xf>
    <xf numFmtId="14" fontId="65" fillId="25" borderId="29" xfId="1889" applyNumberFormat="1" applyFont="1" applyFill="1" applyBorder="1" applyAlignment="1">
      <alignment vertical="center"/>
    </xf>
    <xf numFmtId="0" fontId="64" fillId="25" borderId="0" xfId="1890" applyFont="1" applyFill="1" applyBorder="1" applyAlignment="1">
      <alignment horizontal="right"/>
    </xf>
    <xf numFmtId="0" fontId="65" fillId="25" borderId="29" xfId="1889" applyFont="1" applyFill="1" applyBorder="1" applyAlignment="1">
      <alignment vertical="center"/>
    </xf>
    <xf numFmtId="0" fontId="64" fillId="25" borderId="28" xfId="1889" applyFont="1" applyFill="1" applyBorder="1" applyAlignment="1">
      <alignment horizontal="right"/>
    </xf>
    <xf numFmtId="0" fontId="66" fillId="25" borderId="0" xfId="1889" applyFont="1" applyFill="1" applyBorder="1" applyAlignment="1">
      <alignment horizontal="right" vertical="center"/>
    </xf>
    <xf numFmtId="0" fontId="65" fillId="25" borderId="30" xfId="1889" applyFont="1" applyFill="1" applyBorder="1" applyAlignment="1">
      <alignment vertical="center"/>
    </xf>
    <xf numFmtId="0" fontId="65" fillId="25" borderId="18" xfId="1889" applyFont="1" applyFill="1" applyBorder="1" applyAlignment="1"/>
    <xf numFmtId="0" fontId="65" fillId="25" borderId="18" xfId="1889" applyFont="1" applyFill="1" applyBorder="1" applyAlignment="1">
      <alignment vertical="center"/>
    </xf>
    <xf numFmtId="0" fontId="67" fillId="25" borderId="18" xfId="1889" applyFont="1" applyFill="1" applyBorder="1" applyAlignment="1">
      <alignment horizontal="right"/>
    </xf>
    <xf numFmtId="0" fontId="65" fillId="25" borderId="31" xfId="1889" applyFont="1" applyFill="1" applyBorder="1" applyAlignment="1">
      <alignment vertical="center"/>
    </xf>
    <xf numFmtId="0" fontId="62" fillId="3" borderId="0" xfId="0" applyFont="1" applyFill="1" applyBorder="1" applyAlignment="1">
      <alignment vertical="center"/>
    </xf>
    <xf numFmtId="0" fontId="62" fillId="11" borderId="17" xfId="1887" applyFont="1" applyFill="1" applyBorder="1" applyAlignment="1">
      <alignment horizontal="center" vertical="center"/>
    </xf>
    <xf numFmtId="176" fontId="62" fillId="11" borderId="17" xfId="1887" applyNumberFormat="1" applyFont="1" applyFill="1" applyBorder="1" applyAlignment="1">
      <alignment horizontal="center" vertical="center"/>
    </xf>
    <xf numFmtId="176" fontId="61" fillId="0" borderId="17" xfId="1887" applyNumberFormat="1" applyFont="1" applyBorder="1" applyAlignment="1">
      <alignment horizontal="center" vertical="center"/>
    </xf>
    <xf numFmtId="14" fontId="61" fillId="0" borderId="21" xfId="1887" applyNumberFormat="1" applyFont="1" applyBorder="1" applyAlignment="1">
      <alignment horizontal="center" vertical="center"/>
    </xf>
    <xf numFmtId="0" fontId="62" fillId="3" borderId="0" xfId="0" applyFont="1" applyFill="1" applyBorder="1" applyAlignment="1">
      <alignment horizontal="left" vertical="center"/>
    </xf>
    <xf numFmtId="14" fontId="62" fillId="3" borderId="0" xfId="0" applyNumberFormat="1" applyFont="1" applyFill="1" applyBorder="1" applyAlignment="1">
      <alignment vertical="center"/>
    </xf>
    <xf numFmtId="14" fontId="61" fillId="3" borderId="0" xfId="0" applyNumberFormat="1" applyFont="1" applyFill="1" applyBorder="1" applyAlignment="1">
      <alignment horizontal="right" vertical="center"/>
    </xf>
    <xf numFmtId="0" fontId="61" fillId="3" borderId="0" xfId="0" applyFont="1" applyFill="1" applyBorder="1" applyAlignment="1">
      <alignment horizontal="right" vertical="center"/>
    </xf>
    <xf numFmtId="0" fontId="61" fillId="0" borderId="32" xfId="0" applyFont="1" applyBorder="1" applyAlignment="1">
      <alignment horizontal="center" vertical="center"/>
    </xf>
    <xf numFmtId="0" fontId="46" fillId="3" borderId="17" xfId="0" applyFont="1" applyFill="1" applyBorder="1" applyAlignment="1">
      <alignment horizontal="center" vertical="center"/>
    </xf>
    <xf numFmtId="0" fontId="62" fillId="3" borderId="0" xfId="0" applyFont="1" applyFill="1" applyBorder="1" applyAlignment="1">
      <alignment horizontal="right" vertical="center"/>
    </xf>
    <xf numFmtId="0" fontId="45" fillId="3" borderId="0" xfId="0" applyFont="1" applyFill="1" applyBorder="1" applyAlignment="1">
      <alignment vertical="center" wrapText="1"/>
    </xf>
    <xf numFmtId="0" fontId="74" fillId="3" borderId="17" xfId="0" applyFont="1" applyFill="1" applyBorder="1" applyAlignment="1">
      <alignment horizontal="center" vertical="center"/>
    </xf>
    <xf numFmtId="0" fontId="61" fillId="3" borderId="0" xfId="0" applyFont="1" applyFill="1" applyBorder="1" applyAlignment="1">
      <alignment vertical="center" wrapText="1"/>
    </xf>
    <xf numFmtId="0" fontId="61" fillId="0" borderId="17" xfId="1888" applyFont="1" applyFill="1" applyBorder="1" applyAlignment="1" applyProtection="1">
      <alignment horizontal="left" vertical="center" wrapText="1"/>
      <protection locked="0"/>
    </xf>
    <xf numFmtId="1" fontId="61" fillId="0" borderId="17" xfId="1888" applyNumberFormat="1" applyFont="1" applyFill="1" applyBorder="1" applyAlignment="1" applyProtection="1">
      <alignment horizontal="left" vertical="center" wrapText="1"/>
      <protection locked="0"/>
    </xf>
    <xf numFmtId="0" fontId="61" fillId="0" borderId="17" xfId="1887" applyFont="1" applyBorder="1" applyAlignment="1">
      <alignment horizontal="center" vertical="center"/>
    </xf>
    <xf numFmtId="0" fontId="61" fillId="0" borderId="32" xfId="0" applyFont="1" applyBorder="1" applyAlignment="1">
      <alignment horizontal="center" vertical="center" wrapText="1"/>
    </xf>
    <xf numFmtId="0" fontId="69" fillId="0" borderId="0" xfId="1889" applyFont="1" applyAlignment="1">
      <alignment horizontal="right"/>
    </xf>
    <xf numFmtId="0" fontId="65" fillId="0" borderId="0" xfId="1672" applyFont="1">
      <alignment vertical="center"/>
    </xf>
    <xf numFmtId="0" fontId="70" fillId="0" borderId="0" xfId="1889" applyFont="1" applyAlignment="1">
      <alignment horizontal="right" vertical="top"/>
    </xf>
    <xf numFmtId="0" fontId="61" fillId="0" borderId="17" xfId="1887" applyFont="1" applyFill="1" applyBorder="1" applyAlignment="1">
      <alignment horizontal="left" vertical="center" wrapText="1" indent="1"/>
    </xf>
    <xf numFmtId="0" fontId="61" fillId="0" borderId="17" xfId="0" applyFont="1" applyBorder="1" applyAlignment="1">
      <alignment horizontal="center" vertical="center"/>
    </xf>
    <xf numFmtId="0" fontId="61" fillId="0" borderId="19" xfId="1887" applyFont="1" applyFill="1" applyBorder="1" applyAlignment="1">
      <alignment horizontal="center" vertical="center" wrapText="1"/>
    </xf>
    <xf numFmtId="0" fontId="61" fillId="0" borderId="19" xfId="1887" applyFont="1" applyFill="1" applyBorder="1" applyAlignment="1">
      <alignment horizontal="left" vertical="center" wrapText="1" indent="1"/>
    </xf>
    <xf numFmtId="0" fontId="46" fillId="26" borderId="17" xfId="0" applyFont="1" applyFill="1" applyBorder="1" applyAlignment="1">
      <alignment horizontal="center" vertical="center"/>
    </xf>
    <xf numFmtId="0" fontId="60" fillId="26" borderId="17" xfId="0" applyFont="1" applyFill="1" applyBorder="1" applyAlignment="1">
      <alignment horizontal="center" vertical="center"/>
    </xf>
    <xf numFmtId="0" fontId="75" fillId="0" borderId="17" xfId="0" applyFont="1" applyBorder="1" applyAlignment="1">
      <alignment horizontal="center" vertical="center"/>
    </xf>
    <xf numFmtId="0" fontId="75" fillId="0" borderId="17" xfId="0" applyFont="1" applyFill="1" applyBorder="1" applyAlignment="1">
      <alignment horizontal="center" vertical="center"/>
    </xf>
    <xf numFmtId="0" fontId="76" fillId="27" borderId="23" xfId="0" applyFont="1" applyFill="1" applyBorder="1" applyAlignment="1">
      <alignment horizontal="center" vertical="center"/>
    </xf>
    <xf numFmtId="0" fontId="77" fillId="0" borderId="17" xfId="0" applyFont="1" applyBorder="1" applyAlignment="1">
      <alignment horizontal="center" vertical="center"/>
    </xf>
    <xf numFmtId="0" fontId="45" fillId="27" borderId="23" xfId="0" applyFont="1" applyFill="1" applyBorder="1" applyAlignment="1">
      <alignment horizontal="center" vertical="center"/>
    </xf>
    <xf numFmtId="0" fontId="62" fillId="25" borderId="17" xfId="0" applyFont="1" applyFill="1" applyBorder="1" applyAlignment="1">
      <alignment horizontal="center" vertical="center"/>
    </xf>
    <xf numFmtId="0" fontId="62" fillId="11" borderId="20" xfId="1887" applyFont="1" applyFill="1" applyBorder="1" applyAlignment="1">
      <alignment horizontal="center" vertical="center"/>
    </xf>
    <xf numFmtId="0" fontId="61" fillId="0" borderId="17" xfId="1887" applyFont="1" applyBorder="1" applyAlignment="1">
      <alignment horizontal="center" vertical="center" wrapText="1"/>
    </xf>
    <xf numFmtId="0" fontId="68" fillId="0" borderId="0" xfId="1889" applyFont="1" applyAlignment="1">
      <alignment vertical="center"/>
    </xf>
    <xf numFmtId="0" fontId="64" fillId="0" borderId="0" xfId="1889" applyFont="1" applyAlignment="1">
      <alignment horizontal="right"/>
    </xf>
    <xf numFmtId="0" fontId="65" fillId="0" borderId="0" xfId="1889" applyFont="1" applyAlignment="1"/>
    <xf numFmtId="0" fontId="67" fillId="0" borderId="0" xfId="1889" applyFont="1" applyAlignment="1">
      <alignment horizontal="right"/>
    </xf>
    <xf numFmtId="0" fontId="71" fillId="0" borderId="0" xfId="1889" applyFont="1" applyAlignment="1">
      <alignment horizontal="justify" vertical="top"/>
    </xf>
    <xf numFmtId="0" fontId="73" fillId="0" borderId="0" xfId="1889" applyFont="1" applyAlignment="1">
      <alignment vertical="top"/>
    </xf>
    <xf numFmtId="0" fontId="73" fillId="0" borderId="0" xfId="1889" applyFont="1" applyAlignment="1">
      <alignment horizontal="justify" vertical="top"/>
    </xf>
    <xf numFmtId="0" fontId="65" fillId="0" borderId="0" xfId="1889" applyFont="1" applyAlignment="1">
      <alignment vertical="top"/>
    </xf>
    <xf numFmtId="0" fontId="65" fillId="0" borderId="0" xfId="1889" applyFont="1" applyAlignment="1">
      <alignment horizontal="justify" vertical="top"/>
    </xf>
    <xf numFmtId="0" fontId="3" fillId="0" borderId="0" xfId="1672">
      <alignment vertical="center"/>
    </xf>
    <xf numFmtId="0" fontId="2" fillId="0" borderId="0" xfId="1889" applyFont="1" applyAlignment="1">
      <alignment horizontal="center"/>
    </xf>
    <xf numFmtId="0" fontId="81" fillId="26" borderId="17" xfId="0" applyFont="1" applyFill="1" applyBorder="1" applyAlignment="1">
      <alignment horizontal="center" vertical="center"/>
    </xf>
    <xf numFmtId="0" fontId="82" fillId="0" borderId="17" xfId="0" applyFont="1" applyBorder="1" applyAlignment="1">
      <alignment horizontal="center" vertical="center"/>
    </xf>
    <xf numFmtId="0" fontId="82" fillId="0" borderId="17" xfId="0" applyFont="1" applyFill="1" applyBorder="1" applyAlignment="1">
      <alignment horizontal="center" vertical="center"/>
    </xf>
    <xf numFmtId="0" fontId="78" fillId="27" borderId="23" xfId="0" applyFont="1" applyFill="1" applyBorder="1" applyAlignment="1">
      <alignment horizontal="center" vertical="center"/>
    </xf>
    <xf numFmtId="0" fontId="71" fillId="25" borderId="0" xfId="1890" applyFont="1" applyFill="1" applyBorder="1" applyAlignment="1">
      <alignment horizontal="right"/>
    </xf>
    <xf numFmtId="0" fontId="77" fillId="3" borderId="0" xfId="0" applyFont="1" applyFill="1" applyBorder="1">
      <alignment vertical="center"/>
    </xf>
    <xf numFmtId="0" fontId="62" fillId="3" borderId="0" xfId="0" applyFont="1" applyFill="1" applyBorder="1" applyAlignment="1">
      <alignment horizontal="right" vertical="center"/>
    </xf>
    <xf numFmtId="0" fontId="62" fillId="3" borderId="0" xfId="0" applyFont="1" applyFill="1" applyBorder="1" applyAlignment="1">
      <alignment horizontal="left" vertical="center"/>
    </xf>
    <xf numFmtId="0" fontId="62" fillId="25" borderId="17" xfId="0" applyFont="1" applyFill="1" applyBorder="1" applyAlignment="1">
      <alignment horizontal="center" vertical="center"/>
    </xf>
    <xf numFmtId="0" fontId="62" fillId="3" borderId="0" xfId="0" applyFont="1" applyFill="1" applyBorder="1" applyAlignment="1">
      <alignment horizontal="right" vertical="center"/>
    </xf>
    <xf numFmtId="0" fontId="62" fillId="25" borderId="17" xfId="0" applyFont="1" applyFill="1" applyBorder="1" applyAlignment="1">
      <alignment horizontal="center" vertical="center"/>
    </xf>
    <xf numFmtId="0" fontId="62" fillId="3" borderId="0" xfId="0" applyFont="1" applyFill="1" applyBorder="1" applyAlignment="1">
      <alignment horizontal="left" vertical="center"/>
    </xf>
    <xf numFmtId="0" fontId="61" fillId="0" borderId="19" xfId="1887" applyFont="1" applyBorder="1" applyAlignment="1">
      <alignment horizontal="center" vertical="center" wrapText="1"/>
    </xf>
    <xf numFmtId="0" fontId="77" fillId="0" borderId="19" xfId="0" applyFont="1" applyBorder="1" applyAlignment="1">
      <alignment horizontal="center" vertical="center"/>
    </xf>
    <xf numFmtId="0" fontId="86" fillId="0" borderId="22" xfId="1891" applyFont="1" applyBorder="1" applyAlignment="1" applyProtection="1">
      <alignment horizontal="center" vertical="center" wrapText="1"/>
    </xf>
    <xf numFmtId="0" fontId="45" fillId="0" borderId="17" xfId="0" applyFont="1" applyBorder="1" applyAlignment="1">
      <alignment horizontal="left" vertical="center" wrapText="1" indent="1"/>
    </xf>
    <xf numFmtId="0" fontId="88" fillId="0" borderId="17" xfId="0" applyFont="1" applyBorder="1" applyAlignment="1">
      <alignment horizontal="left" vertical="center" wrapText="1" indent="1"/>
    </xf>
    <xf numFmtId="0" fontId="45" fillId="0" borderId="19" xfId="0" applyFont="1" applyBorder="1" applyAlignment="1">
      <alignment horizontal="left" vertical="center" wrapText="1" indent="1"/>
    </xf>
    <xf numFmtId="0" fontId="85" fillId="28" borderId="0" xfId="0" applyFont="1" applyFill="1" applyBorder="1">
      <alignment vertical="center"/>
    </xf>
    <xf numFmtId="0" fontId="89" fillId="0" borderId="22" xfId="1891" applyFont="1" applyBorder="1" applyAlignment="1" applyProtection="1">
      <alignment horizontal="center" vertical="center" wrapText="1"/>
    </xf>
    <xf numFmtId="0" fontId="90" fillId="3" borderId="0" xfId="0" applyFont="1" applyFill="1" applyBorder="1" applyAlignment="1">
      <alignment vertical="center"/>
    </xf>
    <xf numFmtId="0" fontId="61" fillId="0" borderId="17" xfId="1888" applyFont="1" applyFill="1" applyBorder="1" applyAlignment="1" applyProtection="1">
      <alignment horizontal="center" vertical="center" wrapText="1"/>
      <protection locked="0"/>
    </xf>
    <xf numFmtId="0" fontId="84" fillId="0" borderId="0" xfId="0" applyFont="1" applyAlignment="1">
      <alignment horizontal="center" vertical="center" wrapText="1"/>
    </xf>
    <xf numFmtId="14" fontId="61" fillId="0" borderId="17" xfId="1888" applyNumberFormat="1" applyFont="1" applyFill="1" applyBorder="1" applyAlignment="1" applyProtection="1">
      <alignment horizontal="center" vertical="center" wrapText="1"/>
      <protection locked="0"/>
    </xf>
    <xf numFmtId="0" fontId="72" fillId="0" borderId="0" xfId="1889" applyFont="1" applyAlignment="1">
      <alignment horizontal="right" vertical="top"/>
    </xf>
    <xf numFmtId="0" fontId="61" fillId="0" borderId="21" xfId="1887" applyFont="1" applyBorder="1" applyAlignment="1">
      <alignment horizontal="left" vertical="center" wrapText="1"/>
    </xf>
    <xf numFmtId="0" fontId="61" fillId="0" borderId="16" xfId="1887" applyFont="1" applyBorder="1" applyAlignment="1">
      <alignment horizontal="left" vertical="center"/>
    </xf>
    <xf numFmtId="0" fontId="61" fillId="0" borderId="20" xfId="1887" applyFont="1" applyBorder="1" applyAlignment="1">
      <alignment horizontal="left" vertical="center"/>
    </xf>
    <xf numFmtId="0" fontId="61" fillId="0" borderId="21" xfId="1887" applyFont="1" applyBorder="1" applyAlignment="1">
      <alignment horizontal="left" vertical="center"/>
    </xf>
    <xf numFmtId="0" fontId="62" fillId="3" borderId="0" xfId="0" applyFont="1" applyFill="1" applyBorder="1" applyAlignment="1">
      <alignment horizontal="right" vertical="center"/>
    </xf>
    <xf numFmtId="0" fontId="0" fillId="0" borderId="0" xfId="0" applyAlignment="1">
      <alignment vertical="center"/>
    </xf>
    <xf numFmtId="0" fontId="62" fillId="0" borderId="0" xfId="1887" applyFont="1" applyAlignment="1">
      <alignment horizontal="center"/>
    </xf>
    <xf numFmtId="0" fontId="62" fillId="11" borderId="21" xfId="1887" applyFont="1" applyFill="1" applyBorder="1" applyAlignment="1">
      <alignment horizontal="center" vertical="center"/>
    </xf>
    <xf numFmtId="0" fontId="62" fillId="11" borderId="16" xfId="1887" applyFont="1" applyFill="1" applyBorder="1" applyAlignment="1">
      <alignment horizontal="center" vertical="center"/>
    </xf>
    <xf numFmtId="0" fontId="62" fillId="11" borderId="20" xfId="1887" applyFont="1" applyFill="1" applyBorder="1" applyAlignment="1">
      <alignment horizontal="center" vertical="center"/>
    </xf>
    <xf numFmtId="0" fontId="61" fillId="0" borderId="17" xfId="1887" applyFont="1" applyBorder="1" applyAlignment="1">
      <alignment horizontal="left" vertical="center"/>
    </xf>
    <xf numFmtId="0" fontId="61" fillId="0" borderId="16" xfId="1887" applyFont="1" applyBorder="1" applyAlignment="1">
      <alignment horizontal="left" vertical="center" wrapText="1"/>
    </xf>
    <xf numFmtId="0" fontId="61" fillId="0" borderId="20" xfId="1887" applyFont="1" applyBorder="1" applyAlignment="1">
      <alignment horizontal="left" vertical="center" wrapText="1"/>
    </xf>
    <xf numFmtId="0" fontId="62" fillId="25" borderId="17" xfId="1886" applyFont="1" applyFill="1" applyBorder="1" applyAlignment="1">
      <alignment horizontal="center" vertical="center"/>
    </xf>
    <xf numFmtId="0" fontId="61" fillId="0" borderId="17" xfId="1886" applyFont="1" applyBorder="1" applyAlignment="1">
      <alignment horizontal="left" vertical="center" wrapText="1"/>
    </xf>
    <xf numFmtId="0" fontId="62" fillId="0" borderId="0" xfId="1886" applyFont="1" applyAlignment="1">
      <alignment horizontal="left"/>
    </xf>
    <xf numFmtId="0" fontId="62" fillId="0" borderId="19" xfId="1887" applyFont="1" applyFill="1" applyBorder="1" applyAlignment="1">
      <alignment horizontal="center" vertical="center" wrapText="1"/>
    </xf>
    <xf numFmtId="0" fontId="62" fillId="0" borderId="34" xfId="1887" applyFont="1" applyFill="1" applyBorder="1" applyAlignment="1">
      <alignment horizontal="center" vertical="center" wrapText="1"/>
    </xf>
    <xf numFmtId="0" fontId="62" fillId="0" borderId="24" xfId="1887" applyFont="1" applyFill="1" applyBorder="1" applyAlignment="1">
      <alignment horizontal="center" vertical="center" wrapText="1"/>
    </xf>
    <xf numFmtId="0" fontId="62" fillId="11" borderId="41" xfId="1887" applyFont="1" applyFill="1" applyBorder="1" applyAlignment="1">
      <alignment horizontal="center" vertical="center" wrapText="1"/>
    </xf>
    <xf numFmtId="0" fontId="62" fillId="11" borderId="17" xfId="1887" applyFont="1" applyFill="1" applyBorder="1" applyAlignment="1">
      <alignment horizontal="center" vertical="center" wrapText="1"/>
    </xf>
    <xf numFmtId="0" fontId="62" fillId="26" borderId="41" xfId="0" applyFont="1" applyFill="1" applyBorder="1" applyAlignment="1">
      <alignment horizontal="center" vertical="center"/>
    </xf>
    <xf numFmtId="0" fontId="45" fillId="27" borderId="33" xfId="0" applyFont="1" applyFill="1" applyBorder="1" applyAlignment="1">
      <alignment horizontal="center" vertical="center"/>
    </xf>
    <xf numFmtId="0" fontId="45" fillId="27" borderId="23" xfId="0" applyFont="1" applyFill="1" applyBorder="1" applyAlignment="1">
      <alignment horizontal="center" vertical="center"/>
    </xf>
    <xf numFmtId="0" fontId="62" fillId="11" borderId="40" xfId="1887" applyFont="1" applyFill="1" applyBorder="1" applyAlignment="1">
      <alignment horizontal="center" vertical="center" wrapText="1"/>
    </xf>
    <xf numFmtId="0" fontId="62" fillId="11" borderId="22" xfId="1887" applyFont="1" applyFill="1" applyBorder="1" applyAlignment="1">
      <alignment horizontal="center" vertical="center" wrapText="1"/>
    </xf>
    <xf numFmtId="0" fontId="46" fillId="25" borderId="17" xfId="0" applyFont="1" applyFill="1" applyBorder="1" applyAlignment="1">
      <alignment horizontal="left" vertical="center"/>
    </xf>
    <xf numFmtId="0" fontId="45" fillId="25" borderId="17" xfId="0" applyFont="1" applyFill="1" applyBorder="1" applyAlignment="1">
      <alignment horizontal="left" vertical="center"/>
    </xf>
    <xf numFmtId="0" fontId="45" fillId="3" borderId="21" xfId="0" applyFont="1" applyFill="1" applyBorder="1" applyAlignment="1">
      <alignment horizontal="center" vertical="center"/>
    </xf>
    <xf numFmtId="0" fontId="45" fillId="3" borderId="16" xfId="0" applyFont="1" applyFill="1" applyBorder="1" applyAlignment="1">
      <alignment horizontal="center" vertical="center"/>
    </xf>
    <xf numFmtId="0" fontId="45" fillId="3" borderId="20" xfId="0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61" fillId="0" borderId="20" xfId="0" applyFont="1" applyFill="1" applyBorder="1" applyAlignment="1">
      <alignment horizontal="left" vertical="center" wrapText="1"/>
    </xf>
    <xf numFmtId="0" fontId="60" fillId="3" borderId="21" xfId="0" applyFont="1" applyFill="1" applyBorder="1" applyAlignment="1">
      <alignment horizontal="center" vertical="center" wrapText="1"/>
    </xf>
    <xf numFmtId="0" fontId="60" fillId="3" borderId="16" xfId="0" applyFont="1" applyFill="1" applyBorder="1" applyAlignment="1">
      <alignment horizontal="center" vertical="center"/>
    </xf>
    <xf numFmtId="0" fontId="60" fillId="3" borderId="20" xfId="0" applyFont="1" applyFill="1" applyBorder="1" applyAlignment="1">
      <alignment horizontal="center" vertical="center"/>
    </xf>
    <xf numFmtId="0" fontId="62" fillId="25" borderId="17" xfId="0" applyFont="1" applyFill="1" applyBorder="1" applyAlignment="1">
      <alignment horizontal="center" vertical="center" wrapText="1"/>
    </xf>
    <xf numFmtId="1" fontId="62" fillId="25" borderId="17" xfId="0" applyNumberFormat="1" applyFont="1" applyFill="1" applyBorder="1" applyAlignment="1" applyProtection="1">
      <alignment horizontal="center" vertical="center" wrapText="1"/>
      <protection locked="0"/>
    </xf>
    <xf numFmtId="0" fontId="46" fillId="25" borderId="19" xfId="0" applyFont="1" applyFill="1" applyBorder="1" applyAlignment="1">
      <alignment horizontal="center" vertical="center" wrapText="1"/>
    </xf>
    <xf numFmtId="0" fontId="46" fillId="25" borderId="34" xfId="0" applyFont="1" applyFill="1" applyBorder="1" applyAlignment="1">
      <alignment horizontal="center" vertical="center" wrapText="1"/>
    </xf>
    <xf numFmtId="0" fontId="46" fillId="25" borderId="24" xfId="0" applyFont="1" applyFill="1" applyBorder="1" applyAlignment="1">
      <alignment horizontal="center" vertical="center" wrapText="1"/>
    </xf>
    <xf numFmtId="0" fontId="46" fillId="25" borderId="36" xfId="0" applyFont="1" applyFill="1" applyBorder="1" applyAlignment="1">
      <alignment horizontal="center" vertical="center" wrapText="1"/>
    </xf>
    <xf numFmtId="0" fontId="46" fillId="25" borderId="37" xfId="0" applyFont="1" applyFill="1" applyBorder="1" applyAlignment="1">
      <alignment horizontal="center" vertical="center" wrapText="1"/>
    </xf>
    <xf numFmtId="0" fontId="46" fillId="25" borderId="0" xfId="0" applyFont="1" applyFill="1" applyBorder="1" applyAlignment="1">
      <alignment horizontal="center" vertical="center" wrapText="1"/>
    </xf>
    <xf numFmtId="0" fontId="46" fillId="25" borderId="38" xfId="0" applyFont="1" applyFill="1" applyBorder="1" applyAlignment="1">
      <alignment horizontal="center" vertical="center" wrapText="1"/>
    </xf>
    <xf numFmtId="0" fontId="46" fillId="25" borderId="35" xfId="0" applyFont="1" applyFill="1" applyBorder="1" applyAlignment="1">
      <alignment horizontal="center" vertical="center" wrapText="1"/>
    </xf>
    <xf numFmtId="0" fontId="46" fillId="25" borderId="39" xfId="0" applyFont="1" applyFill="1" applyBorder="1" applyAlignment="1">
      <alignment horizontal="center" vertical="center" wrapText="1"/>
    </xf>
    <xf numFmtId="0" fontId="62" fillId="25" borderId="17" xfId="0" applyFont="1" applyFill="1" applyBorder="1" applyAlignment="1">
      <alignment horizontal="center" vertical="center"/>
    </xf>
    <xf numFmtId="0" fontId="62" fillId="25" borderId="19" xfId="0" applyFont="1" applyFill="1" applyBorder="1" applyAlignment="1">
      <alignment horizontal="center" vertical="center"/>
    </xf>
    <xf numFmtId="0" fontId="62" fillId="25" borderId="34" xfId="0" applyFont="1" applyFill="1" applyBorder="1" applyAlignment="1">
      <alignment horizontal="center" vertical="center"/>
    </xf>
    <xf numFmtId="0" fontId="62" fillId="25" borderId="24" xfId="0" applyFont="1" applyFill="1" applyBorder="1" applyAlignment="1">
      <alignment horizontal="center" vertical="center"/>
    </xf>
    <xf numFmtId="0" fontId="62" fillId="25" borderId="19" xfId="0" applyFont="1" applyFill="1" applyBorder="1" applyAlignment="1">
      <alignment horizontal="center" vertical="center" wrapText="1"/>
    </xf>
    <xf numFmtId="0" fontId="62" fillId="25" borderId="34" xfId="0" applyFont="1" applyFill="1" applyBorder="1" applyAlignment="1">
      <alignment horizontal="center" vertical="center" wrapText="1"/>
    </xf>
    <xf numFmtId="0" fontId="62" fillId="25" borderId="24" xfId="0" applyFont="1" applyFill="1" applyBorder="1" applyAlignment="1">
      <alignment horizontal="center" vertical="center" wrapText="1"/>
    </xf>
    <xf numFmtId="0" fontId="62" fillId="25" borderId="17" xfId="0" applyFont="1" applyFill="1" applyBorder="1" applyAlignment="1">
      <alignment horizontal="left" vertical="center"/>
    </xf>
    <xf numFmtId="0" fontId="62" fillId="0" borderId="17" xfId="0" applyFont="1" applyBorder="1" applyAlignment="1">
      <alignment horizontal="center" vertical="center"/>
    </xf>
    <xf numFmtId="0" fontId="62" fillId="3" borderId="16" xfId="0" applyFont="1" applyFill="1" applyBorder="1" applyAlignment="1">
      <alignment horizontal="center" vertical="center"/>
    </xf>
    <xf numFmtId="0" fontId="62" fillId="3" borderId="20" xfId="0" applyFont="1" applyFill="1" applyBorder="1" applyAlignment="1">
      <alignment horizontal="center" vertical="center"/>
    </xf>
    <xf numFmtId="0" fontId="62" fillId="0" borderId="21" xfId="0" applyFont="1" applyFill="1" applyBorder="1" applyAlignment="1">
      <alignment horizontal="center" vertical="center" wrapText="1"/>
    </xf>
    <xf numFmtId="0" fontId="62" fillId="0" borderId="16" xfId="0" applyFont="1" applyFill="1" applyBorder="1" applyAlignment="1">
      <alignment horizontal="center" vertical="center" wrapText="1"/>
    </xf>
    <xf numFmtId="0" fontId="62" fillId="0" borderId="20" xfId="0" applyFont="1" applyFill="1" applyBorder="1" applyAlignment="1">
      <alignment horizontal="center" vertical="center"/>
    </xf>
    <xf numFmtId="0" fontId="61" fillId="3" borderId="16" xfId="0" applyFont="1" applyFill="1" applyBorder="1" applyAlignment="1">
      <alignment horizontal="center" vertical="center"/>
    </xf>
    <xf numFmtId="0" fontId="61" fillId="3" borderId="20" xfId="0" applyFont="1" applyFill="1" applyBorder="1" applyAlignment="1">
      <alignment horizontal="center" vertical="center"/>
    </xf>
    <xf numFmtId="0" fontId="62" fillId="3" borderId="0" xfId="0" applyFont="1" applyFill="1" applyBorder="1" applyAlignment="1">
      <alignment horizontal="left" vertical="center"/>
    </xf>
    <xf numFmtId="0" fontId="61" fillId="3" borderId="21" xfId="0" applyFont="1" applyFill="1" applyBorder="1" applyAlignment="1">
      <alignment horizontal="center" vertical="center"/>
    </xf>
    <xf numFmtId="0" fontId="62" fillId="25" borderId="21" xfId="0" applyFont="1" applyFill="1" applyBorder="1" applyAlignment="1">
      <alignment horizontal="center" vertical="center"/>
    </xf>
    <xf numFmtId="0" fontId="62" fillId="25" borderId="20" xfId="0" applyFont="1" applyFill="1" applyBorder="1" applyAlignment="1">
      <alignment horizontal="center" vertical="center"/>
    </xf>
    <xf numFmtId="0" fontId="60" fillId="3" borderId="16" xfId="0" applyFont="1" applyFill="1" applyBorder="1" applyAlignment="1">
      <alignment horizontal="center" vertical="center" wrapText="1"/>
    </xf>
    <xf numFmtId="0" fontId="60" fillId="3" borderId="20" xfId="0" applyFont="1" applyFill="1" applyBorder="1" applyAlignment="1">
      <alignment horizontal="center" vertical="center" wrapText="1"/>
    </xf>
    <xf numFmtId="0" fontId="61" fillId="0" borderId="21" xfId="0" applyFont="1" applyFill="1" applyBorder="1" applyAlignment="1">
      <alignment horizontal="center" vertical="center" wrapText="1"/>
    </xf>
    <xf numFmtId="0" fontId="61" fillId="0" borderId="20" xfId="0" applyFont="1" applyFill="1" applyBorder="1" applyAlignment="1">
      <alignment horizontal="center" vertical="center" wrapText="1"/>
    </xf>
    <xf numFmtId="0" fontId="61" fillId="0" borderId="21" xfId="0" quotePrefix="1" applyFont="1" applyFill="1" applyBorder="1" applyAlignment="1">
      <alignment horizontal="left" vertical="center" wrapText="1"/>
    </xf>
  </cellXfs>
  <cellStyles count="2273">
    <cellStyle name="??&amp;O?&amp;H?_x0008__x000f__x0007_?_x0007__x0001__x0001_" xfId="1"/>
    <cellStyle name="??&amp;O?&amp;H?_x0008__x000f__x0007_?_x0007__x0001__x0001_ 2" xfId="2"/>
    <cellStyle name="??&amp;O?&amp;H?_x0008__x000f__x0007_?_x0007__x0001__x0001_ 3" xfId="2092"/>
    <cellStyle name="??&amp;O?&amp;H?_x0008_??_x0007__x0001__x0001_" xfId="3"/>
    <cellStyle name="??[0]_BOOK1" xfId="4"/>
    <cellStyle name="??_BOOK1" xfId="5"/>
    <cellStyle name="_(08-253-ISQ-01)SKT NGB UI 고도화 개발_시험 결과서_4차 (3)" xfId="6"/>
    <cellStyle name="_(08-253-ISQ-01)SKT NGB UI 고도화 개발_시험 결과서_5차" xfId="7"/>
    <cellStyle name="_(08-267-ISQ-01)Sprint향 LG 전자 P5P6 기술지원_시험결과서_1차 (2)" xfId="8"/>
    <cellStyle name="_(08-327-ESQ-01)SKT Windows Mobile용 Bookmark 개발_시험 결과서_1차 (2)" xfId="9"/>
    <cellStyle name="_010227 DL360 CJ드림 이영진" xfId="10"/>
    <cellStyle name="_8  ECMAScriptMP 시험결과서" xfId="11"/>
    <cellStyle name="_CJHS견적서" xfId="13"/>
    <cellStyle name="_ELIO NGB Customise 1차 QC_시험결과서" xfId="14"/>
    <cellStyle name="_HELIO_IOT_TEST_NGB5 0_TestResult_080306" xfId="15"/>
    <cellStyle name="_ITV-SMW-QA-01_Ver1.0_STB QA 결과_080422" xfId="16"/>
    <cellStyle name="_KNC-AGS-IM-02-단위연동시험명세서_v1.0_071002" xfId="17"/>
    <cellStyle name="_KT SoIP 서비스 Testcase 개발_080522" xfId="18"/>
    <cellStyle name="_LGT Full Browser 시험결과서_071204(2차제외반영결과)" xfId="19"/>
    <cellStyle name="_LGT Full Browser_1120" xfId="20"/>
    <cellStyle name="_Linux용 LGT Full Browser(비터치용) UI 시험결과서" xfId="21"/>
    <cellStyle name="_Sprint_삼성전자_P6_시험결과서" xfId="22"/>
    <cellStyle name="_Sprint향 삼성전자 P5 시험결과서_071124" xfId="23"/>
    <cellStyle name="_Ultra Browser 시험 결과서_071227 (3)" xfId="24"/>
    <cellStyle name="_X스포츠물량(0110)" xfId="25"/>
    <cellStyle name="_정보통합견적서_20030207_2차" xfId="12"/>
    <cellStyle name="¤@?e_TEST-1 " xfId="26"/>
    <cellStyle name="0,0_x000d_&#10;NA_x000d_&#10;" xfId="27"/>
    <cellStyle name="19990216" xfId="28"/>
    <cellStyle name="20% - Accent1" xfId="195"/>
    <cellStyle name="20% - Accent1 2" xfId="196"/>
    <cellStyle name="20% - Accent1 3" xfId="197"/>
    <cellStyle name="20% - Accent1 4" xfId="198"/>
    <cellStyle name="20% - Accent1 4 2" xfId="2093"/>
    <cellStyle name="20% - Accent1 5" xfId="199"/>
    <cellStyle name="20% - Accent1_IPTV2 0-WiDGET-절차서" xfId="200"/>
    <cellStyle name="20% - Accent2" xfId="201"/>
    <cellStyle name="20% - Accent2 2" xfId="202"/>
    <cellStyle name="20% - Accent2 3" xfId="203"/>
    <cellStyle name="20% - Accent2 4" xfId="204"/>
    <cellStyle name="20% - Accent2 4 2" xfId="2094"/>
    <cellStyle name="20% - Accent2 5" xfId="205"/>
    <cellStyle name="20% - Accent2_IPTV2 0-WiDGET-절차서" xfId="206"/>
    <cellStyle name="20% - Accent3" xfId="207"/>
    <cellStyle name="20% - Accent3 2" xfId="208"/>
    <cellStyle name="20% - Accent3 3" xfId="209"/>
    <cellStyle name="20% - Accent3 4" xfId="210"/>
    <cellStyle name="20% - Accent3 4 2" xfId="2095"/>
    <cellStyle name="20% - Accent3 5" xfId="211"/>
    <cellStyle name="20% - Accent3_IPTV2 0-WiDGET-절차서" xfId="212"/>
    <cellStyle name="20% - Accent4" xfId="213"/>
    <cellStyle name="20% - Accent4 2" xfId="214"/>
    <cellStyle name="20% - Accent4 3" xfId="215"/>
    <cellStyle name="20% - Accent4 4" xfId="216"/>
    <cellStyle name="20% - Accent4 4 2" xfId="2096"/>
    <cellStyle name="20% - Accent4 5" xfId="217"/>
    <cellStyle name="20% - Accent4_IPTV2 0-WiDGET-절차서" xfId="218"/>
    <cellStyle name="20% - Accent5" xfId="219"/>
    <cellStyle name="20% - Accent5 2" xfId="220"/>
    <cellStyle name="20% - Accent5 3" xfId="221"/>
    <cellStyle name="20% - Accent5 4" xfId="222"/>
    <cellStyle name="20% - Accent5 4 2" xfId="2097"/>
    <cellStyle name="20% - Accent5 5" xfId="223"/>
    <cellStyle name="20% - Accent5_IPTV2 0-WiDGET-절차서" xfId="224"/>
    <cellStyle name="20% - Accent6" xfId="225"/>
    <cellStyle name="20% - Accent6 2" xfId="226"/>
    <cellStyle name="20% - Accent6 3" xfId="227"/>
    <cellStyle name="20% - Accent6 4" xfId="228"/>
    <cellStyle name="20% - Accent6 4 2" xfId="2098"/>
    <cellStyle name="20% - Accent6 5" xfId="229"/>
    <cellStyle name="20% - Accent6_IPTV2 0-WiDGET-절차서" xfId="230"/>
    <cellStyle name="20% - 강조색1 10" xfId="2141"/>
    <cellStyle name="20% - 강조색1 2" xfId="29"/>
    <cellStyle name="20% - 강조색1 2 2" xfId="30"/>
    <cellStyle name="20% - 강조색1 2 2 2" xfId="31"/>
    <cellStyle name="20% - 강조색1 2 2 2 2" xfId="32"/>
    <cellStyle name="20% - 강조색1 2 2 2 2 2" xfId="33"/>
    <cellStyle name="20% - 강조색1 2 2 2 2 2 2" xfId="34"/>
    <cellStyle name="20% - 강조색1 2 2 2 3" xfId="35"/>
    <cellStyle name="20% - 강조색1 2 2 2 4" xfId="36"/>
    <cellStyle name="20% - 강조색1 2 2 3" xfId="37"/>
    <cellStyle name="20% - 강조색1 2 2 3 2" xfId="38"/>
    <cellStyle name="20% - 강조색1 2 2 3 2 2" xfId="39"/>
    <cellStyle name="20% - 강조색1 2 2 4" xfId="40"/>
    <cellStyle name="20% - 강조색1 2 3" xfId="41"/>
    <cellStyle name="20% - 강조색1 2 4" xfId="42"/>
    <cellStyle name="20% - 강조색1 2 4 2" xfId="43"/>
    <cellStyle name="20% - 강조색1 2 4 2 2" xfId="44"/>
    <cellStyle name="20% - 강조색1 2 5" xfId="45"/>
    <cellStyle name="20% - 강조색1 2 6" xfId="46"/>
    <cellStyle name="20% - 강조색1 2 7" xfId="47"/>
    <cellStyle name="20% - 강조색1 3" xfId="48"/>
    <cellStyle name="20% - 강조색1 3 2" xfId="49"/>
    <cellStyle name="20% - 강조색1 3 2 2" xfId="50"/>
    <cellStyle name="20% - 강조색1 3 2 2 2" xfId="51"/>
    <cellStyle name="20% - 강조색1 3 2 2 2 2" xfId="52"/>
    <cellStyle name="20% - 강조색1 3 2 3" xfId="53"/>
    <cellStyle name="20% - 강조색1 3 2 4" xfId="54"/>
    <cellStyle name="20% - 강조색1 3 3" xfId="55"/>
    <cellStyle name="20% - 강조색1 3 3 2" xfId="56"/>
    <cellStyle name="20% - 강조색1 3 3 2 2" xfId="57"/>
    <cellStyle name="20% - 강조색1 3 4" xfId="58"/>
    <cellStyle name="20% - 강조색1 3 5" xfId="59"/>
    <cellStyle name="20% - 강조색1 4" xfId="60"/>
    <cellStyle name="20% - 강조색1 4 2" xfId="61"/>
    <cellStyle name="20% - 강조색1 4 2 2" xfId="62"/>
    <cellStyle name="20% - 강조색1 4 3" xfId="63"/>
    <cellStyle name="20% - 강조색1 5" xfId="64"/>
    <cellStyle name="20% - 강조색1 5 2" xfId="65"/>
    <cellStyle name="20% - 강조색1 5 3" xfId="66"/>
    <cellStyle name="20% - 강조색1 6" xfId="67"/>
    <cellStyle name="20% - 강조색1 6 2" xfId="68"/>
    <cellStyle name="20% - 강조색1 7" xfId="69"/>
    <cellStyle name="20% - 강조색1 8" xfId="2142"/>
    <cellStyle name="20% - 강조색1 9" xfId="2143"/>
    <cellStyle name="20% - 강조색2 10" xfId="2144"/>
    <cellStyle name="20% - 강조색2 2" xfId="70"/>
    <cellStyle name="20% - 강조색2 2 2" xfId="71"/>
    <cellStyle name="20% - 강조색2 2 2 2" xfId="72"/>
    <cellStyle name="20% - 강조색2 2 2 2 2" xfId="73"/>
    <cellStyle name="20% - 강조색2 2 2 2 2 2" xfId="74"/>
    <cellStyle name="20% - 강조색2 2 2 2 2 2 2" xfId="75"/>
    <cellStyle name="20% - 강조색2 2 2 2 3" xfId="76"/>
    <cellStyle name="20% - 강조색2 2 2 2 4" xfId="77"/>
    <cellStyle name="20% - 강조색2 2 2 3" xfId="78"/>
    <cellStyle name="20% - 강조색2 2 2 3 2" xfId="79"/>
    <cellStyle name="20% - 강조색2 2 2 3 2 2" xfId="80"/>
    <cellStyle name="20% - 강조색2 2 2 4" xfId="81"/>
    <cellStyle name="20% - 강조색2 2 3" xfId="82"/>
    <cellStyle name="20% - 강조색2 2 4" xfId="83"/>
    <cellStyle name="20% - 강조색2 2 4 2" xfId="84"/>
    <cellStyle name="20% - 강조색2 2 4 2 2" xfId="85"/>
    <cellStyle name="20% - 강조색2 2 5" xfId="86"/>
    <cellStyle name="20% - 강조색2 2 6" xfId="87"/>
    <cellStyle name="20% - 강조색2 2 7" xfId="88"/>
    <cellStyle name="20% - 강조색2 3" xfId="89"/>
    <cellStyle name="20% - 강조색2 3 2" xfId="90"/>
    <cellStyle name="20% - 강조색2 3 2 2" xfId="91"/>
    <cellStyle name="20% - 강조색2 3 2 2 2" xfId="92"/>
    <cellStyle name="20% - 강조색2 3 2 2 2 2" xfId="93"/>
    <cellStyle name="20% - 강조색2 3 2 3" xfId="94"/>
    <cellStyle name="20% - 강조색2 3 2 4" xfId="95"/>
    <cellStyle name="20% - 강조색2 3 3" xfId="96"/>
    <cellStyle name="20% - 강조색2 3 3 2" xfId="97"/>
    <cellStyle name="20% - 강조색2 3 3 2 2" xfId="98"/>
    <cellStyle name="20% - 강조색2 3 4" xfId="99"/>
    <cellStyle name="20% - 강조색2 3 5" xfId="100"/>
    <cellStyle name="20% - 강조색2 4" xfId="101"/>
    <cellStyle name="20% - 강조색2 4 2" xfId="102"/>
    <cellStyle name="20% - 강조색2 4 2 2" xfId="103"/>
    <cellStyle name="20% - 강조색2 4 3" xfId="104"/>
    <cellStyle name="20% - 강조색2 5" xfId="105"/>
    <cellStyle name="20% - 강조색2 5 2" xfId="106"/>
    <cellStyle name="20% - 강조색2 5 3" xfId="107"/>
    <cellStyle name="20% - 강조색2 6" xfId="108"/>
    <cellStyle name="20% - 강조색2 6 2" xfId="109"/>
    <cellStyle name="20% - 강조색2 7" xfId="110"/>
    <cellStyle name="20% - 강조색2 8" xfId="2145"/>
    <cellStyle name="20% - 강조색2 9" xfId="2146"/>
    <cellStyle name="20% - 강조색3 10" xfId="2147"/>
    <cellStyle name="20% - 강조색3 2" xfId="111"/>
    <cellStyle name="20% - 강조색3 2 2" xfId="112"/>
    <cellStyle name="20% - 강조색3 2 2 2" xfId="113"/>
    <cellStyle name="20% - 강조색3 2 2 2 2" xfId="114"/>
    <cellStyle name="20% - 강조색3 2 2 2 2 2" xfId="115"/>
    <cellStyle name="20% - 강조색3 2 2 2 2 2 2" xfId="116"/>
    <cellStyle name="20% - 강조색3 2 2 2 3" xfId="117"/>
    <cellStyle name="20% - 강조색3 2 2 2 4" xfId="118"/>
    <cellStyle name="20% - 강조색3 2 2 3" xfId="119"/>
    <cellStyle name="20% - 강조색3 2 2 3 2" xfId="120"/>
    <cellStyle name="20% - 강조색3 2 2 3 2 2" xfId="121"/>
    <cellStyle name="20% - 강조색3 2 2 4" xfId="122"/>
    <cellStyle name="20% - 강조색3 2 3" xfId="123"/>
    <cellStyle name="20% - 강조색3 2 4" xfId="124"/>
    <cellStyle name="20% - 강조색3 2 4 2" xfId="125"/>
    <cellStyle name="20% - 강조색3 2 4 2 2" xfId="126"/>
    <cellStyle name="20% - 강조색3 2 5" xfId="127"/>
    <cellStyle name="20% - 강조색3 2 6" xfId="128"/>
    <cellStyle name="20% - 강조색3 2 7" xfId="129"/>
    <cellStyle name="20% - 강조색3 3" xfId="130"/>
    <cellStyle name="20% - 강조색3 3 2" xfId="131"/>
    <cellStyle name="20% - 강조색3 3 2 2" xfId="132"/>
    <cellStyle name="20% - 강조색3 3 2 2 2" xfId="133"/>
    <cellStyle name="20% - 강조색3 3 2 2 2 2" xfId="134"/>
    <cellStyle name="20% - 강조색3 3 2 3" xfId="135"/>
    <cellStyle name="20% - 강조색3 3 2 4" xfId="136"/>
    <cellStyle name="20% - 강조색3 3 3" xfId="137"/>
    <cellStyle name="20% - 강조색3 3 3 2" xfId="138"/>
    <cellStyle name="20% - 강조색3 3 3 2 2" xfId="139"/>
    <cellStyle name="20% - 강조색3 3 4" xfId="140"/>
    <cellStyle name="20% - 강조색3 3 5" xfId="141"/>
    <cellStyle name="20% - 강조색3 4" xfId="142"/>
    <cellStyle name="20% - 강조색3 4 2" xfId="143"/>
    <cellStyle name="20% - 강조색3 4 2 2" xfId="144"/>
    <cellStyle name="20% - 강조색3 4 3" xfId="145"/>
    <cellStyle name="20% - 강조색3 5" xfId="146"/>
    <cellStyle name="20% - 강조색3 5 2" xfId="147"/>
    <cellStyle name="20% - 강조색3 5 3" xfId="148"/>
    <cellStyle name="20% - 강조색3 6" xfId="149"/>
    <cellStyle name="20% - 강조색3 6 2" xfId="150"/>
    <cellStyle name="20% - 강조색3 7" xfId="151"/>
    <cellStyle name="20% - 강조색3 8" xfId="2148"/>
    <cellStyle name="20% - 강조색3 9" xfId="2149"/>
    <cellStyle name="20% - 강조색4 10" xfId="2150"/>
    <cellStyle name="20% - 강조색4 2" xfId="152"/>
    <cellStyle name="20% - 강조색4 2 2" xfId="153"/>
    <cellStyle name="20% - 강조색4 2 2 2" xfId="154"/>
    <cellStyle name="20% - 강조색4 2 2 2 2" xfId="155"/>
    <cellStyle name="20% - 강조색4 2 2 2 2 2" xfId="156"/>
    <cellStyle name="20% - 강조색4 2 2 2 2 2 2" xfId="157"/>
    <cellStyle name="20% - 강조색4 2 2 2 3" xfId="158"/>
    <cellStyle name="20% - 강조색4 2 2 2 4" xfId="159"/>
    <cellStyle name="20% - 강조색4 2 2 3" xfId="160"/>
    <cellStyle name="20% - 강조색4 2 2 3 2" xfId="161"/>
    <cellStyle name="20% - 강조색4 2 2 3 2 2" xfId="162"/>
    <cellStyle name="20% - 강조색4 2 2 4" xfId="163"/>
    <cellStyle name="20% - 강조색4 2 3" xfId="164"/>
    <cellStyle name="20% - 강조색4 2 4" xfId="165"/>
    <cellStyle name="20% - 강조색4 2 4 2" xfId="166"/>
    <cellStyle name="20% - 강조색4 2 4 2 2" xfId="167"/>
    <cellStyle name="20% - 강조색4 2 5" xfId="168"/>
    <cellStyle name="20% - 강조색4 2 6" xfId="169"/>
    <cellStyle name="20% - 강조색4 2 7" xfId="170"/>
    <cellStyle name="20% - 강조색4 3" xfId="171"/>
    <cellStyle name="20% - 강조색4 3 2" xfId="172"/>
    <cellStyle name="20% - 강조색4 3 2 2" xfId="173"/>
    <cellStyle name="20% - 강조색4 3 2 2 2" xfId="174"/>
    <cellStyle name="20% - 강조색4 3 2 2 2 2" xfId="175"/>
    <cellStyle name="20% - 강조색4 3 2 3" xfId="176"/>
    <cellStyle name="20% - 강조색4 3 2 4" xfId="177"/>
    <cellStyle name="20% - 강조색4 3 3" xfId="178"/>
    <cellStyle name="20% - 강조색4 3 3 2" xfId="179"/>
    <cellStyle name="20% - 강조색4 3 3 2 2" xfId="180"/>
    <cellStyle name="20% - 강조색4 3 4" xfId="181"/>
    <cellStyle name="20% - 강조색4 3 5" xfId="182"/>
    <cellStyle name="20% - 강조색4 4" xfId="183"/>
    <cellStyle name="20% - 강조색4 4 2" xfId="184"/>
    <cellStyle name="20% - 강조색4 4 2 2" xfId="185"/>
    <cellStyle name="20% - 강조색4 4 3" xfId="186"/>
    <cellStyle name="20% - 강조색4 5" xfId="187"/>
    <cellStyle name="20% - 강조색4 5 2" xfId="188"/>
    <cellStyle name="20% - 강조색4 5 3" xfId="189"/>
    <cellStyle name="20% - 강조색4 6" xfId="190"/>
    <cellStyle name="20% - 강조색4 6 2" xfId="191"/>
    <cellStyle name="20% - 강조색4 7" xfId="192"/>
    <cellStyle name="20% - 강조색4 8" xfId="2151"/>
    <cellStyle name="20% - 강조색4 9" xfId="2152"/>
    <cellStyle name="20% - 강조색5 2" xfId="193"/>
    <cellStyle name="20% - 강조색5 3" xfId="2153"/>
    <cellStyle name="20% - 강조색5 4" xfId="2154"/>
    <cellStyle name="20% - 강조색5 5" xfId="2155"/>
    <cellStyle name="20% - 강조색6 2" xfId="194"/>
    <cellStyle name="20% - 강조색6 3" xfId="2156"/>
    <cellStyle name="20% - 강조색6 4" xfId="2157"/>
    <cellStyle name="20% - 강조색6 5" xfId="2158"/>
    <cellStyle name="40% - Accent1" xfId="397"/>
    <cellStyle name="40% - Accent1 2" xfId="398"/>
    <cellStyle name="40% - Accent1 3" xfId="399"/>
    <cellStyle name="40% - Accent1 4" xfId="400"/>
    <cellStyle name="40% - Accent1 4 2" xfId="2099"/>
    <cellStyle name="40% - Accent1 5" xfId="401"/>
    <cellStyle name="40% - Accent1_IPTV2 0-WiDGET-절차서" xfId="402"/>
    <cellStyle name="40% - Accent2" xfId="403"/>
    <cellStyle name="40% - Accent2 2" xfId="404"/>
    <cellStyle name="40% - Accent2 3" xfId="405"/>
    <cellStyle name="40% - Accent2 4" xfId="406"/>
    <cellStyle name="40% - Accent2 4 2" xfId="2100"/>
    <cellStyle name="40% - Accent2 5" xfId="407"/>
    <cellStyle name="40% - Accent2_IPTV2 0-WiDGET-절차서" xfId="408"/>
    <cellStyle name="40% - Accent3" xfId="409"/>
    <cellStyle name="40% - Accent3 2" xfId="410"/>
    <cellStyle name="40% - Accent3 3" xfId="411"/>
    <cellStyle name="40% - Accent3 4" xfId="412"/>
    <cellStyle name="40% - Accent3 4 2" xfId="2101"/>
    <cellStyle name="40% - Accent3 5" xfId="413"/>
    <cellStyle name="40% - Accent3_IPTV2 0-WiDGET-절차서" xfId="414"/>
    <cellStyle name="40% - Accent4" xfId="415"/>
    <cellStyle name="40% - Accent4 2" xfId="416"/>
    <cellStyle name="40% - Accent4 3" xfId="417"/>
    <cellStyle name="40% - Accent4 4" xfId="418"/>
    <cellStyle name="40% - Accent4 4 2" xfId="2102"/>
    <cellStyle name="40% - Accent4 5" xfId="419"/>
    <cellStyle name="40% - Accent4_IPTV2 0-WiDGET-절차서" xfId="420"/>
    <cellStyle name="40% - Accent5" xfId="421"/>
    <cellStyle name="40% - Accent5 2" xfId="422"/>
    <cellStyle name="40% - Accent5 3" xfId="423"/>
    <cellStyle name="40% - Accent5 4" xfId="424"/>
    <cellStyle name="40% - Accent5 4 2" xfId="2103"/>
    <cellStyle name="40% - Accent5 5" xfId="425"/>
    <cellStyle name="40% - Accent5_IPTV2 0-WiDGET-절차서" xfId="426"/>
    <cellStyle name="40% - Accent6" xfId="427"/>
    <cellStyle name="40% - Accent6 2" xfId="428"/>
    <cellStyle name="40% - Accent6 3" xfId="429"/>
    <cellStyle name="40% - Accent6 4" xfId="430"/>
    <cellStyle name="40% - Accent6 4 2" xfId="2104"/>
    <cellStyle name="40% - Accent6 5" xfId="431"/>
    <cellStyle name="40% - Accent6_IPTV2 0-WiDGET-절차서" xfId="432"/>
    <cellStyle name="40% - 강조색1 10" xfId="2159"/>
    <cellStyle name="40% - 강조색1 2" xfId="231"/>
    <cellStyle name="40% - 강조색1 2 2" xfId="232"/>
    <cellStyle name="40% - 강조색1 2 2 2" xfId="233"/>
    <cellStyle name="40% - 강조색1 2 2 2 2" xfId="234"/>
    <cellStyle name="40% - 강조색1 2 2 2 2 2" xfId="235"/>
    <cellStyle name="40% - 강조색1 2 2 2 2 2 2" xfId="236"/>
    <cellStyle name="40% - 강조색1 2 2 2 3" xfId="237"/>
    <cellStyle name="40% - 강조색1 2 2 2 4" xfId="238"/>
    <cellStyle name="40% - 강조색1 2 2 3" xfId="239"/>
    <cellStyle name="40% - 강조색1 2 2 3 2" xfId="240"/>
    <cellStyle name="40% - 강조색1 2 2 3 2 2" xfId="241"/>
    <cellStyle name="40% - 강조색1 2 2 4" xfId="242"/>
    <cellStyle name="40% - 강조색1 2 3" xfId="243"/>
    <cellStyle name="40% - 강조색1 2 4" xfId="244"/>
    <cellStyle name="40% - 강조색1 2 4 2" xfId="245"/>
    <cellStyle name="40% - 강조색1 2 4 2 2" xfId="246"/>
    <cellStyle name="40% - 강조색1 2 5" xfId="247"/>
    <cellStyle name="40% - 강조색1 2 6" xfId="248"/>
    <cellStyle name="40% - 강조색1 2 7" xfId="249"/>
    <cellStyle name="40% - 강조색1 3" xfId="250"/>
    <cellStyle name="40% - 강조색1 3 2" xfId="251"/>
    <cellStyle name="40% - 강조색1 3 2 2" xfId="252"/>
    <cellStyle name="40% - 강조색1 3 2 2 2" xfId="253"/>
    <cellStyle name="40% - 강조색1 3 2 2 2 2" xfId="254"/>
    <cellStyle name="40% - 강조색1 3 2 3" xfId="255"/>
    <cellStyle name="40% - 강조색1 3 2 4" xfId="256"/>
    <cellStyle name="40% - 강조색1 3 3" xfId="257"/>
    <cellStyle name="40% - 강조색1 3 3 2" xfId="258"/>
    <cellStyle name="40% - 강조색1 3 3 2 2" xfId="259"/>
    <cellStyle name="40% - 강조색1 3 4" xfId="260"/>
    <cellStyle name="40% - 강조색1 3 5" xfId="261"/>
    <cellStyle name="40% - 강조색1 4" xfId="262"/>
    <cellStyle name="40% - 강조색1 4 2" xfId="263"/>
    <cellStyle name="40% - 강조색1 4 2 2" xfId="264"/>
    <cellStyle name="40% - 강조색1 4 3" xfId="265"/>
    <cellStyle name="40% - 강조색1 5" xfId="266"/>
    <cellStyle name="40% - 강조색1 5 2" xfId="267"/>
    <cellStyle name="40% - 강조색1 5 3" xfId="268"/>
    <cellStyle name="40% - 강조색1 6" xfId="269"/>
    <cellStyle name="40% - 강조색1 6 2" xfId="270"/>
    <cellStyle name="40% - 강조색1 7" xfId="271"/>
    <cellStyle name="40% - 강조색1 8" xfId="2160"/>
    <cellStyle name="40% - 강조색1 9" xfId="2161"/>
    <cellStyle name="40% - 강조색2 2" xfId="272"/>
    <cellStyle name="40% - 강조색2 3" xfId="2162"/>
    <cellStyle name="40% - 강조색2 4" xfId="2163"/>
    <cellStyle name="40% - 강조색2 5" xfId="2164"/>
    <cellStyle name="40% - 강조색3 10" xfId="2165"/>
    <cellStyle name="40% - 강조색3 2" xfId="273"/>
    <cellStyle name="40% - 강조색3 2 2" xfId="274"/>
    <cellStyle name="40% - 강조색3 2 2 2" xfId="275"/>
    <cellStyle name="40% - 강조색3 2 2 2 2" xfId="276"/>
    <cellStyle name="40% - 강조색3 2 2 2 2 2" xfId="277"/>
    <cellStyle name="40% - 강조색3 2 2 2 2 2 2" xfId="278"/>
    <cellStyle name="40% - 강조색3 2 2 2 3" xfId="279"/>
    <cellStyle name="40% - 강조색3 2 2 2 4" xfId="280"/>
    <cellStyle name="40% - 강조색3 2 2 3" xfId="281"/>
    <cellStyle name="40% - 강조색3 2 2 3 2" xfId="282"/>
    <cellStyle name="40% - 강조색3 2 2 3 2 2" xfId="283"/>
    <cellStyle name="40% - 강조색3 2 2 4" xfId="284"/>
    <cellStyle name="40% - 강조색3 2 3" xfId="285"/>
    <cellStyle name="40% - 강조색3 2 4" xfId="286"/>
    <cellStyle name="40% - 강조색3 2 4 2" xfId="287"/>
    <cellStyle name="40% - 강조색3 2 4 2 2" xfId="288"/>
    <cellStyle name="40% - 강조색3 2 5" xfId="289"/>
    <cellStyle name="40% - 강조색3 2 6" xfId="290"/>
    <cellStyle name="40% - 강조색3 2 7" xfId="291"/>
    <cellStyle name="40% - 강조색3 3" xfId="292"/>
    <cellStyle name="40% - 강조색3 3 2" xfId="293"/>
    <cellStyle name="40% - 강조색3 3 2 2" xfId="294"/>
    <cellStyle name="40% - 강조색3 3 2 2 2" xfId="295"/>
    <cellStyle name="40% - 강조색3 3 2 2 2 2" xfId="296"/>
    <cellStyle name="40% - 강조색3 3 2 3" xfId="297"/>
    <cellStyle name="40% - 강조색3 3 2 4" xfId="298"/>
    <cellStyle name="40% - 강조색3 3 3" xfId="299"/>
    <cellStyle name="40% - 강조색3 3 3 2" xfId="300"/>
    <cellStyle name="40% - 강조색3 3 3 2 2" xfId="301"/>
    <cellStyle name="40% - 강조색3 3 4" xfId="302"/>
    <cellStyle name="40% - 강조색3 3 5" xfId="303"/>
    <cellStyle name="40% - 강조색3 4" xfId="304"/>
    <cellStyle name="40% - 강조색3 4 2" xfId="305"/>
    <cellStyle name="40% - 강조색3 4 2 2" xfId="306"/>
    <cellStyle name="40% - 강조색3 4 3" xfId="307"/>
    <cellStyle name="40% - 강조색3 5" xfId="308"/>
    <cellStyle name="40% - 강조색3 5 2" xfId="309"/>
    <cellStyle name="40% - 강조색3 5 3" xfId="310"/>
    <cellStyle name="40% - 강조색3 6" xfId="311"/>
    <cellStyle name="40% - 강조색3 6 2" xfId="312"/>
    <cellStyle name="40% - 강조색3 7" xfId="313"/>
    <cellStyle name="40% - 강조색3 8" xfId="2166"/>
    <cellStyle name="40% - 강조색3 9" xfId="2167"/>
    <cellStyle name="40% - 강조색4 10" xfId="2168"/>
    <cellStyle name="40% - 강조색4 2" xfId="314"/>
    <cellStyle name="40% - 강조색4 2 2" xfId="315"/>
    <cellStyle name="40% - 강조색4 2 2 2" xfId="316"/>
    <cellStyle name="40% - 강조색4 2 2 2 2" xfId="317"/>
    <cellStyle name="40% - 강조색4 2 2 2 2 2" xfId="318"/>
    <cellStyle name="40% - 강조색4 2 2 2 2 2 2" xfId="319"/>
    <cellStyle name="40% - 강조색4 2 2 2 3" xfId="320"/>
    <cellStyle name="40% - 강조색4 2 2 2 4" xfId="321"/>
    <cellStyle name="40% - 강조색4 2 2 3" xfId="322"/>
    <cellStyle name="40% - 강조색4 2 2 3 2" xfId="323"/>
    <cellStyle name="40% - 강조색4 2 2 3 2 2" xfId="324"/>
    <cellStyle name="40% - 강조색4 2 2 4" xfId="325"/>
    <cellStyle name="40% - 강조색4 2 3" xfId="326"/>
    <cellStyle name="40% - 강조색4 2 4" xfId="327"/>
    <cellStyle name="40% - 강조색4 2 4 2" xfId="328"/>
    <cellStyle name="40% - 강조색4 2 4 2 2" xfId="329"/>
    <cellStyle name="40% - 강조색4 2 5" xfId="330"/>
    <cellStyle name="40% - 강조색4 2 6" xfId="331"/>
    <cellStyle name="40% - 강조색4 2 7" xfId="332"/>
    <cellStyle name="40% - 강조색4 3" xfId="333"/>
    <cellStyle name="40% - 강조색4 3 2" xfId="334"/>
    <cellStyle name="40% - 강조색4 3 2 2" xfId="335"/>
    <cellStyle name="40% - 강조색4 3 2 2 2" xfId="336"/>
    <cellStyle name="40% - 강조색4 3 2 2 2 2" xfId="337"/>
    <cellStyle name="40% - 강조색4 3 2 3" xfId="338"/>
    <cellStyle name="40% - 강조색4 3 2 4" xfId="339"/>
    <cellStyle name="40% - 강조색4 3 3" xfId="340"/>
    <cellStyle name="40% - 강조색4 3 3 2" xfId="341"/>
    <cellStyle name="40% - 강조색4 3 3 2 2" xfId="342"/>
    <cellStyle name="40% - 강조색4 3 4" xfId="343"/>
    <cellStyle name="40% - 강조색4 3 5" xfId="344"/>
    <cellStyle name="40% - 강조색4 4" xfId="345"/>
    <cellStyle name="40% - 강조색4 4 2" xfId="346"/>
    <cellStyle name="40% - 강조색4 4 2 2" xfId="347"/>
    <cellStyle name="40% - 강조색4 4 3" xfId="348"/>
    <cellStyle name="40% - 강조색4 5" xfId="349"/>
    <cellStyle name="40% - 강조색4 5 2" xfId="350"/>
    <cellStyle name="40% - 강조색4 5 3" xfId="351"/>
    <cellStyle name="40% - 강조색4 6" xfId="352"/>
    <cellStyle name="40% - 강조색4 6 2" xfId="353"/>
    <cellStyle name="40% - 강조색4 7" xfId="354"/>
    <cellStyle name="40% - 강조색4 8" xfId="2169"/>
    <cellStyle name="40% - 강조색4 9" xfId="2170"/>
    <cellStyle name="40% - 강조색5 2" xfId="355"/>
    <cellStyle name="40% - 강조색5 3" xfId="2171"/>
    <cellStyle name="40% - 강조색5 4" xfId="2172"/>
    <cellStyle name="40% - 강조색5 5" xfId="2173"/>
    <cellStyle name="40% - 강조색6 10" xfId="2174"/>
    <cellStyle name="40% - 강조색6 2" xfId="356"/>
    <cellStyle name="40% - 강조색6 2 2" xfId="357"/>
    <cellStyle name="40% - 강조색6 2 2 2" xfId="358"/>
    <cellStyle name="40% - 강조색6 2 2 2 2" xfId="359"/>
    <cellStyle name="40% - 강조색6 2 2 2 2 2" xfId="360"/>
    <cellStyle name="40% - 강조색6 2 2 2 2 2 2" xfId="361"/>
    <cellStyle name="40% - 강조색6 2 2 2 3" xfId="362"/>
    <cellStyle name="40% - 강조색6 2 2 2 4" xfId="363"/>
    <cellStyle name="40% - 강조색6 2 2 3" xfId="364"/>
    <cellStyle name="40% - 강조색6 2 2 3 2" xfId="365"/>
    <cellStyle name="40% - 강조색6 2 2 3 2 2" xfId="366"/>
    <cellStyle name="40% - 강조색6 2 2 4" xfId="367"/>
    <cellStyle name="40% - 강조색6 2 3" xfId="368"/>
    <cellStyle name="40% - 강조색6 2 4" xfId="369"/>
    <cellStyle name="40% - 강조색6 2 4 2" xfId="370"/>
    <cellStyle name="40% - 강조색6 2 4 2 2" xfId="371"/>
    <cellStyle name="40% - 강조색6 2 5" xfId="372"/>
    <cellStyle name="40% - 강조색6 2 6" xfId="373"/>
    <cellStyle name="40% - 강조색6 2 7" xfId="374"/>
    <cellStyle name="40% - 강조색6 3" xfId="375"/>
    <cellStyle name="40% - 강조색6 3 2" xfId="376"/>
    <cellStyle name="40% - 강조색6 3 2 2" xfId="377"/>
    <cellStyle name="40% - 강조색6 3 2 2 2" xfId="378"/>
    <cellStyle name="40% - 강조색6 3 2 2 2 2" xfId="379"/>
    <cellStyle name="40% - 강조색6 3 2 3" xfId="380"/>
    <cellStyle name="40% - 강조색6 3 2 4" xfId="381"/>
    <cellStyle name="40% - 강조색6 3 3" xfId="382"/>
    <cellStyle name="40% - 강조색6 3 3 2" xfId="383"/>
    <cellStyle name="40% - 강조색6 3 3 2 2" xfId="384"/>
    <cellStyle name="40% - 강조색6 3 4" xfId="385"/>
    <cellStyle name="40% - 강조색6 3 5" xfId="386"/>
    <cellStyle name="40% - 강조색6 4" xfId="387"/>
    <cellStyle name="40% - 강조색6 4 2" xfId="388"/>
    <cellStyle name="40% - 강조색6 4 2 2" xfId="389"/>
    <cellStyle name="40% - 강조색6 4 3" xfId="390"/>
    <cellStyle name="40% - 강조색6 5" xfId="391"/>
    <cellStyle name="40% - 강조색6 5 2" xfId="392"/>
    <cellStyle name="40% - 강조색6 5 3" xfId="393"/>
    <cellStyle name="40% - 강조색6 6" xfId="394"/>
    <cellStyle name="40% - 강조색6 6 2" xfId="395"/>
    <cellStyle name="40% - 강조색6 7" xfId="396"/>
    <cellStyle name="40% - 강조색6 8" xfId="2175"/>
    <cellStyle name="40% - 강조색6 9" xfId="2176"/>
    <cellStyle name="60% - Accent1" xfId="599"/>
    <cellStyle name="60% - Accent1 2" xfId="600"/>
    <cellStyle name="60% - Accent1 3" xfId="601"/>
    <cellStyle name="60% - Accent1 3 2" xfId="2105"/>
    <cellStyle name="60% - Accent1 4" xfId="602"/>
    <cellStyle name="60% - Accent2" xfId="603"/>
    <cellStyle name="60% - Accent2 2" xfId="604"/>
    <cellStyle name="60% - Accent2 3" xfId="605"/>
    <cellStyle name="60% - Accent2 3 2" xfId="2106"/>
    <cellStyle name="60% - Accent2 4" xfId="606"/>
    <cellStyle name="60% - Accent3" xfId="607"/>
    <cellStyle name="60% - Accent3 2" xfId="608"/>
    <cellStyle name="60% - Accent3 3" xfId="609"/>
    <cellStyle name="60% - Accent3 3 2" xfId="2107"/>
    <cellStyle name="60% - Accent3 4" xfId="610"/>
    <cellStyle name="60% - Accent4" xfId="611"/>
    <cellStyle name="60% - Accent4 2" xfId="612"/>
    <cellStyle name="60% - Accent4 3" xfId="613"/>
    <cellStyle name="60% - Accent4 3 2" xfId="2108"/>
    <cellStyle name="60% - Accent4 4" xfId="614"/>
    <cellStyle name="60% - Accent5" xfId="615"/>
    <cellStyle name="60% - Accent5 2" xfId="616"/>
    <cellStyle name="60% - Accent5 3" xfId="617"/>
    <cellStyle name="60% - Accent5 3 2" xfId="2109"/>
    <cellStyle name="60% - Accent5 4" xfId="618"/>
    <cellStyle name="60% - Accent6" xfId="619"/>
    <cellStyle name="60% - Accent6 2" xfId="620"/>
    <cellStyle name="60% - Accent6 3" xfId="621"/>
    <cellStyle name="60% - Accent6 3 2" xfId="2110"/>
    <cellStyle name="60% - Accent6 4" xfId="622"/>
    <cellStyle name="60% - 강조색1 10" xfId="2177"/>
    <cellStyle name="60% - 강조색1 2" xfId="433"/>
    <cellStyle name="60% - 강조색1 2 2" xfId="434"/>
    <cellStyle name="60% - 강조색1 2 2 2" xfId="435"/>
    <cellStyle name="60% - 강조색1 2 2 2 2" xfId="436"/>
    <cellStyle name="60% - 강조색1 2 2 2 2 2" xfId="437"/>
    <cellStyle name="60% - 강조색1 2 2 2 2 2 2" xfId="438"/>
    <cellStyle name="60% - 강조색1 2 2 2 3" xfId="439"/>
    <cellStyle name="60% - 강조색1 2 2 2 4" xfId="440"/>
    <cellStyle name="60% - 강조색1 2 2 3" xfId="441"/>
    <cellStyle name="60% - 강조색1 2 2 3 2" xfId="442"/>
    <cellStyle name="60% - 강조색1 2 2 3 2 2" xfId="443"/>
    <cellStyle name="60% - 강조색1 2 2 4" xfId="444"/>
    <cellStyle name="60% - 강조색1 2 3" xfId="445"/>
    <cellStyle name="60% - 강조색1 2 4" xfId="446"/>
    <cellStyle name="60% - 강조색1 2 4 2" xfId="447"/>
    <cellStyle name="60% - 강조색1 2 4 2 2" xfId="448"/>
    <cellStyle name="60% - 강조색1 2 5" xfId="449"/>
    <cellStyle name="60% - 강조색1 2 6" xfId="450"/>
    <cellStyle name="60% - 강조색1 2 7" xfId="451"/>
    <cellStyle name="60% - 강조색1 3" xfId="452"/>
    <cellStyle name="60% - 강조색1 3 2" xfId="453"/>
    <cellStyle name="60% - 강조색1 3 2 2" xfId="454"/>
    <cellStyle name="60% - 강조색1 3 2 2 2" xfId="455"/>
    <cellStyle name="60% - 강조색1 3 2 2 2 2" xfId="456"/>
    <cellStyle name="60% - 강조색1 3 2 3" xfId="457"/>
    <cellStyle name="60% - 강조색1 3 2 4" xfId="458"/>
    <cellStyle name="60% - 강조색1 3 3" xfId="459"/>
    <cellStyle name="60% - 강조색1 3 3 2" xfId="460"/>
    <cellStyle name="60% - 강조색1 3 3 2 2" xfId="461"/>
    <cellStyle name="60% - 강조색1 3 4" xfId="462"/>
    <cellStyle name="60% - 강조색1 3 5" xfId="463"/>
    <cellStyle name="60% - 강조색1 4" xfId="464"/>
    <cellStyle name="60% - 강조색1 4 2" xfId="465"/>
    <cellStyle name="60% - 강조색1 4 2 2" xfId="466"/>
    <cellStyle name="60% - 강조색1 4 3" xfId="467"/>
    <cellStyle name="60% - 강조색1 5" xfId="468"/>
    <cellStyle name="60% - 강조색1 5 2" xfId="469"/>
    <cellStyle name="60% - 강조색1 5 3" xfId="470"/>
    <cellStyle name="60% - 강조색1 6" xfId="471"/>
    <cellStyle name="60% - 강조색1 6 2" xfId="472"/>
    <cellStyle name="60% - 강조색1 7" xfId="473"/>
    <cellStyle name="60% - 강조색1 8" xfId="2178"/>
    <cellStyle name="60% - 강조색1 9" xfId="2179"/>
    <cellStyle name="60% - 강조색2 2" xfId="474"/>
    <cellStyle name="60% - 강조색2 3" xfId="2180"/>
    <cellStyle name="60% - 강조색2 4" xfId="2181"/>
    <cellStyle name="60% - 강조색2 5" xfId="2182"/>
    <cellStyle name="60% - 강조색3 10" xfId="2183"/>
    <cellStyle name="60% - 강조색3 2" xfId="475"/>
    <cellStyle name="60% - 강조색3 2 2" xfId="476"/>
    <cellStyle name="60% - 강조색3 2 2 2" xfId="477"/>
    <cellStyle name="60% - 강조색3 2 2 2 2" xfId="478"/>
    <cellStyle name="60% - 강조색3 2 2 2 2 2" xfId="479"/>
    <cellStyle name="60% - 강조색3 2 2 2 2 2 2" xfId="480"/>
    <cellStyle name="60% - 강조색3 2 2 2 3" xfId="481"/>
    <cellStyle name="60% - 강조색3 2 2 2 4" xfId="482"/>
    <cellStyle name="60% - 강조색3 2 2 3" xfId="483"/>
    <cellStyle name="60% - 강조색3 2 2 3 2" xfId="484"/>
    <cellStyle name="60% - 강조색3 2 2 3 2 2" xfId="485"/>
    <cellStyle name="60% - 강조색3 2 2 4" xfId="486"/>
    <cellStyle name="60% - 강조색3 2 3" xfId="487"/>
    <cellStyle name="60% - 강조색3 2 4" xfId="488"/>
    <cellStyle name="60% - 강조색3 2 4 2" xfId="489"/>
    <cellStyle name="60% - 강조색3 2 4 2 2" xfId="490"/>
    <cellStyle name="60% - 강조색3 2 5" xfId="491"/>
    <cellStyle name="60% - 강조색3 2 6" xfId="492"/>
    <cellStyle name="60% - 강조색3 2 7" xfId="493"/>
    <cellStyle name="60% - 강조색3 3" xfId="494"/>
    <cellStyle name="60% - 강조색3 3 2" xfId="495"/>
    <cellStyle name="60% - 강조색3 3 2 2" xfId="496"/>
    <cellStyle name="60% - 강조색3 3 2 2 2" xfId="497"/>
    <cellStyle name="60% - 강조색3 3 2 2 2 2" xfId="498"/>
    <cellStyle name="60% - 강조색3 3 2 3" xfId="499"/>
    <cellStyle name="60% - 강조색3 3 2 4" xfId="500"/>
    <cellStyle name="60% - 강조색3 3 3" xfId="501"/>
    <cellStyle name="60% - 강조색3 3 3 2" xfId="502"/>
    <cellStyle name="60% - 강조색3 3 3 2 2" xfId="503"/>
    <cellStyle name="60% - 강조색3 3 4" xfId="504"/>
    <cellStyle name="60% - 강조색3 3 5" xfId="505"/>
    <cellStyle name="60% - 강조색3 4" xfId="506"/>
    <cellStyle name="60% - 강조색3 4 2" xfId="507"/>
    <cellStyle name="60% - 강조색3 4 2 2" xfId="508"/>
    <cellStyle name="60% - 강조색3 4 3" xfId="509"/>
    <cellStyle name="60% - 강조색3 5" xfId="510"/>
    <cellStyle name="60% - 강조색3 5 2" xfId="511"/>
    <cellStyle name="60% - 강조색3 5 3" xfId="512"/>
    <cellStyle name="60% - 강조색3 6" xfId="513"/>
    <cellStyle name="60% - 강조색3 6 2" xfId="514"/>
    <cellStyle name="60% - 강조색3 7" xfId="515"/>
    <cellStyle name="60% - 강조색3 8" xfId="2184"/>
    <cellStyle name="60% - 강조색3 9" xfId="2185"/>
    <cellStyle name="60% - 강조색4 10" xfId="2186"/>
    <cellStyle name="60% - 강조색4 2" xfId="516"/>
    <cellStyle name="60% - 강조색4 2 2" xfId="517"/>
    <cellStyle name="60% - 강조색4 2 2 2" xfId="518"/>
    <cellStyle name="60% - 강조색4 2 2 2 2" xfId="519"/>
    <cellStyle name="60% - 강조색4 2 2 2 2 2" xfId="520"/>
    <cellStyle name="60% - 강조색4 2 2 2 2 2 2" xfId="521"/>
    <cellStyle name="60% - 강조색4 2 2 2 3" xfId="522"/>
    <cellStyle name="60% - 강조색4 2 2 2 4" xfId="523"/>
    <cellStyle name="60% - 강조색4 2 2 3" xfId="524"/>
    <cellStyle name="60% - 강조색4 2 2 3 2" xfId="525"/>
    <cellStyle name="60% - 강조색4 2 2 3 2 2" xfId="526"/>
    <cellStyle name="60% - 강조색4 2 2 4" xfId="527"/>
    <cellStyle name="60% - 강조색4 2 3" xfId="528"/>
    <cellStyle name="60% - 강조색4 2 4" xfId="529"/>
    <cellStyle name="60% - 강조색4 2 4 2" xfId="530"/>
    <cellStyle name="60% - 강조색4 2 4 2 2" xfId="531"/>
    <cellStyle name="60% - 강조색4 2 5" xfId="532"/>
    <cellStyle name="60% - 강조색4 2 6" xfId="533"/>
    <cellStyle name="60% - 강조색4 2 7" xfId="534"/>
    <cellStyle name="60% - 강조색4 3" xfId="535"/>
    <cellStyle name="60% - 강조색4 3 2" xfId="536"/>
    <cellStyle name="60% - 강조색4 3 2 2" xfId="537"/>
    <cellStyle name="60% - 강조색4 3 2 2 2" xfId="538"/>
    <cellStyle name="60% - 강조색4 3 2 2 2 2" xfId="539"/>
    <cellStyle name="60% - 강조색4 3 2 3" xfId="540"/>
    <cellStyle name="60% - 강조색4 3 2 4" xfId="541"/>
    <cellStyle name="60% - 강조색4 3 3" xfId="542"/>
    <cellStyle name="60% - 강조색4 3 3 2" xfId="543"/>
    <cellStyle name="60% - 강조색4 3 3 2 2" xfId="544"/>
    <cellStyle name="60% - 강조색4 3 4" xfId="545"/>
    <cellStyle name="60% - 강조색4 3 5" xfId="546"/>
    <cellStyle name="60% - 강조색4 4" xfId="547"/>
    <cellStyle name="60% - 강조색4 4 2" xfId="548"/>
    <cellStyle name="60% - 강조색4 4 2 2" xfId="549"/>
    <cellStyle name="60% - 강조색4 4 3" xfId="550"/>
    <cellStyle name="60% - 강조색4 5" xfId="551"/>
    <cellStyle name="60% - 강조색4 5 2" xfId="552"/>
    <cellStyle name="60% - 강조색4 5 3" xfId="553"/>
    <cellStyle name="60% - 강조색4 6" xfId="554"/>
    <cellStyle name="60% - 강조색4 6 2" xfId="555"/>
    <cellStyle name="60% - 강조색4 7" xfId="556"/>
    <cellStyle name="60% - 강조색4 8" xfId="2187"/>
    <cellStyle name="60% - 강조색4 9" xfId="2188"/>
    <cellStyle name="60% - 강조색5 2" xfId="557"/>
    <cellStyle name="60% - 강조색5 3" xfId="2189"/>
    <cellStyle name="60% - 강조색5 4" xfId="2190"/>
    <cellStyle name="60% - 강조색5 5" xfId="2191"/>
    <cellStyle name="60% - 강조색6 10" xfId="2192"/>
    <cellStyle name="60% - 강조색6 2" xfId="558"/>
    <cellStyle name="60% - 강조색6 2 2" xfId="559"/>
    <cellStyle name="60% - 강조색6 2 2 2" xfId="560"/>
    <cellStyle name="60% - 강조색6 2 2 2 2" xfId="561"/>
    <cellStyle name="60% - 강조색6 2 2 2 2 2" xfId="562"/>
    <cellStyle name="60% - 강조색6 2 2 2 2 2 2" xfId="563"/>
    <cellStyle name="60% - 강조색6 2 2 2 3" xfId="564"/>
    <cellStyle name="60% - 강조색6 2 2 2 4" xfId="565"/>
    <cellStyle name="60% - 강조색6 2 2 3" xfId="566"/>
    <cellStyle name="60% - 강조색6 2 2 3 2" xfId="567"/>
    <cellStyle name="60% - 강조색6 2 2 3 2 2" xfId="568"/>
    <cellStyle name="60% - 강조색6 2 2 4" xfId="569"/>
    <cellStyle name="60% - 강조색6 2 3" xfId="570"/>
    <cellStyle name="60% - 강조색6 2 4" xfId="571"/>
    <cellStyle name="60% - 강조색6 2 4 2" xfId="572"/>
    <cellStyle name="60% - 강조색6 2 4 2 2" xfId="573"/>
    <cellStyle name="60% - 강조색6 2 5" xfId="574"/>
    <cellStyle name="60% - 강조색6 2 6" xfId="575"/>
    <cellStyle name="60% - 강조색6 2 7" xfId="576"/>
    <cellStyle name="60% - 강조색6 3" xfId="577"/>
    <cellStyle name="60% - 강조색6 3 2" xfId="578"/>
    <cellStyle name="60% - 강조색6 3 2 2" xfId="579"/>
    <cellStyle name="60% - 강조색6 3 2 2 2" xfId="580"/>
    <cellStyle name="60% - 강조색6 3 2 2 2 2" xfId="581"/>
    <cellStyle name="60% - 강조색6 3 2 3" xfId="582"/>
    <cellStyle name="60% - 강조색6 3 2 4" xfId="583"/>
    <cellStyle name="60% - 강조색6 3 3" xfId="584"/>
    <cellStyle name="60% - 강조색6 3 3 2" xfId="585"/>
    <cellStyle name="60% - 강조색6 3 3 2 2" xfId="586"/>
    <cellStyle name="60% - 강조색6 3 4" xfId="587"/>
    <cellStyle name="60% - 강조색6 3 5" xfId="588"/>
    <cellStyle name="60% - 강조색6 4" xfId="589"/>
    <cellStyle name="60% - 강조색6 4 2" xfId="590"/>
    <cellStyle name="60% - 강조색6 4 2 2" xfId="591"/>
    <cellStyle name="60% - 강조색6 4 3" xfId="592"/>
    <cellStyle name="60% - 강조색6 5" xfId="593"/>
    <cellStyle name="60% - 강조색6 5 2" xfId="594"/>
    <cellStyle name="60% - 강조색6 5 3" xfId="595"/>
    <cellStyle name="60% - 강조색6 6" xfId="596"/>
    <cellStyle name="60% - 강조색6 6 2" xfId="597"/>
    <cellStyle name="60% - 강조색6 7" xfId="598"/>
    <cellStyle name="60% - 강조색6 8" xfId="2193"/>
    <cellStyle name="60% - 강조색6 9" xfId="2194"/>
    <cellStyle name="Accent1" xfId="1898"/>
    <cellStyle name="Accent1 2" xfId="1899"/>
    <cellStyle name="Accent1 3" xfId="1900"/>
    <cellStyle name="Accent1 3 2" xfId="2111"/>
    <cellStyle name="Accent1 4" xfId="1901"/>
    <cellStyle name="Accent2" xfId="1902"/>
    <cellStyle name="Accent2 2" xfId="1903"/>
    <cellStyle name="Accent2 3" xfId="1904"/>
    <cellStyle name="Accent2 3 2" xfId="2112"/>
    <cellStyle name="Accent2 4" xfId="1905"/>
    <cellStyle name="Accent3" xfId="1906"/>
    <cellStyle name="Accent3 2" xfId="1907"/>
    <cellStyle name="Accent3 3" xfId="1908"/>
    <cellStyle name="Accent3 3 2" xfId="2113"/>
    <cellStyle name="Accent3 4" xfId="1909"/>
    <cellStyle name="Accent4" xfId="1910"/>
    <cellStyle name="Accent4 2" xfId="1911"/>
    <cellStyle name="Accent4 3" xfId="1912"/>
    <cellStyle name="Accent4 3 2" xfId="2114"/>
    <cellStyle name="Accent4 4" xfId="1913"/>
    <cellStyle name="Accent5" xfId="1914"/>
    <cellStyle name="Accent5 2" xfId="1915"/>
    <cellStyle name="Accent5 3" xfId="1916"/>
    <cellStyle name="Accent5 3 2" xfId="2115"/>
    <cellStyle name="Accent5 4" xfId="1917"/>
    <cellStyle name="Accent6" xfId="1918"/>
    <cellStyle name="Accent6 2" xfId="1919"/>
    <cellStyle name="Accent6 3" xfId="1920"/>
    <cellStyle name="Accent6 3 2" xfId="2116"/>
    <cellStyle name="Accent6 4" xfId="1921"/>
    <cellStyle name="AeE­ [0]_AMT " xfId="1922"/>
    <cellStyle name="AeE­_AMT " xfId="1923"/>
    <cellStyle name="args.style" xfId="1924"/>
    <cellStyle name="AÞ¸¶ [0]_AN°y(1.25) " xfId="1925"/>
    <cellStyle name="AÞ¸¶_AN°y(1.25) " xfId="1926"/>
    <cellStyle name="Bad" xfId="1927"/>
    <cellStyle name="Bad 2" xfId="1928"/>
    <cellStyle name="Bad 3" xfId="1929"/>
    <cellStyle name="Bad 3 2" xfId="2117"/>
    <cellStyle name="Bad 4" xfId="1930"/>
    <cellStyle name="C￥AØ_≫c¾÷ºIº° AN°e " xfId="1931"/>
    <cellStyle name="Calc Currency (0)" xfId="1932"/>
    <cellStyle name="Calc Currency (0) 2" xfId="1933"/>
    <cellStyle name="Calc Currency (0) 2 2" xfId="1934"/>
    <cellStyle name="Calc Currency (0) 2 2 2" xfId="1935"/>
    <cellStyle name="Calc Currency (0) 2 3" xfId="1936"/>
    <cellStyle name="Calc Currency (0) 3" xfId="1937"/>
    <cellStyle name="Calc Currency (0) 3 2" xfId="1938"/>
    <cellStyle name="Calc Currency (0) 3 2 2" xfId="1939"/>
    <cellStyle name="Calc Currency (0) 3 3" xfId="1940"/>
    <cellStyle name="Calc Currency (0) 4" xfId="1941"/>
    <cellStyle name="Calc Currency (0) 4 2" xfId="1942"/>
    <cellStyle name="Calc Currency (0) 4 2 2" xfId="1943"/>
    <cellStyle name="Calc Currency (0) 4 3" xfId="1944"/>
    <cellStyle name="Calc Currency (0) 5" xfId="1945"/>
    <cellStyle name="Calc Currency (0) 5 2" xfId="1946"/>
    <cellStyle name="Calc Currency (0) 5 2 2" xfId="1947"/>
    <cellStyle name="Calc Currency (0) 5 3" xfId="1948"/>
    <cellStyle name="Calc Currency (0) 6" xfId="1949"/>
    <cellStyle name="Calc Currency (0) 6 2" xfId="1950"/>
    <cellStyle name="Calc Currency (0) 6 2 2" xfId="1951"/>
    <cellStyle name="Calc Currency (0) 6 3" xfId="1952"/>
    <cellStyle name="Calc Currency (0) 7" xfId="1953"/>
    <cellStyle name="Calc Currency (0) 7 2" xfId="1954"/>
    <cellStyle name="Calc Currency (0) 8" xfId="1955"/>
    <cellStyle name="Calc Currency (0) 8 2" xfId="1956"/>
    <cellStyle name="Calculation" xfId="1957"/>
    <cellStyle name="Calculation 2" xfId="1958"/>
    <cellStyle name="Calculation 3" xfId="1959"/>
    <cellStyle name="Calculation 3 2" xfId="2118"/>
    <cellStyle name="Calculation 4" xfId="1960"/>
    <cellStyle name="category" xfId="1961"/>
    <cellStyle name="Check Cell" xfId="1962"/>
    <cellStyle name="Check Cell 2" xfId="1963"/>
    <cellStyle name="Check Cell 3" xfId="1964"/>
    <cellStyle name="Check Cell 3 2" xfId="2119"/>
    <cellStyle name="Check Cell 4" xfId="1965"/>
    <cellStyle name="Comma [0]_ SG&amp;A Bridge " xfId="1966"/>
    <cellStyle name="comma zerodec" xfId="1967"/>
    <cellStyle name="Comma_ SG&amp;A Bridge " xfId="1968"/>
    <cellStyle name="Curren?_x0012_퐀_x0017_?" xfId="1969"/>
    <cellStyle name="Currency [0]_ SG&amp;A Bridge " xfId="1970"/>
    <cellStyle name="Currency_ SG&amp;A Bridge " xfId="1971"/>
    <cellStyle name="Currency1" xfId="1972"/>
    <cellStyle name="Dollar (zero dec)" xfId="1973"/>
    <cellStyle name="E" xfId="1974"/>
    <cellStyle name="Explanatory Text" xfId="1975"/>
    <cellStyle name="Explanatory Text 2" xfId="1976"/>
    <cellStyle name="Explanatory Text 3" xfId="1977"/>
    <cellStyle name="Explanatory Text 3 2" xfId="2120"/>
    <cellStyle name="Explanatory Text 4" xfId="1978"/>
    <cellStyle name="Good" xfId="1979"/>
    <cellStyle name="Good 2" xfId="1980"/>
    <cellStyle name="Good 3" xfId="1981"/>
    <cellStyle name="Good 3 2" xfId="2121"/>
    <cellStyle name="Good 4" xfId="1982"/>
    <cellStyle name="Grey" xfId="1983"/>
    <cellStyle name="Grey 2" xfId="1984"/>
    <cellStyle name="Grey 3" xfId="1985"/>
    <cellStyle name="HEADER" xfId="1986"/>
    <cellStyle name="Header1" xfId="1987"/>
    <cellStyle name="Header2" xfId="1988"/>
    <cellStyle name="Heading 1" xfId="1989"/>
    <cellStyle name="Heading 1 2" xfId="1990"/>
    <cellStyle name="Heading 1 3" xfId="1991"/>
    <cellStyle name="Heading 1 3 2" xfId="2122"/>
    <cellStyle name="Heading 1 4" xfId="1992"/>
    <cellStyle name="Heading 2" xfId="1993"/>
    <cellStyle name="Heading 2 2" xfId="1994"/>
    <cellStyle name="Heading 2 3" xfId="1995"/>
    <cellStyle name="Heading 2 3 2" xfId="2123"/>
    <cellStyle name="Heading 2 4" xfId="1996"/>
    <cellStyle name="Heading 3" xfId="1997"/>
    <cellStyle name="Heading 3 2" xfId="1998"/>
    <cellStyle name="Heading 3 3" xfId="1999"/>
    <cellStyle name="Heading 3 3 2" xfId="2124"/>
    <cellStyle name="Heading 3 4" xfId="2000"/>
    <cellStyle name="Heading 4" xfId="2001"/>
    <cellStyle name="Heading 4 2" xfId="2002"/>
    <cellStyle name="Heading 4 3" xfId="2003"/>
    <cellStyle name="Heading 4 3 2" xfId="2125"/>
    <cellStyle name="Heading 4 4" xfId="2004"/>
    <cellStyle name="iles|_x0005_h" xfId="2005"/>
    <cellStyle name="Input" xfId="2006"/>
    <cellStyle name="Input [yellow]" xfId="2007"/>
    <cellStyle name="Input [yellow] 2" xfId="2008"/>
    <cellStyle name="Input [yellow] 3" xfId="2009"/>
    <cellStyle name="Input 10" xfId="2010"/>
    <cellStyle name="Input 11" xfId="2011"/>
    <cellStyle name="Input 12" xfId="2012"/>
    <cellStyle name="Input 13" xfId="2013"/>
    <cellStyle name="Input 14" xfId="2014"/>
    <cellStyle name="Input 15" xfId="2015"/>
    <cellStyle name="Input 16" xfId="2016"/>
    <cellStyle name="Input 17" xfId="2017"/>
    <cellStyle name="Input 18" xfId="2018"/>
    <cellStyle name="Input 19" xfId="2019"/>
    <cellStyle name="Input 2" xfId="2020"/>
    <cellStyle name="Input 20" xfId="2021"/>
    <cellStyle name="Input 21" xfId="2022"/>
    <cellStyle name="Input 22" xfId="2023"/>
    <cellStyle name="Input 23" xfId="2024"/>
    <cellStyle name="Input 24" xfId="2025"/>
    <cellStyle name="Input 25" xfId="2026"/>
    <cellStyle name="Input 26" xfId="2027"/>
    <cellStyle name="Input 27" xfId="2028"/>
    <cellStyle name="Input 28" xfId="2029"/>
    <cellStyle name="Input 29" xfId="2030"/>
    <cellStyle name="Input 29 2" xfId="2126"/>
    <cellStyle name="Input 3" xfId="2031"/>
    <cellStyle name="Input 30" xfId="2032"/>
    <cellStyle name="Input 30 2" xfId="2127"/>
    <cellStyle name="Input 31" xfId="2033"/>
    <cellStyle name="Input 31 2" xfId="2128"/>
    <cellStyle name="Input 32" xfId="2034"/>
    <cellStyle name="Input 32 2" xfId="2129"/>
    <cellStyle name="Input 33" xfId="2035"/>
    <cellStyle name="Input 33 2" xfId="2130"/>
    <cellStyle name="Input 34" xfId="2036"/>
    <cellStyle name="Input 34 2" xfId="2131"/>
    <cellStyle name="Input 35" xfId="2037"/>
    <cellStyle name="Input 35 2" xfId="2132"/>
    <cellStyle name="Input 36" xfId="2038"/>
    <cellStyle name="Input 36 2" xfId="2133"/>
    <cellStyle name="Input 37" xfId="2039"/>
    <cellStyle name="Input 37 2" xfId="2134"/>
    <cellStyle name="Input 38" xfId="2040"/>
    <cellStyle name="Input 39" xfId="2041"/>
    <cellStyle name="Input 4" xfId="2042"/>
    <cellStyle name="Input 40" xfId="2043"/>
    <cellStyle name="Input 5" xfId="2044"/>
    <cellStyle name="Input 6" xfId="2045"/>
    <cellStyle name="Input 7" xfId="2046"/>
    <cellStyle name="Input 8" xfId="2047"/>
    <cellStyle name="Input 9" xfId="2048"/>
    <cellStyle name="Input_LG유플러스 IPTV2 0_통합시험절차서(위젯-20100817)_ver1.0" xfId="2049"/>
    <cellStyle name="les" xfId="2050"/>
    <cellStyle name="Linked Cell" xfId="2051"/>
    <cellStyle name="Linked Cell 2" xfId="2052"/>
    <cellStyle name="Linked Cell 3" xfId="2053"/>
    <cellStyle name="Linked Cell 3 2" xfId="2135"/>
    <cellStyle name="Linked Cell 4" xfId="2054"/>
    <cellStyle name="Model" xfId="2055"/>
    <cellStyle name="Neutral" xfId="2056"/>
    <cellStyle name="Neutral 2" xfId="2057"/>
    <cellStyle name="Neutral 3" xfId="2058"/>
    <cellStyle name="Neutral 3 2" xfId="2136"/>
    <cellStyle name="Neutral 4" xfId="2059"/>
    <cellStyle name="Normal - Style1" xfId="2060"/>
    <cellStyle name="Normal - Style1 2" xfId="2061"/>
    <cellStyle name="Normal - Style1 3" xfId="2062"/>
    <cellStyle name="Normal 2" xfId="2063"/>
    <cellStyle name="Normal_ SG&amp;A Bridge " xfId="2064"/>
    <cellStyle name="Note" xfId="2065"/>
    <cellStyle name="Output" xfId="2066"/>
    <cellStyle name="Output 2" xfId="2067"/>
    <cellStyle name="Output 3" xfId="2068"/>
    <cellStyle name="Output 3 2" xfId="2137"/>
    <cellStyle name="Output 4" xfId="2069"/>
    <cellStyle name="per.style" xfId="2070"/>
    <cellStyle name="Percent [2]" xfId="2071"/>
    <cellStyle name="R?" xfId="2072"/>
    <cellStyle name="Redline" xfId="2073"/>
    <cellStyle name="ri" xfId="2074"/>
    <cellStyle name="sche|_x0005_" xfId="2075"/>
    <cellStyle name="Style 1" xfId="2076"/>
    <cellStyle name="subhead" xfId="2077"/>
    <cellStyle name="Table head" xfId="2078"/>
    <cellStyle name="Title" xfId="2079"/>
    <cellStyle name="Title 2" xfId="2080"/>
    <cellStyle name="Title 3" xfId="2081"/>
    <cellStyle name="Title 3 2" xfId="2138"/>
    <cellStyle name="Title 4" xfId="2082"/>
    <cellStyle name="Total" xfId="2083"/>
    <cellStyle name="Total 2" xfId="2084"/>
    <cellStyle name="Total 3" xfId="2085"/>
    <cellStyle name="Total 3 2" xfId="2139"/>
    <cellStyle name="Total 4" xfId="2086"/>
    <cellStyle name="Warning Text" xfId="2087"/>
    <cellStyle name="Warning Text 2" xfId="2088"/>
    <cellStyle name="Warning Text 3" xfId="2089"/>
    <cellStyle name="Warning Text 3 2" xfId="2140"/>
    <cellStyle name="Warning Text 4" xfId="2090"/>
    <cellStyle name="XLS'|_x0005_t" xfId="2091"/>
    <cellStyle name="강조색1 10" xfId="2195"/>
    <cellStyle name="강조색1 2" xfId="623"/>
    <cellStyle name="강조색1 2 2" xfId="624"/>
    <cellStyle name="강조색1 2 2 2" xfId="625"/>
    <cellStyle name="강조색1 2 2 2 2" xfId="626"/>
    <cellStyle name="강조색1 2 2 2 2 2" xfId="627"/>
    <cellStyle name="강조색1 2 2 2 2 2 2" xfId="628"/>
    <cellStyle name="강조색1 2 2 2 3" xfId="629"/>
    <cellStyle name="강조색1 2 2 2 4" xfId="630"/>
    <cellStyle name="강조색1 2 2 3" xfId="631"/>
    <cellStyle name="강조색1 2 2 3 2" xfId="632"/>
    <cellStyle name="강조색1 2 2 3 2 2" xfId="633"/>
    <cellStyle name="강조색1 2 2 4" xfId="634"/>
    <cellStyle name="강조색1 2 3" xfId="635"/>
    <cellStyle name="강조색1 2 4" xfId="636"/>
    <cellStyle name="강조색1 2 4 2" xfId="637"/>
    <cellStyle name="강조색1 2 4 2 2" xfId="638"/>
    <cellStyle name="강조색1 2 5" xfId="639"/>
    <cellStyle name="강조색1 2 6" xfId="640"/>
    <cellStyle name="강조색1 2 7" xfId="641"/>
    <cellStyle name="강조색1 3" xfId="642"/>
    <cellStyle name="강조색1 3 2" xfId="643"/>
    <cellStyle name="강조색1 3 2 2" xfId="644"/>
    <cellStyle name="강조색1 3 2 2 2" xfId="645"/>
    <cellStyle name="강조색1 3 2 2 2 2" xfId="646"/>
    <cellStyle name="강조색1 3 2 3" xfId="647"/>
    <cellStyle name="강조색1 3 2 4" xfId="648"/>
    <cellStyle name="강조색1 3 3" xfId="649"/>
    <cellStyle name="강조색1 3 3 2" xfId="650"/>
    <cellStyle name="강조색1 3 3 2 2" xfId="651"/>
    <cellStyle name="강조색1 3 4" xfId="652"/>
    <cellStyle name="강조색1 3 5" xfId="653"/>
    <cellStyle name="강조색1 4" xfId="654"/>
    <cellStyle name="강조색1 4 2" xfId="655"/>
    <cellStyle name="강조색1 4 2 2" xfId="656"/>
    <cellStyle name="강조색1 4 3" xfId="657"/>
    <cellStyle name="강조색1 5" xfId="658"/>
    <cellStyle name="강조색1 5 2" xfId="659"/>
    <cellStyle name="강조색1 5 3" xfId="660"/>
    <cellStyle name="강조색1 6" xfId="661"/>
    <cellStyle name="강조색1 6 2" xfId="662"/>
    <cellStyle name="강조색1 7" xfId="663"/>
    <cellStyle name="강조색1 8" xfId="2196"/>
    <cellStyle name="강조색1 9" xfId="2197"/>
    <cellStyle name="강조색2 2" xfId="664"/>
    <cellStyle name="강조색2 3" xfId="2198"/>
    <cellStyle name="강조색2 4" xfId="2199"/>
    <cellStyle name="강조색2 5" xfId="2200"/>
    <cellStyle name="강조색3 2" xfId="665"/>
    <cellStyle name="강조색3 3" xfId="2201"/>
    <cellStyle name="강조색3 4" xfId="2202"/>
    <cellStyle name="강조색3 5" xfId="2203"/>
    <cellStyle name="강조색4 10" xfId="2204"/>
    <cellStyle name="강조색4 2" xfId="666"/>
    <cellStyle name="강조색4 2 2" xfId="667"/>
    <cellStyle name="강조색4 2 2 2" xfId="668"/>
    <cellStyle name="강조색4 2 2 2 2" xfId="669"/>
    <cellStyle name="강조색4 2 2 2 2 2" xfId="670"/>
    <cellStyle name="강조색4 2 2 2 2 2 2" xfId="671"/>
    <cellStyle name="강조색4 2 2 2 3" xfId="672"/>
    <cellStyle name="강조색4 2 2 2 4" xfId="673"/>
    <cellStyle name="강조색4 2 2 3" xfId="674"/>
    <cellStyle name="강조색4 2 2 3 2" xfId="675"/>
    <cellStyle name="강조색4 2 2 3 2 2" xfId="676"/>
    <cellStyle name="강조색4 2 2 4" xfId="677"/>
    <cellStyle name="강조색4 2 3" xfId="678"/>
    <cellStyle name="강조색4 2 4" xfId="679"/>
    <cellStyle name="강조색4 2 4 2" xfId="680"/>
    <cellStyle name="강조색4 2 4 2 2" xfId="681"/>
    <cellStyle name="강조색4 2 5" xfId="682"/>
    <cellStyle name="강조색4 2 6" xfId="683"/>
    <cellStyle name="강조색4 2 7" xfId="684"/>
    <cellStyle name="강조색4 3" xfId="685"/>
    <cellStyle name="강조색4 3 2" xfId="686"/>
    <cellStyle name="강조색4 3 2 2" xfId="687"/>
    <cellStyle name="강조색4 3 2 2 2" xfId="688"/>
    <cellStyle name="강조색4 3 2 2 2 2" xfId="689"/>
    <cellStyle name="강조색4 3 2 3" xfId="690"/>
    <cellStyle name="강조색4 3 2 4" xfId="691"/>
    <cellStyle name="강조색4 3 3" xfId="692"/>
    <cellStyle name="강조색4 3 3 2" xfId="693"/>
    <cellStyle name="강조색4 3 3 2 2" xfId="694"/>
    <cellStyle name="강조색4 3 4" xfId="695"/>
    <cellStyle name="강조색4 3 5" xfId="696"/>
    <cellStyle name="강조색4 4" xfId="697"/>
    <cellStyle name="강조색4 4 2" xfId="698"/>
    <cellStyle name="강조색4 4 2 2" xfId="699"/>
    <cellStyle name="강조색4 4 3" xfId="700"/>
    <cellStyle name="강조색4 5" xfId="701"/>
    <cellStyle name="강조색4 5 2" xfId="702"/>
    <cellStyle name="강조색4 5 3" xfId="703"/>
    <cellStyle name="강조색4 6" xfId="704"/>
    <cellStyle name="강조색4 6 2" xfId="705"/>
    <cellStyle name="강조색4 7" xfId="706"/>
    <cellStyle name="강조색4 8" xfId="2205"/>
    <cellStyle name="강조색4 9" xfId="2206"/>
    <cellStyle name="강조색5 2" xfId="707"/>
    <cellStyle name="강조색5 3" xfId="2207"/>
    <cellStyle name="강조색5 4" xfId="2208"/>
    <cellStyle name="강조색5 5" xfId="2209"/>
    <cellStyle name="강조색6 2" xfId="708"/>
    <cellStyle name="강조색6 3" xfId="2210"/>
    <cellStyle name="강조색6 4" xfId="2211"/>
    <cellStyle name="강조색6 5" xfId="2212"/>
    <cellStyle name="경고문 2" xfId="709"/>
    <cellStyle name="경고문 3" xfId="2213"/>
    <cellStyle name="경고문 4" xfId="2214"/>
    <cellStyle name="경고문 5" xfId="2215"/>
    <cellStyle name="계산 10" xfId="2216"/>
    <cellStyle name="계산 2" xfId="710"/>
    <cellStyle name="계산 2 2" xfId="711"/>
    <cellStyle name="계산 2 2 2" xfId="712"/>
    <cellStyle name="계산 2 2 2 2" xfId="713"/>
    <cellStyle name="계산 2 2 2 2 2" xfId="714"/>
    <cellStyle name="계산 2 2 2 2 2 2" xfId="715"/>
    <cellStyle name="계산 2 2 2 3" xfId="716"/>
    <cellStyle name="계산 2 2 2 4" xfId="717"/>
    <cellStyle name="계산 2 2 3" xfId="718"/>
    <cellStyle name="계산 2 2 3 2" xfId="719"/>
    <cellStyle name="계산 2 2 3 2 2" xfId="720"/>
    <cellStyle name="계산 2 2 4" xfId="721"/>
    <cellStyle name="계산 2 3" xfId="722"/>
    <cellStyle name="계산 2 4" xfId="723"/>
    <cellStyle name="계산 2 4 2" xfId="724"/>
    <cellStyle name="계산 2 4 2 2" xfId="725"/>
    <cellStyle name="계산 2 5" xfId="726"/>
    <cellStyle name="계산 2 6" xfId="727"/>
    <cellStyle name="계산 2 7" xfId="728"/>
    <cellStyle name="계산 3" xfId="729"/>
    <cellStyle name="계산 3 2" xfId="730"/>
    <cellStyle name="계산 3 2 2" xfId="731"/>
    <cellStyle name="계산 3 2 2 2" xfId="732"/>
    <cellStyle name="계산 3 2 2 2 2" xfId="733"/>
    <cellStyle name="계산 3 2 3" xfId="734"/>
    <cellStyle name="계산 3 2 4" xfId="735"/>
    <cellStyle name="계산 3 3" xfId="736"/>
    <cellStyle name="계산 3 3 2" xfId="737"/>
    <cellStyle name="계산 3 3 2 2" xfId="738"/>
    <cellStyle name="계산 3 4" xfId="739"/>
    <cellStyle name="계산 3 5" xfId="740"/>
    <cellStyle name="계산 4" xfId="741"/>
    <cellStyle name="계산 4 2" xfId="742"/>
    <cellStyle name="계산 4 2 2" xfId="743"/>
    <cellStyle name="계산 4 3" xfId="744"/>
    <cellStyle name="계산 5" xfId="745"/>
    <cellStyle name="계산 5 2" xfId="746"/>
    <cellStyle name="계산 5 3" xfId="747"/>
    <cellStyle name="계산 6" xfId="748"/>
    <cellStyle name="계산 6 2" xfId="749"/>
    <cellStyle name="계산 7" xfId="750"/>
    <cellStyle name="계산 8" xfId="2217"/>
    <cellStyle name="계산 9" xfId="2218"/>
    <cellStyle name="나쁨 2" xfId="751"/>
    <cellStyle name="나쁨 3" xfId="2219"/>
    <cellStyle name="나쁨 4" xfId="2220"/>
    <cellStyle name="나쁨 5" xfId="2221"/>
    <cellStyle name="뒤에 오는 하이퍼링크_신규DVD+CHECK+LIST(DVD)" xfId="752"/>
    <cellStyle name="똿뗦먛귟 [0.00]_PRODUCT DETAIL Q1" xfId="753"/>
    <cellStyle name="똿뗦먛귟_PRODUCT DETAIL Q1" xfId="754"/>
    <cellStyle name="메모 10" xfId="2222"/>
    <cellStyle name="메모 10 2" xfId="755"/>
    <cellStyle name="메모 10 2 2" xfId="756"/>
    <cellStyle name="메모 10 2 2 2" xfId="757"/>
    <cellStyle name="메모 10 2 3" xfId="758"/>
    <cellStyle name="메모 11" xfId="2223"/>
    <cellStyle name="메모 11 2" xfId="759"/>
    <cellStyle name="메모 11 2 2" xfId="760"/>
    <cellStyle name="메모 11 2 2 2" xfId="761"/>
    <cellStyle name="메모 11 2 3" xfId="762"/>
    <cellStyle name="메모 12" xfId="2224"/>
    <cellStyle name="메모 12 2" xfId="763"/>
    <cellStyle name="메모 12 2 2" xfId="764"/>
    <cellStyle name="메모 12 2 2 2" xfId="765"/>
    <cellStyle name="메모 12 2 3" xfId="766"/>
    <cellStyle name="메모 13 2" xfId="767"/>
    <cellStyle name="메모 13 2 2" xfId="768"/>
    <cellStyle name="메모 13 2 2 2" xfId="769"/>
    <cellStyle name="메모 13 2 3" xfId="770"/>
    <cellStyle name="메모 14 2" xfId="771"/>
    <cellStyle name="메모 14 2 2" xfId="772"/>
    <cellStyle name="메모 14 2 2 2" xfId="773"/>
    <cellStyle name="메모 14 2 3" xfId="774"/>
    <cellStyle name="메모 15 2" xfId="775"/>
    <cellStyle name="메모 15 2 2" xfId="776"/>
    <cellStyle name="메모 15 2 2 2" xfId="777"/>
    <cellStyle name="메모 15 2 3" xfId="778"/>
    <cellStyle name="메모 16 2" xfId="779"/>
    <cellStyle name="메모 16 2 2" xfId="780"/>
    <cellStyle name="메모 16 2 2 2" xfId="781"/>
    <cellStyle name="메모 16 2 3" xfId="782"/>
    <cellStyle name="메모 17 2" xfId="783"/>
    <cellStyle name="메모 17 2 2" xfId="784"/>
    <cellStyle name="메모 17 2 2 2" xfId="785"/>
    <cellStyle name="메모 17 2 3" xfId="786"/>
    <cellStyle name="메모 18 2" xfId="787"/>
    <cellStyle name="메모 18 2 2" xfId="788"/>
    <cellStyle name="메모 18 2 2 2" xfId="789"/>
    <cellStyle name="메모 18 2 3" xfId="790"/>
    <cellStyle name="메모 19 2" xfId="791"/>
    <cellStyle name="메모 19 2 2" xfId="792"/>
    <cellStyle name="메모 19 2 2 2" xfId="793"/>
    <cellStyle name="메모 19 2 3" xfId="794"/>
    <cellStyle name="메모 2" xfId="795"/>
    <cellStyle name="메모 2 10" xfId="796"/>
    <cellStyle name="메모 2 10 2" xfId="797"/>
    <cellStyle name="메모 2 10 2 2" xfId="798"/>
    <cellStyle name="메모 2 10 3" xfId="799"/>
    <cellStyle name="메모 2 11" xfId="800"/>
    <cellStyle name="메모 2 11 2" xfId="801"/>
    <cellStyle name="메모 2 11 2 2" xfId="802"/>
    <cellStyle name="메모 2 11 3" xfId="803"/>
    <cellStyle name="메모 2 12" xfId="804"/>
    <cellStyle name="메모 2 12 2" xfId="805"/>
    <cellStyle name="메모 2 12 2 2" xfId="806"/>
    <cellStyle name="메모 2 12 3" xfId="807"/>
    <cellStyle name="메모 2 13" xfId="808"/>
    <cellStyle name="메모 2 13 2" xfId="809"/>
    <cellStyle name="메모 2 13 2 2" xfId="810"/>
    <cellStyle name="메모 2 13 3" xfId="811"/>
    <cellStyle name="메모 2 14" xfId="812"/>
    <cellStyle name="메모 2 14 2" xfId="813"/>
    <cellStyle name="메모 2 14 2 2" xfId="814"/>
    <cellStyle name="메모 2 14 3" xfId="815"/>
    <cellStyle name="메모 2 15" xfId="816"/>
    <cellStyle name="메모 2 15 2" xfId="817"/>
    <cellStyle name="메모 2 15 2 2" xfId="818"/>
    <cellStyle name="메모 2 15 3" xfId="819"/>
    <cellStyle name="메모 2 16" xfId="820"/>
    <cellStyle name="메모 2 16 2" xfId="821"/>
    <cellStyle name="메모 2 16 2 2" xfId="822"/>
    <cellStyle name="메모 2 16 3" xfId="823"/>
    <cellStyle name="메모 2 17" xfId="824"/>
    <cellStyle name="메모 2 17 2" xfId="825"/>
    <cellStyle name="메모 2 17 2 2" xfId="826"/>
    <cellStyle name="메모 2 17 3" xfId="827"/>
    <cellStyle name="메모 2 18" xfId="828"/>
    <cellStyle name="메모 2 18 2" xfId="829"/>
    <cellStyle name="메모 2 18 2 2" xfId="830"/>
    <cellStyle name="메모 2 18 3" xfId="831"/>
    <cellStyle name="메모 2 19" xfId="832"/>
    <cellStyle name="메모 2 19 2" xfId="833"/>
    <cellStyle name="메모 2 19 2 2" xfId="834"/>
    <cellStyle name="메모 2 19 3" xfId="835"/>
    <cellStyle name="메모 2 2" xfId="836"/>
    <cellStyle name="메모 2 2 2" xfId="837"/>
    <cellStyle name="메모 2 2 2 2" xfId="838"/>
    <cellStyle name="메모 2 2 3" xfId="839"/>
    <cellStyle name="메모 2 20" xfId="840"/>
    <cellStyle name="메모 2 20 2" xfId="841"/>
    <cellStyle name="메모 2 20 2 2" xfId="842"/>
    <cellStyle name="메모 2 20 3" xfId="843"/>
    <cellStyle name="메모 2 21" xfId="844"/>
    <cellStyle name="메모 2 21 2" xfId="845"/>
    <cellStyle name="메모 2 22" xfId="846"/>
    <cellStyle name="메모 2 22 2" xfId="847"/>
    <cellStyle name="메모 2 23" xfId="848"/>
    <cellStyle name="메모 2 3" xfId="849"/>
    <cellStyle name="메모 2 3 2" xfId="850"/>
    <cellStyle name="메모 2 3 2 2" xfId="851"/>
    <cellStyle name="메모 2 3 3" xfId="852"/>
    <cellStyle name="메모 2 4" xfId="853"/>
    <cellStyle name="메모 2 4 2" xfId="854"/>
    <cellStyle name="메모 2 4 2 2" xfId="855"/>
    <cellStyle name="메모 2 4 3" xfId="856"/>
    <cellStyle name="메모 2 5" xfId="857"/>
    <cellStyle name="메모 2 5 2" xfId="858"/>
    <cellStyle name="메모 2 5 2 2" xfId="859"/>
    <cellStyle name="메모 2 5 3" xfId="860"/>
    <cellStyle name="메모 2 6" xfId="861"/>
    <cellStyle name="메모 2 6 2" xfId="862"/>
    <cellStyle name="메모 2 6 2 2" xfId="863"/>
    <cellStyle name="메모 2 6 3" xfId="864"/>
    <cellStyle name="메모 2 7" xfId="865"/>
    <cellStyle name="메모 2 7 2" xfId="866"/>
    <cellStyle name="메모 2 7 2 2" xfId="867"/>
    <cellStyle name="메모 2 7 3" xfId="868"/>
    <cellStyle name="메모 2 8" xfId="869"/>
    <cellStyle name="메모 2 8 2" xfId="870"/>
    <cellStyle name="메모 2 8 2 2" xfId="871"/>
    <cellStyle name="메모 2 8 3" xfId="872"/>
    <cellStyle name="메모 2 9" xfId="873"/>
    <cellStyle name="메모 2 9 2" xfId="874"/>
    <cellStyle name="메모 2 9 2 2" xfId="875"/>
    <cellStyle name="메모 2 9 3" xfId="876"/>
    <cellStyle name="메모 20 2" xfId="877"/>
    <cellStyle name="메모 20 2 2" xfId="878"/>
    <cellStyle name="메모 20 2 2 2" xfId="879"/>
    <cellStyle name="메모 20 2 3" xfId="880"/>
    <cellStyle name="메모 21 2" xfId="881"/>
    <cellStyle name="메모 21 2 2" xfId="882"/>
    <cellStyle name="메모 21 2 2 2" xfId="883"/>
    <cellStyle name="메모 21 2 3" xfId="884"/>
    <cellStyle name="메모 22 2" xfId="885"/>
    <cellStyle name="메모 22 2 2" xfId="886"/>
    <cellStyle name="메모 22 2 2 2" xfId="887"/>
    <cellStyle name="메모 22 2 3" xfId="888"/>
    <cellStyle name="메모 3" xfId="889"/>
    <cellStyle name="메모 3 10" xfId="890"/>
    <cellStyle name="메모 3 10 2" xfId="891"/>
    <cellStyle name="메모 3 10 2 2" xfId="892"/>
    <cellStyle name="메모 3 10 3" xfId="893"/>
    <cellStyle name="메모 3 11" xfId="894"/>
    <cellStyle name="메모 3 11 2" xfId="895"/>
    <cellStyle name="메모 3 11 2 2" xfId="896"/>
    <cellStyle name="메모 3 11 3" xfId="897"/>
    <cellStyle name="메모 3 12" xfId="898"/>
    <cellStyle name="메모 3 12 2" xfId="899"/>
    <cellStyle name="메모 3 12 2 2" xfId="900"/>
    <cellStyle name="메모 3 12 3" xfId="901"/>
    <cellStyle name="메모 3 13" xfId="902"/>
    <cellStyle name="메모 3 13 2" xfId="903"/>
    <cellStyle name="메모 3 13 2 2" xfId="904"/>
    <cellStyle name="메모 3 13 3" xfId="905"/>
    <cellStyle name="메모 3 14" xfId="906"/>
    <cellStyle name="메모 3 14 2" xfId="907"/>
    <cellStyle name="메모 3 14 2 2" xfId="908"/>
    <cellStyle name="메모 3 14 3" xfId="909"/>
    <cellStyle name="메모 3 15" xfId="910"/>
    <cellStyle name="메모 3 15 2" xfId="911"/>
    <cellStyle name="메모 3 15 2 2" xfId="912"/>
    <cellStyle name="메모 3 15 3" xfId="913"/>
    <cellStyle name="메모 3 16" xfId="914"/>
    <cellStyle name="메모 3 16 2" xfId="915"/>
    <cellStyle name="메모 3 16 2 2" xfId="916"/>
    <cellStyle name="메모 3 16 3" xfId="917"/>
    <cellStyle name="메모 3 17" xfId="918"/>
    <cellStyle name="메모 3 17 2" xfId="919"/>
    <cellStyle name="메모 3 17 2 2" xfId="920"/>
    <cellStyle name="메모 3 17 3" xfId="921"/>
    <cellStyle name="메모 3 18" xfId="922"/>
    <cellStyle name="메모 3 18 2" xfId="923"/>
    <cellStyle name="메모 3 18 2 2" xfId="924"/>
    <cellStyle name="메모 3 18 3" xfId="925"/>
    <cellStyle name="메모 3 19" xfId="926"/>
    <cellStyle name="메모 3 19 2" xfId="927"/>
    <cellStyle name="메모 3 19 2 2" xfId="928"/>
    <cellStyle name="메모 3 19 3" xfId="929"/>
    <cellStyle name="메모 3 2" xfId="930"/>
    <cellStyle name="메모 3 2 2" xfId="931"/>
    <cellStyle name="메모 3 2 2 2" xfId="932"/>
    <cellStyle name="메모 3 2 3" xfId="933"/>
    <cellStyle name="메모 3 20" xfId="934"/>
    <cellStyle name="메모 3 20 2" xfId="935"/>
    <cellStyle name="메모 3 21" xfId="936"/>
    <cellStyle name="메모 3 21 2" xfId="937"/>
    <cellStyle name="메모 3 22" xfId="938"/>
    <cellStyle name="메모 3 3" xfId="939"/>
    <cellStyle name="메모 3 3 2" xfId="940"/>
    <cellStyle name="메모 3 3 2 2" xfId="941"/>
    <cellStyle name="메모 3 3 3" xfId="942"/>
    <cellStyle name="메모 3 4" xfId="943"/>
    <cellStyle name="메모 3 4 2" xfId="944"/>
    <cellStyle name="메모 3 4 2 2" xfId="945"/>
    <cellStyle name="메모 3 4 3" xfId="946"/>
    <cellStyle name="메모 3 5" xfId="947"/>
    <cellStyle name="메모 3 5 2" xfId="948"/>
    <cellStyle name="메모 3 5 2 2" xfId="949"/>
    <cellStyle name="메모 3 5 3" xfId="950"/>
    <cellStyle name="메모 3 6" xfId="951"/>
    <cellStyle name="메모 3 6 2" xfId="952"/>
    <cellStyle name="메모 3 6 2 2" xfId="953"/>
    <cellStyle name="메모 3 6 3" xfId="954"/>
    <cellStyle name="메모 3 7" xfId="955"/>
    <cellStyle name="메모 3 7 2" xfId="956"/>
    <cellStyle name="메모 3 7 2 2" xfId="957"/>
    <cellStyle name="메모 3 7 3" xfId="958"/>
    <cellStyle name="메모 3 8" xfId="959"/>
    <cellStyle name="메모 3 8 2" xfId="960"/>
    <cellStyle name="메모 3 8 2 2" xfId="961"/>
    <cellStyle name="메모 3 8 3" xfId="962"/>
    <cellStyle name="메모 3 9" xfId="963"/>
    <cellStyle name="메모 3 9 2" xfId="964"/>
    <cellStyle name="메모 3 9 2 2" xfId="965"/>
    <cellStyle name="메모 3 9 3" xfId="966"/>
    <cellStyle name="메모 4" xfId="967"/>
    <cellStyle name="메모 4 10" xfId="968"/>
    <cellStyle name="메모 4 10 2" xfId="969"/>
    <cellStyle name="메모 4 10 2 2" xfId="970"/>
    <cellStyle name="메모 4 10 3" xfId="971"/>
    <cellStyle name="메모 4 11" xfId="972"/>
    <cellStyle name="메모 4 11 2" xfId="973"/>
    <cellStyle name="메모 4 11 2 2" xfId="974"/>
    <cellStyle name="메모 4 11 3" xfId="975"/>
    <cellStyle name="메모 4 12" xfId="976"/>
    <cellStyle name="메모 4 12 2" xfId="977"/>
    <cellStyle name="메모 4 12 2 2" xfId="978"/>
    <cellStyle name="메모 4 12 3" xfId="979"/>
    <cellStyle name="메모 4 13" xfId="980"/>
    <cellStyle name="메모 4 13 2" xfId="981"/>
    <cellStyle name="메모 4 13 2 2" xfId="982"/>
    <cellStyle name="메모 4 13 3" xfId="983"/>
    <cellStyle name="메모 4 14" xfId="984"/>
    <cellStyle name="메모 4 14 2" xfId="985"/>
    <cellStyle name="메모 4 14 2 2" xfId="986"/>
    <cellStyle name="메모 4 14 3" xfId="987"/>
    <cellStyle name="메모 4 15" xfId="988"/>
    <cellStyle name="메모 4 15 2" xfId="989"/>
    <cellStyle name="메모 4 15 2 2" xfId="990"/>
    <cellStyle name="메모 4 15 3" xfId="991"/>
    <cellStyle name="메모 4 16" xfId="992"/>
    <cellStyle name="메모 4 16 2" xfId="993"/>
    <cellStyle name="메모 4 16 2 2" xfId="994"/>
    <cellStyle name="메모 4 16 3" xfId="995"/>
    <cellStyle name="메모 4 17" xfId="996"/>
    <cellStyle name="메모 4 17 2" xfId="997"/>
    <cellStyle name="메모 4 17 2 2" xfId="998"/>
    <cellStyle name="메모 4 17 3" xfId="999"/>
    <cellStyle name="메모 4 18" xfId="1000"/>
    <cellStyle name="메모 4 18 2" xfId="1001"/>
    <cellStyle name="메모 4 18 2 2" xfId="1002"/>
    <cellStyle name="메모 4 18 3" xfId="1003"/>
    <cellStyle name="메모 4 19" xfId="1004"/>
    <cellStyle name="메모 4 19 2" xfId="1005"/>
    <cellStyle name="메모 4 19 2 2" xfId="1006"/>
    <cellStyle name="메모 4 19 3" xfId="1007"/>
    <cellStyle name="메모 4 2" xfId="1008"/>
    <cellStyle name="메모 4 2 2" xfId="1009"/>
    <cellStyle name="메모 4 2 2 2" xfId="1010"/>
    <cellStyle name="메모 4 2 3" xfId="1011"/>
    <cellStyle name="메모 4 20" xfId="1012"/>
    <cellStyle name="메모 4 20 2" xfId="1013"/>
    <cellStyle name="메모 4 21" xfId="1014"/>
    <cellStyle name="메모 4 21 2" xfId="1015"/>
    <cellStyle name="메모 4 22" xfId="1016"/>
    <cellStyle name="메모 4 3" xfId="1017"/>
    <cellStyle name="메모 4 3 2" xfId="1018"/>
    <cellStyle name="메모 4 3 2 2" xfId="1019"/>
    <cellStyle name="메모 4 3 3" xfId="1020"/>
    <cellStyle name="메모 4 4" xfId="1021"/>
    <cellStyle name="메모 4 4 2" xfId="1022"/>
    <cellStyle name="메모 4 4 2 2" xfId="1023"/>
    <cellStyle name="메모 4 4 3" xfId="1024"/>
    <cellStyle name="메모 4 5" xfId="1025"/>
    <cellStyle name="메모 4 5 2" xfId="1026"/>
    <cellStyle name="메모 4 5 2 2" xfId="1027"/>
    <cellStyle name="메모 4 5 3" xfId="1028"/>
    <cellStyle name="메모 4 6" xfId="1029"/>
    <cellStyle name="메모 4 6 2" xfId="1030"/>
    <cellStyle name="메모 4 6 2 2" xfId="1031"/>
    <cellStyle name="메모 4 6 3" xfId="1032"/>
    <cellStyle name="메모 4 7" xfId="1033"/>
    <cellStyle name="메모 4 7 2" xfId="1034"/>
    <cellStyle name="메모 4 7 2 2" xfId="1035"/>
    <cellStyle name="메모 4 7 3" xfId="1036"/>
    <cellStyle name="메모 4 8" xfId="1037"/>
    <cellStyle name="메모 4 8 2" xfId="1038"/>
    <cellStyle name="메모 4 8 2 2" xfId="1039"/>
    <cellStyle name="메모 4 8 3" xfId="1040"/>
    <cellStyle name="메모 4 9" xfId="1041"/>
    <cellStyle name="메모 4 9 2" xfId="1042"/>
    <cellStyle name="메모 4 9 2 2" xfId="1043"/>
    <cellStyle name="메모 4 9 3" xfId="1044"/>
    <cellStyle name="메모 5" xfId="1045"/>
    <cellStyle name="메모 5 10" xfId="1046"/>
    <cellStyle name="메모 5 10 2" xfId="1047"/>
    <cellStyle name="메모 5 10 2 2" xfId="1048"/>
    <cellStyle name="메모 5 10 3" xfId="1049"/>
    <cellStyle name="메모 5 11" xfId="1050"/>
    <cellStyle name="메모 5 11 2" xfId="1051"/>
    <cellStyle name="메모 5 11 2 2" xfId="1052"/>
    <cellStyle name="메모 5 11 3" xfId="1053"/>
    <cellStyle name="메모 5 12" xfId="1054"/>
    <cellStyle name="메모 5 12 2" xfId="1055"/>
    <cellStyle name="메모 5 12 2 2" xfId="1056"/>
    <cellStyle name="메모 5 12 3" xfId="1057"/>
    <cellStyle name="메모 5 13" xfId="1058"/>
    <cellStyle name="메모 5 13 2" xfId="1059"/>
    <cellStyle name="메모 5 13 2 2" xfId="1060"/>
    <cellStyle name="메모 5 13 3" xfId="1061"/>
    <cellStyle name="메모 5 14" xfId="1062"/>
    <cellStyle name="메모 5 14 2" xfId="1063"/>
    <cellStyle name="메모 5 14 2 2" xfId="1064"/>
    <cellStyle name="메모 5 14 3" xfId="1065"/>
    <cellStyle name="메모 5 15" xfId="1066"/>
    <cellStyle name="메모 5 15 2" xfId="1067"/>
    <cellStyle name="메모 5 15 2 2" xfId="1068"/>
    <cellStyle name="메모 5 15 3" xfId="1069"/>
    <cellStyle name="메모 5 16" xfId="1070"/>
    <cellStyle name="메모 5 16 2" xfId="1071"/>
    <cellStyle name="메모 5 16 2 2" xfId="1072"/>
    <cellStyle name="메모 5 16 3" xfId="1073"/>
    <cellStyle name="메모 5 17" xfId="1074"/>
    <cellStyle name="메모 5 17 2" xfId="1075"/>
    <cellStyle name="메모 5 17 2 2" xfId="1076"/>
    <cellStyle name="메모 5 17 3" xfId="1077"/>
    <cellStyle name="메모 5 18" xfId="1078"/>
    <cellStyle name="메모 5 18 2" xfId="1079"/>
    <cellStyle name="메모 5 19" xfId="1080"/>
    <cellStyle name="메모 5 19 2" xfId="1081"/>
    <cellStyle name="메모 5 2" xfId="1082"/>
    <cellStyle name="메모 5 2 2" xfId="1083"/>
    <cellStyle name="메모 5 2 2 2" xfId="1084"/>
    <cellStyle name="메모 5 2 3" xfId="1085"/>
    <cellStyle name="메모 5 20" xfId="1086"/>
    <cellStyle name="메모 5 3" xfId="1087"/>
    <cellStyle name="메모 5 3 2" xfId="1088"/>
    <cellStyle name="메모 5 3 2 2" xfId="1089"/>
    <cellStyle name="메모 5 3 3" xfId="1090"/>
    <cellStyle name="메모 5 4" xfId="1091"/>
    <cellStyle name="메모 5 4 2" xfId="1092"/>
    <cellStyle name="메모 5 4 2 2" xfId="1093"/>
    <cellStyle name="메모 5 4 3" xfId="1094"/>
    <cellStyle name="메모 5 5" xfId="1095"/>
    <cellStyle name="메모 5 5 2" xfId="1096"/>
    <cellStyle name="메모 5 5 2 2" xfId="1097"/>
    <cellStyle name="메모 5 5 3" xfId="1098"/>
    <cellStyle name="메모 5 6" xfId="1099"/>
    <cellStyle name="메모 5 6 2" xfId="1100"/>
    <cellStyle name="메모 5 6 2 2" xfId="1101"/>
    <cellStyle name="메모 5 6 3" xfId="1102"/>
    <cellStyle name="메모 5 7" xfId="1103"/>
    <cellStyle name="메모 5 7 2" xfId="1104"/>
    <cellStyle name="메모 5 7 2 2" xfId="1105"/>
    <cellStyle name="메모 5 7 3" xfId="1106"/>
    <cellStyle name="메모 5 8" xfId="1107"/>
    <cellStyle name="메모 5 8 2" xfId="1108"/>
    <cellStyle name="메모 5 8 2 2" xfId="1109"/>
    <cellStyle name="메모 5 8 3" xfId="1110"/>
    <cellStyle name="메모 5 9" xfId="1111"/>
    <cellStyle name="메모 5 9 2" xfId="1112"/>
    <cellStyle name="메모 5 9 2 2" xfId="1113"/>
    <cellStyle name="메모 5 9 3" xfId="1114"/>
    <cellStyle name="메모 6" xfId="1115"/>
    <cellStyle name="메모 6 10" xfId="1116"/>
    <cellStyle name="메모 6 10 2" xfId="1117"/>
    <cellStyle name="메모 6 10 2 2" xfId="1118"/>
    <cellStyle name="메모 6 10 3" xfId="1119"/>
    <cellStyle name="메모 6 11" xfId="1120"/>
    <cellStyle name="메모 6 11 2" xfId="1121"/>
    <cellStyle name="메모 6 11 2 2" xfId="1122"/>
    <cellStyle name="메모 6 11 3" xfId="1123"/>
    <cellStyle name="메모 6 12" xfId="1124"/>
    <cellStyle name="메모 6 12 2" xfId="1125"/>
    <cellStyle name="메모 6 12 2 2" xfId="1126"/>
    <cellStyle name="메모 6 12 3" xfId="1127"/>
    <cellStyle name="메모 6 13" xfId="1128"/>
    <cellStyle name="메모 6 13 2" xfId="1129"/>
    <cellStyle name="메모 6 13 2 2" xfId="1130"/>
    <cellStyle name="메모 6 13 3" xfId="1131"/>
    <cellStyle name="메모 6 14" xfId="1132"/>
    <cellStyle name="메모 6 14 2" xfId="1133"/>
    <cellStyle name="메모 6 14 2 2" xfId="1134"/>
    <cellStyle name="메모 6 14 3" xfId="1135"/>
    <cellStyle name="메모 6 15" xfId="1136"/>
    <cellStyle name="메모 6 15 2" xfId="1137"/>
    <cellStyle name="메모 6 15 2 2" xfId="1138"/>
    <cellStyle name="메모 6 15 3" xfId="1139"/>
    <cellStyle name="메모 6 16" xfId="1140"/>
    <cellStyle name="메모 6 16 2" xfId="1141"/>
    <cellStyle name="메모 6 16 2 2" xfId="1142"/>
    <cellStyle name="메모 6 16 3" xfId="1143"/>
    <cellStyle name="메모 6 17" xfId="1144"/>
    <cellStyle name="메모 6 17 2" xfId="1145"/>
    <cellStyle name="메모 6 17 2 2" xfId="1146"/>
    <cellStyle name="메모 6 17 3" xfId="1147"/>
    <cellStyle name="메모 6 18" xfId="1148"/>
    <cellStyle name="메모 6 18 2" xfId="1149"/>
    <cellStyle name="메모 6 19" xfId="1150"/>
    <cellStyle name="메모 6 19 2" xfId="1151"/>
    <cellStyle name="메모 6 2" xfId="1152"/>
    <cellStyle name="메모 6 2 2" xfId="1153"/>
    <cellStyle name="메모 6 2 2 2" xfId="1154"/>
    <cellStyle name="메모 6 2 3" xfId="1155"/>
    <cellStyle name="메모 6 20" xfId="1156"/>
    <cellStyle name="메모 6 3" xfId="1157"/>
    <cellStyle name="메모 6 3 2" xfId="1158"/>
    <cellStyle name="메모 6 3 2 2" xfId="1159"/>
    <cellStyle name="메모 6 3 3" xfId="1160"/>
    <cellStyle name="메모 6 4" xfId="1161"/>
    <cellStyle name="메모 6 4 2" xfId="1162"/>
    <cellStyle name="메모 6 4 2 2" xfId="1163"/>
    <cellStyle name="메모 6 4 3" xfId="1164"/>
    <cellStyle name="메모 6 5" xfId="1165"/>
    <cellStyle name="메모 6 5 2" xfId="1166"/>
    <cellStyle name="메모 6 5 2 2" xfId="1167"/>
    <cellStyle name="메모 6 5 3" xfId="1168"/>
    <cellStyle name="메모 6 6" xfId="1169"/>
    <cellStyle name="메모 6 6 2" xfId="1170"/>
    <cellStyle name="메모 6 6 2 2" xfId="1171"/>
    <cellStyle name="메모 6 6 3" xfId="1172"/>
    <cellStyle name="메모 6 7" xfId="1173"/>
    <cellStyle name="메모 6 7 2" xfId="1174"/>
    <cellStyle name="메모 6 7 2 2" xfId="1175"/>
    <cellStyle name="메모 6 7 3" xfId="1176"/>
    <cellStyle name="메모 6 8" xfId="1177"/>
    <cellStyle name="메모 6 8 2" xfId="1178"/>
    <cellStyle name="메모 6 8 2 2" xfId="1179"/>
    <cellStyle name="메모 6 8 3" xfId="1180"/>
    <cellStyle name="메모 6 9" xfId="1181"/>
    <cellStyle name="메모 6 9 2" xfId="1182"/>
    <cellStyle name="메모 6 9 2 2" xfId="1183"/>
    <cellStyle name="메모 6 9 3" xfId="1184"/>
    <cellStyle name="메모 7" xfId="1185"/>
    <cellStyle name="메모 7 10" xfId="1186"/>
    <cellStyle name="메모 7 10 2" xfId="1187"/>
    <cellStyle name="메모 7 10 2 2" xfId="1188"/>
    <cellStyle name="메모 7 10 3" xfId="1189"/>
    <cellStyle name="메모 7 11" xfId="1190"/>
    <cellStyle name="메모 7 11 2" xfId="1191"/>
    <cellStyle name="메모 7 11 2 2" xfId="1192"/>
    <cellStyle name="메모 7 11 3" xfId="1193"/>
    <cellStyle name="메모 7 12" xfId="1194"/>
    <cellStyle name="메모 7 12 2" xfId="1195"/>
    <cellStyle name="메모 7 12 2 2" xfId="1196"/>
    <cellStyle name="메모 7 12 3" xfId="1197"/>
    <cellStyle name="메모 7 13" xfId="1198"/>
    <cellStyle name="메모 7 13 2" xfId="1199"/>
    <cellStyle name="메모 7 13 2 2" xfId="1200"/>
    <cellStyle name="메모 7 13 3" xfId="1201"/>
    <cellStyle name="메모 7 14" xfId="1202"/>
    <cellStyle name="메모 7 14 2" xfId="1203"/>
    <cellStyle name="메모 7 14 2 2" xfId="1204"/>
    <cellStyle name="메모 7 14 3" xfId="1205"/>
    <cellStyle name="메모 7 15" xfId="1206"/>
    <cellStyle name="메모 7 15 2" xfId="1207"/>
    <cellStyle name="메모 7 15 2 2" xfId="1208"/>
    <cellStyle name="메모 7 15 3" xfId="1209"/>
    <cellStyle name="메모 7 16" xfId="1210"/>
    <cellStyle name="메모 7 16 2" xfId="1211"/>
    <cellStyle name="메모 7 16 2 2" xfId="1212"/>
    <cellStyle name="메모 7 16 3" xfId="1213"/>
    <cellStyle name="메모 7 17" xfId="1214"/>
    <cellStyle name="메모 7 17 2" xfId="1215"/>
    <cellStyle name="메모 7 17 2 2" xfId="1216"/>
    <cellStyle name="메모 7 17 3" xfId="1217"/>
    <cellStyle name="메모 7 18" xfId="1218"/>
    <cellStyle name="메모 7 18 2" xfId="1219"/>
    <cellStyle name="메모 7 19" xfId="1220"/>
    <cellStyle name="메모 7 2" xfId="1221"/>
    <cellStyle name="메모 7 2 2" xfId="1222"/>
    <cellStyle name="메모 7 2 2 2" xfId="1223"/>
    <cellStyle name="메모 7 2 3" xfId="1224"/>
    <cellStyle name="메모 7 3" xfId="1225"/>
    <cellStyle name="메모 7 3 2" xfId="1226"/>
    <cellStyle name="메모 7 3 2 2" xfId="1227"/>
    <cellStyle name="메모 7 3 3" xfId="1228"/>
    <cellStyle name="메모 7 4" xfId="1229"/>
    <cellStyle name="메모 7 4 2" xfId="1230"/>
    <cellStyle name="메모 7 4 2 2" xfId="1231"/>
    <cellStyle name="메모 7 4 3" xfId="1232"/>
    <cellStyle name="메모 7 5" xfId="1233"/>
    <cellStyle name="메모 7 5 2" xfId="1234"/>
    <cellStyle name="메모 7 5 2 2" xfId="1235"/>
    <cellStyle name="메모 7 5 3" xfId="1236"/>
    <cellStyle name="메모 7 6" xfId="1237"/>
    <cellStyle name="메모 7 6 2" xfId="1238"/>
    <cellStyle name="메모 7 6 2 2" xfId="1239"/>
    <cellStyle name="메모 7 6 3" xfId="1240"/>
    <cellStyle name="메모 7 7" xfId="1241"/>
    <cellStyle name="메모 7 7 2" xfId="1242"/>
    <cellStyle name="메모 7 7 2 2" xfId="1243"/>
    <cellStyle name="메모 7 7 3" xfId="1244"/>
    <cellStyle name="메모 7 8" xfId="1245"/>
    <cellStyle name="메모 7 8 2" xfId="1246"/>
    <cellStyle name="메모 7 8 2 2" xfId="1247"/>
    <cellStyle name="메모 7 8 3" xfId="1248"/>
    <cellStyle name="메모 7 9" xfId="1249"/>
    <cellStyle name="메모 7 9 2" xfId="1250"/>
    <cellStyle name="메모 7 9 2 2" xfId="1251"/>
    <cellStyle name="메모 7 9 3" xfId="1252"/>
    <cellStyle name="메모 8" xfId="1253"/>
    <cellStyle name="메모 8 2" xfId="1254"/>
    <cellStyle name="메모 8 2 2" xfId="1255"/>
    <cellStyle name="메모 8 2 2 2" xfId="1256"/>
    <cellStyle name="메모 8 2 3" xfId="1257"/>
    <cellStyle name="메모 8 3" xfId="1258"/>
    <cellStyle name="메모 9" xfId="1259"/>
    <cellStyle name="메모 9 2" xfId="1260"/>
    <cellStyle name="메모 9 2 2" xfId="1261"/>
    <cellStyle name="메모 9 2 2 2" xfId="1262"/>
    <cellStyle name="메모 9 2 3" xfId="1263"/>
    <cellStyle name="믅됞 [0.00]_PRODUCT DETAIL Q1" xfId="1264"/>
    <cellStyle name="믅됞_PRODUCT DETAIL Q1" xfId="1265"/>
    <cellStyle name="백분율 2" xfId="1266"/>
    <cellStyle name="백분율 2 2" xfId="1267"/>
    <cellStyle name="백분율 2 2 2" xfId="1268"/>
    <cellStyle name="백분율 2 2 2 2" xfId="1269"/>
    <cellStyle name="백분율 2 2 3" xfId="1270"/>
    <cellStyle name="백분율 2 3" xfId="1271"/>
    <cellStyle name="백분율 2 3 2" xfId="1272"/>
    <cellStyle name="백분율 2 3 2 2" xfId="1273"/>
    <cellStyle name="백분율 2 3 3" xfId="1274"/>
    <cellStyle name="백분율 2 4" xfId="1275"/>
    <cellStyle name="백분율 2 4 2" xfId="1276"/>
    <cellStyle name="백분율 2 4 2 2" xfId="1277"/>
    <cellStyle name="백분율 2 4 3" xfId="1278"/>
    <cellStyle name="백분율 2 5" xfId="1279"/>
    <cellStyle name="백분율 2 5 2" xfId="1280"/>
    <cellStyle name="백분율 2 5 2 2" xfId="1281"/>
    <cellStyle name="백분율 2 5 3" xfId="1282"/>
    <cellStyle name="백분율 2 6" xfId="1283"/>
    <cellStyle name="백분율 2 6 2" xfId="1284"/>
    <cellStyle name="백분율 2 6 2 2" xfId="1285"/>
    <cellStyle name="백분율 2 6 3" xfId="1286"/>
    <cellStyle name="백분율 2 7" xfId="1287"/>
    <cellStyle name="백분율 2 7 2" xfId="1288"/>
    <cellStyle name="백분율 2 8" xfId="1289"/>
    <cellStyle name="백분율 2 8 2" xfId="1290"/>
    <cellStyle name="백분율 3" xfId="1291"/>
    <cellStyle name="백분율 3 2" xfId="1292"/>
    <cellStyle name="백분율 4" xfId="1293"/>
    <cellStyle name="백분율 5" xfId="2225"/>
    <cellStyle name="보통 2" xfId="1294"/>
    <cellStyle name="보통 3" xfId="2226"/>
    <cellStyle name="보통 4" xfId="2227"/>
    <cellStyle name="보통 5" xfId="2228"/>
    <cellStyle name="普通_7支社别销售现况_1" xfId="1295"/>
    <cellStyle name="뷭?_BOOKSHIP" xfId="1296"/>
    <cellStyle name="常?_BOOK1" xfId="1297"/>
    <cellStyle name="常规_CE315402" xfId="1298"/>
    <cellStyle name="새귑[0]_롤痰삠悧 " xfId="1299"/>
    <cellStyle name="새귑_롤痰삠悧 " xfId="1300"/>
    <cellStyle name="설명 텍스트 2" xfId="1301"/>
    <cellStyle name="설명 텍스트 3" xfId="2229"/>
    <cellStyle name="설명 텍스트 4" xfId="2230"/>
    <cellStyle name="설명 텍스트 5" xfId="2231"/>
    <cellStyle name="셀 확인 2" xfId="1302"/>
    <cellStyle name="셀 확인 3" xfId="2232"/>
    <cellStyle name="셀 확인 4" xfId="2233"/>
    <cellStyle name="셀 확인 5" xfId="2234"/>
    <cellStyle name="셈迷?XLS!check_filesche|_x0005_" xfId="1303"/>
    <cellStyle name="쉼표 [0] 2" xfId="1304"/>
    <cellStyle name="쉼표 [0] 2 2" xfId="1305"/>
    <cellStyle name="쉼표 [0] 2 2 2" xfId="1306"/>
    <cellStyle name="쉼표 [0] 2 2 2 2" xfId="1307"/>
    <cellStyle name="쉼표 [0] 2 2 3" xfId="1308"/>
    <cellStyle name="쉼표 [0] 2 3" xfId="1309"/>
    <cellStyle name="쉼표 [0] 2 3 2" xfId="1310"/>
    <cellStyle name="쉼표 [0] 2 3 2 2" xfId="1311"/>
    <cellStyle name="쉼표 [0] 2 3 3" xfId="1312"/>
    <cellStyle name="쉼표 [0] 2 4" xfId="1313"/>
    <cellStyle name="쉼표 [0] 2 4 2" xfId="1314"/>
    <cellStyle name="쉼표 [0] 2 4 2 2" xfId="1315"/>
    <cellStyle name="쉼표 [0] 2 4 3" xfId="1316"/>
    <cellStyle name="쉼표 [0] 2 5" xfId="1317"/>
    <cellStyle name="쉼표 [0] 2 5 2" xfId="1318"/>
    <cellStyle name="쉼표 [0] 2 5 2 2" xfId="1319"/>
    <cellStyle name="쉼표 [0] 2 5 3" xfId="1320"/>
    <cellStyle name="쉼표 [0] 2 6" xfId="1321"/>
    <cellStyle name="쉼표 [0] 2 6 2" xfId="1322"/>
    <cellStyle name="쉼표 [0] 2 6 2 2" xfId="1323"/>
    <cellStyle name="쉼표 [0] 2 6 3" xfId="1324"/>
    <cellStyle name="쉼표 [0] 2 7" xfId="1325"/>
    <cellStyle name="쉼표 [0] 2 7 2" xfId="1326"/>
    <cellStyle name="쉼표 [0] 2 8" xfId="1327"/>
    <cellStyle name="쉼표 [0] 2 8 2" xfId="1328"/>
    <cellStyle name="쉼표 [0] 3" xfId="1329"/>
    <cellStyle name="스타일 1" xfId="1330"/>
    <cellStyle name="스타일 1 2" xfId="1331"/>
    <cellStyle name="스타일 1 2 2" xfId="1332"/>
    <cellStyle name="스타일 1 2 2 2" xfId="1333"/>
    <cellStyle name="스타일 1 2 2 2 2" xfId="1334"/>
    <cellStyle name="스타일 1 2 2 2 2 2" xfId="1335"/>
    <cellStyle name="스타일 1 2 2 2 2 2 2" xfId="1336"/>
    <cellStyle name="스타일 1 2 2 2 3" xfId="1337"/>
    <cellStyle name="스타일 1 2 2 2 4" xfId="1338"/>
    <cellStyle name="스타일 1 2 2 3" xfId="1339"/>
    <cellStyle name="스타일 1 2 2 3 2" xfId="1340"/>
    <cellStyle name="스타일 1 2 2 3 2 2" xfId="1341"/>
    <cellStyle name="스타일 1 2 2 4" xfId="1342"/>
    <cellStyle name="스타일 1 2 3" xfId="1343"/>
    <cellStyle name="스타일 1 2 4" xfId="1344"/>
    <cellStyle name="스타일 1 2 4 2" xfId="1345"/>
    <cellStyle name="스타일 1 2 4 2 2" xfId="1346"/>
    <cellStyle name="스타일 1 2 5" xfId="1347"/>
    <cellStyle name="스타일 1 2 6" xfId="1348"/>
    <cellStyle name="스타일 1 3" xfId="1349"/>
    <cellStyle name="스타일 1 3 2" xfId="1350"/>
    <cellStyle name="스타일 1 3 2 2" xfId="1351"/>
    <cellStyle name="스타일 1 3 2 2 2" xfId="1352"/>
    <cellStyle name="스타일 1 3 2 2 2 2" xfId="1353"/>
    <cellStyle name="스타일 1 3 2 3" xfId="1354"/>
    <cellStyle name="스타일 1 3 2 4" xfId="1355"/>
    <cellStyle name="스타일 1 3 3" xfId="1356"/>
    <cellStyle name="스타일 1 3 3 2" xfId="1357"/>
    <cellStyle name="스타일 1 3 3 2 2" xfId="1358"/>
    <cellStyle name="스타일 1 3 4" xfId="1359"/>
    <cellStyle name="스타일 1 4" xfId="1360"/>
    <cellStyle name="스타일 1 4 2" xfId="1361"/>
    <cellStyle name="스타일 1 4 2 2" xfId="1362"/>
    <cellStyle name="스타일 1 5" xfId="1363"/>
    <cellStyle name="스타일 1 6" xfId="1364"/>
    <cellStyle name="스타일 1 7" xfId="1365"/>
    <cellStyle name="스타일 1 8" xfId="1366"/>
    <cellStyle name="스타일kkkk" xfId="1367"/>
    <cellStyle name="안건회계법인" xfId="1368"/>
    <cellStyle name="연결된 셀 2" xfId="1369"/>
    <cellStyle name="연결된 셀 3" xfId="2235"/>
    <cellStyle name="연결된 셀 4" xfId="2236"/>
    <cellStyle name="연결된 셀 5" xfId="2237"/>
    <cellStyle name="열어 본 하이퍼링크" xfId="2272" builtinId="9" hidden="1"/>
    <cellStyle name="霓付 [0]_cdrom" xfId="1370"/>
    <cellStyle name="霓付_cdrom" xfId="1371"/>
    <cellStyle name="요약 10" xfId="2238"/>
    <cellStyle name="요약 2" xfId="1372"/>
    <cellStyle name="요약 2 2" xfId="1373"/>
    <cellStyle name="요약 2 2 2" xfId="1374"/>
    <cellStyle name="요약 2 2 2 2" xfId="1375"/>
    <cellStyle name="요약 2 2 2 2 2" xfId="1376"/>
    <cellStyle name="요약 2 2 2 2 2 2" xfId="1377"/>
    <cellStyle name="요약 2 2 2 3" xfId="1378"/>
    <cellStyle name="요약 2 2 2 4" xfId="1379"/>
    <cellStyle name="요약 2 2 3" xfId="1380"/>
    <cellStyle name="요약 2 2 3 2" xfId="1381"/>
    <cellStyle name="요약 2 2 3 2 2" xfId="1382"/>
    <cellStyle name="요약 2 2 4" xfId="1383"/>
    <cellStyle name="요약 2 3" xfId="1384"/>
    <cellStyle name="요약 2 4" xfId="1385"/>
    <cellStyle name="요약 2 4 2" xfId="1386"/>
    <cellStyle name="요약 2 4 2 2" xfId="1387"/>
    <cellStyle name="요약 2 5" xfId="1388"/>
    <cellStyle name="요약 2 6" xfId="1389"/>
    <cellStyle name="요약 2 7" xfId="1390"/>
    <cellStyle name="요약 3" xfId="1391"/>
    <cellStyle name="요약 3 2" xfId="1392"/>
    <cellStyle name="요약 3 2 2" xfId="1393"/>
    <cellStyle name="요약 3 2 2 2" xfId="1394"/>
    <cellStyle name="요약 3 2 2 2 2" xfId="1395"/>
    <cellStyle name="요약 3 2 3" xfId="1396"/>
    <cellStyle name="요약 3 2 4" xfId="1397"/>
    <cellStyle name="요약 3 3" xfId="1398"/>
    <cellStyle name="요약 3 3 2" xfId="1399"/>
    <cellStyle name="요약 3 3 2 2" xfId="1400"/>
    <cellStyle name="요약 3 4" xfId="1401"/>
    <cellStyle name="요약 3 5" xfId="1402"/>
    <cellStyle name="요약 4" xfId="1403"/>
    <cellStyle name="요약 4 2" xfId="1404"/>
    <cellStyle name="요약 4 2 2" xfId="1405"/>
    <cellStyle name="요약 4 3" xfId="1406"/>
    <cellStyle name="요약 5" xfId="1407"/>
    <cellStyle name="요약 5 2" xfId="1408"/>
    <cellStyle name="요약 5 3" xfId="1409"/>
    <cellStyle name="요약 6" xfId="1410"/>
    <cellStyle name="요약 6 2" xfId="1411"/>
    <cellStyle name="요약 7" xfId="1412"/>
    <cellStyle name="요약 8" xfId="2239"/>
    <cellStyle name="요약 9" xfId="2240"/>
    <cellStyle name="一般_MTR 2007 V2 SOC for WM Crossbow v1" xfId="1413"/>
    <cellStyle name="입력 2" xfId="1414"/>
    <cellStyle name="입력 3" xfId="2241"/>
    <cellStyle name="입력 4" xfId="2242"/>
    <cellStyle name="입력 5" xfId="2243"/>
    <cellStyle name="제목 1 10" xfId="2244"/>
    <cellStyle name="제목 1 2" xfId="1415"/>
    <cellStyle name="제목 1 2 2" xfId="1416"/>
    <cellStyle name="제목 1 2 2 2" xfId="1417"/>
    <cellStyle name="제목 1 2 2 2 2" xfId="1418"/>
    <cellStyle name="제목 1 2 2 2 2 2" xfId="1419"/>
    <cellStyle name="제목 1 2 2 2 2 2 2" xfId="1420"/>
    <cellStyle name="제목 1 2 2 2 3" xfId="1421"/>
    <cellStyle name="제목 1 2 2 2 4" xfId="1422"/>
    <cellStyle name="제목 1 2 2 3" xfId="1423"/>
    <cellStyle name="제목 1 2 2 3 2" xfId="1424"/>
    <cellStyle name="제목 1 2 2 3 2 2" xfId="1425"/>
    <cellStyle name="제목 1 2 2 4" xfId="1426"/>
    <cellStyle name="제목 1 2 3" xfId="1427"/>
    <cellStyle name="제목 1 2 4" xfId="1428"/>
    <cellStyle name="제목 1 2 4 2" xfId="1429"/>
    <cellStyle name="제목 1 2 4 2 2" xfId="1430"/>
    <cellStyle name="제목 1 2 5" xfId="1431"/>
    <cellStyle name="제목 1 2 6" xfId="1432"/>
    <cellStyle name="제목 1 2 7" xfId="1433"/>
    <cellStyle name="제목 1 3" xfId="1434"/>
    <cellStyle name="제목 1 3 2" xfId="1435"/>
    <cellStyle name="제목 1 3 2 2" xfId="1436"/>
    <cellStyle name="제목 1 3 2 2 2" xfId="1437"/>
    <cellStyle name="제목 1 3 2 2 2 2" xfId="1438"/>
    <cellStyle name="제목 1 3 2 3" xfId="1439"/>
    <cellStyle name="제목 1 3 2 4" xfId="1440"/>
    <cellStyle name="제목 1 3 3" xfId="1441"/>
    <cellStyle name="제목 1 3 3 2" xfId="1442"/>
    <cellStyle name="제목 1 3 3 2 2" xfId="1443"/>
    <cellStyle name="제목 1 3 4" xfId="1444"/>
    <cellStyle name="제목 1 3 5" xfId="1445"/>
    <cellStyle name="제목 1 4" xfId="1446"/>
    <cellStyle name="제목 1 4 2" xfId="1447"/>
    <cellStyle name="제목 1 4 2 2" xfId="1448"/>
    <cellStyle name="제목 1 4 3" xfId="1449"/>
    <cellStyle name="제목 1 5" xfId="1450"/>
    <cellStyle name="제목 1 5 2" xfId="1451"/>
    <cellStyle name="제목 1 5 3" xfId="1452"/>
    <cellStyle name="제목 1 6" xfId="1453"/>
    <cellStyle name="제목 1 6 2" xfId="1454"/>
    <cellStyle name="제목 1 7" xfId="1455"/>
    <cellStyle name="제목 1 8" xfId="2245"/>
    <cellStyle name="제목 1 9" xfId="2246"/>
    <cellStyle name="제목 10" xfId="1456"/>
    <cellStyle name="제목 11" xfId="2247"/>
    <cellStyle name="제목 12" xfId="2248"/>
    <cellStyle name="제목 13" xfId="2249"/>
    <cellStyle name="제목 2 10" xfId="2250"/>
    <cellStyle name="제목 2 2" xfId="1457"/>
    <cellStyle name="제목 2 2 2" xfId="1458"/>
    <cellStyle name="제목 2 2 2 2" xfId="1459"/>
    <cellStyle name="제목 2 2 2 2 2" xfId="1460"/>
    <cellStyle name="제목 2 2 2 2 2 2" xfId="1461"/>
    <cellStyle name="제목 2 2 2 2 2 2 2" xfId="1462"/>
    <cellStyle name="제목 2 2 2 2 3" xfId="1463"/>
    <cellStyle name="제목 2 2 2 2 4" xfId="1464"/>
    <cellStyle name="제목 2 2 2 3" xfId="1465"/>
    <cellStyle name="제목 2 2 2 3 2" xfId="1466"/>
    <cellStyle name="제목 2 2 2 3 2 2" xfId="1467"/>
    <cellStyle name="제목 2 2 2 4" xfId="1468"/>
    <cellStyle name="제목 2 2 3" xfId="1469"/>
    <cellStyle name="제목 2 2 4" xfId="1470"/>
    <cellStyle name="제목 2 2 4 2" xfId="1471"/>
    <cellStyle name="제목 2 2 4 2 2" xfId="1472"/>
    <cellStyle name="제목 2 2 5" xfId="1473"/>
    <cellStyle name="제목 2 2 6" xfId="1474"/>
    <cellStyle name="제목 2 2 7" xfId="1475"/>
    <cellStyle name="제목 2 3" xfId="1476"/>
    <cellStyle name="제목 2 3 2" xfId="1477"/>
    <cellStyle name="제목 2 3 2 2" xfId="1478"/>
    <cellStyle name="제목 2 3 2 2 2" xfId="1479"/>
    <cellStyle name="제목 2 3 2 2 2 2" xfId="1480"/>
    <cellStyle name="제목 2 3 2 3" xfId="1481"/>
    <cellStyle name="제목 2 3 2 4" xfId="1482"/>
    <cellStyle name="제목 2 3 3" xfId="1483"/>
    <cellStyle name="제목 2 3 3 2" xfId="1484"/>
    <cellStyle name="제목 2 3 3 2 2" xfId="1485"/>
    <cellStyle name="제목 2 3 4" xfId="1486"/>
    <cellStyle name="제목 2 3 5" xfId="1487"/>
    <cellStyle name="제목 2 4" xfId="1488"/>
    <cellStyle name="제목 2 4 2" xfId="1489"/>
    <cellStyle name="제목 2 4 2 2" xfId="1490"/>
    <cellStyle name="제목 2 4 3" xfId="1491"/>
    <cellStyle name="제목 2 5" xfId="1492"/>
    <cellStyle name="제목 2 5 2" xfId="1493"/>
    <cellStyle name="제목 2 5 3" xfId="1494"/>
    <cellStyle name="제목 2 6" xfId="1495"/>
    <cellStyle name="제목 2 6 2" xfId="1496"/>
    <cellStyle name="제목 2 7" xfId="1497"/>
    <cellStyle name="제목 2 8" xfId="2251"/>
    <cellStyle name="제목 2 9" xfId="2252"/>
    <cellStyle name="제목 3 10" xfId="2253"/>
    <cellStyle name="제목 3 2" xfId="1498"/>
    <cellStyle name="제목 3 2 2" xfId="1499"/>
    <cellStyle name="제목 3 2 2 2" xfId="1500"/>
    <cellStyle name="제목 3 2 2 2 2" xfId="1501"/>
    <cellStyle name="제목 3 2 2 2 2 2" xfId="1502"/>
    <cellStyle name="제목 3 2 2 2 2 2 2" xfId="1503"/>
    <cellStyle name="제목 3 2 2 2 3" xfId="1504"/>
    <cellStyle name="제목 3 2 2 2 4" xfId="1505"/>
    <cellStyle name="제목 3 2 2 3" xfId="1506"/>
    <cellStyle name="제목 3 2 2 3 2" xfId="1507"/>
    <cellStyle name="제목 3 2 2 3 2 2" xfId="1508"/>
    <cellStyle name="제목 3 2 2 4" xfId="1509"/>
    <cellStyle name="제목 3 2 3" xfId="1510"/>
    <cellStyle name="제목 3 2 4" xfId="1511"/>
    <cellStyle name="제목 3 2 4 2" xfId="1512"/>
    <cellStyle name="제목 3 2 4 2 2" xfId="1513"/>
    <cellStyle name="제목 3 2 5" xfId="1514"/>
    <cellStyle name="제목 3 2 6" xfId="1515"/>
    <cellStyle name="제목 3 2 7" xfId="1516"/>
    <cellStyle name="제목 3 3" xfId="1517"/>
    <cellStyle name="제목 3 3 2" xfId="1518"/>
    <cellStyle name="제목 3 3 2 2" xfId="1519"/>
    <cellStyle name="제목 3 3 2 2 2" xfId="1520"/>
    <cellStyle name="제목 3 3 2 2 2 2" xfId="1521"/>
    <cellStyle name="제목 3 3 2 3" xfId="1522"/>
    <cellStyle name="제목 3 3 2 4" xfId="1523"/>
    <cellStyle name="제목 3 3 3" xfId="1524"/>
    <cellStyle name="제목 3 3 3 2" xfId="1525"/>
    <cellStyle name="제목 3 3 3 2 2" xfId="1526"/>
    <cellStyle name="제목 3 3 4" xfId="1527"/>
    <cellStyle name="제목 3 3 5" xfId="1528"/>
    <cellStyle name="제목 3 4" xfId="1529"/>
    <cellStyle name="제목 3 4 2" xfId="1530"/>
    <cellStyle name="제목 3 4 2 2" xfId="1531"/>
    <cellStyle name="제목 3 4 3" xfId="1532"/>
    <cellStyle name="제목 3 5" xfId="1533"/>
    <cellStyle name="제목 3 5 2" xfId="1534"/>
    <cellStyle name="제목 3 5 3" xfId="1535"/>
    <cellStyle name="제목 3 6" xfId="1536"/>
    <cellStyle name="제목 3 6 2" xfId="1537"/>
    <cellStyle name="제목 3 7" xfId="1538"/>
    <cellStyle name="제목 3 8" xfId="2254"/>
    <cellStyle name="제목 3 9" xfId="2255"/>
    <cellStyle name="제목 4 10" xfId="2256"/>
    <cellStyle name="제목 4 2" xfId="1539"/>
    <cellStyle name="제목 4 2 2" xfId="1540"/>
    <cellStyle name="제목 4 2 2 2" xfId="1541"/>
    <cellStyle name="제목 4 2 2 2 2" xfId="1542"/>
    <cellStyle name="제목 4 2 2 2 2 2" xfId="1543"/>
    <cellStyle name="제목 4 2 2 2 2 2 2" xfId="1544"/>
    <cellStyle name="제목 4 2 2 2 3" xfId="1545"/>
    <cellStyle name="제목 4 2 2 2 4" xfId="1546"/>
    <cellStyle name="제목 4 2 2 3" xfId="1547"/>
    <cellStyle name="제목 4 2 2 3 2" xfId="1548"/>
    <cellStyle name="제목 4 2 2 3 2 2" xfId="1549"/>
    <cellStyle name="제목 4 2 2 4" xfId="1550"/>
    <cellStyle name="제목 4 2 3" xfId="1551"/>
    <cellStyle name="제목 4 2 4" xfId="1552"/>
    <cellStyle name="제목 4 2 4 2" xfId="1553"/>
    <cellStyle name="제목 4 2 4 2 2" xfId="1554"/>
    <cellStyle name="제목 4 2 5" xfId="1555"/>
    <cellStyle name="제목 4 2 6" xfId="1556"/>
    <cellStyle name="제목 4 2 7" xfId="1557"/>
    <cellStyle name="제목 4 3" xfId="1558"/>
    <cellStyle name="제목 4 3 2" xfId="1559"/>
    <cellStyle name="제목 4 3 2 2" xfId="1560"/>
    <cellStyle name="제목 4 3 2 2 2" xfId="1561"/>
    <cellStyle name="제목 4 3 2 2 2 2" xfId="1562"/>
    <cellStyle name="제목 4 3 2 3" xfId="1563"/>
    <cellStyle name="제목 4 3 2 4" xfId="1564"/>
    <cellStyle name="제목 4 3 3" xfId="1565"/>
    <cellStyle name="제목 4 3 3 2" xfId="1566"/>
    <cellStyle name="제목 4 3 3 2 2" xfId="1567"/>
    <cellStyle name="제목 4 3 4" xfId="1568"/>
    <cellStyle name="제목 4 3 5" xfId="1569"/>
    <cellStyle name="제목 4 4" xfId="1570"/>
    <cellStyle name="제목 4 4 2" xfId="1571"/>
    <cellStyle name="제목 4 4 2 2" xfId="1572"/>
    <cellStyle name="제목 4 4 3" xfId="1573"/>
    <cellStyle name="제목 4 5" xfId="1574"/>
    <cellStyle name="제목 4 5 2" xfId="1575"/>
    <cellStyle name="제목 4 5 3" xfId="1576"/>
    <cellStyle name="제목 4 6" xfId="1577"/>
    <cellStyle name="제목 4 6 2" xfId="1578"/>
    <cellStyle name="제목 4 7" xfId="1579"/>
    <cellStyle name="제목 4 8" xfId="2257"/>
    <cellStyle name="제목 4 9" xfId="2258"/>
    <cellStyle name="제목 5" xfId="1580"/>
    <cellStyle name="제목 5 2" xfId="1581"/>
    <cellStyle name="제목 5 2 2" xfId="1582"/>
    <cellStyle name="제목 5 2 2 2" xfId="1583"/>
    <cellStyle name="제목 5 2 2 2 2" xfId="1584"/>
    <cellStyle name="제목 5 2 2 2 2 2" xfId="1585"/>
    <cellStyle name="제목 5 2 2 3" xfId="1586"/>
    <cellStyle name="제목 5 2 2 4" xfId="1587"/>
    <cellStyle name="제목 5 2 3" xfId="1588"/>
    <cellStyle name="제목 5 2 3 2" xfId="1589"/>
    <cellStyle name="제목 5 2 3 2 2" xfId="1590"/>
    <cellStyle name="제목 5 2 4" xfId="1591"/>
    <cellStyle name="제목 5 3" xfId="1592"/>
    <cellStyle name="제목 5 4" xfId="1593"/>
    <cellStyle name="제목 5 4 2" xfId="1594"/>
    <cellStyle name="제목 5 4 2 2" xfId="1595"/>
    <cellStyle name="제목 5 5" xfId="1596"/>
    <cellStyle name="제목 5 6" xfId="1597"/>
    <cellStyle name="제목 5 7" xfId="1598"/>
    <cellStyle name="제목 6" xfId="1599"/>
    <cellStyle name="제목 6 2" xfId="1600"/>
    <cellStyle name="제목 6 2 2" xfId="1601"/>
    <cellStyle name="제목 6 2 2 2" xfId="1602"/>
    <cellStyle name="제목 6 2 2 2 2" xfId="1603"/>
    <cellStyle name="제목 6 2 3" xfId="1604"/>
    <cellStyle name="제목 6 2 4" xfId="1605"/>
    <cellStyle name="제목 6 3" xfId="1606"/>
    <cellStyle name="제목 6 3 2" xfId="1607"/>
    <cellStyle name="제목 6 3 2 2" xfId="1608"/>
    <cellStyle name="제목 6 4" xfId="1609"/>
    <cellStyle name="제목 6 5" xfId="1610"/>
    <cellStyle name="제목 7" xfId="1611"/>
    <cellStyle name="제목 7 2" xfId="1612"/>
    <cellStyle name="제목 7 2 2" xfId="1613"/>
    <cellStyle name="제목 7 3" xfId="1614"/>
    <cellStyle name="제목 8" xfId="1615"/>
    <cellStyle name="제목 8 2" xfId="1616"/>
    <cellStyle name="제목 8 3" xfId="1617"/>
    <cellStyle name="제목 9" xfId="1618"/>
    <cellStyle name="제목 9 2" xfId="1619"/>
    <cellStyle name="좋음 2" xfId="1620"/>
    <cellStyle name="좋음 3" xfId="2259"/>
    <cellStyle name="좋음 4" xfId="2260"/>
    <cellStyle name="좋음 5" xfId="2261"/>
    <cellStyle name="지정되지 않음" xfId="1621"/>
    <cellStyle name="钎霖_12岿 " xfId="1897"/>
    <cellStyle name="千位分隔[0]_BOOK1" xfId="1622"/>
    <cellStyle name="千位分隔_BOOK1" xfId="1623"/>
    <cellStyle name="출력 10" xfId="2262"/>
    <cellStyle name="출력 2" xfId="1624"/>
    <cellStyle name="출력 2 2" xfId="1625"/>
    <cellStyle name="출력 2 2 2" xfId="1626"/>
    <cellStyle name="출력 2 2 2 2" xfId="1627"/>
    <cellStyle name="출력 2 2 2 2 2" xfId="1628"/>
    <cellStyle name="출력 2 2 2 2 2 2" xfId="1629"/>
    <cellStyle name="출력 2 2 2 3" xfId="1630"/>
    <cellStyle name="출력 2 2 2 4" xfId="1631"/>
    <cellStyle name="출력 2 2 3" xfId="1632"/>
    <cellStyle name="출력 2 2 3 2" xfId="1633"/>
    <cellStyle name="출력 2 2 3 2 2" xfId="1634"/>
    <cellStyle name="출력 2 2 4" xfId="1635"/>
    <cellStyle name="출력 2 3" xfId="1636"/>
    <cellStyle name="출력 2 4" xfId="1637"/>
    <cellStyle name="출력 2 4 2" xfId="1638"/>
    <cellStyle name="출력 2 4 2 2" xfId="1639"/>
    <cellStyle name="출력 2 5" xfId="1640"/>
    <cellStyle name="출력 2 6" xfId="1641"/>
    <cellStyle name="출력 2 7" xfId="1642"/>
    <cellStyle name="출력 3" xfId="1643"/>
    <cellStyle name="출력 3 2" xfId="1644"/>
    <cellStyle name="출력 3 2 2" xfId="1645"/>
    <cellStyle name="출력 3 2 2 2" xfId="1646"/>
    <cellStyle name="출력 3 2 2 2 2" xfId="1647"/>
    <cellStyle name="출력 3 2 3" xfId="1648"/>
    <cellStyle name="출력 3 2 4" xfId="1649"/>
    <cellStyle name="출력 3 3" xfId="1650"/>
    <cellStyle name="출력 3 3 2" xfId="1651"/>
    <cellStyle name="출력 3 3 2 2" xfId="1652"/>
    <cellStyle name="출력 3 4" xfId="1653"/>
    <cellStyle name="출력 3 5" xfId="1654"/>
    <cellStyle name="출력 4" xfId="1655"/>
    <cellStyle name="출력 4 2" xfId="1656"/>
    <cellStyle name="출력 4 2 2" xfId="1657"/>
    <cellStyle name="출력 4 3" xfId="1658"/>
    <cellStyle name="출력 5" xfId="1659"/>
    <cellStyle name="출력 5 2" xfId="1660"/>
    <cellStyle name="출력 5 3" xfId="1661"/>
    <cellStyle name="출력 6" xfId="1662"/>
    <cellStyle name="출력 6 2" xfId="1663"/>
    <cellStyle name="출력 7" xfId="1664"/>
    <cellStyle name="출력 8" xfId="2263"/>
    <cellStyle name="출력 9" xfId="2264"/>
    <cellStyle name="콤마 [0]_  종  합  " xfId="1665"/>
    <cellStyle name="콤마,_x0005__x0014_" xfId="1666"/>
    <cellStyle name="콤마_  종  합  " xfId="1667"/>
    <cellStyle name="脱浦 [0.00]_laroux" xfId="1895"/>
    <cellStyle name="脱浦_laroux" xfId="1896"/>
    <cellStyle name="통화 2" xfId="1668"/>
    <cellStyle name="팹繫_첼휑饋좆깊 (2)" xfId="1669"/>
    <cellStyle name="烹拳 [0]_cdrom" xfId="1670"/>
    <cellStyle name="烹拳_cdrom" xfId="1671"/>
    <cellStyle name="표준" xfId="0" builtinId="0"/>
    <cellStyle name="표준 10" xfId="1672"/>
    <cellStyle name="표준 10 2" xfId="1673"/>
    <cellStyle name="표준 10 2 2" xfId="1674"/>
    <cellStyle name="표준 10 3" xfId="1675"/>
    <cellStyle name="표준 11" xfId="1676"/>
    <cellStyle name="표준 12" xfId="1677"/>
    <cellStyle name="표준 161" xfId="1678"/>
    <cellStyle name="표준 162" xfId="1679"/>
    <cellStyle name="표준 163" xfId="1680"/>
    <cellStyle name="표준 164" xfId="1681"/>
    <cellStyle name="표준 165" xfId="1682"/>
    <cellStyle name="표준 166" xfId="1683"/>
    <cellStyle name="표준 167" xfId="1684"/>
    <cellStyle name="표준 168" xfId="1685"/>
    <cellStyle name="표준 169" xfId="1686"/>
    <cellStyle name="표준 170" xfId="1687"/>
    <cellStyle name="표준 171" xfId="1688"/>
    <cellStyle name="표준 172" xfId="1689"/>
    <cellStyle name="표준 174" xfId="1690"/>
    <cellStyle name="표준 174 2" xfId="1691"/>
    <cellStyle name="표준 175" xfId="1692"/>
    <cellStyle name="표준 175 2" xfId="1693"/>
    <cellStyle name="표준 176" xfId="1694"/>
    <cellStyle name="표준 176 2" xfId="1695"/>
    <cellStyle name="표준 177" xfId="1696"/>
    <cellStyle name="표준 177 2" xfId="1697"/>
    <cellStyle name="표준 178" xfId="1698"/>
    <cellStyle name="표준 178 2" xfId="1699"/>
    <cellStyle name="표준 179" xfId="1700"/>
    <cellStyle name="표준 179 2" xfId="1701"/>
    <cellStyle name="표준 180" xfId="1702"/>
    <cellStyle name="표준 180 2" xfId="1703"/>
    <cellStyle name="표준 181" xfId="1704"/>
    <cellStyle name="표준 181 2" xfId="1705"/>
    <cellStyle name="표준 182" xfId="1706"/>
    <cellStyle name="표준 182 2" xfId="1707"/>
    <cellStyle name="표준 183" xfId="1708"/>
    <cellStyle name="표준 183 2" xfId="1709"/>
    <cellStyle name="표준 194 2" xfId="1710"/>
    <cellStyle name="표준 195 2" xfId="1711"/>
    <cellStyle name="표준 196 2" xfId="1712"/>
    <cellStyle name="표준 197 2" xfId="1713"/>
    <cellStyle name="표준 198 2" xfId="1714"/>
    <cellStyle name="표준 199 2" xfId="1715"/>
    <cellStyle name="표준 2" xfId="1716"/>
    <cellStyle name="표준 2 10" xfId="1717"/>
    <cellStyle name="표준 2 11" xfId="1718"/>
    <cellStyle name="표준 2 12" xfId="1719"/>
    <cellStyle name="표준 2 13" xfId="1720"/>
    <cellStyle name="표준 2 14" xfId="1721"/>
    <cellStyle name="표준 2 15" xfId="1722"/>
    <cellStyle name="표준 2 16" xfId="2265"/>
    <cellStyle name="표준 2 17" xfId="2266"/>
    <cellStyle name="표준 2 18" xfId="2267"/>
    <cellStyle name="표준 2 19" xfId="1723"/>
    <cellStyle name="표준 2 2" xfId="1724"/>
    <cellStyle name="표준 2 2 10" xfId="1725"/>
    <cellStyle name="표준 2 2 2" xfId="1726"/>
    <cellStyle name="표준 2 2 2 2" xfId="1727"/>
    <cellStyle name="표준 2 2 2 2 2" xfId="1728"/>
    <cellStyle name="표준 2 2 2 2 2 2" xfId="1729"/>
    <cellStyle name="표준 2 2 2 2 2 2 2" xfId="1730"/>
    <cellStyle name="표준 2 2 2 2 2 2 2 2" xfId="1731"/>
    <cellStyle name="표준 2 2 2 2 2 3" xfId="1732"/>
    <cellStyle name="표준 2 2 2 2 2 4" xfId="1733"/>
    <cellStyle name="표준 2 2 2 2 3" xfId="1734"/>
    <cellStyle name="표준 2 2 2 2 3 2" xfId="1735"/>
    <cellStyle name="표준 2 2 2 2 3 2 2" xfId="1736"/>
    <cellStyle name="표준 2 2 2 2 4" xfId="1737"/>
    <cellStyle name="표준 2 2 2 3" xfId="1738"/>
    <cellStyle name="표준 2 2 2 4" xfId="1739"/>
    <cellStyle name="표준 2 2 2 4 2" xfId="1740"/>
    <cellStyle name="표준 2 2 2 4 2 2" xfId="1741"/>
    <cellStyle name="표준 2 2 2 5" xfId="1742"/>
    <cellStyle name="표준 2 2 2 6" xfId="1743"/>
    <cellStyle name="표준 2 2 2 7" xfId="2268"/>
    <cellStyle name="표준 2 2 2_LG유플러스 IPTV2 0_통합시험절차서(위젯-20100817)_ver1.0" xfId="1744"/>
    <cellStyle name="표준 2 2 3" xfId="1745"/>
    <cellStyle name="표준 2 2 3 2" xfId="1746"/>
    <cellStyle name="표준 2 2 3 2 2" xfId="1747"/>
    <cellStyle name="표준 2 2 3 2 2 2" xfId="1748"/>
    <cellStyle name="표준 2 2 3 2 2 2 2" xfId="1749"/>
    <cellStyle name="표준 2 2 3 2 3" xfId="1750"/>
    <cellStyle name="표준 2 2 3 2 4" xfId="1751"/>
    <cellStyle name="표준 2 2 3 3" xfId="1752"/>
    <cellStyle name="표준 2 2 3 3 2" xfId="1753"/>
    <cellStyle name="표준 2 2 3 3 2 2" xfId="1754"/>
    <cellStyle name="표준 2 2 3 4" xfId="1755"/>
    <cellStyle name="표준 2 2 4" xfId="1756"/>
    <cellStyle name="표준 2 2 4 2" xfId="1757"/>
    <cellStyle name="표준 2 2 4 2 2" xfId="1758"/>
    <cellStyle name="표준 2 2 5" xfId="1759"/>
    <cellStyle name="표준 2 2 6" xfId="1760"/>
    <cellStyle name="표준 2 2 7" xfId="1761"/>
    <cellStyle name="표준 2 2 8" xfId="1762"/>
    <cellStyle name="표준 2 2 9" xfId="1763"/>
    <cellStyle name="표준 2 2_IPTV2 0-WiDGET-절차서" xfId="1764"/>
    <cellStyle name="표준 2 20" xfId="1765"/>
    <cellStyle name="표준 2 20 17" xfId="1766"/>
    <cellStyle name="표준 2 20 17 2" xfId="1767"/>
    <cellStyle name="표준 2 21" xfId="1768"/>
    <cellStyle name="표준 2 22" xfId="1769"/>
    <cellStyle name="표준 2 25" xfId="1770"/>
    <cellStyle name="표준 2 3" xfId="1771"/>
    <cellStyle name="표준 2 3 2" xfId="1772"/>
    <cellStyle name="표준 2 3 2 2" xfId="1773"/>
    <cellStyle name="표준 2 3 2 2 2" xfId="1774"/>
    <cellStyle name="표준 2 3 2 2 2 2" xfId="1775"/>
    <cellStyle name="표준 2 3 2 2 2 2 2" xfId="1776"/>
    <cellStyle name="표준 2 3 2 2 3" xfId="1777"/>
    <cellStyle name="표준 2 3 2 2 4" xfId="1778"/>
    <cellStyle name="표준 2 3 2 3" xfId="1779"/>
    <cellStyle name="표준 2 3 2 3 2" xfId="1780"/>
    <cellStyle name="표준 2 3 2 3 2 2" xfId="1781"/>
    <cellStyle name="표준 2 3 2 4" xfId="1782"/>
    <cellStyle name="표준 2 3 3" xfId="1783"/>
    <cellStyle name="표준 2 3 4" xfId="1784"/>
    <cellStyle name="표준 2 3 4 2" xfId="1785"/>
    <cellStyle name="표준 2 3 4 2 2" xfId="1786"/>
    <cellStyle name="표준 2 3 5" xfId="1787"/>
    <cellStyle name="표준 2 3 6" xfId="1788"/>
    <cellStyle name="표준 2 3 7" xfId="1789"/>
    <cellStyle name="표준 2 3 8" xfId="2269"/>
    <cellStyle name="표준 2 3_LG유플러스 IPTV2 0_통합시험절차서(위젯-20100817)_ver1.0" xfId="1790"/>
    <cellStyle name="표준 2 4" xfId="1791"/>
    <cellStyle name="표준 2 4 2" xfId="1792"/>
    <cellStyle name="표준 2 42" xfId="1793"/>
    <cellStyle name="표준 2 5" xfId="1794"/>
    <cellStyle name="표준 2 57" xfId="1795"/>
    <cellStyle name="표준 2 6" xfId="1796"/>
    <cellStyle name="표준 2 7" xfId="1797"/>
    <cellStyle name="표준 2 7 2" xfId="1798"/>
    <cellStyle name="표준 2 7 2 2" xfId="1799"/>
    <cellStyle name="표준 2 7 2 2 2" xfId="1800"/>
    <cellStyle name="표준 2 7 2 2 2 2" xfId="1801"/>
    <cellStyle name="표준 2 7 2 3" xfId="1802"/>
    <cellStyle name="표준 2 7 2 4" xfId="1803"/>
    <cellStyle name="표준 2 7 3" xfId="1804"/>
    <cellStyle name="표준 2 7 3 2" xfId="1805"/>
    <cellStyle name="표준 2 7 3 2 2" xfId="1806"/>
    <cellStyle name="표준 2 7 4" xfId="1807"/>
    <cellStyle name="표준 2 8" xfId="1808"/>
    <cellStyle name="표준 2 9" xfId="1809"/>
    <cellStyle name="표준 2 9 2" xfId="1810"/>
    <cellStyle name="표준 2 9 2 2" xfId="1811"/>
    <cellStyle name="표준 2_(08-253-ISQ-01)SKT NGB UI 고도화 개발_시험 결과서_5차" xfId="1812"/>
    <cellStyle name="표준 200 2" xfId="1813"/>
    <cellStyle name="표준 201 2" xfId="1814"/>
    <cellStyle name="표준 202 2" xfId="1815"/>
    <cellStyle name="표준 203 2" xfId="1816"/>
    <cellStyle name="표준 3" xfId="1817"/>
    <cellStyle name="표준 3 2" xfId="1818"/>
    <cellStyle name="표준 3 2 2" xfId="1819"/>
    <cellStyle name="표준 3 2 2 2" xfId="1820"/>
    <cellStyle name="표준 3 2 2 2 2" xfId="1821"/>
    <cellStyle name="표준 3 2 2 3" xfId="1822"/>
    <cellStyle name="표준 3 2 3" xfId="1823"/>
    <cellStyle name="표준 3 2 3 2" xfId="1824"/>
    <cellStyle name="표준 3 2 3 2 2" xfId="1825"/>
    <cellStyle name="표준 3 2 3 2 2 2" xfId="1826"/>
    <cellStyle name="표준 3 2 3 2 2 2 2" xfId="1827"/>
    <cellStyle name="표준 3 2 3 2 2 2 3" xfId="1828"/>
    <cellStyle name="표준 3 2 3 2 3" xfId="1829"/>
    <cellStyle name="표준 3 2 3 2 4" xfId="1830"/>
    <cellStyle name="표준 3 2 3 2 4 2" xfId="1831"/>
    <cellStyle name="표준 3 2 3 2 4 2 2" xfId="1832"/>
    <cellStyle name="표준 3 2 3 2 4 2 3" xfId="1833"/>
    <cellStyle name="표준 3 2 3 2 5" xfId="1834"/>
    <cellStyle name="표준 3 2 3 3" xfId="1835"/>
    <cellStyle name="표준 3 2 3 3 2" xfId="1836"/>
    <cellStyle name="표준 3 2 3 3 2 2" xfId="1837"/>
    <cellStyle name="표준 3 2 3 3 2 2 2" xfId="1838"/>
    <cellStyle name="표준 3 2 3 3 2 2 2 2" xfId="1839"/>
    <cellStyle name="표준 3 2 3 3 2 2 2 2 2" xfId="1840"/>
    <cellStyle name="표준 3 2 3 3 2 2 3" xfId="1841"/>
    <cellStyle name="표준 3 2 3 3 2 3" xfId="1842"/>
    <cellStyle name="표준 3 2 3 3 2 3 2" xfId="1843"/>
    <cellStyle name="표준 3 2 3 3 3" xfId="1844"/>
    <cellStyle name="표준 3 2 3 4" xfId="1845"/>
    <cellStyle name="표준 3 2 3 4 2" xfId="1846"/>
    <cellStyle name="표준 3 2 4" xfId="1847"/>
    <cellStyle name="표준 3 2 5" xfId="1848"/>
    <cellStyle name="표준 3 2 5 2" xfId="1849"/>
    <cellStyle name="표준 3 2 5 2 2" xfId="1850"/>
    <cellStyle name="표준 3 2 5 2 3" xfId="1851"/>
    <cellStyle name="표준 3 2 6" xfId="1852"/>
    <cellStyle name="표준 3 2 7" xfId="1853"/>
    <cellStyle name="표준 3 2 8" xfId="1854"/>
    <cellStyle name="표준 3 2 8 2" xfId="1855"/>
    <cellStyle name="표준 3 3" xfId="1856"/>
    <cellStyle name="표준 3 3 2" xfId="1857"/>
    <cellStyle name="표준 3 3 2 2" xfId="1858"/>
    <cellStyle name="표준 3 3 2 2 2" xfId="1859"/>
    <cellStyle name="표준 3 3 2 2 2 2" xfId="1860"/>
    <cellStyle name="표준 3 3 2 3" xfId="1861"/>
    <cellStyle name="표준 3 3 2 4" xfId="1862"/>
    <cellStyle name="표준 3 3 3" xfId="1863"/>
    <cellStyle name="표준 3 3 3 2" xfId="1864"/>
    <cellStyle name="표준 3 3 3 2 2" xfId="1865"/>
    <cellStyle name="표준 3 3 4" xfId="1866"/>
    <cellStyle name="표준 3 4" xfId="1867"/>
    <cellStyle name="표준 3 5" xfId="1868"/>
    <cellStyle name="표준 3 5 2" xfId="1869"/>
    <cellStyle name="표준 3 5 2 2" xfId="1870"/>
    <cellStyle name="표준 3 6" xfId="1871"/>
    <cellStyle name="표준 3 7" xfId="1872"/>
    <cellStyle name="표준 4" xfId="1873"/>
    <cellStyle name="표준 4 2" xfId="1874"/>
    <cellStyle name="표준 4 3" xfId="1875"/>
    <cellStyle name="표준 4 4" xfId="2270"/>
    <cellStyle name="표준 5" xfId="1876"/>
    <cellStyle name="표준 5 2" xfId="1877"/>
    <cellStyle name="표준 6" xfId="1878"/>
    <cellStyle name="표준 6 2" xfId="1879"/>
    <cellStyle name="표준 6 3" xfId="1880"/>
    <cellStyle name="표준 7" xfId="1881"/>
    <cellStyle name="표준 8" xfId="1882"/>
    <cellStyle name="표준 8 2" xfId="2271"/>
    <cellStyle name="표준 89" xfId="1883"/>
    <cellStyle name="표준 9" xfId="1884"/>
    <cellStyle name="표준_ITV-SMW-AN-01-(080326)_Ver1.0_요구사항 정의서(STB 통합)" xfId="1886"/>
    <cellStyle name="표준_KDMC-IMD-XX-08(인터페이스정의서-Ver.1.0)_template" xfId="1887"/>
    <cellStyle name="표준_LG데이콤_실시간&amp;BTV 기본 시험_091102)" xfId="1888"/>
    <cellStyle name="표준_TGV-340-01(산출물목록-V1.0)" xfId="1889"/>
    <cellStyle name="표준_TGV-340-01(산출물목록-V1.0)_IBOC_BB.EN_AN_02_(070426)_Ver2.0_요구사항 정의서" xfId="1890"/>
    <cellStyle name="標準_各種試験結果のコピー" xfId="1885"/>
    <cellStyle name="하이퍼링크" xfId="1891" builtinId="8"/>
    <cellStyle name="하이퍼링크 2" xfId="1892"/>
    <cellStyle name="桁蟻唇Ｆ [0.00]_1997 Cal. Plan" xfId="1893"/>
    <cellStyle name="桁蟻唇Ｆ_laroux" xfId="189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12</xdr:col>
      <xdr:colOff>57150</xdr:colOff>
      <xdr:row>1</xdr:row>
      <xdr:rowOff>0</xdr:rowOff>
    </xdr:to>
    <xdr:cxnSp macro="">
      <xdr:nvCxnSpPr>
        <xdr:cNvPr id="4" name="직선 연결선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CxnSpPr/>
      </xdr:nvCxnSpPr>
      <xdr:spPr>
        <a:xfrm>
          <a:off x="0" y="196215"/>
          <a:ext cx="85534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19050</xdr:colOff>
      <xdr:row>0</xdr:row>
      <xdr:rowOff>200025</xdr:rowOff>
    </xdr:from>
    <xdr:to>
      <xdr:col>12</xdr:col>
      <xdr:colOff>28575</xdr:colOff>
      <xdr:row>0</xdr:row>
      <xdr:rowOff>200025</xdr:rowOff>
    </xdr:to>
    <xdr:cxnSp macro="">
      <xdr:nvCxnSpPr>
        <xdr:cNvPr id="3" name="직선 연결선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CxnSpPr/>
      </xdr:nvCxnSpPr>
      <xdr:spPr>
        <a:xfrm>
          <a:off x="0" y="186690"/>
          <a:ext cx="85153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</xdr:row>
      <xdr:rowOff>0</xdr:rowOff>
    </xdr:from>
    <xdr:to>
      <xdr:col>14</xdr:col>
      <xdr:colOff>28575</xdr:colOff>
      <xdr:row>1</xdr:row>
      <xdr:rowOff>0</xdr:rowOff>
    </xdr:to>
    <xdr:cxnSp macro="">
      <xdr:nvCxnSpPr>
        <xdr:cNvPr id="2" name="직선 연결선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CxnSpPr/>
      </xdr:nvCxnSpPr>
      <xdr:spPr>
        <a:xfrm>
          <a:off x="28575" y="228600"/>
          <a:ext cx="145446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</xdr:row>
      <xdr:rowOff>0</xdr:rowOff>
    </xdr:from>
    <xdr:to>
      <xdr:col>14</xdr:col>
      <xdr:colOff>28575</xdr:colOff>
      <xdr:row>1</xdr:row>
      <xdr:rowOff>0</xdr:rowOff>
    </xdr:to>
    <xdr:cxnSp macro="">
      <xdr:nvCxnSpPr>
        <xdr:cNvPr id="2" name="직선 연결선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CxnSpPr/>
      </xdr:nvCxnSpPr>
      <xdr:spPr>
        <a:xfrm>
          <a:off x="28575" y="209550"/>
          <a:ext cx="140112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9525</xdr:rowOff>
    </xdr:from>
    <xdr:to>
      <xdr:col>10</xdr:col>
      <xdr:colOff>28575</xdr:colOff>
      <xdr:row>1</xdr:row>
      <xdr:rowOff>9525</xdr:rowOff>
    </xdr:to>
    <xdr:cxnSp macro="">
      <xdr:nvCxnSpPr>
        <xdr:cNvPr id="4" name="직선 연결선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CxnSpPr/>
      </xdr:nvCxnSpPr>
      <xdr:spPr>
        <a:xfrm>
          <a:off x="0" y="205740"/>
          <a:ext cx="89154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19050</xdr:rowOff>
    </xdr:from>
    <xdr:to>
      <xdr:col>9</xdr:col>
      <xdr:colOff>0</xdr:colOff>
      <xdr:row>1</xdr:row>
      <xdr:rowOff>19050</xdr:rowOff>
    </xdr:to>
    <xdr:cxnSp macro="">
      <xdr:nvCxnSpPr>
        <xdr:cNvPr id="5" name="직선 연결선 4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CxnSpPr/>
      </xdr:nvCxnSpPr>
      <xdr:spPr>
        <a:xfrm>
          <a:off x="0" y="205740"/>
          <a:ext cx="129635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</xdr:row>
      <xdr:rowOff>0</xdr:rowOff>
    </xdr:from>
    <xdr:to>
      <xdr:col>14</xdr:col>
      <xdr:colOff>28575</xdr:colOff>
      <xdr:row>1</xdr:row>
      <xdr:rowOff>0</xdr:rowOff>
    </xdr:to>
    <xdr:cxnSp macro="">
      <xdr:nvCxnSpPr>
        <xdr:cNvPr id="2" name="직선 연결선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CxnSpPr/>
      </xdr:nvCxnSpPr>
      <xdr:spPr>
        <a:xfrm>
          <a:off x="7620" y="215265"/>
          <a:ext cx="145446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</xdr:row>
      <xdr:rowOff>0</xdr:rowOff>
    </xdr:from>
    <xdr:to>
      <xdr:col>14</xdr:col>
      <xdr:colOff>28575</xdr:colOff>
      <xdr:row>1</xdr:row>
      <xdr:rowOff>0</xdr:rowOff>
    </xdr:to>
    <xdr:cxnSp macro="">
      <xdr:nvCxnSpPr>
        <xdr:cNvPr id="2" name="직선 연결선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CxnSpPr/>
      </xdr:nvCxnSpPr>
      <xdr:spPr>
        <a:xfrm>
          <a:off x="7620" y="215265"/>
          <a:ext cx="145446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</xdr:row>
      <xdr:rowOff>0</xdr:rowOff>
    </xdr:from>
    <xdr:to>
      <xdr:col>14</xdr:col>
      <xdr:colOff>28575</xdr:colOff>
      <xdr:row>1</xdr:row>
      <xdr:rowOff>0</xdr:rowOff>
    </xdr:to>
    <xdr:cxnSp macro="">
      <xdr:nvCxnSpPr>
        <xdr:cNvPr id="2" name="직선 연결선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CxnSpPr/>
      </xdr:nvCxnSpPr>
      <xdr:spPr>
        <a:xfrm>
          <a:off x="7620" y="215265"/>
          <a:ext cx="145446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</xdr:row>
      <xdr:rowOff>0</xdr:rowOff>
    </xdr:from>
    <xdr:to>
      <xdr:col>14</xdr:col>
      <xdr:colOff>28575</xdr:colOff>
      <xdr:row>1</xdr:row>
      <xdr:rowOff>0</xdr:rowOff>
    </xdr:to>
    <xdr:cxnSp macro="">
      <xdr:nvCxnSpPr>
        <xdr:cNvPr id="2" name="직선 연결선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CxnSpPr/>
      </xdr:nvCxnSpPr>
      <xdr:spPr>
        <a:xfrm>
          <a:off x="7620" y="215265"/>
          <a:ext cx="145446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</xdr:row>
      <xdr:rowOff>0</xdr:rowOff>
    </xdr:from>
    <xdr:to>
      <xdr:col>14</xdr:col>
      <xdr:colOff>28575</xdr:colOff>
      <xdr:row>1</xdr:row>
      <xdr:rowOff>0</xdr:rowOff>
    </xdr:to>
    <xdr:cxnSp macro="">
      <xdr:nvCxnSpPr>
        <xdr:cNvPr id="2" name="직선 연결선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CxnSpPr/>
      </xdr:nvCxnSpPr>
      <xdr:spPr>
        <a:xfrm>
          <a:off x="7620" y="215265"/>
          <a:ext cx="145446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</xdr:row>
      <xdr:rowOff>0</xdr:rowOff>
    </xdr:from>
    <xdr:to>
      <xdr:col>14</xdr:col>
      <xdr:colOff>28575</xdr:colOff>
      <xdr:row>1</xdr:row>
      <xdr:rowOff>0</xdr:rowOff>
    </xdr:to>
    <xdr:cxnSp macro="">
      <xdr:nvCxnSpPr>
        <xdr:cNvPr id="2" name="직선 연결선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CxnSpPr/>
      </xdr:nvCxnSpPr>
      <xdr:spPr>
        <a:xfrm>
          <a:off x="28575" y="228600"/>
          <a:ext cx="145446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1"/>
  <sheetViews>
    <sheetView showGridLines="0" workbookViewId="0">
      <selection activeCell="L17" sqref="L17"/>
    </sheetView>
  </sheetViews>
  <sheetFormatPr defaultRowHeight="16.5"/>
  <cols>
    <col min="12" max="12" width="11.125" customWidth="1"/>
  </cols>
  <sheetData>
    <row r="1" spans="1:12">
      <c r="A1" s="74"/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</row>
    <row r="2" spans="1:12" ht="31.5">
      <c r="A2" s="21"/>
      <c r="B2" s="22"/>
      <c r="C2" s="23"/>
      <c r="D2" s="23"/>
      <c r="E2" s="23"/>
      <c r="F2" s="23"/>
      <c r="G2" s="23"/>
      <c r="H2" s="23"/>
      <c r="I2" s="23"/>
      <c r="J2" s="23"/>
      <c r="K2" s="23"/>
      <c r="L2" s="24"/>
    </row>
    <row r="3" spans="1:12" ht="19.5">
      <c r="A3" s="25"/>
      <c r="B3" s="26"/>
      <c r="C3" s="27"/>
      <c r="D3" s="27"/>
      <c r="E3" s="27"/>
      <c r="F3" s="27"/>
      <c r="G3" s="27"/>
      <c r="H3" s="27"/>
      <c r="I3" s="27"/>
      <c r="J3" s="27"/>
      <c r="K3" s="89" t="s">
        <v>167</v>
      </c>
      <c r="L3" s="28"/>
    </row>
    <row r="4" spans="1:12" ht="31.5">
      <c r="A4" s="25"/>
      <c r="B4" s="26"/>
      <c r="C4" s="27"/>
      <c r="D4" s="27"/>
      <c r="E4" s="27"/>
      <c r="F4" s="27"/>
      <c r="G4" s="27"/>
      <c r="H4" s="27"/>
      <c r="I4" s="27"/>
      <c r="J4" s="27"/>
      <c r="K4" s="29"/>
      <c r="L4" s="30"/>
    </row>
    <row r="5" spans="1:12" ht="31.5">
      <c r="A5" s="31"/>
      <c r="B5" s="26"/>
      <c r="C5" s="27"/>
      <c r="D5" s="27"/>
      <c r="E5" s="27"/>
      <c r="F5" s="27"/>
      <c r="G5" s="27"/>
      <c r="H5" s="27"/>
      <c r="I5" s="27"/>
      <c r="J5" s="27"/>
      <c r="K5" s="32" t="s">
        <v>185</v>
      </c>
      <c r="L5" s="30"/>
    </row>
    <row r="6" spans="1:12" ht="41.25">
      <c r="A6" s="33"/>
      <c r="B6" s="34"/>
      <c r="C6" s="35"/>
      <c r="D6" s="35"/>
      <c r="E6" s="35"/>
      <c r="F6" s="35"/>
      <c r="G6" s="35"/>
      <c r="H6" s="35"/>
      <c r="I6" s="35"/>
      <c r="J6" s="35"/>
      <c r="K6" s="36"/>
      <c r="L6" s="37"/>
    </row>
    <row r="7" spans="1:12" ht="41.25">
      <c r="A7" s="75"/>
      <c r="B7" s="76"/>
      <c r="C7" s="58"/>
      <c r="D7" s="58"/>
      <c r="E7" s="58"/>
      <c r="F7" s="77"/>
      <c r="G7" s="77"/>
      <c r="H7" s="77"/>
      <c r="I7" s="77"/>
      <c r="J7" s="77"/>
      <c r="K7" s="77"/>
      <c r="L7" s="58"/>
    </row>
    <row r="8" spans="1:12" ht="17.25">
      <c r="A8" s="58"/>
      <c r="B8" s="76"/>
      <c r="C8" s="58"/>
      <c r="D8" s="58"/>
      <c r="E8" s="58"/>
      <c r="F8" s="58"/>
      <c r="G8" s="58"/>
      <c r="H8" s="58"/>
      <c r="I8" s="58"/>
      <c r="J8" s="58"/>
      <c r="K8" s="57" t="s">
        <v>61</v>
      </c>
      <c r="L8" s="58"/>
    </row>
    <row r="9" spans="1:12" ht="17.25">
      <c r="A9" s="57"/>
      <c r="B9" s="76"/>
      <c r="C9" s="58"/>
      <c r="D9" s="58"/>
      <c r="E9" s="58"/>
      <c r="F9" s="58"/>
      <c r="G9" s="58"/>
      <c r="H9" s="58"/>
      <c r="I9" s="58"/>
      <c r="J9" s="58"/>
      <c r="K9" s="58"/>
      <c r="L9" s="58"/>
    </row>
    <row r="10" spans="1:12" ht="17.25">
      <c r="A10" s="57"/>
      <c r="B10" s="76"/>
      <c r="C10" s="58"/>
      <c r="D10" s="58"/>
      <c r="E10" s="58"/>
      <c r="F10" s="58"/>
      <c r="G10" s="58"/>
      <c r="H10" s="58"/>
      <c r="I10" s="58"/>
      <c r="J10" s="58"/>
      <c r="K10" s="58"/>
      <c r="L10" s="58"/>
    </row>
    <row r="11" spans="1:12" ht="17.25">
      <c r="A11" s="57"/>
      <c r="B11" s="76"/>
      <c r="C11" s="58"/>
      <c r="D11" s="58"/>
      <c r="E11" s="58"/>
      <c r="F11" s="58"/>
      <c r="G11" s="58"/>
      <c r="H11" s="58"/>
      <c r="I11" s="58"/>
      <c r="J11" s="58"/>
      <c r="K11" s="58"/>
      <c r="L11" s="58"/>
    </row>
    <row r="12" spans="1:12" ht="20.25">
      <c r="A12" s="58"/>
      <c r="B12" s="59"/>
      <c r="C12" s="58"/>
      <c r="D12" s="58"/>
      <c r="E12" s="58"/>
      <c r="F12" s="58"/>
      <c r="G12" s="58"/>
      <c r="H12" s="78"/>
      <c r="I12" s="58"/>
      <c r="J12" s="109" t="s">
        <v>115</v>
      </c>
      <c r="K12" s="109"/>
      <c r="L12" s="109"/>
    </row>
    <row r="13" spans="1:12" ht="19.5" customHeight="1">
      <c r="A13" s="58"/>
      <c r="B13" s="79"/>
      <c r="C13" s="58"/>
      <c r="D13" s="58"/>
      <c r="E13" s="58"/>
      <c r="F13" s="58"/>
      <c r="G13" s="58"/>
      <c r="H13" s="78"/>
      <c r="I13" s="58"/>
      <c r="J13" s="109" t="s">
        <v>125</v>
      </c>
      <c r="K13" s="109"/>
      <c r="L13" s="109"/>
    </row>
    <row r="16" spans="1:12" ht="19.5">
      <c r="B16" s="79"/>
      <c r="C16" s="58"/>
      <c r="D16" s="58"/>
      <c r="E16" s="58"/>
      <c r="F16" s="58"/>
      <c r="G16" s="58"/>
      <c r="H16" s="80"/>
      <c r="I16" s="58"/>
      <c r="J16" s="58"/>
      <c r="K16" s="80"/>
    </row>
    <row r="17" spans="1:12" ht="19.5">
      <c r="B17" s="79"/>
      <c r="C17" s="58"/>
      <c r="D17" s="58"/>
      <c r="E17" s="58"/>
      <c r="F17" s="58"/>
      <c r="G17" s="58"/>
      <c r="H17" s="80"/>
      <c r="I17" s="58"/>
      <c r="J17" s="58"/>
      <c r="K17" s="80"/>
    </row>
    <row r="18" spans="1:12">
      <c r="A18" s="58"/>
      <c r="B18" s="81"/>
      <c r="C18" s="58"/>
      <c r="D18" s="58"/>
      <c r="E18" s="82"/>
      <c r="F18" s="74"/>
      <c r="G18" s="74"/>
      <c r="H18" s="82"/>
      <c r="I18" s="58"/>
      <c r="J18" s="58"/>
      <c r="K18" s="58"/>
      <c r="L18" s="58"/>
    </row>
    <row r="19" spans="1:12" ht="19.5">
      <c r="B19" s="79"/>
      <c r="C19" s="58"/>
      <c r="D19" s="58"/>
      <c r="E19" s="80"/>
      <c r="F19" s="58"/>
      <c r="G19" s="80"/>
      <c r="H19" s="58"/>
      <c r="I19" s="58"/>
      <c r="J19" s="58"/>
      <c r="K19" s="58"/>
    </row>
    <row r="20" spans="1:12">
      <c r="B20" s="81"/>
      <c r="C20" s="58"/>
      <c r="D20" s="58"/>
      <c r="E20" s="82"/>
      <c r="F20" s="74"/>
      <c r="G20" s="82"/>
      <c r="H20" s="58"/>
      <c r="I20" s="58"/>
      <c r="J20" s="58"/>
      <c r="K20" s="58"/>
    </row>
    <row r="21" spans="1:12">
      <c r="B21" s="83"/>
      <c r="C21" s="83"/>
      <c r="D21" s="83"/>
      <c r="E21" s="83"/>
      <c r="F21" s="83"/>
      <c r="G21" s="84"/>
      <c r="H21" s="83"/>
      <c r="I21" s="83"/>
      <c r="J21" s="83"/>
      <c r="K21" s="83"/>
    </row>
  </sheetData>
  <mergeCells count="2">
    <mergeCell ref="J12:L12"/>
    <mergeCell ref="J13:L13"/>
  </mergeCells>
  <phoneticPr fontId="1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13"/>
  <sheetViews>
    <sheetView workbookViewId="0">
      <selection activeCell="J10" sqref="J10:N10"/>
    </sheetView>
  </sheetViews>
  <sheetFormatPr defaultRowHeight="16.5"/>
  <cols>
    <col min="1" max="2" width="12.125" customWidth="1"/>
    <col min="3" max="3" width="20.125" customWidth="1"/>
    <col min="4" max="5" width="12.125" customWidth="1"/>
    <col min="6" max="6" width="18.625" customWidth="1"/>
    <col min="7" max="8" width="20" customWidth="1"/>
    <col min="9" max="14" width="12.125" customWidth="1"/>
  </cols>
  <sheetData>
    <row r="1" spans="1:14" ht="25.5" customHeight="1">
      <c r="A1" s="173" t="s">
        <v>169</v>
      </c>
      <c r="B1" s="173"/>
      <c r="C1" s="173"/>
      <c r="D1" s="173"/>
      <c r="E1" s="173"/>
      <c r="F1" s="173"/>
      <c r="G1" s="92"/>
      <c r="H1" s="18"/>
      <c r="I1" s="16"/>
      <c r="J1" s="5"/>
      <c r="K1" s="5"/>
      <c r="L1" s="5"/>
      <c r="M1" s="5"/>
      <c r="N1" s="91" t="s">
        <v>12</v>
      </c>
    </row>
    <row r="2" spans="1:14" ht="25.5" customHeight="1">
      <c r="A2" s="5"/>
      <c r="B2" s="5"/>
      <c r="C2" s="52"/>
      <c r="D2" s="52"/>
      <c r="E2" s="5" t="s">
        <v>8</v>
      </c>
      <c r="F2" s="5"/>
      <c r="G2" s="5"/>
      <c r="H2" s="18"/>
      <c r="I2" s="16"/>
      <c r="J2" s="5"/>
      <c r="K2" s="5"/>
      <c r="L2" s="5"/>
      <c r="M2" s="5"/>
      <c r="N2" s="5"/>
    </row>
    <row r="3" spans="1:14" ht="25.5" customHeight="1">
      <c r="A3" s="164" t="s">
        <v>36</v>
      </c>
      <c r="B3" s="164"/>
      <c r="C3" s="164"/>
      <c r="D3" s="164"/>
      <c r="E3" s="164"/>
      <c r="F3" s="165" t="str">
        <f>테스트케이스목록!A10</f>
        <v>TC-001-006</v>
      </c>
      <c r="G3" s="165"/>
      <c r="H3" s="165"/>
      <c r="I3" s="93" t="s">
        <v>35</v>
      </c>
      <c r="J3" s="174"/>
      <c r="K3" s="172"/>
      <c r="L3" s="175" t="s">
        <v>37</v>
      </c>
      <c r="M3" s="176"/>
      <c r="N3" s="7"/>
    </row>
    <row r="4" spans="1:14" ht="25.5" customHeight="1">
      <c r="A4" s="164" t="s">
        <v>38</v>
      </c>
      <c r="B4" s="164"/>
      <c r="C4" s="164"/>
      <c r="D4" s="164"/>
      <c r="E4" s="164"/>
      <c r="F4" s="165" t="str">
        <f>테스트케이스목록!D10</f>
        <v>생년월일 유효성검사</v>
      </c>
      <c r="G4" s="165"/>
      <c r="H4" s="165"/>
      <c r="I4" s="93" t="s">
        <v>39</v>
      </c>
      <c r="J4" s="166"/>
      <c r="K4" s="166"/>
      <c r="L4" s="166"/>
      <c r="M4" s="166"/>
      <c r="N4" s="167"/>
    </row>
    <row r="5" spans="1:14" ht="25.5" customHeight="1">
      <c r="A5" s="164" t="s">
        <v>40</v>
      </c>
      <c r="B5" s="164"/>
      <c r="C5" s="164"/>
      <c r="D5" s="164"/>
      <c r="E5" s="164"/>
      <c r="F5" s="168" t="str">
        <f>테스트케이스목록!E10</f>
        <v>10살 이상만 가입 가능하도록 한다</v>
      </c>
      <c r="G5" s="169"/>
      <c r="H5" s="170"/>
      <c r="I5" s="93" t="s">
        <v>48</v>
      </c>
      <c r="J5" s="171">
        <f>COUNTIF(B:B,"TC*")</f>
        <v>2</v>
      </c>
      <c r="K5" s="171"/>
      <c r="L5" s="171"/>
      <c r="M5" s="171"/>
      <c r="N5" s="172"/>
    </row>
    <row r="6" spans="1:14">
      <c r="A6" s="5"/>
      <c r="B6" s="5"/>
      <c r="C6" s="52"/>
      <c r="D6" s="52"/>
      <c r="E6" s="5"/>
      <c r="F6" s="5"/>
      <c r="G6" s="5"/>
      <c r="H6" s="18"/>
      <c r="I6" s="16"/>
      <c r="J6" s="5"/>
      <c r="K6" s="5"/>
      <c r="L6" s="5"/>
      <c r="M6" s="46"/>
      <c r="N6" s="45"/>
    </row>
    <row r="7" spans="1:14">
      <c r="A7" s="157" t="s">
        <v>34</v>
      </c>
      <c r="B7" s="158" t="s">
        <v>47</v>
      </c>
      <c r="C7" s="161" t="s">
        <v>51</v>
      </c>
      <c r="D7" s="161" t="s">
        <v>50</v>
      </c>
      <c r="E7" s="146" t="s">
        <v>41</v>
      </c>
      <c r="F7" s="146"/>
      <c r="G7" s="146" t="s">
        <v>59</v>
      </c>
      <c r="H7" s="147" t="s">
        <v>42</v>
      </c>
      <c r="I7" s="148" t="s">
        <v>45</v>
      </c>
      <c r="J7" s="151" t="s">
        <v>46</v>
      </c>
      <c r="K7" s="151"/>
      <c r="L7" s="151"/>
      <c r="M7" s="151"/>
      <c r="N7" s="152"/>
    </row>
    <row r="8" spans="1:14">
      <c r="A8" s="157"/>
      <c r="B8" s="159"/>
      <c r="C8" s="162"/>
      <c r="D8" s="162"/>
      <c r="E8" s="146"/>
      <c r="F8" s="146"/>
      <c r="G8" s="146"/>
      <c r="H8" s="147"/>
      <c r="I8" s="149"/>
      <c r="J8" s="153"/>
      <c r="K8" s="153"/>
      <c r="L8" s="153"/>
      <c r="M8" s="153"/>
      <c r="N8" s="154"/>
    </row>
    <row r="9" spans="1:14">
      <c r="A9" s="157"/>
      <c r="B9" s="160"/>
      <c r="C9" s="163"/>
      <c r="D9" s="163"/>
      <c r="E9" s="146"/>
      <c r="F9" s="146"/>
      <c r="G9" s="146"/>
      <c r="H9" s="147"/>
      <c r="I9" s="150"/>
      <c r="J9" s="155"/>
      <c r="K9" s="155"/>
      <c r="L9" s="155"/>
      <c r="M9" s="155"/>
      <c r="N9" s="156"/>
    </row>
    <row r="10" spans="1:14" ht="105.75" customHeight="1">
      <c r="A10" s="61">
        <v>1</v>
      </c>
      <c r="B10" s="47" t="s">
        <v>139</v>
      </c>
      <c r="C10" s="56" t="s">
        <v>141</v>
      </c>
      <c r="D10" s="56"/>
      <c r="E10" s="141" t="s">
        <v>102</v>
      </c>
      <c r="F10" s="142"/>
      <c r="G10" s="53"/>
      <c r="H10" s="54" t="s">
        <v>94</v>
      </c>
      <c r="I10" s="51" t="s">
        <v>20</v>
      </c>
      <c r="J10" s="143">
        <v>2</v>
      </c>
      <c r="K10" s="144"/>
      <c r="L10" s="144"/>
      <c r="M10" s="144"/>
      <c r="N10" s="145"/>
    </row>
    <row r="11" spans="1:14" ht="105.75" customHeight="1">
      <c r="A11" s="61">
        <v>2</v>
      </c>
      <c r="B11" s="47" t="s">
        <v>140</v>
      </c>
      <c r="C11" s="56" t="s">
        <v>141</v>
      </c>
      <c r="D11" s="56"/>
      <c r="E11" s="141" t="s">
        <v>142</v>
      </c>
      <c r="F11" s="142"/>
      <c r="G11" s="108" t="s">
        <v>144</v>
      </c>
      <c r="H11" s="54" t="s">
        <v>143</v>
      </c>
      <c r="I11" s="48" t="s">
        <v>104</v>
      </c>
      <c r="J11" s="143">
        <v>2</v>
      </c>
      <c r="K11" s="144"/>
      <c r="L11" s="144"/>
      <c r="M11" s="144"/>
      <c r="N11" s="145"/>
    </row>
    <row r="12" spans="1:14" ht="27" customHeight="1">
      <c r="A12" s="136"/>
      <c r="B12" s="136"/>
      <c r="C12" s="136"/>
      <c r="D12" s="136"/>
      <c r="E12" s="136"/>
      <c r="F12" s="136"/>
      <c r="G12" s="136"/>
      <c r="H12" s="136"/>
      <c r="I12" s="137"/>
      <c r="J12" s="137"/>
      <c r="K12" s="137"/>
      <c r="L12" s="137"/>
      <c r="M12" s="137"/>
      <c r="N12" s="136"/>
    </row>
    <row r="13" spans="1:14">
      <c r="A13" s="4">
        <v>1</v>
      </c>
      <c r="B13" s="138"/>
      <c r="C13" s="139"/>
      <c r="D13" s="139"/>
      <c r="E13" s="139"/>
      <c r="F13" s="139"/>
      <c r="G13" s="139"/>
      <c r="H13" s="139"/>
      <c r="I13" s="139"/>
      <c r="J13" s="139"/>
      <c r="K13" s="139"/>
      <c r="L13" s="139"/>
      <c r="M13" s="139"/>
      <c r="N13" s="140"/>
    </row>
  </sheetData>
  <mergeCells count="26">
    <mergeCell ref="A12:N12"/>
    <mergeCell ref="B13:N13"/>
    <mergeCell ref="I7:I9"/>
    <mergeCell ref="J7:N9"/>
    <mergeCell ref="E10:F10"/>
    <mergeCell ref="J10:N10"/>
    <mergeCell ref="E11:F11"/>
    <mergeCell ref="J11:N11"/>
    <mergeCell ref="A5:E5"/>
    <mergeCell ref="F5:H5"/>
    <mergeCell ref="J5:N5"/>
    <mergeCell ref="A7:A9"/>
    <mergeCell ref="B7:B9"/>
    <mergeCell ref="C7:C9"/>
    <mergeCell ref="D7:D9"/>
    <mergeCell ref="E7:F9"/>
    <mergeCell ref="G7:G9"/>
    <mergeCell ref="H7:H9"/>
    <mergeCell ref="A4:E4"/>
    <mergeCell ref="F4:H4"/>
    <mergeCell ref="J4:N4"/>
    <mergeCell ref="A1:F1"/>
    <mergeCell ref="A3:E3"/>
    <mergeCell ref="F3:H3"/>
    <mergeCell ref="J3:K3"/>
    <mergeCell ref="L3:M3"/>
  </mergeCells>
  <phoneticPr fontId="87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13"/>
  <sheetViews>
    <sheetView workbookViewId="0">
      <selection activeCell="J10" sqref="J10:N10"/>
    </sheetView>
  </sheetViews>
  <sheetFormatPr defaultRowHeight="16.5"/>
  <cols>
    <col min="2" max="3" width="18.125" customWidth="1"/>
    <col min="4" max="4" width="11.5" customWidth="1"/>
    <col min="6" max="6" width="21.625" customWidth="1"/>
    <col min="7" max="7" width="20.125" customWidth="1"/>
    <col min="8" max="8" width="22.375" customWidth="1"/>
  </cols>
  <sheetData>
    <row r="1" spans="1:14">
      <c r="A1" s="173" t="s">
        <v>169</v>
      </c>
      <c r="B1" s="173"/>
      <c r="C1" s="173"/>
      <c r="D1" s="173"/>
      <c r="E1" s="173"/>
      <c r="F1" s="173"/>
      <c r="G1" s="92"/>
      <c r="H1" s="18"/>
      <c r="I1" s="16"/>
      <c r="J1" s="5"/>
      <c r="K1" s="5"/>
      <c r="L1" s="5"/>
      <c r="M1" s="5"/>
      <c r="N1" s="91" t="s">
        <v>12</v>
      </c>
    </row>
    <row r="2" spans="1:14">
      <c r="A2" s="5"/>
      <c r="B2" s="5"/>
      <c r="C2" s="52"/>
      <c r="D2" s="52"/>
      <c r="E2" s="5" t="s">
        <v>8</v>
      </c>
      <c r="F2" s="5"/>
      <c r="G2" s="5"/>
      <c r="H2" s="18"/>
      <c r="I2" s="16"/>
      <c r="J2" s="5"/>
      <c r="K2" s="5"/>
      <c r="L2" s="5"/>
      <c r="M2" s="5"/>
      <c r="N2" s="5"/>
    </row>
    <row r="3" spans="1:14" ht="21.75" customHeight="1">
      <c r="A3" s="164" t="s">
        <v>36</v>
      </c>
      <c r="B3" s="164"/>
      <c r="C3" s="164"/>
      <c r="D3" s="164"/>
      <c r="E3" s="164"/>
      <c r="F3" s="165" t="str">
        <f>테스트케이스목록!A11</f>
        <v>TC-001-007</v>
      </c>
      <c r="G3" s="165"/>
      <c r="H3" s="165"/>
      <c r="I3" s="93" t="s">
        <v>35</v>
      </c>
      <c r="J3" s="174"/>
      <c r="K3" s="172"/>
      <c r="L3" s="175" t="s">
        <v>37</v>
      </c>
      <c r="M3" s="176"/>
      <c r="N3" s="7"/>
    </row>
    <row r="4" spans="1:14" ht="21.75" customHeight="1">
      <c r="A4" s="164" t="s">
        <v>38</v>
      </c>
      <c r="B4" s="164"/>
      <c r="C4" s="164"/>
      <c r="D4" s="164"/>
      <c r="E4" s="164"/>
      <c r="F4" s="165" t="str">
        <f>테스트케이스목록!D11</f>
        <v>휴대폰번호 유효성검사</v>
      </c>
      <c r="G4" s="165"/>
      <c r="H4" s="165"/>
      <c r="I4" s="93" t="s">
        <v>39</v>
      </c>
      <c r="J4" s="166"/>
      <c r="K4" s="166"/>
      <c r="L4" s="166"/>
      <c r="M4" s="166"/>
      <c r="N4" s="167"/>
    </row>
    <row r="5" spans="1:14" ht="21.75" customHeight="1">
      <c r="A5" s="164" t="s">
        <v>40</v>
      </c>
      <c r="B5" s="164"/>
      <c r="C5" s="164"/>
      <c r="D5" s="164"/>
      <c r="E5" s="164"/>
      <c r="F5" s="168" t="str">
        <f>테스트케이스목록!E11</f>
        <v>올바른 휴대폰번호 형식으로 압력되게한다</v>
      </c>
      <c r="G5" s="169"/>
      <c r="H5" s="170"/>
      <c r="I5" s="93" t="s">
        <v>48</v>
      </c>
      <c r="J5" s="171">
        <f>COUNTIF(B:B,"TC*")</f>
        <v>2</v>
      </c>
      <c r="K5" s="171"/>
      <c r="L5" s="171"/>
      <c r="M5" s="171"/>
      <c r="N5" s="172"/>
    </row>
    <row r="6" spans="1:14">
      <c r="A6" s="5"/>
      <c r="B6" s="5"/>
      <c r="C6" s="52"/>
      <c r="D6" s="52"/>
      <c r="E6" s="5"/>
      <c r="F6" s="5"/>
      <c r="G6" s="5"/>
      <c r="H6" s="18"/>
      <c r="I6" s="16"/>
      <c r="J6" s="5"/>
      <c r="K6" s="5"/>
      <c r="L6" s="5"/>
      <c r="M6" s="46"/>
      <c r="N6" s="45"/>
    </row>
    <row r="7" spans="1:14">
      <c r="A7" s="157" t="s">
        <v>34</v>
      </c>
      <c r="B7" s="158" t="s">
        <v>47</v>
      </c>
      <c r="C7" s="161" t="s">
        <v>51</v>
      </c>
      <c r="D7" s="161" t="s">
        <v>50</v>
      </c>
      <c r="E7" s="146" t="s">
        <v>41</v>
      </c>
      <c r="F7" s="146"/>
      <c r="G7" s="146" t="s">
        <v>59</v>
      </c>
      <c r="H7" s="147" t="s">
        <v>42</v>
      </c>
      <c r="I7" s="148" t="s">
        <v>45</v>
      </c>
      <c r="J7" s="151" t="s">
        <v>46</v>
      </c>
      <c r="K7" s="151"/>
      <c r="L7" s="151"/>
      <c r="M7" s="151"/>
      <c r="N7" s="152"/>
    </row>
    <row r="8" spans="1:14">
      <c r="A8" s="157"/>
      <c r="B8" s="159"/>
      <c r="C8" s="162"/>
      <c r="D8" s="162"/>
      <c r="E8" s="146"/>
      <c r="F8" s="146"/>
      <c r="G8" s="146"/>
      <c r="H8" s="147"/>
      <c r="I8" s="149"/>
      <c r="J8" s="153"/>
      <c r="K8" s="153"/>
      <c r="L8" s="153"/>
      <c r="M8" s="153"/>
      <c r="N8" s="154"/>
    </row>
    <row r="9" spans="1:14">
      <c r="A9" s="157"/>
      <c r="B9" s="160"/>
      <c r="C9" s="163"/>
      <c r="D9" s="163"/>
      <c r="E9" s="146"/>
      <c r="F9" s="146"/>
      <c r="G9" s="146"/>
      <c r="H9" s="147"/>
      <c r="I9" s="150"/>
      <c r="J9" s="155"/>
      <c r="K9" s="155"/>
      <c r="L9" s="155"/>
      <c r="M9" s="155"/>
      <c r="N9" s="156"/>
    </row>
    <row r="10" spans="1:14" ht="90.75" customHeight="1">
      <c r="A10" s="61">
        <v>1</v>
      </c>
      <c r="B10" s="47" t="s">
        <v>146</v>
      </c>
      <c r="C10" s="56" t="s">
        <v>148</v>
      </c>
      <c r="D10" s="56"/>
      <c r="E10" s="141" t="s">
        <v>102</v>
      </c>
      <c r="F10" s="142"/>
      <c r="G10" s="53"/>
      <c r="H10" s="54" t="s">
        <v>94</v>
      </c>
      <c r="I10" s="51" t="s">
        <v>20</v>
      </c>
      <c r="J10" s="143">
        <v>2</v>
      </c>
      <c r="K10" s="144"/>
      <c r="L10" s="144"/>
      <c r="M10" s="144"/>
      <c r="N10" s="145"/>
    </row>
    <row r="11" spans="1:14" ht="90.75" customHeight="1">
      <c r="A11" s="61">
        <v>2</v>
      </c>
      <c r="B11" s="47" t="s">
        <v>147</v>
      </c>
      <c r="C11" s="56" t="s">
        <v>148</v>
      </c>
      <c r="D11" s="56"/>
      <c r="E11" s="141" t="s">
        <v>149</v>
      </c>
      <c r="F11" s="142"/>
      <c r="G11" s="106" t="s">
        <v>150</v>
      </c>
      <c r="H11" s="54" t="s">
        <v>151</v>
      </c>
      <c r="I11" s="48" t="s">
        <v>104</v>
      </c>
      <c r="J11" s="143">
        <v>2</v>
      </c>
      <c r="K11" s="144"/>
      <c r="L11" s="144"/>
      <c r="M11" s="144"/>
      <c r="N11" s="145"/>
    </row>
    <row r="12" spans="1:14">
      <c r="A12" s="136" t="s">
        <v>43</v>
      </c>
      <c r="B12" s="136"/>
      <c r="C12" s="136"/>
      <c r="D12" s="136"/>
      <c r="E12" s="136"/>
      <c r="F12" s="136"/>
      <c r="G12" s="136"/>
      <c r="H12" s="136"/>
      <c r="I12" s="137"/>
      <c r="J12" s="137"/>
      <c r="K12" s="137"/>
      <c r="L12" s="137"/>
      <c r="M12" s="137"/>
      <c r="N12" s="136"/>
    </row>
    <row r="13" spans="1:14">
      <c r="A13" s="4">
        <v>1</v>
      </c>
      <c r="B13" s="138"/>
      <c r="C13" s="139"/>
      <c r="D13" s="139"/>
      <c r="E13" s="139"/>
      <c r="F13" s="139"/>
      <c r="G13" s="139"/>
      <c r="H13" s="139"/>
      <c r="I13" s="139"/>
      <c r="J13" s="139"/>
      <c r="K13" s="139"/>
      <c r="L13" s="139"/>
      <c r="M13" s="139"/>
      <c r="N13" s="140"/>
    </row>
  </sheetData>
  <mergeCells count="26">
    <mergeCell ref="A12:N12"/>
    <mergeCell ref="B13:N13"/>
    <mergeCell ref="I7:I9"/>
    <mergeCell ref="J7:N9"/>
    <mergeCell ref="E10:F10"/>
    <mergeCell ref="J10:N10"/>
    <mergeCell ref="E11:F11"/>
    <mergeCell ref="J11:N11"/>
    <mergeCell ref="A5:E5"/>
    <mergeCell ref="F5:H5"/>
    <mergeCell ref="J5:N5"/>
    <mergeCell ref="A7:A9"/>
    <mergeCell ref="B7:B9"/>
    <mergeCell ref="C7:C9"/>
    <mergeCell ref="D7:D9"/>
    <mergeCell ref="E7:F9"/>
    <mergeCell ref="G7:G9"/>
    <mergeCell ref="H7:H9"/>
    <mergeCell ref="A4:E4"/>
    <mergeCell ref="F4:H4"/>
    <mergeCell ref="J4:N4"/>
    <mergeCell ref="A1:F1"/>
    <mergeCell ref="A3:E3"/>
    <mergeCell ref="F3:H3"/>
    <mergeCell ref="J3:K3"/>
    <mergeCell ref="L3:M3"/>
  </mergeCells>
  <phoneticPr fontId="87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12"/>
  <sheetViews>
    <sheetView workbookViewId="0">
      <selection activeCell="K19" sqref="K19"/>
    </sheetView>
  </sheetViews>
  <sheetFormatPr defaultRowHeight="16.5"/>
  <cols>
    <col min="2" max="2" width="16" customWidth="1"/>
    <col min="3" max="3" width="15.875" customWidth="1"/>
    <col min="4" max="4" width="14.125" customWidth="1"/>
    <col min="6" max="6" width="15.25" customWidth="1"/>
    <col min="7" max="7" width="20.125" customWidth="1"/>
    <col min="8" max="8" width="21.25" customWidth="1"/>
    <col min="9" max="9" width="11.5" customWidth="1"/>
  </cols>
  <sheetData>
    <row r="1" spans="1:14">
      <c r="A1" s="173" t="s">
        <v>169</v>
      </c>
      <c r="B1" s="173"/>
      <c r="C1" s="173"/>
      <c r="D1" s="173"/>
      <c r="E1" s="173"/>
      <c r="F1" s="173"/>
      <c r="G1" s="96"/>
      <c r="H1" s="18"/>
      <c r="I1" s="16"/>
      <c r="J1" s="5"/>
      <c r="K1" s="5"/>
      <c r="L1" s="5"/>
      <c r="M1" s="5"/>
      <c r="N1" s="94" t="s">
        <v>12</v>
      </c>
    </row>
    <row r="2" spans="1:14">
      <c r="A2" s="5"/>
      <c r="B2" s="5"/>
      <c r="C2" s="52"/>
      <c r="D2" s="52"/>
      <c r="E2" s="5" t="s">
        <v>8</v>
      </c>
      <c r="F2" s="5"/>
      <c r="G2" s="5"/>
      <c r="H2" s="18"/>
      <c r="I2" s="16"/>
      <c r="J2" s="5"/>
      <c r="K2" s="5"/>
      <c r="L2" s="5"/>
      <c r="M2" s="5"/>
      <c r="N2" s="5"/>
    </row>
    <row r="3" spans="1:14">
      <c r="A3" s="164" t="s">
        <v>36</v>
      </c>
      <c r="B3" s="164"/>
      <c r="C3" s="164"/>
      <c r="D3" s="164"/>
      <c r="E3" s="164"/>
      <c r="F3" s="165" t="str">
        <f>테스트케이스목록!A12</f>
        <v>TC-001-008</v>
      </c>
      <c r="G3" s="165"/>
      <c r="H3" s="165"/>
      <c r="I3" s="95" t="s">
        <v>35</v>
      </c>
      <c r="J3" s="174"/>
      <c r="K3" s="172"/>
      <c r="L3" s="175" t="s">
        <v>37</v>
      </c>
      <c r="M3" s="176"/>
      <c r="N3" s="7"/>
    </row>
    <row r="4" spans="1:14">
      <c r="A4" s="164" t="s">
        <v>38</v>
      </c>
      <c r="B4" s="164"/>
      <c r="C4" s="164"/>
      <c r="D4" s="164"/>
      <c r="E4" s="164"/>
      <c r="F4" s="165" t="str">
        <f>테스트케이스목록!D12</f>
        <v>회원가입</v>
      </c>
      <c r="G4" s="165"/>
      <c r="H4" s="165"/>
      <c r="I4" s="95" t="s">
        <v>39</v>
      </c>
      <c r="J4" s="166"/>
      <c r="K4" s="166"/>
      <c r="L4" s="166"/>
      <c r="M4" s="166"/>
      <c r="N4" s="167"/>
    </row>
    <row r="5" spans="1:14">
      <c r="A5" s="164" t="s">
        <v>40</v>
      </c>
      <c r="B5" s="164"/>
      <c r="C5" s="164"/>
      <c r="D5" s="164"/>
      <c r="E5" s="164"/>
      <c r="F5" s="168" t="str">
        <f>테스트케이스목록!E12</f>
        <v>정상적으로 회원가입이 되게 한다</v>
      </c>
      <c r="G5" s="169"/>
      <c r="H5" s="170"/>
      <c r="I5" s="95" t="s">
        <v>48</v>
      </c>
      <c r="J5" s="171">
        <f>COUNTIF(B:B,"TC*")</f>
        <v>1</v>
      </c>
      <c r="K5" s="171"/>
      <c r="L5" s="171"/>
      <c r="M5" s="171"/>
      <c r="N5" s="172"/>
    </row>
    <row r="6" spans="1:14">
      <c r="A6" s="5"/>
      <c r="B6" s="5"/>
      <c r="C6" s="52"/>
      <c r="D6" s="52"/>
      <c r="E6" s="5"/>
      <c r="F6" s="5"/>
      <c r="G6" s="5"/>
      <c r="H6" s="18"/>
      <c r="I6" s="16"/>
      <c r="J6" s="5"/>
      <c r="K6" s="5"/>
      <c r="L6" s="5"/>
      <c r="M6" s="46"/>
      <c r="N6" s="45"/>
    </row>
    <row r="7" spans="1:14">
      <c r="A7" s="157" t="s">
        <v>34</v>
      </c>
      <c r="B7" s="158" t="s">
        <v>47</v>
      </c>
      <c r="C7" s="161" t="s">
        <v>51</v>
      </c>
      <c r="D7" s="161" t="s">
        <v>50</v>
      </c>
      <c r="E7" s="146" t="s">
        <v>41</v>
      </c>
      <c r="F7" s="146"/>
      <c r="G7" s="146" t="s">
        <v>59</v>
      </c>
      <c r="H7" s="147" t="s">
        <v>42</v>
      </c>
      <c r="I7" s="148" t="s">
        <v>45</v>
      </c>
      <c r="J7" s="151" t="s">
        <v>46</v>
      </c>
      <c r="K7" s="151"/>
      <c r="L7" s="151"/>
      <c r="M7" s="151"/>
      <c r="N7" s="152"/>
    </row>
    <row r="8" spans="1:14">
      <c r="A8" s="157"/>
      <c r="B8" s="159"/>
      <c r="C8" s="162"/>
      <c r="D8" s="162"/>
      <c r="E8" s="146"/>
      <c r="F8" s="146"/>
      <c r="G8" s="146"/>
      <c r="H8" s="147"/>
      <c r="I8" s="149"/>
      <c r="J8" s="153"/>
      <c r="K8" s="153"/>
      <c r="L8" s="153"/>
      <c r="M8" s="153"/>
      <c r="N8" s="154"/>
    </row>
    <row r="9" spans="1:14">
      <c r="A9" s="157"/>
      <c r="B9" s="160"/>
      <c r="C9" s="163"/>
      <c r="D9" s="163"/>
      <c r="E9" s="146"/>
      <c r="F9" s="146"/>
      <c r="G9" s="146"/>
      <c r="H9" s="147"/>
      <c r="I9" s="150"/>
      <c r="J9" s="155"/>
      <c r="K9" s="155"/>
      <c r="L9" s="155"/>
      <c r="M9" s="155"/>
      <c r="N9" s="156"/>
    </row>
    <row r="10" spans="1:14" ht="138.75" customHeight="1">
      <c r="A10" s="61">
        <v>1</v>
      </c>
      <c r="B10" s="47" t="s">
        <v>174</v>
      </c>
      <c r="C10" s="56" t="s">
        <v>175</v>
      </c>
      <c r="D10" s="56"/>
      <c r="E10" s="141" t="s">
        <v>178</v>
      </c>
      <c r="F10" s="142"/>
      <c r="G10" s="53"/>
      <c r="H10" s="54" t="s">
        <v>176</v>
      </c>
      <c r="I10" s="51" t="s">
        <v>20</v>
      </c>
      <c r="J10" s="143">
        <v>5</v>
      </c>
      <c r="K10" s="144"/>
      <c r="L10" s="144"/>
      <c r="M10" s="144"/>
      <c r="N10" s="145"/>
    </row>
    <row r="11" spans="1:14">
      <c r="A11" s="136" t="s">
        <v>43</v>
      </c>
      <c r="B11" s="136"/>
      <c r="C11" s="136"/>
      <c r="D11" s="136"/>
      <c r="E11" s="136"/>
      <c r="F11" s="136"/>
      <c r="G11" s="136"/>
      <c r="H11" s="136"/>
      <c r="I11" s="137"/>
      <c r="J11" s="137"/>
      <c r="K11" s="137"/>
      <c r="L11" s="137"/>
      <c r="M11" s="137"/>
      <c r="N11" s="136"/>
    </row>
    <row r="12" spans="1:14">
      <c r="A12" s="4">
        <v>1</v>
      </c>
      <c r="B12" s="138"/>
      <c r="C12" s="139"/>
      <c r="D12" s="139"/>
      <c r="E12" s="139"/>
      <c r="F12" s="139"/>
      <c r="G12" s="139"/>
      <c r="H12" s="139"/>
      <c r="I12" s="139"/>
      <c r="J12" s="139"/>
      <c r="K12" s="139"/>
      <c r="L12" s="139"/>
      <c r="M12" s="139"/>
      <c r="N12" s="140"/>
    </row>
  </sheetData>
  <mergeCells count="24">
    <mergeCell ref="A4:E4"/>
    <mergeCell ref="F4:H4"/>
    <mergeCell ref="J4:N4"/>
    <mergeCell ref="A1:F1"/>
    <mergeCell ref="A3:E3"/>
    <mergeCell ref="F3:H3"/>
    <mergeCell ref="J3:K3"/>
    <mergeCell ref="L3:M3"/>
    <mergeCell ref="A5:E5"/>
    <mergeCell ref="F5:H5"/>
    <mergeCell ref="J5:N5"/>
    <mergeCell ref="A7:A9"/>
    <mergeCell ref="B7:B9"/>
    <mergeCell ref="C7:C9"/>
    <mergeCell ref="D7:D9"/>
    <mergeCell ref="E7:F9"/>
    <mergeCell ref="G7:G9"/>
    <mergeCell ref="H7:H9"/>
    <mergeCell ref="A11:N11"/>
    <mergeCell ref="B12:N12"/>
    <mergeCell ref="I7:I9"/>
    <mergeCell ref="J7:N9"/>
    <mergeCell ref="E10:F10"/>
    <mergeCell ref="J10:N10"/>
  </mergeCells>
  <phoneticPr fontId="87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5"/>
  <sheetViews>
    <sheetView workbookViewId="0">
      <selection activeCell="E21" sqref="E21"/>
    </sheetView>
  </sheetViews>
  <sheetFormatPr defaultColWidth="9" defaultRowHeight="12"/>
  <cols>
    <col min="1" max="1" width="9" style="1" customWidth="1"/>
    <col min="2" max="2" width="9.25" style="1" customWidth="1"/>
    <col min="3" max="3" width="12.375" style="1" customWidth="1"/>
    <col min="4" max="14" width="9" style="1" customWidth="1"/>
    <col min="15" max="16384" width="9" style="1"/>
  </cols>
  <sheetData>
    <row r="1" spans="1:13" ht="16.5">
      <c r="A1" s="38" t="s">
        <v>167</v>
      </c>
      <c r="B1" s="38"/>
      <c r="C1" s="38"/>
      <c r="D1" s="38"/>
      <c r="E1" s="38"/>
      <c r="F1" s="5"/>
      <c r="G1" s="5"/>
      <c r="H1" s="5"/>
      <c r="I1" s="114" t="s">
        <v>62</v>
      </c>
      <c r="J1" s="115"/>
      <c r="K1" s="115"/>
      <c r="L1" s="115"/>
      <c r="M1" s="38"/>
    </row>
    <row r="2" spans="1:13">
      <c r="A2" s="5"/>
      <c r="B2" s="5" t="s">
        <v>63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>
      <c r="A3" s="116" t="s">
        <v>64</v>
      </c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5"/>
    </row>
    <row r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 ht="18" customHeight="1">
      <c r="A5" s="39" t="s">
        <v>65</v>
      </c>
      <c r="B5" s="40" t="s">
        <v>66</v>
      </c>
      <c r="C5" s="72" t="s">
        <v>67</v>
      </c>
      <c r="D5" s="117" t="s">
        <v>68</v>
      </c>
      <c r="E5" s="118"/>
      <c r="F5" s="118"/>
      <c r="G5" s="118"/>
      <c r="H5" s="118"/>
      <c r="I5" s="118"/>
      <c r="J5" s="119"/>
      <c r="K5" s="39" t="s">
        <v>69</v>
      </c>
      <c r="L5" s="39" t="s">
        <v>70</v>
      </c>
      <c r="M5" s="5"/>
    </row>
    <row r="6" spans="1:13" ht="16.5" customHeight="1">
      <c r="A6" s="55">
        <v>1</v>
      </c>
      <c r="B6" s="41" t="s">
        <v>79</v>
      </c>
      <c r="C6" s="42" t="s">
        <v>116</v>
      </c>
      <c r="D6" s="120" t="s">
        <v>71</v>
      </c>
      <c r="E6" s="120"/>
      <c r="F6" s="120"/>
      <c r="G6" s="120"/>
      <c r="H6" s="120"/>
      <c r="I6" s="120"/>
      <c r="J6" s="120"/>
      <c r="K6" s="55" t="s">
        <v>109</v>
      </c>
      <c r="L6" s="55"/>
      <c r="M6" s="5"/>
    </row>
    <row r="7" spans="1:13" ht="16.5" customHeight="1">
      <c r="A7" s="55">
        <v>2</v>
      </c>
      <c r="B7" s="41"/>
      <c r="C7" s="42"/>
      <c r="D7" s="110"/>
      <c r="E7" s="121"/>
      <c r="F7" s="121"/>
      <c r="G7" s="121"/>
      <c r="H7" s="121"/>
      <c r="I7" s="121"/>
      <c r="J7" s="122"/>
      <c r="K7" s="55"/>
      <c r="L7" s="55"/>
      <c r="M7" s="5"/>
    </row>
    <row r="8" spans="1:13" ht="16.5" customHeight="1">
      <c r="A8" s="55">
        <v>3</v>
      </c>
      <c r="B8" s="41"/>
      <c r="C8" s="42"/>
      <c r="D8" s="110"/>
      <c r="E8" s="111"/>
      <c r="F8" s="111"/>
      <c r="G8" s="111"/>
      <c r="H8" s="111"/>
      <c r="I8" s="111"/>
      <c r="J8" s="112"/>
      <c r="K8" s="55"/>
      <c r="L8" s="73"/>
      <c r="M8" s="5"/>
    </row>
    <row r="9" spans="1:13" ht="16.5" customHeight="1">
      <c r="A9" s="55">
        <v>4</v>
      </c>
      <c r="B9" s="41"/>
      <c r="C9" s="42"/>
      <c r="D9" s="113"/>
      <c r="E9" s="111"/>
      <c r="F9" s="111"/>
      <c r="G9" s="111"/>
      <c r="H9" s="111"/>
      <c r="I9" s="111"/>
      <c r="J9" s="112"/>
      <c r="K9" s="55"/>
      <c r="L9" s="55"/>
      <c r="M9" s="5"/>
    </row>
    <row r="10" spans="1:1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</sheetData>
  <mergeCells count="7">
    <mergeCell ref="D8:J8"/>
    <mergeCell ref="D9:J9"/>
    <mergeCell ref="I1:L1"/>
    <mergeCell ref="A3:L3"/>
    <mergeCell ref="D5:J5"/>
    <mergeCell ref="D6:J6"/>
    <mergeCell ref="D7:J7"/>
  </mergeCells>
  <phoneticPr fontId="1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A1:M21"/>
  <sheetViews>
    <sheetView showGridLines="0" workbookViewId="0">
      <selection activeCell="C31" sqref="C31"/>
    </sheetView>
  </sheetViews>
  <sheetFormatPr defaultColWidth="9" defaultRowHeight="12"/>
  <cols>
    <col min="1" max="1" width="9" style="3" customWidth="1"/>
    <col min="2" max="2" width="13.25" style="3" customWidth="1"/>
    <col min="3" max="3" width="13.5" style="3" customWidth="1"/>
    <col min="4" max="4" width="12.5" style="3" customWidth="1"/>
    <col min="5" max="7" width="9" style="3" customWidth="1"/>
    <col min="8" max="8" width="17.5" style="3" customWidth="1"/>
    <col min="9" max="9" width="13.25" style="3" customWidth="1"/>
    <col min="10" max="10" width="10.75" style="3" customWidth="1"/>
    <col min="11" max="11" width="9" style="3" customWidth="1"/>
    <col min="12" max="12" width="9.75" style="3" customWidth="1"/>
    <col min="13" max="13" width="9" style="3" customWidth="1"/>
    <col min="14" max="16384" width="9" style="3"/>
  </cols>
  <sheetData>
    <row r="1" spans="1:13">
      <c r="A1" s="38" t="s">
        <v>167</v>
      </c>
      <c r="B1" s="8"/>
      <c r="C1" s="8"/>
      <c r="D1" s="8"/>
      <c r="E1" s="8"/>
      <c r="F1" s="8"/>
      <c r="G1" s="8"/>
      <c r="H1" s="8"/>
      <c r="I1" s="8"/>
      <c r="J1" s="9" t="s">
        <v>12</v>
      </c>
      <c r="K1" s="10"/>
      <c r="L1" s="10"/>
      <c r="M1" s="10"/>
    </row>
    <row r="2" spans="1:1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ht="15" customHeight="1">
      <c r="A3" s="8" t="s">
        <v>13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1"/>
      <c r="M3" s="10"/>
    </row>
    <row r="4" spans="1:13" ht="15" customHeight="1">
      <c r="A4" s="12"/>
      <c r="B4" s="12"/>
      <c r="C4" s="13"/>
      <c r="D4" s="13"/>
      <c r="E4" s="13"/>
      <c r="F4" s="13"/>
      <c r="G4" s="13"/>
      <c r="H4" s="13"/>
      <c r="I4" s="13"/>
      <c r="J4" s="13"/>
      <c r="K4" s="10"/>
      <c r="L4" s="10"/>
      <c r="M4" s="10"/>
    </row>
    <row r="5" spans="1:13" ht="15" customHeight="1">
      <c r="A5" s="10" t="s">
        <v>14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</row>
    <row r="6" spans="1:13" ht="15" customHeight="1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3" ht="15" customHeight="1">
      <c r="A7" s="8" t="s">
        <v>15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</row>
    <row r="8" spans="1:13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3" ht="17.25" customHeight="1">
      <c r="A9" s="14" t="s">
        <v>16</v>
      </c>
      <c r="B9" s="14" t="s">
        <v>17</v>
      </c>
      <c r="C9" s="123" t="s">
        <v>18</v>
      </c>
      <c r="D9" s="123"/>
      <c r="E9" s="123"/>
      <c r="F9" s="123"/>
      <c r="G9" s="123"/>
      <c r="H9" s="123"/>
      <c r="I9" s="10"/>
      <c r="J9" s="10"/>
      <c r="K9" s="10"/>
      <c r="L9" s="10"/>
      <c r="M9" s="10"/>
    </row>
    <row r="10" spans="1:13" ht="17.25" customHeight="1">
      <c r="A10" s="6" t="s">
        <v>19</v>
      </c>
      <c r="B10" s="6" t="s">
        <v>20</v>
      </c>
      <c r="C10" s="124" t="s">
        <v>21</v>
      </c>
      <c r="D10" s="124"/>
      <c r="E10" s="124"/>
      <c r="F10" s="124"/>
      <c r="G10" s="124"/>
      <c r="H10" s="124"/>
      <c r="I10" s="10"/>
      <c r="J10" s="10"/>
      <c r="K10" s="10"/>
      <c r="L10" s="10"/>
      <c r="M10" s="10"/>
    </row>
    <row r="11" spans="1:13" ht="17.25" customHeight="1">
      <c r="A11" s="6" t="s">
        <v>22</v>
      </c>
      <c r="B11" s="6" t="s">
        <v>23</v>
      </c>
      <c r="C11" s="124" t="s">
        <v>24</v>
      </c>
      <c r="D11" s="124"/>
      <c r="E11" s="124"/>
      <c r="F11" s="124"/>
      <c r="G11" s="124"/>
      <c r="H11" s="124"/>
      <c r="I11" s="10"/>
      <c r="J11" s="10"/>
      <c r="K11" s="10"/>
      <c r="L11" s="10"/>
      <c r="M11" s="10"/>
    </row>
    <row r="12" spans="1:13" ht="17.25" customHeight="1">
      <c r="A12" s="6" t="s">
        <v>25</v>
      </c>
      <c r="B12" s="6" t="s">
        <v>26</v>
      </c>
      <c r="C12" s="124" t="s">
        <v>27</v>
      </c>
      <c r="D12" s="124"/>
      <c r="E12" s="124"/>
      <c r="F12" s="124"/>
      <c r="G12" s="124"/>
      <c r="H12" s="124"/>
      <c r="I12" s="10"/>
      <c r="J12" s="10"/>
      <c r="K12" s="10"/>
      <c r="L12" s="10"/>
      <c r="M12" s="10"/>
    </row>
    <row r="13" spans="1:1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1:13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3">
      <c r="A15" s="125" t="s">
        <v>28</v>
      </c>
      <c r="B15" s="125"/>
      <c r="C15" s="125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3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spans="1:13">
      <c r="A17" s="14" t="s">
        <v>16</v>
      </c>
      <c r="B17" s="14" t="s">
        <v>17</v>
      </c>
      <c r="C17" s="123" t="s">
        <v>18</v>
      </c>
      <c r="D17" s="123"/>
      <c r="E17" s="123"/>
      <c r="F17" s="123"/>
      <c r="G17" s="123"/>
      <c r="H17" s="123"/>
      <c r="I17" s="10"/>
      <c r="J17" s="10"/>
      <c r="K17" s="10"/>
      <c r="L17" s="10"/>
      <c r="M17" s="10"/>
    </row>
    <row r="18" spans="1:13" ht="26.25" customHeight="1">
      <c r="A18" s="6" t="s">
        <v>0</v>
      </c>
      <c r="B18" s="6" t="s">
        <v>1</v>
      </c>
      <c r="C18" s="124" t="s">
        <v>29</v>
      </c>
      <c r="D18" s="124"/>
      <c r="E18" s="124"/>
      <c r="F18" s="124"/>
      <c r="G18" s="124"/>
      <c r="H18" s="124"/>
      <c r="I18" s="10"/>
      <c r="J18" s="10"/>
      <c r="K18" s="10"/>
      <c r="L18" s="10"/>
      <c r="M18" s="10"/>
    </row>
    <row r="19" spans="1:13" ht="24.75" customHeight="1">
      <c r="A19" s="6" t="s">
        <v>2</v>
      </c>
      <c r="B19" s="6" t="s">
        <v>3</v>
      </c>
      <c r="C19" s="124" t="s">
        <v>30</v>
      </c>
      <c r="D19" s="124"/>
      <c r="E19" s="124"/>
      <c r="F19" s="124"/>
      <c r="G19" s="124"/>
      <c r="H19" s="124"/>
      <c r="I19" s="10"/>
      <c r="J19" s="10"/>
      <c r="K19" s="10"/>
      <c r="L19" s="10"/>
      <c r="M19" s="10"/>
    </row>
    <row r="20" spans="1:13" ht="17.25" customHeight="1">
      <c r="A20" s="6" t="s">
        <v>4</v>
      </c>
      <c r="B20" s="6" t="s">
        <v>5</v>
      </c>
      <c r="C20" s="124" t="s">
        <v>31</v>
      </c>
      <c r="D20" s="124"/>
      <c r="E20" s="124"/>
      <c r="F20" s="124"/>
      <c r="G20" s="124"/>
      <c r="H20" s="124"/>
      <c r="I20" s="10"/>
      <c r="J20" s="10"/>
      <c r="K20" s="10"/>
      <c r="L20" s="10"/>
      <c r="M20" s="10"/>
    </row>
    <row r="21" spans="1:13" ht="17.25" customHeight="1">
      <c r="A21" s="6" t="s">
        <v>6</v>
      </c>
      <c r="B21" s="6" t="s">
        <v>7</v>
      </c>
      <c r="C21" s="124" t="s">
        <v>32</v>
      </c>
      <c r="D21" s="124"/>
      <c r="E21" s="124"/>
      <c r="F21" s="124"/>
      <c r="G21" s="124"/>
      <c r="H21" s="124"/>
      <c r="I21" s="10"/>
      <c r="J21" s="10"/>
      <c r="K21" s="10"/>
      <c r="L21" s="10"/>
      <c r="M21" s="10"/>
    </row>
  </sheetData>
  <mergeCells count="10">
    <mergeCell ref="C9:H9"/>
    <mergeCell ref="C10:H10"/>
    <mergeCell ref="C11:H11"/>
    <mergeCell ref="C12:H12"/>
    <mergeCell ref="A15:C15"/>
    <mergeCell ref="C17:H17"/>
    <mergeCell ref="C18:H18"/>
    <mergeCell ref="C19:H19"/>
    <mergeCell ref="C20:H20"/>
    <mergeCell ref="C21:H21"/>
  </mergeCells>
  <phoneticPr fontId="1" type="noConversion"/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I24"/>
  <sheetViews>
    <sheetView tabSelected="1" workbookViewId="0">
      <pane ySplit="4" topLeftCell="A5" activePane="bottomLeft" state="frozen"/>
      <selection pane="bottomLeft" activeCell="C27" sqref="C27"/>
    </sheetView>
  </sheetViews>
  <sheetFormatPr defaultColWidth="9" defaultRowHeight="12"/>
  <cols>
    <col min="1" max="1" width="16.875" style="17" customWidth="1"/>
    <col min="2" max="2" width="16.75" style="1" customWidth="1"/>
    <col min="3" max="3" width="22.5" style="1" customWidth="1"/>
    <col min="4" max="4" width="38.875" style="1" customWidth="1"/>
    <col min="5" max="5" width="48" style="1" customWidth="1"/>
    <col min="6" max="6" width="12.5" style="1" customWidth="1"/>
    <col min="7" max="9" width="5" style="1" customWidth="1"/>
    <col min="10" max="10" width="9" style="1" customWidth="1"/>
    <col min="11" max="16384" width="9" style="1"/>
  </cols>
  <sheetData>
    <row r="1" spans="1:9" ht="15.75" customHeight="1">
      <c r="A1" s="38" t="s">
        <v>167</v>
      </c>
      <c r="B1" s="43"/>
      <c r="C1" s="43"/>
      <c r="D1" s="43"/>
      <c r="E1" s="15"/>
      <c r="F1" s="15"/>
      <c r="G1" s="44"/>
      <c r="H1" s="38"/>
      <c r="I1" s="49"/>
    </row>
    <row r="2" spans="1:9">
      <c r="A2" s="16"/>
      <c r="B2" s="5"/>
      <c r="C2" s="5" t="s">
        <v>8</v>
      </c>
      <c r="D2" s="5"/>
      <c r="E2" s="5"/>
      <c r="F2" s="5"/>
      <c r="G2" s="5"/>
      <c r="H2" s="5"/>
      <c r="I2" s="5"/>
    </row>
    <row r="3" spans="1:9" ht="13.5" customHeight="1">
      <c r="A3" s="134" t="s">
        <v>9</v>
      </c>
      <c r="B3" s="129" t="s">
        <v>10</v>
      </c>
      <c r="C3" s="129" t="s">
        <v>11</v>
      </c>
      <c r="D3" s="129" t="s">
        <v>54</v>
      </c>
      <c r="E3" s="129" t="s">
        <v>55</v>
      </c>
      <c r="F3" s="129" t="s">
        <v>177</v>
      </c>
      <c r="G3" s="131" t="s">
        <v>57</v>
      </c>
      <c r="H3" s="131"/>
      <c r="I3" s="131"/>
    </row>
    <row r="4" spans="1:9">
      <c r="A4" s="135"/>
      <c r="B4" s="130"/>
      <c r="C4" s="130"/>
      <c r="D4" s="130"/>
      <c r="E4" s="130"/>
      <c r="F4" s="130"/>
      <c r="G4" s="85" t="s">
        <v>72</v>
      </c>
      <c r="H4" s="65" t="s">
        <v>60</v>
      </c>
      <c r="I4" s="64" t="s">
        <v>58</v>
      </c>
    </row>
    <row r="5" spans="1:9" ht="24.75" customHeight="1">
      <c r="A5" s="99" t="s">
        <v>52</v>
      </c>
      <c r="B5" s="126" t="s">
        <v>80</v>
      </c>
      <c r="C5" s="20" t="s">
        <v>81</v>
      </c>
      <c r="D5" s="100" t="s">
        <v>87</v>
      </c>
      <c r="E5" s="100" t="s">
        <v>133</v>
      </c>
      <c r="F5" s="69">
        <f>'TC-001-001'!J5:J5</f>
        <v>4</v>
      </c>
      <c r="G5" s="86">
        <f>COUNTIF('TC-001-001'!I:I,"PASS")</f>
        <v>4</v>
      </c>
      <c r="H5" s="66">
        <f>COUNTIF('TC-001-001'!I:I,"FAIL")</f>
        <v>0</v>
      </c>
      <c r="I5" s="69">
        <f>COUNTIF('TC-001-001'!I:I,"N/A")</f>
        <v>0</v>
      </c>
    </row>
    <row r="6" spans="1:9" ht="32.25" customHeight="1">
      <c r="A6" s="99" t="s">
        <v>53</v>
      </c>
      <c r="B6" s="127"/>
      <c r="C6" s="20" t="s">
        <v>180</v>
      </c>
      <c r="D6" s="101" t="s">
        <v>181</v>
      </c>
      <c r="E6" s="101" t="s">
        <v>134</v>
      </c>
      <c r="F6" s="69">
        <f>'TC-001-002'!J5:J5</f>
        <v>4</v>
      </c>
      <c r="G6" s="86">
        <f>COUNTIF('TC-001-002'!I:I,"PASS")</f>
        <v>4</v>
      </c>
      <c r="H6" s="66">
        <f>COUNTIF('TC-001-002'!I:I,"FAIL")</f>
        <v>0</v>
      </c>
      <c r="I6" s="69">
        <f>COUNTIF('TC-001-002'!I:I,"N/A")</f>
        <v>0</v>
      </c>
    </row>
    <row r="7" spans="1:9" ht="24" customHeight="1">
      <c r="A7" s="99" t="s">
        <v>49</v>
      </c>
      <c r="B7" s="127"/>
      <c r="C7" s="20" t="s">
        <v>82</v>
      </c>
      <c r="D7" s="100" t="s">
        <v>88</v>
      </c>
      <c r="E7" s="100" t="s">
        <v>135</v>
      </c>
      <c r="F7" s="69">
        <f>'TC-001-003'!J5:J5</f>
        <v>3</v>
      </c>
      <c r="G7" s="86">
        <f>COUNTIF('TC-001-003'!I:I,"PASS")</f>
        <v>3</v>
      </c>
      <c r="H7" s="66">
        <f>COUNTIF('TC-001-003'!I:I,"FAIL")</f>
        <v>0</v>
      </c>
      <c r="I7" s="69">
        <f>COUNTIF('TC-001-003'!I:I,"N/A")</f>
        <v>0</v>
      </c>
    </row>
    <row r="8" spans="1:9" ht="35.25" customHeight="1">
      <c r="A8" s="99" t="s">
        <v>126</v>
      </c>
      <c r="B8" s="127"/>
      <c r="C8" s="62" t="s">
        <v>89</v>
      </c>
      <c r="D8" s="63" t="s">
        <v>90</v>
      </c>
      <c r="E8" s="60" t="s">
        <v>93</v>
      </c>
      <c r="F8" s="69">
        <f>'TC-001-004'!J5:J5</f>
        <v>3</v>
      </c>
      <c r="G8" s="86">
        <f>COUNTIF('TC-001-004'!I:I,"PASS")</f>
        <v>3</v>
      </c>
      <c r="H8" s="66">
        <f>COUNTIF('TC-001-004'!I:I,"FAIL")</f>
        <v>0</v>
      </c>
      <c r="I8" s="69">
        <f>COUNTIF('TC-001-004'!I:I,"N/A")</f>
        <v>0</v>
      </c>
    </row>
    <row r="9" spans="1:9" ht="21.75" customHeight="1">
      <c r="A9" s="99" t="s">
        <v>127</v>
      </c>
      <c r="B9" s="127"/>
      <c r="C9" s="73" t="s">
        <v>91</v>
      </c>
      <c r="D9" s="100" t="s">
        <v>92</v>
      </c>
      <c r="E9" s="100" t="s">
        <v>136</v>
      </c>
      <c r="F9" s="69">
        <f>'TC-001-005'!J5:J5</f>
        <v>2</v>
      </c>
      <c r="G9" s="87">
        <f>COUNTIF('TC-001-005'!I:I,"PASS")</f>
        <v>2</v>
      </c>
      <c r="H9" s="67">
        <f>COUNTIF('TC-001-005'!I:I,"FAIL")</f>
        <v>0</v>
      </c>
      <c r="I9" s="69">
        <f>COUNTIF('TC-001-005'!I:I,"N/A")</f>
        <v>0</v>
      </c>
    </row>
    <row r="10" spans="1:9" ht="21.75" customHeight="1">
      <c r="A10" s="99" t="s">
        <v>128</v>
      </c>
      <c r="B10" s="127"/>
      <c r="C10" s="97" t="s">
        <v>130</v>
      </c>
      <c r="D10" s="102" t="s">
        <v>132</v>
      </c>
      <c r="E10" s="102" t="s">
        <v>137</v>
      </c>
      <c r="F10" s="98">
        <f>'TC-001-006'!J5:J5</f>
        <v>2</v>
      </c>
      <c r="G10" s="87">
        <f>COUNTIF('TC-001-006'!I:I,"PASS")</f>
        <v>2</v>
      </c>
      <c r="H10" s="67">
        <f>COUNTIF('TC-001-006'!I:I,"FAIL")</f>
        <v>0</v>
      </c>
      <c r="I10" s="69">
        <f>COUNTIF('TC-001-006'!I:I,"N/A")</f>
        <v>0</v>
      </c>
    </row>
    <row r="11" spans="1:9" ht="21.75" customHeight="1">
      <c r="A11" s="99" t="s">
        <v>129</v>
      </c>
      <c r="B11" s="127"/>
      <c r="C11" s="97" t="s">
        <v>131</v>
      </c>
      <c r="D11" s="102" t="s">
        <v>179</v>
      </c>
      <c r="E11" s="102" t="s">
        <v>138</v>
      </c>
      <c r="F11" s="98">
        <f>'TC-001-007'!J5:J5</f>
        <v>2</v>
      </c>
      <c r="G11" s="87">
        <f>COUNTIF('TC-001-007'!I:I,"PASS")</f>
        <v>2</v>
      </c>
      <c r="H11" s="67">
        <f>COUNTIF('TC-001-007'!I:I,"FAIL")</f>
        <v>0</v>
      </c>
      <c r="I11" s="69">
        <f>COUNTIF('TC-001-007'!I:I,"N/A")</f>
        <v>0</v>
      </c>
    </row>
    <row r="12" spans="1:9" ht="21.75" customHeight="1">
      <c r="A12" s="104" t="s">
        <v>173</v>
      </c>
      <c r="B12" s="128"/>
      <c r="C12" s="97" t="s">
        <v>171</v>
      </c>
      <c r="D12" s="102" t="s">
        <v>170</v>
      </c>
      <c r="E12" s="102" t="s">
        <v>172</v>
      </c>
      <c r="F12" s="98">
        <f>'TC-001-008'!J5:J5</f>
        <v>1</v>
      </c>
      <c r="G12" s="87">
        <f>COUNTIF('TC-001-008'!I:I,"PASS")</f>
        <v>1</v>
      </c>
      <c r="H12" s="67">
        <f>COUNTIF('TC-001-008'!I:I,"FAIL")</f>
        <v>0</v>
      </c>
      <c r="I12" s="69">
        <f>COUNTIF('TC-001-008'!I:I,"N/A")</f>
        <v>0</v>
      </c>
    </row>
    <row r="13" spans="1:9" ht="18.75" customHeight="1">
      <c r="A13" s="132" t="s">
        <v>44</v>
      </c>
      <c r="B13" s="133"/>
      <c r="C13" s="133"/>
      <c r="D13" s="133"/>
      <c r="E13" s="133"/>
      <c r="F13" s="70">
        <f>SUM(F5:F12)</f>
        <v>21</v>
      </c>
      <c r="G13" s="88">
        <f>SUM(G5:G12)</f>
        <v>21</v>
      </c>
      <c r="H13" s="68">
        <f>SUM(H5:H12)</f>
        <v>0</v>
      </c>
      <c r="I13" s="70">
        <f>SUM(I5:I12)</f>
        <v>0</v>
      </c>
    </row>
    <row r="17" spans="1:5">
      <c r="C17" s="103"/>
    </row>
    <row r="18" spans="1:5">
      <c r="C18" s="103"/>
    </row>
    <row r="19" spans="1:5" ht="34.5" customHeight="1">
      <c r="A19" s="105"/>
      <c r="B19" s="105"/>
      <c r="C19" s="105"/>
      <c r="E19" s="90"/>
    </row>
    <row r="20" spans="1:5" ht="28.5" customHeight="1">
      <c r="A20" s="105"/>
      <c r="B20" s="105"/>
      <c r="C20" s="105"/>
      <c r="D20" s="105"/>
    </row>
    <row r="24" spans="1:5" ht="13.5">
      <c r="B24" s="90"/>
    </row>
  </sheetData>
  <mergeCells count="9">
    <mergeCell ref="B5:B12"/>
    <mergeCell ref="F3:F4"/>
    <mergeCell ref="G3:I3"/>
    <mergeCell ref="A13:E13"/>
    <mergeCell ref="A3:A4"/>
    <mergeCell ref="B3:B4"/>
    <mergeCell ref="C3:C4"/>
    <mergeCell ref="D3:D4"/>
    <mergeCell ref="E3:E4"/>
  </mergeCells>
  <phoneticPr fontId="1" type="noConversion"/>
  <hyperlinks>
    <hyperlink ref="A5" location="'TC-001-001'!A1" display="TC-001-001"/>
    <hyperlink ref="A6" location="'TC-001-002'!A1" display="TC-001-002"/>
    <hyperlink ref="A7" location="'TC-001-003'!A1" display="TC-001-003"/>
    <hyperlink ref="A8" location="'TC-001-004'!A1" display="TC-001-004"/>
    <hyperlink ref="A9" location="'TC-001-005'!A1" display="TC-001-005"/>
    <hyperlink ref="A10:A11" location="'TC-001-005'!A1" display="TC-001-005"/>
    <hyperlink ref="A10" location="'TC-001-006'!A1" display="TC-001-006"/>
    <hyperlink ref="A11" location="'TC-001-007'!A1" display="TC-001-007"/>
    <hyperlink ref="A12" location="'TC-001-008'!A1" display="TC-001-008"/>
  </hyperlinks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15"/>
  <sheetViews>
    <sheetView topLeftCell="A4" workbookViewId="0">
      <selection activeCell="Q13" sqref="Q13"/>
    </sheetView>
  </sheetViews>
  <sheetFormatPr defaultColWidth="9" defaultRowHeight="12"/>
  <cols>
    <col min="1" max="1" width="4.5" style="1" customWidth="1"/>
    <col min="2" max="2" width="14.125" style="1" customWidth="1"/>
    <col min="3" max="4" width="14.125" style="50" customWidth="1"/>
    <col min="5" max="5" width="9.625" style="1" customWidth="1"/>
    <col min="6" max="6" width="19.125" style="1" customWidth="1"/>
    <col min="7" max="7" width="31" style="1" customWidth="1"/>
    <col min="8" max="8" width="38.125" style="19" customWidth="1"/>
    <col min="9" max="9" width="11.125" style="17" customWidth="1"/>
    <col min="10" max="13" width="5.625" style="1" customWidth="1"/>
    <col min="14" max="14" width="12.5" style="1" customWidth="1"/>
    <col min="15" max="16" width="9" style="1" customWidth="1"/>
    <col min="17" max="16384" width="9" style="1"/>
  </cols>
  <sheetData>
    <row r="1" spans="1:15" ht="18" customHeight="1">
      <c r="A1" s="173" t="s">
        <v>168</v>
      </c>
      <c r="B1" s="173"/>
      <c r="C1" s="173"/>
      <c r="D1" s="173"/>
      <c r="E1" s="173"/>
      <c r="F1" s="173"/>
      <c r="G1" s="43"/>
      <c r="H1" s="18"/>
      <c r="I1" s="16"/>
      <c r="J1" s="5"/>
      <c r="K1" s="5"/>
      <c r="L1" s="5"/>
      <c r="M1" s="5"/>
      <c r="N1" s="49" t="s">
        <v>33</v>
      </c>
      <c r="O1" s="2"/>
    </row>
    <row r="2" spans="1:15">
      <c r="A2" s="5"/>
      <c r="B2" s="5"/>
      <c r="C2" s="52"/>
      <c r="D2" s="52"/>
      <c r="E2" s="5" t="s">
        <v>8</v>
      </c>
      <c r="F2" s="5"/>
      <c r="G2" s="5"/>
      <c r="H2" s="18"/>
      <c r="I2" s="16"/>
      <c r="J2" s="5"/>
      <c r="K2" s="5"/>
      <c r="L2" s="5"/>
      <c r="M2" s="5"/>
      <c r="N2" s="5"/>
    </row>
    <row r="3" spans="1:15" ht="21.75" customHeight="1">
      <c r="A3" s="164" t="s">
        <v>36</v>
      </c>
      <c r="B3" s="164"/>
      <c r="C3" s="164"/>
      <c r="D3" s="164"/>
      <c r="E3" s="164"/>
      <c r="F3" s="165" t="str">
        <f>테스트케이스목록!A5</f>
        <v>TC-001-001</v>
      </c>
      <c r="G3" s="165"/>
      <c r="H3" s="165"/>
      <c r="I3" s="71" t="s">
        <v>35</v>
      </c>
      <c r="J3" s="174"/>
      <c r="K3" s="172"/>
      <c r="L3" s="175" t="s">
        <v>37</v>
      </c>
      <c r="M3" s="176"/>
      <c r="N3" s="7"/>
    </row>
    <row r="4" spans="1:15" ht="21.75" customHeight="1">
      <c r="A4" s="164" t="s">
        <v>38</v>
      </c>
      <c r="B4" s="164"/>
      <c r="C4" s="164"/>
      <c r="D4" s="164"/>
      <c r="E4" s="164"/>
      <c r="F4" s="165" t="str">
        <f>테스트케이스목록!D5</f>
        <v>아이디 유효성 검사</v>
      </c>
      <c r="G4" s="165"/>
      <c r="H4" s="165"/>
      <c r="I4" s="71" t="s">
        <v>39</v>
      </c>
      <c r="J4" s="166"/>
      <c r="K4" s="166"/>
      <c r="L4" s="166"/>
      <c r="M4" s="166"/>
      <c r="N4" s="167"/>
    </row>
    <row r="5" spans="1:15" ht="21.75" customHeight="1">
      <c r="A5" s="164" t="s">
        <v>40</v>
      </c>
      <c r="B5" s="164"/>
      <c r="C5" s="164"/>
      <c r="D5" s="164"/>
      <c r="E5" s="164"/>
      <c r="F5" s="168" t="str">
        <f>테스트케이스목록!E5</f>
        <v>아이디 4~12글자 사이 영문과 숫자를 올바르게 입력되게 유도한다.</v>
      </c>
      <c r="G5" s="169"/>
      <c r="H5" s="170"/>
      <c r="I5" s="71" t="s">
        <v>48</v>
      </c>
      <c r="J5" s="171">
        <f>COUNTIF(B:B,"TC*")</f>
        <v>4</v>
      </c>
      <c r="K5" s="171"/>
      <c r="L5" s="171"/>
      <c r="M5" s="171"/>
      <c r="N5" s="172"/>
    </row>
    <row r="6" spans="1:15">
      <c r="A6" s="5"/>
      <c r="B6" s="5"/>
      <c r="C6" s="52"/>
      <c r="D6" s="52"/>
      <c r="E6" s="5"/>
      <c r="F6" s="5"/>
      <c r="G6" s="5"/>
      <c r="H6" s="18"/>
      <c r="I6" s="16"/>
      <c r="J6" s="5"/>
      <c r="K6" s="5"/>
      <c r="L6" s="5"/>
      <c r="M6" s="46"/>
      <c r="N6" s="45"/>
    </row>
    <row r="7" spans="1:15" ht="16.5" customHeight="1">
      <c r="A7" s="157" t="s">
        <v>34</v>
      </c>
      <c r="B7" s="158" t="s">
        <v>47</v>
      </c>
      <c r="C7" s="161" t="s">
        <v>51</v>
      </c>
      <c r="D7" s="161" t="s">
        <v>50</v>
      </c>
      <c r="E7" s="146" t="s">
        <v>41</v>
      </c>
      <c r="F7" s="146"/>
      <c r="G7" s="146" t="s">
        <v>59</v>
      </c>
      <c r="H7" s="147" t="s">
        <v>42</v>
      </c>
      <c r="I7" s="148" t="s">
        <v>45</v>
      </c>
      <c r="J7" s="151" t="s">
        <v>46</v>
      </c>
      <c r="K7" s="151"/>
      <c r="L7" s="151"/>
      <c r="M7" s="151"/>
      <c r="N7" s="152"/>
    </row>
    <row r="8" spans="1:15">
      <c r="A8" s="157"/>
      <c r="B8" s="159"/>
      <c r="C8" s="162"/>
      <c r="D8" s="162"/>
      <c r="E8" s="146"/>
      <c r="F8" s="146"/>
      <c r="G8" s="146"/>
      <c r="H8" s="147"/>
      <c r="I8" s="149"/>
      <c r="J8" s="153"/>
      <c r="K8" s="153"/>
      <c r="L8" s="153"/>
      <c r="M8" s="153"/>
      <c r="N8" s="154"/>
    </row>
    <row r="9" spans="1:15">
      <c r="A9" s="157"/>
      <c r="B9" s="160"/>
      <c r="C9" s="163"/>
      <c r="D9" s="163"/>
      <c r="E9" s="146"/>
      <c r="F9" s="146"/>
      <c r="G9" s="146"/>
      <c r="H9" s="147"/>
      <c r="I9" s="150"/>
      <c r="J9" s="155"/>
      <c r="K9" s="155"/>
      <c r="L9" s="155"/>
      <c r="M9" s="155"/>
      <c r="N9" s="156"/>
    </row>
    <row r="10" spans="1:15" ht="84.75" customHeight="1">
      <c r="A10" s="61">
        <v>1</v>
      </c>
      <c r="B10" s="47" t="s">
        <v>74</v>
      </c>
      <c r="C10" s="56" t="s">
        <v>83</v>
      </c>
      <c r="D10" s="56"/>
      <c r="E10" s="141" t="s">
        <v>152</v>
      </c>
      <c r="F10" s="142"/>
      <c r="G10" s="53"/>
      <c r="H10" s="54" t="s">
        <v>155</v>
      </c>
      <c r="I10" s="51" t="s">
        <v>104</v>
      </c>
      <c r="J10" s="143">
        <v>2</v>
      </c>
      <c r="K10" s="144"/>
      <c r="L10" s="144"/>
      <c r="M10" s="144"/>
      <c r="N10" s="145"/>
    </row>
    <row r="11" spans="1:15" ht="84.75" customHeight="1">
      <c r="A11" s="61">
        <v>2</v>
      </c>
      <c r="B11" s="47" t="s">
        <v>75</v>
      </c>
      <c r="C11" s="56" t="s">
        <v>83</v>
      </c>
      <c r="D11" s="56"/>
      <c r="E11" s="141" t="s">
        <v>153</v>
      </c>
      <c r="F11" s="142" t="s">
        <v>84</v>
      </c>
      <c r="G11" s="106" t="s">
        <v>193</v>
      </c>
      <c r="H11" s="54" t="s">
        <v>154</v>
      </c>
      <c r="I11" s="51" t="s">
        <v>124</v>
      </c>
      <c r="J11" s="143">
        <v>2</v>
      </c>
      <c r="K11" s="144"/>
      <c r="L11" s="144"/>
      <c r="M11" s="144"/>
      <c r="N11" s="145"/>
    </row>
    <row r="12" spans="1:15" ht="123" customHeight="1">
      <c r="A12" s="61">
        <v>3</v>
      </c>
      <c r="B12" s="47" t="s">
        <v>76</v>
      </c>
      <c r="C12" s="56" t="s">
        <v>85</v>
      </c>
      <c r="D12" s="56"/>
      <c r="E12" s="141" t="s">
        <v>112</v>
      </c>
      <c r="F12" s="142"/>
      <c r="G12" s="106" t="s">
        <v>194</v>
      </c>
      <c r="H12" s="54" t="s">
        <v>117</v>
      </c>
      <c r="I12" s="48" t="s">
        <v>103</v>
      </c>
      <c r="J12" s="143">
        <v>2</v>
      </c>
      <c r="K12" s="144"/>
      <c r="L12" s="144"/>
      <c r="M12" s="144"/>
      <c r="N12" s="145"/>
    </row>
    <row r="13" spans="1:15" ht="150" customHeight="1">
      <c r="A13" s="61">
        <v>4</v>
      </c>
      <c r="B13" s="47" t="s">
        <v>77</v>
      </c>
      <c r="C13" s="56" t="s">
        <v>86</v>
      </c>
      <c r="D13" s="56"/>
      <c r="E13" s="141" t="s">
        <v>195</v>
      </c>
      <c r="F13" s="142"/>
      <c r="G13" s="106" t="s">
        <v>156</v>
      </c>
      <c r="H13" s="54" t="s">
        <v>196</v>
      </c>
      <c r="I13" s="48" t="s">
        <v>104</v>
      </c>
      <c r="J13" s="143">
        <v>5</v>
      </c>
      <c r="K13" s="144"/>
      <c r="L13" s="144"/>
      <c r="M13" s="144"/>
      <c r="N13" s="145"/>
    </row>
    <row r="14" spans="1:15" ht="22.5" customHeight="1">
      <c r="A14" s="136" t="s">
        <v>43</v>
      </c>
      <c r="B14" s="136"/>
      <c r="C14" s="136"/>
      <c r="D14" s="136"/>
      <c r="E14" s="136"/>
      <c r="F14" s="136"/>
      <c r="G14" s="136"/>
      <c r="H14" s="136"/>
      <c r="I14" s="137"/>
      <c r="J14" s="137"/>
      <c r="K14" s="137"/>
      <c r="L14" s="137"/>
      <c r="M14" s="137"/>
      <c r="N14" s="136"/>
    </row>
    <row r="15" spans="1:15">
      <c r="A15" s="4">
        <v>1</v>
      </c>
      <c r="B15" s="138"/>
      <c r="C15" s="139"/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40"/>
    </row>
  </sheetData>
  <mergeCells count="30">
    <mergeCell ref="A1:F1"/>
    <mergeCell ref="A3:E3"/>
    <mergeCell ref="F3:H3"/>
    <mergeCell ref="J3:K3"/>
    <mergeCell ref="L3:M3"/>
    <mergeCell ref="A4:E4"/>
    <mergeCell ref="F4:H4"/>
    <mergeCell ref="J4:N4"/>
    <mergeCell ref="A5:E5"/>
    <mergeCell ref="F5:H5"/>
    <mergeCell ref="J5:N5"/>
    <mergeCell ref="A7:A9"/>
    <mergeCell ref="B7:B9"/>
    <mergeCell ref="C7:C9"/>
    <mergeCell ref="D7:D9"/>
    <mergeCell ref="E7:F9"/>
    <mergeCell ref="G7:G9"/>
    <mergeCell ref="H7:H9"/>
    <mergeCell ref="I7:I9"/>
    <mergeCell ref="J7:N9"/>
    <mergeCell ref="E10:F10"/>
    <mergeCell ref="J10:N10"/>
    <mergeCell ref="A14:N14"/>
    <mergeCell ref="B15:N15"/>
    <mergeCell ref="E11:F11"/>
    <mergeCell ref="J11:N11"/>
    <mergeCell ref="E12:F12"/>
    <mergeCell ref="J12:N12"/>
    <mergeCell ref="E13:F13"/>
    <mergeCell ref="J13:N13"/>
  </mergeCells>
  <phoneticPr fontId="1" type="noConversion"/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5"/>
  <sheetViews>
    <sheetView topLeftCell="A10" workbookViewId="0">
      <selection activeCell="J10" sqref="J10:N10"/>
    </sheetView>
  </sheetViews>
  <sheetFormatPr defaultColWidth="9" defaultRowHeight="12"/>
  <cols>
    <col min="1" max="1" width="4.5" style="1" customWidth="1"/>
    <col min="2" max="2" width="14.125" style="1" customWidth="1"/>
    <col min="3" max="4" width="14.125" style="50" customWidth="1"/>
    <col min="5" max="5" width="9.625" style="1" customWidth="1"/>
    <col min="6" max="6" width="19.125" style="1" customWidth="1"/>
    <col min="7" max="7" width="31" style="1" customWidth="1"/>
    <col min="8" max="8" width="38.125" style="19" customWidth="1"/>
    <col min="9" max="9" width="11.125" style="17" customWidth="1"/>
    <col min="10" max="13" width="5.625" style="1" customWidth="1"/>
    <col min="14" max="14" width="12.5" style="1" customWidth="1"/>
    <col min="15" max="16" width="9" style="1" customWidth="1"/>
    <col min="17" max="16384" width="9" style="1"/>
  </cols>
  <sheetData>
    <row r="1" spans="1:15" ht="18" customHeight="1">
      <c r="A1" s="173" t="s">
        <v>168</v>
      </c>
      <c r="B1" s="173"/>
      <c r="C1" s="173"/>
      <c r="D1" s="173"/>
      <c r="E1" s="173"/>
      <c r="F1" s="173"/>
      <c r="G1" s="43"/>
      <c r="H1" s="18"/>
      <c r="I1" s="16"/>
      <c r="J1" s="5"/>
      <c r="K1" s="5"/>
      <c r="L1" s="5"/>
      <c r="M1" s="5"/>
      <c r="N1" s="49" t="s">
        <v>33</v>
      </c>
      <c r="O1" s="2"/>
    </row>
    <row r="2" spans="1:15">
      <c r="A2" s="5"/>
      <c r="B2" s="5"/>
      <c r="C2" s="52"/>
      <c r="D2" s="52"/>
      <c r="E2" s="5" t="s">
        <v>8</v>
      </c>
      <c r="F2" s="5"/>
      <c r="G2" s="5"/>
      <c r="H2" s="18"/>
      <c r="I2" s="16"/>
      <c r="J2" s="5"/>
      <c r="K2" s="5"/>
      <c r="L2" s="5"/>
      <c r="M2" s="5"/>
      <c r="N2" s="5"/>
    </row>
    <row r="3" spans="1:15" ht="18.75" customHeight="1">
      <c r="A3" s="164" t="s">
        <v>36</v>
      </c>
      <c r="B3" s="164"/>
      <c r="C3" s="164"/>
      <c r="D3" s="164"/>
      <c r="E3" s="164"/>
      <c r="F3" s="165" t="str">
        <f>테스트케이스목록!A6</f>
        <v>TC-001-002</v>
      </c>
      <c r="G3" s="165"/>
      <c r="H3" s="165"/>
      <c r="I3" s="71" t="s">
        <v>35</v>
      </c>
      <c r="J3" s="174"/>
      <c r="K3" s="172"/>
      <c r="L3" s="175" t="s">
        <v>37</v>
      </c>
      <c r="M3" s="176"/>
      <c r="N3" s="7"/>
    </row>
    <row r="4" spans="1:15" ht="18.75" customHeight="1">
      <c r="A4" s="164" t="s">
        <v>38</v>
      </c>
      <c r="B4" s="164"/>
      <c r="C4" s="164"/>
      <c r="D4" s="164"/>
      <c r="E4" s="164"/>
      <c r="F4" s="165" t="str">
        <f>테스트케이스목록!D6</f>
        <v>비밀번호 유효성 검사및 일치여부</v>
      </c>
      <c r="G4" s="165"/>
      <c r="H4" s="165"/>
      <c r="I4" s="71" t="s">
        <v>39</v>
      </c>
      <c r="J4" s="166"/>
      <c r="K4" s="166"/>
      <c r="L4" s="166"/>
      <c r="M4" s="166"/>
      <c r="N4" s="167"/>
    </row>
    <row r="5" spans="1:15" ht="21.75" customHeight="1">
      <c r="A5" s="164" t="s">
        <v>40</v>
      </c>
      <c r="B5" s="164"/>
      <c r="C5" s="164"/>
      <c r="D5" s="164"/>
      <c r="E5" s="164"/>
      <c r="F5" s="168" t="str">
        <f>테스트케이스목록!E6</f>
        <v>비밀번호 8~12사이 영문,숫자,특수문자가 반드시 1개이상 입력되게 유도한다.</v>
      </c>
      <c r="G5" s="169"/>
      <c r="H5" s="170"/>
      <c r="I5" s="71" t="s">
        <v>48</v>
      </c>
      <c r="J5" s="171">
        <f>COUNTIF(B:B,"TC*")</f>
        <v>4</v>
      </c>
      <c r="K5" s="171"/>
      <c r="L5" s="171"/>
      <c r="M5" s="171"/>
      <c r="N5" s="172"/>
    </row>
    <row r="6" spans="1:15">
      <c r="A6" s="5"/>
      <c r="B6" s="5"/>
      <c r="C6" s="52"/>
      <c r="D6" s="52"/>
      <c r="E6" s="5"/>
      <c r="F6" s="5"/>
      <c r="G6" s="5"/>
      <c r="H6" s="18"/>
      <c r="I6" s="16"/>
      <c r="J6" s="5"/>
      <c r="K6" s="5"/>
      <c r="L6" s="5"/>
      <c r="M6" s="46"/>
      <c r="N6" s="45"/>
    </row>
    <row r="7" spans="1:15" ht="16.5" customHeight="1">
      <c r="A7" s="157" t="s">
        <v>34</v>
      </c>
      <c r="B7" s="158" t="s">
        <v>47</v>
      </c>
      <c r="C7" s="161" t="s">
        <v>51</v>
      </c>
      <c r="D7" s="161" t="s">
        <v>50</v>
      </c>
      <c r="E7" s="146" t="s">
        <v>41</v>
      </c>
      <c r="F7" s="146"/>
      <c r="G7" s="146" t="s">
        <v>59</v>
      </c>
      <c r="H7" s="147" t="s">
        <v>42</v>
      </c>
      <c r="I7" s="148" t="s">
        <v>45</v>
      </c>
      <c r="J7" s="151" t="s">
        <v>46</v>
      </c>
      <c r="K7" s="151"/>
      <c r="L7" s="151"/>
      <c r="M7" s="151"/>
      <c r="N7" s="152"/>
    </row>
    <row r="8" spans="1:15">
      <c r="A8" s="157"/>
      <c r="B8" s="159"/>
      <c r="C8" s="162"/>
      <c r="D8" s="162"/>
      <c r="E8" s="146"/>
      <c r="F8" s="146"/>
      <c r="G8" s="146"/>
      <c r="H8" s="147"/>
      <c r="I8" s="149"/>
      <c r="J8" s="153"/>
      <c r="K8" s="153"/>
      <c r="L8" s="153"/>
      <c r="M8" s="153"/>
      <c r="N8" s="154"/>
    </row>
    <row r="9" spans="1:15">
      <c r="A9" s="157"/>
      <c r="B9" s="160"/>
      <c r="C9" s="163"/>
      <c r="D9" s="163"/>
      <c r="E9" s="146"/>
      <c r="F9" s="146"/>
      <c r="G9" s="146"/>
      <c r="H9" s="147"/>
      <c r="I9" s="150"/>
      <c r="J9" s="155"/>
      <c r="K9" s="155"/>
      <c r="L9" s="155"/>
      <c r="M9" s="155"/>
      <c r="N9" s="156"/>
    </row>
    <row r="10" spans="1:15" ht="84.75" customHeight="1">
      <c r="A10" s="61">
        <v>1</v>
      </c>
      <c r="B10" s="47" t="s">
        <v>73</v>
      </c>
      <c r="C10" s="56" t="s">
        <v>157</v>
      </c>
      <c r="D10" s="56"/>
      <c r="E10" s="141" t="s">
        <v>159</v>
      </c>
      <c r="F10" s="142"/>
      <c r="G10" s="106"/>
      <c r="H10" s="54" t="s">
        <v>160</v>
      </c>
      <c r="I10" s="51" t="s">
        <v>104</v>
      </c>
      <c r="J10" s="143">
        <v>2</v>
      </c>
      <c r="K10" s="144"/>
      <c r="L10" s="144"/>
      <c r="M10" s="144"/>
      <c r="N10" s="145"/>
    </row>
    <row r="11" spans="1:15" ht="123" customHeight="1">
      <c r="A11" s="61">
        <v>2</v>
      </c>
      <c r="B11" s="47" t="s">
        <v>122</v>
      </c>
      <c r="C11" s="56" t="s">
        <v>157</v>
      </c>
      <c r="D11" s="56"/>
      <c r="E11" s="141" t="s">
        <v>161</v>
      </c>
      <c r="F11" s="142"/>
      <c r="G11" s="107" t="s">
        <v>184</v>
      </c>
      <c r="H11" s="54" t="s">
        <v>158</v>
      </c>
      <c r="I11" s="51" t="s">
        <v>104</v>
      </c>
      <c r="J11" s="143">
        <v>2</v>
      </c>
      <c r="K11" s="144"/>
      <c r="L11" s="144"/>
      <c r="M11" s="144"/>
      <c r="N11" s="145"/>
    </row>
    <row r="12" spans="1:15" ht="150" customHeight="1">
      <c r="A12" s="61">
        <v>3</v>
      </c>
      <c r="B12" s="47" t="s">
        <v>123</v>
      </c>
      <c r="C12" s="56" t="s">
        <v>157</v>
      </c>
      <c r="D12" s="56"/>
      <c r="E12" s="141" t="s">
        <v>182</v>
      </c>
      <c r="F12" s="142"/>
      <c r="G12" s="106" t="s">
        <v>183</v>
      </c>
      <c r="H12" s="54" t="s">
        <v>162</v>
      </c>
      <c r="I12" s="48" t="s">
        <v>20</v>
      </c>
      <c r="J12" s="143">
        <v>2</v>
      </c>
      <c r="K12" s="144"/>
      <c r="L12" s="144"/>
      <c r="M12" s="144"/>
      <c r="N12" s="145"/>
    </row>
    <row r="13" spans="1:15" ht="150" customHeight="1">
      <c r="A13" s="61"/>
      <c r="B13" s="47" t="s">
        <v>163</v>
      </c>
      <c r="C13" s="56" t="s">
        <v>164</v>
      </c>
      <c r="D13" s="56"/>
      <c r="E13" s="141" t="s">
        <v>165</v>
      </c>
      <c r="F13" s="142"/>
      <c r="G13" s="106"/>
      <c r="H13" s="54" t="s">
        <v>166</v>
      </c>
      <c r="I13" s="48" t="s">
        <v>20</v>
      </c>
      <c r="J13" s="143">
        <v>2</v>
      </c>
      <c r="K13" s="177"/>
      <c r="L13" s="177"/>
      <c r="M13" s="177"/>
      <c r="N13" s="178"/>
    </row>
    <row r="14" spans="1:15" ht="22.5" customHeight="1">
      <c r="A14" s="136" t="s">
        <v>43</v>
      </c>
      <c r="B14" s="136"/>
      <c r="C14" s="136"/>
      <c r="D14" s="136"/>
      <c r="E14" s="136"/>
      <c r="F14" s="136"/>
      <c r="G14" s="136"/>
      <c r="H14" s="136"/>
      <c r="I14" s="137"/>
      <c r="J14" s="137"/>
      <c r="K14" s="137"/>
      <c r="L14" s="137"/>
      <c r="M14" s="137"/>
      <c r="N14" s="136"/>
    </row>
    <row r="15" spans="1:15">
      <c r="A15" s="4">
        <v>1</v>
      </c>
      <c r="B15" s="138"/>
      <c r="C15" s="139"/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40"/>
    </row>
  </sheetData>
  <mergeCells count="30">
    <mergeCell ref="A1:F1"/>
    <mergeCell ref="A3:E3"/>
    <mergeCell ref="F3:H3"/>
    <mergeCell ref="J3:K3"/>
    <mergeCell ref="L3:M3"/>
    <mergeCell ref="A4:E4"/>
    <mergeCell ref="F4:H4"/>
    <mergeCell ref="J4:N4"/>
    <mergeCell ref="A5:E5"/>
    <mergeCell ref="F5:H5"/>
    <mergeCell ref="J5:N5"/>
    <mergeCell ref="A7:A9"/>
    <mergeCell ref="B7:B9"/>
    <mergeCell ref="C7:C9"/>
    <mergeCell ref="D7:D9"/>
    <mergeCell ref="E7:F9"/>
    <mergeCell ref="G7:G9"/>
    <mergeCell ref="H7:H9"/>
    <mergeCell ref="I7:I9"/>
    <mergeCell ref="J7:N9"/>
    <mergeCell ref="E10:F10"/>
    <mergeCell ref="J10:N10"/>
    <mergeCell ref="A14:N14"/>
    <mergeCell ref="B15:N15"/>
    <mergeCell ref="E11:F11"/>
    <mergeCell ref="J11:N11"/>
    <mergeCell ref="E12:F12"/>
    <mergeCell ref="J12:N12"/>
    <mergeCell ref="E13:F13"/>
    <mergeCell ref="J13:N13"/>
  </mergeCells>
  <phoneticPr fontId="1" type="noConversion"/>
  <pageMargins left="0.7" right="0.7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4"/>
  <sheetViews>
    <sheetView workbookViewId="0">
      <selection activeCell="J10" sqref="J10:N10"/>
    </sheetView>
  </sheetViews>
  <sheetFormatPr defaultColWidth="9" defaultRowHeight="12"/>
  <cols>
    <col min="1" max="1" width="4.5" style="1" customWidth="1"/>
    <col min="2" max="2" width="14.125" style="1" customWidth="1"/>
    <col min="3" max="4" width="14.125" style="50" customWidth="1"/>
    <col min="5" max="5" width="9.625" style="1" customWidth="1"/>
    <col min="6" max="6" width="19.125" style="1" customWidth="1"/>
    <col min="7" max="7" width="31" style="1" customWidth="1"/>
    <col min="8" max="8" width="38.125" style="19" customWidth="1"/>
    <col min="9" max="9" width="11.125" style="17" customWidth="1"/>
    <col min="10" max="13" width="5.625" style="1" customWidth="1"/>
    <col min="14" max="14" width="12.5" style="1" customWidth="1"/>
    <col min="15" max="16" width="9" style="1" customWidth="1"/>
    <col min="17" max="16384" width="9" style="1"/>
  </cols>
  <sheetData>
    <row r="1" spans="1:15" ht="18" customHeight="1">
      <c r="A1" s="173" t="s">
        <v>168</v>
      </c>
      <c r="B1" s="173"/>
      <c r="C1" s="173"/>
      <c r="D1" s="173"/>
      <c r="E1" s="173"/>
      <c r="F1" s="173"/>
      <c r="G1" s="43"/>
      <c r="H1" s="18"/>
      <c r="I1" s="16"/>
      <c r="J1" s="5"/>
      <c r="K1" s="5"/>
      <c r="L1" s="5"/>
      <c r="M1" s="5"/>
      <c r="N1" s="49" t="s">
        <v>62</v>
      </c>
      <c r="O1" s="2"/>
    </row>
    <row r="2" spans="1:15">
      <c r="A2" s="5"/>
      <c r="B2" s="5"/>
      <c r="C2" s="52"/>
      <c r="D2" s="52"/>
      <c r="E2" s="5" t="s">
        <v>63</v>
      </c>
      <c r="F2" s="5"/>
      <c r="G2" s="5"/>
      <c r="H2" s="18"/>
      <c r="I2" s="16"/>
      <c r="J2" s="5"/>
      <c r="K2" s="5"/>
      <c r="L2" s="5"/>
      <c r="M2" s="5"/>
      <c r="N2" s="5"/>
    </row>
    <row r="3" spans="1:15" ht="18.75" customHeight="1">
      <c r="A3" s="164" t="s">
        <v>36</v>
      </c>
      <c r="B3" s="164"/>
      <c r="C3" s="164"/>
      <c r="D3" s="164"/>
      <c r="E3" s="164"/>
      <c r="F3" s="165" t="str">
        <f>테스트케이스목록!A7</f>
        <v>TC-001-003</v>
      </c>
      <c r="G3" s="165"/>
      <c r="H3" s="165"/>
      <c r="I3" s="71" t="s">
        <v>69</v>
      </c>
      <c r="J3" s="174"/>
      <c r="K3" s="172"/>
      <c r="L3" s="175" t="s">
        <v>37</v>
      </c>
      <c r="M3" s="176"/>
      <c r="N3" s="7"/>
    </row>
    <row r="4" spans="1:15" ht="18.75" customHeight="1">
      <c r="A4" s="164" t="s">
        <v>38</v>
      </c>
      <c r="B4" s="164"/>
      <c r="C4" s="164"/>
      <c r="D4" s="164"/>
      <c r="E4" s="164"/>
      <c r="F4" s="165" t="str">
        <f>테스트케이스목록!D7</f>
        <v>이름 유효성 검사</v>
      </c>
      <c r="G4" s="165"/>
      <c r="H4" s="165"/>
      <c r="I4" s="71" t="s">
        <v>39</v>
      </c>
      <c r="J4" s="166"/>
      <c r="K4" s="166"/>
      <c r="L4" s="166"/>
      <c r="M4" s="166"/>
      <c r="N4" s="167"/>
    </row>
    <row r="5" spans="1:15" ht="21.75" customHeight="1">
      <c r="A5" s="164" t="s">
        <v>40</v>
      </c>
      <c r="B5" s="164"/>
      <c r="C5" s="164"/>
      <c r="D5" s="164"/>
      <c r="E5" s="164"/>
      <c r="F5" s="168" t="str">
        <f>테스트케이스목록!E7</f>
        <v>한글 2~5자 이내로 입력되게 된다.</v>
      </c>
      <c r="G5" s="169"/>
      <c r="H5" s="170"/>
      <c r="I5" s="71" t="s">
        <v>56</v>
      </c>
      <c r="J5" s="171">
        <f>COUNTIF(B:B,"TC*")</f>
        <v>3</v>
      </c>
      <c r="K5" s="171"/>
      <c r="L5" s="171"/>
      <c r="M5" s="171"/>
      <c r="N5" s="172"/>
    </row>
    <row r="6" spans="1:15">
      <c r="A6" s="5"/>
      <c r="B6" s="5"/>
      <c r="C6" s="52"/>
      <c r="D6" s="52"/>
      <c r="E6" s="5"/>
      <c r="F6" s="5"/>
      <c r="G6" s="5"/>
      <c r="H6" s="18"/>
      <c r="I6" s="16"/>
      <c r="J6" s="5"/>
      <c r="K6" s="5"/>
      <c r="L6" s="5"/>
      <c r="M6" s="46"/>
      <c r="N6" s="45"/>
    </row>
    <row r="7" spans="1:15" ht="16.5" customHeight="1">
      <c r="A7" s="157" t="s">
        <v>65</v>
      </c>
      <c r="B7" s="158" t="s">
        <v>47</v>
      </c>
      <c r="C7" s="161" t="s">
        <v>51</v>
      </c>
      <c r="D7" s="161" t="s">
        <v>50</v>
      </c>
      <c r="E7" s="146" t="s">
        <v>41</v>
      </c>
      <c r="F7" s="146"/>
      <c r="G7" s="146" t="s">
        <v>59</v>
      </c>
      <c r="H7" s="147" t="s">
        <v>42</v>
      </c>
      <c r="I7" s="148" t="s">
        <v>45</v>
      </c>
      <c r="J7" s="151" t="s">
        <v>46</v>
      </c>
      <c r="K7" s="151"/>
      <c r="L7" s="151"/>
      <c r="M7" s="151"/>
      <c r="N7" s="152"/>
    </row>
    <row r="8" spans="1:15">
      <c r="A8" s="157"/>
      <c r="B8" s="159"/>
      <c r="C8" s="162"/>
      <c r="D8" s="162"/>
      <c r="E8" s="146"/>
      <c r="F8" s="146"/>
      <c r="G8" s="146"/>
      <c r="H8" s="147"/>
      <c r="I8" s="149"/>
      <c r="J8" s="153"/>
      <c r="K8" s="153"/>
      <c r="L8" s="153"/>
      <c r="M8" s="153"/>
      <c r="N8" s="154"/>
    </row>
    <row r="9" spans="1:15">
      <c r="A9" s="157"/>
      <c r="B9" s="160"/>
      <c r="C9" s="163"/>
      <c r="D9" s="163"/>
      <c r="E9" s="146"/>
      <c r="F9" s="146"/>
      <c r="G9" s="146"/>
      <c r="H9" s="147"/>
      <c r="I9" s="150"/>
      <c r="J9" s="155"/>
      <c r="K9" s="155"/>
      <c r="L9" s="155"/>
      <c r="M9" s="155"/>
      <c r="N9" s="156"/>
    </row>
    <row r="10" spans="1:15" ht="84.75" customHeight="1">
      <c r="A10" s="61">
        <v>1</v>
      </c>
      <c r="B10" s="47" t="s">
        <v>78</v>
      </c>
      <c r="C10" s="56" t="s">
        <v>88</v>
      </c>
      <c r="D10" s="56"/>
      <c r="E10" s="179" t="s">
        <v>186</v>
      </c>
      <c r="F10" s="180"/>
      <c r="G10" s="53"/>
      <c r="H10" s="54" t="s">
        <v>188</v>
      </c>
      <c r="I10" s="51" t="s">
        <v>103</v>
      </c>
      <c r="J10" s="143">
        <v>2</v>
      </c>
      <c r="K10" s="144"/>
      <c r="L10" s="144"/>
      <c r="M10" s="144"/>
      <c r="N10" s="145"/>
    </row>
    <row r="11" spans="1:15" ht="84.75" customHeight="1">
      <c r="A11" s="61">
        <v>2</v>
      </c>
      <c r="B11" s="47" t="s">
        <v>118</v>
      </c>
      <c r="C11" s="56" t="s">
        <v>113</v>
      </c>
      <c r="D11" s="56"/>
      <c r="E11" s="179" t="s">
        <v>187</v>
      </c>
      <c r="F11" s="180"/>
      <c r="G11" s="106" t="s">
        <v>192</v>
      </c>
      <c r="H11" s="54" t="s">
        <v>189</v>
      </c>
      <c r="I11" s="51" t="s">
        <v>104</v>
      </c>
      <c r="J11" s="143">
        <v>2</v>
      </c>
      <c r="K11" s="144"/>
      <c r="L11" s="144"/>
      <c r="M11" s="144"/>
      <c r="N11" s="145"/>
    </row>
    <row r="12" spans="1:15" ht="84.75" customHeight="1">
      <c r="A12" s="61">
        <v>3</v>
      </c>
      <c r="B12" s="47" t="s">
        <v>114</v>
      </c>
      <c r="C12" s="56" t="s">
        <v>113</v>
      </c>
      <c r="D12" s="56"/>
      <c r="E12" s="179" t="s">
        <v>191</v>
      </c>
      <c r="F12" s="180"/>
      <c r="G12" s="106" t="s">
        <v>190</v>
      </c>
      <c r="H12" s="54" t="s">
        <v>119</v>
      </c>
      <c r="I12" s="51" t="s">
        <v>104</v>
      </c>
      <c r="J12" s="143">
        <v>2</v>
      </c>
      <c r="K12" s="177"/>
      <c r="L12" s="177"/>
      <c r="M12" s="177"/>
      <c r="N12" s="178"/>
    </row>
    <row r="13" spans="1:15" ht="22.5" customHeight="1">
      <c r="A13" s="136" t="s">
        <v>43</v>
      </c>
      <c r="B13" s="136"/>
      <c r="C13" s="136"/>
      <c r="D13" s="136"/>
      <c r="E13" s="136"/>
      <c r="F13" s="136"/>
      <c r="G13" s="136"/>
      <c r="H13" s="136"/>
      <c r="I13" s="137"/>
      <c r="J13" s="137"/>
      <c r="K13" s="137"/>
      <c r="L13" s="137"/>
      <c r="M13" s="137"/>
      <c r="N13" s="136"/>
    </row>
    <row r="14" spans="1:15">
      <c r="A14" s="4">
        <v>1</v>
      </c>
      <c r="B14" s="138"/>
      <c r="C14" s="139"/>
      <c r="D14" s="139"/>
      <c r="E14" s="139"/>
      <c r="F14" s="139"/>
      <c r="G14" s="139"/>
      <c r="H14" s="139"/>
      <c r="I14" s="139"/>
      <c r="J14" s="139"/>
      <c r="K14" s="139"/>
      <c r="L14" s="139"/>
      <c r="M14" s="139"/>
      <c r="N14" s="140"/>
    </row>
  </sheetData>
  <mergeCells count="28">
    <mergeCell ref="A1:F1"/>
    <mergeCell ref="A3:E3"/>
    <mergeCell ref="F3:H3"/>
    <mergeCell ref="J3:K3"/>
    <mergeCell ref="L3:M3"/>
    <mergeCell ref="A4:E4"/>
    <mergeCell ref="F4:H4"/>
    <mergeCell ref="J4:N4"/>
    <mergeCell ref="A5:E5"/>
    <mergeCell ref="F5:H5"/>
    <mergeCell ref="J5:N5"/>
    <mergeCell ref="A7:A9"/>
    <mergeCell ref="B7:B9"/>
    <mergeCell ref="C7:C9"/>
    <mergeCell ref="D7:D9"/>
    <mergeCell ref="E7:F9"/>
    <mergeCell ref="G7:G9"/>
    <mergeCell ref="H7:H9"/>
    <mergeCell ref="I7:I9"/>
    <mergeCell ref="J7:N9"/>
    <mergeCell ref="E10:F10"/>
    <mergeCell ref="J10:N10"/>
    <mergeCell ref="J12:N12"/>
    <mergeCell ref="E11:F11"/>
    <mergeCell ref="J11:N11"/>
    <mergeCell ref="A13:N13"/>
    <mergeCell ref="B14:N14"/>
    <mergeCell ref="E12:F12"/>
  </mergeCells>
  <phoneticPr fontId="1" type="noConversion"/>
  <pageMargins left="0.7" right="0.7" top="0.75" bottom="0.75" header="0.3" footer="0.3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O14"/>
  <sheetViews>
    <sheetView topLeftCell="A4" workbookViewId="0">
      <selection activeCell="J11" sqref="J11:N11"/>
    </sheetView>
  </sheetViews>
  <sheetFormatPr defaultColWidth="9" defaultRowHeight="12"/>
  <cols>
    <col min="1" max="1" width="4.5" style="1" customWidth="1"/>
    <col min="2" max="2" width="14.125" style="1" customWidth="1"/>
    <col min="3" max="4" width="14.125" style="50" customWidth="1"/>
    <col min="5" max="5" width="9.625" style="1" customWidth="1"/>
    <col min="6" max="6" width="19.125" style="1" customWidth="1"/>
    <col min="7" max="7" width="31" style="1" customWidth="1"/>
    <col min="8" max="8" width="38.125" style="19" customWidth="1"/>
    <col min="9" max="9" width="11.125" style="17" customWidth="1"/>
    <col min="10" max="13" width="5.625" style="1" customWidth="1"/>
    <col min="14" max="14" width="12.5" style="1" customWidth="1"/>
    <col min="15" max="16" width="9" style="1" customWidth="1"/>
    <col min="17" max="16384" width="9" style="1"/>
  </cols>
  <sheetData>
    <row r="1" spans="1:15" ht="18" customHeight="1">
      <c r="A1" s="173" t="s">
        <v>168</v>
      </c>
      <c r="B1" s="173"/>
      <c r="C1" s="173"/>
      <c r="D1" s="173"/>
      <c r="E1" s="173"/>
      <c r="F1" s="173"/>
      <c r="G1" s="43"/>
      <c r="H1" s="18"/>
      <c r="I1" s="16"/>
      <c r="J1" s="5"/>
      <c r="K1" s="5"/>
      <c r="L1" s="5"/>
      <c r="M1" s="5"/>
      <c r="N1" s="49" t="s">
        <v>33</v>
      </c>
      <c r="O1" s="2"/>
    </row>
    <row r="2" spans="1:15">
      <c r="A2" s="5"/>
      <c r="B2" s="5"/>
      <c r="C2" s="52"/>
      <c r="D2" s="52"/>
      <c r="E2" s="5" t="s">
        <v>8</v>
      </c>
      <c r="F2" s="5"/>
      <c r="G2" s="5"/>
      <c r="H2" s="18"/>
      <c r="I2" s="16"/>
      <c r="J2" s="5"/>
      <c r="K2" s="5"/>
      <c r="L2" s="5"/>
      <c r="M2" s="5"/>
      <c r="N2" s="5"/>
    </row>
    <row r="3" spans="1:15" ht="18.75" customHeight="1">
      <c r="A3" s="164" t="s">
        <v>36</v>
      </c>
      <c r="B3" s="164"/>
      <c r="C3" s="164"/>
      <c r="D3" s="164"/>
      <c r="E3" s="164"/>
      <c r="F3" s="165" t="str">
        <f>테스트케이스목록!A8</f>
        <v>TC-001-004</v>
      </c>
      <c r="G3" s="165"/>
      <c r="H3" s="165"/>
      <c r="I3" s="71" t="s">
        <v>35</v>
      </c>
      <c r="J3" s="174"/>
      <c r="K3" s="172"/>
      <c r="L3" s="175" t="s">
        <v>37</v>
      </c>
      <c r="M3" s="176"/>
      <c r="N3" s="7"/>
    </row>
    <row r="4" spans="1:15" ht="18.75" customHeight="1">
      <c r="A4" s="164" t="s">
        <v>38</v>
      </c>
      <c r="B4" s="164"/>
      <c r="C4" s="164"/>
      <c r="D4" s="164"/>
      <c r="E4" s="164"/>
      <c r="F4" s="165" t="str">
        <f>테스트케이스목록!D8</f>
        <v>우편번호 및 주소 검색</v>
      </c>
      <c r="G4" s="165"/>
      <c r="H4" s="165"/>
      <c r="I4" s="71" t="s">
        <v>39</v>
      </c>
      <c r="J4" s="166"/>
      <c r="K4" s="166"/>
      <c r="L4" s="166"/>
      <c r="M4" s="166"/>
      <c r="N4" s="167"/>
    </row>
    <row r="5" spans="1:15" ht="21.75" customHeight="1">
      <c r="A5" s="164" t="s">
        <v>40</v>
      </c>
      <c r="B5" s="164"/>
      <c r="C5" s="164"/>
      <c r="D5" s="164"/>
      <c r="E5" s="164"/>
      <c r="F5" s="168" t="str">
        <f>테스트케이스목록!E8</f>
        <v>우편번호 검색버튼을 이용하여 우편번호,주소를 입력받고 상세주소를 입력되게 한다.</v>
      </c>
      <c r="G5" s="169"/>
      <c r="H5" s="170"/>
      <c r="I5" s="71" t="s">
        <v>48</v>
      </c>
      <c r="J5" s="171">
        <f>COUNTIF(B:B,"TC*")</f>
        <v>3</v>
      </c>
      <c r="K5" s="171"/>
      <c r="L5" s="171"/>
      <c r="M5" s="171"/>
      <c r="N5" s="172"/>
    </row>
    <row r="6" spans="1:15">
      <c r="A6" s="5"/>
      <c r="B6" s="5"/>
      <c r="C6" s="52"/>
      <c r="D6" s="52"/>
      <c r="E6" s="5"/>
      <c r="F6" s="5"/>
      <c r="G6" s="5"/>
      <c r="H6" s="18"/>
      <c r="I6" s="16"/>
      <c r="J6" s="5"/>
      <c r="K6" s="5"/>
      <c r="L6" s="5"/>
      <c r="M6" s="46"/>
      <c r="N6" s="45"/>
    </row>
    <row r="7" spans="1:15" ht="16.5" customHeight="1">
      <c r="A7" s="157" t="s">
        <v>34</v>
      </c>
      <c r="B7" s="158" t="s">
        <v>47</v>
      </c>
      <c r="C7" s="161" t="s">
        <v>51</v>
      </c>
      <c r="D7" s="161" t="s">
        <v>50</v>
      </c>
      <c r="E7" s="146" t="s">
        <v>41</v>
      </c>
      <c r="F7" s="146"/>
      <c r="G7" s="146" t="s">
        <v>59</v>
      </c>
      <c r="H7" s="147" t="s">
        <v>42</v>
      </c>
      <c r="I7" s="148" t="s">
        <v>45</v>
      </c>
      <c r="J7" s="151" t="s">
        <v>46</v>
      </c>
      <c r="K7" s="151"/>
      <c r="L7" s="151"/>
      <c r="M7" s="151"/>
      <c r="N7" s="152"/>
    </row>
    <row r="8" spans="1:15">
      <c r="A8" s="157"/>
      <c r="B8" s="159"/>
      <c r="C8" s="162"/>
      <c r="D8" s="162"/>
      <c r="E8" s="146"/>
      <c r="F8" s="146"/>
      <c r="G8" s="146"/>
      <c r="H8" s="147"/>
      <c r="I8" s="149"/>
      <c r="J8" s="153"/>
      <c r="K8" s="153"/>
      <c r="L8" s="153"/>
      <c r="M8" s="153"/>
      <c r="N8" s="154"/>
    </row>
    <row r="9" spans="1:15">
      <c r="A9" s="157"/>
      <c r="B9" s="160"/>
      <c r="C9" s="163"/>
      <c r="D9" s="163"/>
      <c r="E9" s="146"/>
      <c r="F9" s="146"/>
      <c r="G9" s="146"/>
      <c r="H9" s="147"/>
      <c r="I9" s="150"/>
      <c r="J9" s="155"/>
      <c r="K9" s="155"/>
      <c r="L9" s="155"/>
      <c r="M9" s="155"/>
      <c r="N9" s="156"/>
    </row>
    <row r="10" spans="1:15" ht="84.75" customHeight="1">
      <c r="A10" s="61">
        <v>1</v>
      </c>
      <c r="B10" s="47" t="s">
        <v>106</v>
      </c>
      <c r="C10" s="56" t="s">
        <v>95</v>
      </c>
      <c r="D10" s="56"/>
      <c r="E10" s="141" t="s">
        <v>96</v>
      </c>
      <c r="F10" s="142"/>
      <c r="G10" s="53"/>
      <c r="H10" s="54" t="s">
        <v>111</v>
      </c>
      <c r="I10" s="51" t="s">
        <v>20</v>
      </c>
      <c r="J10" s="143">
        <v>1</v>
      </c>
      <c r="K10" s="144"/>
      <c r="L10" s="144"/>
      <c r="M10" s="144"/>
      <c r="N10" s="145"/>
    </row>
    <row r="11" spans="1:15" ht="84.75" customHeight="1">
      <c r="A11" s="61">
        <v>2</v>
      </c>
      <c r="B11" s="47" t="s">
        <v>107</v>
      </c>
      <c r="C11" s="56"/>
      <c r="D11" s="56"/>
      <c r="E11" s="141" t="s">
        <v>97</v>
      </c>
      <c r="F11" s="142"/>
      <c r="G11" s="53"/>
      <c r="H11" s="54" t="s">
        <v>98</v>
      </c>
      <c r="I11" s="51" t="s">
        <v>20</v>
      </c>
      <c r="J11" s="143">
        <v>2</v>
      </c>
      <c r="K11" s="144"/>
      <c r="L11" s="144"/>
      <c r="M11" s="144"/>
      <c r="N11" s="145"/>
    </row>
    <row r="12" spans="1:15" ht="123" customHeight="1">
      <c r="A12" s="61">
        <v>3</v>
      </c>
      <c r="B12" s="47" t="s">
        <v>108</v>
      </c>
      <c r="C12" s="56"/>
      <c r="D12" s="56"/>
      <c r="E12" s="141" t="s">
        <v>99</v>
      </c>
      <c r="F12" s="142"/>
      <c r="G12" s="53"/>
      <c r="H12" s="54" t="s">
        <v>100</v>
      </c>
      <c r="I12" s="48" t="s">
        <v>20</v>
      </c>
      <c r="J12" s="143">
        <v>5</v>
      </c>
      <c r="K12" s="177"/>
      <c r="L12" s="177"/>
      <c r="M12" s="177"/>
      <c r="N12" s="178"/>
    </row>
    <row r="13" spans="1:15" ht="22.5" customHeight="1">
      <c r="A13" s="136" t="s">
        <v>43</v>
      </c>
      <c r="B13" s="136"/>
      <c r="C13" s="136"/>
      <c r="D13" s="136"/>
      <c r="E13" s="136"/>
      <c r="F13" s="136"/>
      <c r="G13" s="136"/>
      <c r="H13" s="136"/>
      <c r="I13" s="137"/>
      <c r="J13" s="137"/>
      <c r="K13" s="137"/>
      <c r="L13" s="137"/>
      <c r="M13" s="137"/>
      <c r="N13" s="136"/>
    </row>
    <row r="14" spans="1:15">
      <c r="A14" s="4">
        <v>1</v>
      </c>
      <c r="B14" s="138"/>
      <c r="C14" s="139"/>
      <c r="D14" s="139"/>
      <c r="E14" s="139"/>
      <c r="F14" s="139"/>
      <c r="G14" s="139"/>
      <c r="H14" s="139"/>
      <c r="I14" s="139"/>
      <c r="J14" s="139"/>
      <c r="K14" s="139"/>
      <c r="L14" s="139"/>
      <c r="M14" s="139"/>
      <c r="N14" s="140"/>
    </row>
  </sheetData>
  <mergeCells count="28">
    <mergeCell ref="A1:F1"/>
    <mergeCell ref="A3:E3"/>
    <mergeCell ref="F3:H3"/>
    <mergeCell ref="J3:K3"/>
    <mergeCell ref="L3:M3"/>
    <mergeCell ref="A4:E4"/>
    <mergeCell ref="F4:H4"/>
    <mergeCell ref="J4:N4"/>
    <mergeCell ref="A5:E5"/>
    <mergeCell ref="F5:H5"/>
    <mergeCell ref="J5:N5"/>
    <mergeCell ref="A7:A9"/>
    <mergeCell ref="B7:B9"/>
    <mergeCell ref="C7:C9"/>
    <mergeCell ref="D7:D9"/>
    <mergeCell ref="E7:F9"/>
    <mergeCell ref="G7:G9"/>
    <mergeCell ref="H7:H9"/>
    <mergeCell ref="I7:I9"/>
    <mergeCell ref="J7:N9"/>
    <mergeCell ref="E10:F10"/>
    <mergeCell ref="J10:N10"/>
    <mergeCell ref="A13:N13"/>
    <mergeCell ref="B14:N14"/>
    <mergeCell ref="E11:F11"/>
    <mergeCell ref="J11:N11"/>
    <mergeCell ref="E12:F12"/>
    <mergeCell ref="J12:N12"/>
  </mergeCells>
  <phoneticPr fontId="1" type="noConversion"/>
  <pageMargins left="0.7" right="0.7" top="0.75" bottom="0.75" header="0.3" footer="0.3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O13"/>
  <sheetViews>
    <sheetView workbookViewId="0">
      <selection activeCell="J10" sqref="J10:N10"/>
    </sheetView>
  </sheetViews>
  <sheetFormatPr defaultColWidth="9" defaultRowHeight="12"/>
  <cols>
    <col min="1" max="1" width="4.5" style="1" customWidth="1"/>
    <col min="2" max="2" width="14.125" style="1" customWidth="1"/>
    <col min="3" max="4" width="14.125" style="50" customWidth="1"/>
    <col min="5" max="5" width="9.625" style="1" customWidth="1"/>
    <col min="6" max="6" width="19.125" style="1" customWidth="1"/>
    <col min="7" max="7" width="31" style="1" customWidth="1"/>
    <col min="8" max="8" width="38.125" style="19" customWidth="1"/>
    <col min="9" max="9" width="11.125" style="17" customWidth="1"/>
    <col min="10" max="13" width="5.625" style="1" customWidth="1"/>
    <col min="14" max="14" width="12.5" style="1" customWidth="1"/>
    <col min="15" max="16" width="9" style="1" customWidth="1"/>
    <col min="17" max="16384" width="9" style="1"/>
  </cols>
  <sheetData>
    <row r="1" spans="1:15" ht="18" customHeight="1">
      <c r="A1" s="173" t="s">
        <v>168</v>
      </c>
      <c r="B1" s="173"/>
      <c r="C1" s="173"/>
      <c r="D1" s="173"/>
      <c r="E1" s="173"/>
      <c r="F1" s="173"/>
      <c r="G1" s="43"/>
      <c r="H1" s="18"/>
      <c r="I1" s="16"/>
      <c r="J1" s="5"/>
      <c r="K1" s="5"/>
      <c r="L1" s="5"/>
      <c r="M1" s="5"/>
      <c r="N1" s="49" t="s">
        <v>33</v>
      </c>
      <c r="O1" s="2"/>
    </row>
    <row r="2" spans="1:15">
      <c r="A2" s="5"/>
      <c r="B2" s="5"/>
      <c r="C2" s="52"/>
      <c r="D2" s="52"/>
      <c r="E2" s="5" t="s">
        <v>8</v>
      </c>
      <c r="F2" s="5"/>
      <c r="G2" s="5"/>
      <c r="H2" s="18"/>
      <c r="I2" s="16"/>
      <c r="J2" s="5"/>
      <c r="K2" s="5"/>
      <c r="L2" s="5"/>
      <c r="M2" s="5"/>
      <c r="N2" s="5"/>
    </row>
    <row r="3" spans="1:15" ht="18.75" customHeight="1">
      <c r="A3" s="164" t="s">
        <v>36</v>
      </c>
      <c r="B3" s="164"/>
      <c r="C3" s="164"/>
      <c r="D3" s="164"/>
      <c r="E3" s="164"/>
      <c r="F3" s="165" t="str">
        <f>테스트케이스목록!A9</f>
        <v>TC-001-005</v>
      </c>
      <c r="G3" s="165"/>
      <c r="H3" s="165"/>
      <c r="I3" s="71" t="s">
        <v>35</v>
      </c>
      <c r="J3" s="174"/>
      <c r="K3" s="172"/>
      <c r="L3" s="175" t="s">
        <v>37</v>
      </c>
      <c r="M3" s="176"/>
      <c r="N3" s="7"/>
    </row>
    <row r="4" spans="1:15" ht="18.75" customHeight="1">
      <c r="A4" s="164" t="s">
        <v>38</v>
      </c>
      <c r="B4" s="164"/>
      <c r="C4" s="164"/>
      <c r="D4" s="164"/>
      <c r="E4" s="164"/>
      <c r="F4" s="165" t="str">
        <f>테스트케이스목록!D9</f>
        <v>이메일 유효성 검사</v>
      </c>
      <c r="G4" s="165"/>
      <c r="H4" s="165"/>
      <c r="I4" s="71" t="s">
        <v>39</v>
      </c>
      <c r="J4" s="166"/>
      <c r="K4" s="166"/>
      <c r="L4" s="166"/>
      <c r="M4" s="166"/>
      <c r="N4" s="167"/>
    </row>
    <row r="5" spans="1:15" ht="21.75" customHeight="1">
      <c r="A5" s="164" t="s">
        <v>40</v>
      </c>
      <c r="B5" s="164"/>
      <c r="C5" s="164"/>
      <c r="D5" s="164"/>
      <c r="E5" s="164"/>
      <c r="F5" s="168" t="str">
        <f>테스트케이스목록!E9</f>
        <v>올바른 이메일 주소 형식으로 입력되게 한다.</v>
      </c>
      <c r="G5" s="169"/>
      <c r="H5" s="170"/>
      <c r="I5" s="71" t="s">
        <v>48</v>
      </c>
      <c r="J5" s="171">
        <f>COUNTIF(B:B,"TC*")</f>
        <v>2</v>
      </c>
      <c r="K5" s="171"/>
      <c r="L5" s="171"/>
      <c r="M5" s="171"/>
      <c r="N5" s="172"/>
    </row>
    <row r="6" spans="1:15">
      <c r="A6" s="5"/>
      <c r="B6" s="5"/>
      <c r="C6" s="52"/>
      <c r="D6" s="52"/>
      <c r="E6" s="5"/>
      <c r="F6" s="5"/>
      <c r="G6" s="5"/>
      <c r="H6" s="18"/>
      <c r="I6" s="16"/>
      <c r="J6" s="5"/>
      <c r="K6" s="5"/>
      <c r="L6" s="5"/>
      <c r="M6" s="46"/>
      <c r="N6" s="45"/>
    </row>
    <row r="7" spans="1:15" ht="16.5" customHeight="1">
      <c r="A7" s="157" t="s">
        <v>34</v>
      </c>
      <c r="B7" s="158" t="s">
        <v>47</v>
      </c>
      <c r="C7" s="161" t="s">
        <v>51</v>
      </c>
      <c r="D7" s="161" t="s">
        <v>50</v>
      </c>
      <c r="E7" s="146" t="s">
        <v>41</v>
      </c>
      <c r="F7" s="146"/>
      <c r="G7" s="146" t="s">
        <v>59</v>
      </c>
      <c r="H7" s="147" t="s">
        <v>42</v>
      </c>
      <c r="I7" s="148" t="s">
        <v>45</v>
      </c>
      <c r="J7" s="151" t="s">
        <v>46</v>
      </c>
      <c r="K7" s="151"/>
      <c r="L7" s="151"/>
      <c r="M7" s="151"/>
      <c r="N7" s="152"/>
    </row>
    <row r="8" spans="1:15">
      <c r="A8" s="157"/>
      <c r="B8" s="159"/>
      <c r="C8" s="162"/>
      <c r="D8" s="162"/>
      <c r="E8" s="146"/>
      <c r="F8" s="146"/>
      <c r="G8" s="146"/>
      <c r="H8" s="147"/>
      <c r="I8" s="149"/>
      <c r="J8" s="153"/>
      <c r="K8" s="153"/>
      <c r="L8" s="153"/>
      <c r="M8" s="153"/>
      <c r="N8" s="154"/>
    </row>
    <row r="9" spans="1:15">
      <c r="A9" s="157"/>
      <c r="B9" s="160"/>
      <c r="C9" s="163"/>
      <c r="D9" s="163"/>
      <c r="E9" s="146"/>
      <c r="F9" s="146"/>
      <c r="G9" s="146"/>
      <c r="H9" s="147"/>
      <c r="I9" s="150"/>
      <c r="J9" s="155"/>
      <c r="K9" s="155"/>
      <c r="L9" s="155"/>
      <c r="M9" s="155"/>
      <c r="N9" s="156"/>
    </row>
    <row r="10" spans="1:15" ht="84.75" customHeight="1">
      <c r="A10" s="61">
        <v>1</v>
      </c>
      <c r="B10" s="47" t="s">
        <v>105</v>
      </c>
      <c r="C10" s="56" t="s">
        <v>101</v>
      </c>
      <c r="D10" s="56"/>
      <c r="E10" s="141" t="s">
        <v>102</v>
      </c>
      <c r="F10" s="142"/>
      <c r="G10" s="53"/>
      <c r="H10" s="54" t="s">
        <v>198</v>
      </c>
      <c r="I10" s="51" t="s">
        <v>20</v>
      </c>
      <c r="J10" s="143">
        <v>2</v>
      </c>
      <c r="K10" s="144"/>
      <c r="L10" s="144"/>
      <c r="M10" s="144"/>
      <c r="N10" s="145"/>
    </row>
    <row r="11" spans="1:15" ht="123" customHeight="1">
      <c r="A11" s="61">
        <v>2</v>
      </c>
      <c r="B11" s="47" t="s">
        <v>120</v>
      </c>
      <c r="C11" s="56" t="s">
        <v>121</v>
      </c>
      <c r="D11" s="56"/>
      <c r="E11" s="181" t="s">
        <v>197</v>
      </c>
      <c r="F11" s="142"/>
      <c r="G11" s="106" t="s">
        <v>145</v>
      </c>
      <c r="H11" s="54" t="s">
        <v>199</v>
      </c>
      <c r="I11" s="48" t="s">
        <v>110</v>
      </c>
      <c r="J11" s="143">
        <v>2</v>
      </c>
      <c r="K11" s="144"/>
      <c r="L11" s="144"/>
      <c r="M11" s="144"/>
      <c r="N11" s="145"/>
    </row>
    <row r="12" spans="1:15" ht="22.5" customHeight="1">
      <c r="A12" s="136" t="s">
        <v>43</v>
      </c>
      <c r="B12" s="136"/>
      <c r="C12" s="136"/>
      <c r="D12" s="136"/>
      <c r="E12" s="136"/>
      <c r="F12" s="136"/>
      <c r="G12" s="136"/>
      <c r="H12" s="136"/>
      <c r="I12" s="137"/>
      <c r="J12" s="137"/>
      <c r="K12" s="137"/>
      <c r="L12" s="137"/>
      <c r="M12" s="137"/>
      <c r="N12" s="136"/>
    </row>
    <row r="13" spans="1:15">
      <c r="A13" s="4">
        <v>1</v>
      </c>
      <c r="B13" s="138"/>
      <c r="C13" s="139"/>
      <c r="D13" s="139"/>
      <c r="E13" s="139"/>
      <c r="F13" s="139"/>
      <c r="G13" s="139"/>
      <c r="H13" s="139"/>
      <c r="I13" s="139"/>
      <c r="J13" s="139"/>
      <c r="K13" s="139"/>
      <c r="L13" s="139"/>
      <c r="M13" s="139"/>
      <c r="N13" s="140"/>
    </row>
  </sheetData>
  <mergeCells count="26">
    <mergeCell ref="A1:F1"/>
    <mergeCell ref="A3:E3"/>
    <mergeCell ref="F3:H3"/>
    <mergeCell ref="J3:K3"/>
    <mergeCell ref="L3:M3"/>
    <mergeCell ref="A4:E4"/>
    <mergeCell ref="F4:H4"/>
    <mergeCell ref="J4:N4"/>
    <mergeCell ref="A5:E5"/>
    <mergeCell ref="F5:H5"/>
    <mergeCell ref="J5:N5"/>
    <mergeCell ref="B13:N13"/>
    <mergeCell ref="E11:F11"/>
    <mergeCell ref="J11:N11"/>
    <mergeCell ref="A12:N12"/>
    <mergeCell ref="G7:G9"/>
    <mergeCell ref="H7:H9"/>
    <mergeCell ref="I7:I9"/>
    <mergeCell ref="J7:N9"/>
    <mergeCell ref="E10:F10"/>
    <mergeCell ref="J10:N10"/>
    <mergeCell ref="A7:A9"/>
    <mergeCell ref="B7:B9"/>
    <mergeCell ref="C7:C9"/>
    <mergeCell ref="D7:D9"/>
    <mergeCell ref="E7:F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12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표지</vt:lpstr>
      <vt:lpstr>개정이력</vt:lpstr>
      <vt:lpstr>판정기준</vt:lpstr>
      <vt:lpstr>테스트케이스목록</vt:lpstr>
      <vt:lpstr>TC-001-001</vt:lpstr>
      <vt:lpstr>TC-001-002</vt:lpstr>
      <vt:lpstr>TC-001-003</vt:lpstr>
      <vt:lpstr>TC-001-004</vt:lpstr>
      <vt:lpstr>TC-001-005</vt:lpstr>
      <vt:lpstr>TC-001-006</vt:lpstr>
      <vt:lpstr>TC-001-007</vt:lpstr>
      <vt:lpstr>TC-001-008</vt:lpstr>
    </vt:vector>
  </TitlesOfParts>
  <Company>게임개발팀</Company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황해덕</dc:creator>
  <cp:lastModifiedBy>821033476947</cp:lastModifiedBy>
  <cp:revision>3</cp:revision>
  <dcterms:created xsi:type="dcterms:W3CDTF">2020-12-24T02:53:10Z</dcterms:created>
  <dcterms:modified xsi:type="dcterms:W3CDTF">2021-02-09T07:29:18Z</dcterms:modified>
</cp:coreProperties>
</file>